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Lanna_BD_timeseries" sheetId="1" state="visible" r:id="rId2"/>
    <sheet name="Lanna_BD_ratio" sheetId="2" state="visible" r:id="rId3"/>
    <sheet name="Lanna_topsoil_C_timeseries" sheetId="3" state="visible" r:id="rId4"/>
    <sheet name="Lanna_subsoil_C_timeseries" sheetId="4" state="visible" r:id="rId5"/>
    <sheet name="Lanna_weighted_C_timeseries" sheetId="5" state="visible" r:id="rId6"/>
    <sheet name="Lanna_C_mass" sheetId="6" state="visible" r:id="rId7"/>
    <sheet name="Lanna_soil_mass" sheetId="7" state="visible" r:id="rId8"/>
    <sheet name="Zeq" sheetId="8" state="visible" r:id="rId9"/>
    <sheet name="Lanna_SOC_stocks" sheetId="9" state="visible" r:id="rId10"/>
    <sheet name="Ultuna_subsoil_C_199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<sst xmlns="http://schemas.openxmlformats.org/spreadsheetml/2006/main" count="164" uniqueCount="21">
  <si>
    <t xml:space="preserve">Plot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</si>
  <si>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</si>
  <si>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</si>
  <si>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</si>
  <si>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</si>
  <si>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</si>
  <si>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</si>
  <si>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</si>
  <si>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</si>
  <si>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</si>
  <si>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Size</t>
  </si>
  <si>
    <t xml:space="preserve">Categories</t>
  </si>
  <si>
    <t xml:space="preserve">44 KB</t>
  </si>
  <si>
    <t xml:space="preserve">Treatment nr</t>
  </si>
  <si>
    <t xml:space="preserve">Depth</t>
  </si>
  <si>
    <t xml:space="preserve">Ave_C%</t>
  </si>
  <si>
    <t xml:space="preserve">20-25 cm</t>
  </si>
  <si>
    <t xml:space="preserve">J</t>
  </si>
  <si>
    <t xml:space="preserve">M</t>
  </si>
  <si>
    <t xml:space="preserve">N</t>
  </si>
  <si>
    <t xml:space="preserve">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</si>
</sst>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9" activeCellId="0" sqref="W9"/>
    </sheetView>
  </sheetViews>
  <sheetFormatPr defaultRowHeight="1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1" width="9.14"/>
    <col collapsed="false" customWidth="true" hidden="false" outlineLevel="0" max="1025" min="3" style="0" width="8.54"/>
  </cols>
  <sheetData>
    <row r="1" customFormat="false" ht="15" hidden="false" customHeight="false" outlineLevel="0" collapsed="false">
      <c r="A1" s="0" t="s">
        <v>0</v>
      </c>
      <c r="B1" s="1" t="n">
        <v>1996</v>
      </c>
      <c r="C1" s="0" t="n">
        <v>1997</v>
      </c>
      <c r="D1" s="1" t="n">
        <v>1998</v>
      </c>
      <c r="E1" s="0" t="n">
        <v>1999</v>
      </c>
      <c r="F1" s="1" t="n">
        <v>2000</v>
      </c>
      <c r="G1" s="0" t="n">
        <v>2001</v>
      </c>
      <c r="H1" s="1" t="n">
        <v>2002</v>
      </c>
      <c r="I1" s="0" t="n">
        <v>2003</v>
      </c>
      <c r="J1" s="1" t="n">
        <v>2004</v>
      </c>
      <c r="K1" s="0" t="n">
        <v>2005</v>
      </c>
      <c r="L1" s="1" t="n">
        <v>2006</v>
      </c>
      <c r="M1" s="0" t="n">
        <v>2007</v>
      </c>
      <c r="N1" s="1" t="n">
        <v>2008</v>
      </c>
      <c r="O1" s="0" t="n">
        <v>2009</v>
      </c>
      <c r="P1" s="1" t="n">
        <v>2010</v>
      </c>
      <c r="Q1" s="0" t="n">
        <v>2011</v>
      </c>
      <c r="R1" s="1" t="n">
        <v>2012</v>
      </c>
      <c r="S1" s="0" t="n">
        <v>2013</v>
      </c>
      <c r="T1" s="1" t="n">
        <v>2014</v>
      </c>
      <c r="U1" s="0" t="n">
        <v>2015</v>
      </c>
      <c r="V1" s="1" t="n">
        <v>2016</v>
      </c>
      <c r="W1" s="0" t="n">
        <v>2017</v>
      </c>
    </row>
    <row r="2" customFormat="false" ht="15" hidden="false" customHeight="false" outlineLevel="0" collapsed="false">
      <c r="A2" s="0" t="s">
        <v>1</v>
      </c>
      <c r="B2" s="1" t="n">
        <v>1.33</v>
      </c>
      <c r="C2" s="0" t="n">
        <v>1.33238095238095</v>
      </c>
      <c r="D2" s="0" t="n">
        <v>1.3347619047619</v>
      </c>
      <c r="E2" s="0" t="n">
        <v>1.33714285714286</v>
      </c>
      <c r="F2" s="0" t="n">
        <v>1.33952380952381</v>
      </c>
      <c r="G2" s="0" t="n">
        <v>1.34190476190476</v>
      </c>
      <c r="H2" s="0" t="n">
        <v>1.34428571428571</v>
      </c>
      <c r="I2" s="0" t="n">
        <v>1.34666666666667</v>
      </c>
      <c r="J2" s="0" t="n">
        <v>1.34904761904762</v>
      </c>
      <c r="K2" s="0" t="n">
        <v>1.35142857142857</v>
      </c>
      <c r="L2" s="0" t="n">
        <v>1.35380952380952</v>
      </c>
      <c r="M2" s="0" t="n">
        <v>1.35619047619048</v>
      </c>
      <c r="N2" s="0" t="n">
        <v>1.35857142857143</v>
      </c>
      <c r="O2" s="0" t="n">
        <v>1.36095238095238</v>
      </c>
      <c r="P2" s="0" t="n">
        <v>1.36333333333333</v>
      </c>
      <c r="Q2" s="0" t="n">
        <v>1.36571428571429</v>
      </c>
      <c r="R2" s="0" t="n">
        <v>1.36809523809524</v>
      </c>
      <c r="S2" s="0" t="n">
        <v>1.37047619047619</v>
      </c>
      <c r="T2" s="0" t="n">
        <v>1.37285714285714</v>
      </c>
      <c r="U2" s="0" t="n">
        <v>1.3752380952381</v>
      </c>
      <c r="V2" s="0" t="n">
        <v>1.37761904761905</v>
      </c>
      <c r="W2" s="0" t="n">
        <v>1.38</v>
      </c>
    </row>
    <row r="3" customFormat="false" ht="15" hidden="false" customHeight="false" outlineLevel="0" collapsed="false">
      <c r="A3" s="0" t="s">
        <v>1</v>
      </c>
      <c r="B3" s="1" t="n">
        <v>1.33</v>
      </c>
      <c r="C3" s="0" t="n">
        <v>1.33238095238095</v>
      </c>
      <c r="D3" s="0" t="n">
        <v>1.3347619047619</v>
      </c>
      <c r="E3" s="0" t="n">
        <v>1.33714285714286</v>
      </c>
      <c r="F3" s="0" t="n">
        <v>1.33952380952381</v>
      </c>
      <c r="G3" s="0" t="n">
        <v>1.34190476190476</v>
      </c>
      <c r="H3" s="0" t="n">
        <v>1.34428571428571</v>
      </c>
      <c r="I3" s="0" t="n">
        <v>1.34666666666667</v>
      </c>
      <c r="J3" s="0" t="n">
        <v>1.34904761904762</v>
      </c>
      <c r="K3" s="0" t="n">
        <v>1.35142857142857</v>
      </c>
      <c r="L3" s="0" t="n">
        <v>1.35380952380952</v>
      </c>
      <c r="M3" s="0" t="n">
        <v>1.35619047619048</v>
      </c>
      <c r="N3" s="0" t="n">
        <v>1.35857142857143</v>
      </c>
      <c r="O3" s="0" t="n">
        <v>1.36095238095238</v>
      </c>
      <c r="P3" s="0" t="n">
        <v>1.36333333333333</v>
      </c>
      <c r="Q3" s="0" t="n">
        <v>1.36571428571429</v>
      </c>
      <c r="R3" s="0" t="n">
        <v>1.36809523809524</v>
      </c>
      <c r="S3" s="0" t="n">
        <v>1.37047619047619</v>
      </c>
      <c r="T3" s="0" t="n">
        <v>1.37285714285714</v>
      </c>
      <c r="U3" s="0" t="n">
        <v>1.3752380952381</v>
      </c>
      <c r="V3" s="0" t="n">
        <v>1.37761904761905</v>
      </c>
      <c r="W3" s="0" t="n">
        <v>1.38</v>
      </c>
    </row>
    <row r="4" customFormat="false" ht="15" hidden="false" customHeight="false" outlineLevel="0" collapsed="false">
      <c r="A4" s="0" t="s">
        <v>1</v>
      </c>
      <c r="B4" s="1" t="n">
        <v>1.33</v>
      </c>
      <c r="C4" s="0" t="n">
        <v>1.33238095238095</v>
      </c>
      <c r="D4" s="0" t="n">
        <v>1.3347619047619</v>
      </c>
      <c r="E4" s="0" t="n">
        <v>1.33714285714286</v>
      </c>
      <c r="F4" s="0" t="n">
        <v>1.33952380952381</v>
      </c>
      <c r="G4" s="0" t="n">
        <v>1.34190476190476</v>
      </c>
      <c r="H4" s="0" t="n">
        <v>1.34428571428571</v>
      </c>
      <c r="I4" s="0" t="n">
        <v>1.34666666666667</v>
      </c>
      <c r="J4" s="0" t="n">
        <v>1.34904761904762</v>
      </c>
      <c r="K4" s="0" t="n">
        <v>1.35142857142857</v>
      </c>
      <c r="L4" s="0" t="n">
        <v>1.35380952380952</v>
      </c>
      <c r="M4" s="0" t="n">
        <v>1.35619047619048</v>
      </c>
      <c r="N4" s="0" t="n">
        <v>1.35857142857143</v>
      </c>
      <c r="O4" s="0" t="n">
        <v>1.36095238095238</v>
      </c>
      <c r="P4" s="0" t="n">
        <v>1.36333333333333</v>
      </c>
      <c r="Q4" s="0" t="n">
        <v>1.36571428571429</v>
      </c>
      <c r="R4" s="0" t="n">
        <v>1.36809523809524</v>
      </c>
      <c r="S4" s="0" t="n">
        <v>1.37047619047619</v>
      </c>
      <c r="T4" s="0" t="n">
        <v>1.37285714285714</v>
      </c>
      <c r="U4" s="0" t="n">
        <v>1.3752380952381</v>
      </c>
      <c r="V4" s="0" t="n">
        <v>1.37761904761905</v>
      </c>
      <c r="W4" s="0" t="n">
        <v>1.38</v>
      </c>
    </row>
    <row r="5" customFormat="false" ht="15" hidden="false" customHeight="false" outlineLevel="0" collapsed="false">
      <c r="A5" s="0" t="s">
        <v>1</v>
      </c>
      <c r="B5" s="1" t="n">
        <v>1.33</v>
      </c>
      <c r="C5" s="0" t="n">
        <v>1.33238095238095</v>
      </c>
      <c r="D5" s="0" t="n">
        <v>1.3347619047619</v>
      </c>
      <c r="E5" s="0" t="n">
        <v>1.33714285714286</v>
      </c>
      <c r="F5" s="0" t="n">
        <v>1.33952380952381</v>
      </c>
      <c r="G5" s="0" t="n">
        <v>1.34190476190476</v>
      </c>
      <c r="H5" s="0" t="n">
        <v>1.34428571428571</v>
      </c>
      <c r="I5" s="0" t="n">
        <v>1.34666666666667</v>
      </c>
      <c r="J5" s="0" t="n">
        <v>1.34904761904762</v>
      </c>
      <c r="K5" s="0" t="n">
        <v>1.35142857142857</v>
      </c>
      <c r="L5" s="0" t="n">
        <v>1.35380952380952</v>
      </c>
      <c r="M5" s="0" t="n">
        <v>1.35619047619048</v>
      </c>
      <c r="N5" s="0" t="n">
        <v>1.35857142857143</v>
      </c>
      <c r="O5" s="0" t="n">
        <v>1.36095238095238</v>
      </c>
      <c r="P5" s="0" t="n">
        <v>1.36333333333333</v>
      </c>
      <c r="Q5" s="0" t="n">
        <v>1.36571428571429</v>
      </c>
      <c r="R5" s="0" t="n">
        <v>1.36809523809524</v>
      </c>
      <c r="S5" s="0" t="n">
        <v>1.37047619047619</v>
      </c>
      <c r="T5" s="0" t="n">
        <v>1.37285714285714</v>
      </c>
      <c r="U5" s="0" t="n">
        <v>1.3752380952381</v>
      </c>
      <c r="V5" s="0" t="n">
        <v>1.37761904761905</v>
      </c>
      <c r="W5" s="0" t="n">
        <v>1.38</v>
      </c>
    </row>
    <row r="6" customFormat="false" ht="15" hidden="false" customHeight="false" outlineLevel="0" collapsed="false">
      <c r="A6" s="0" t="s">
        <v>2</v>
      </c>
      <c r="B6" s="1" t="n">
        <v>1.33</v>
      </c>
      <c r="C6" s="0" t="n">
        <v>1.33142857142857</v>
      </c>
      <c r="D6" s="0" t="n">
        <v>1.33285714285714</v>
      </c>
      <c r="E6" s="0" t="n">
        <v>1.33428571428571</v>
      </c>
      <c r="F6" s="0" t="n">
        <v>1.33571428571429</v>
      </c>
      <c r="G6" s="0" t="n">
        <v>1.33714285714286</v>
      </c>
      <c r="H6" s="0" t="n">
        <v>1.33857142857143</v>
      </c>
      <c r="I6" s="0" t="n">
        <v>1.34</v>
      </c>
      <c r="J6" s="0" t="n">
        <v>1.34142857142857</v>
      </c>
      <c r="K6" s="0" t="n">
        <v>1.34285714285714</v>
      </c>
      <c r="L6" s="0" t="n">
        <v>1.34428571428571</v>
      </c>
      <c r="M6" s="0" t="n">
        <v>1.34571428571429</v>
      </c>
      <c r="N6" s="0" t="n">
        <v>1.34714285714286</v>
      </c>
      <c r="O6" s="0" t="n">
        <v>1.34857142857143</v>
      </c>
      <c r="P6" s="0" t="n">
        <v>1.35</v>
      </c>
      <c r="Q6" s="0" t="n">
        <v>1.35142857142857</v>
      </c>
      <c r="R6" s="0" t="n">
        <v>1.35285714285714</v>
      </c>
      <c r="S6" s="0" t="n">
        <v>1.35428571428571</v>
      </c>
      <c r="T6" s="0" t="n">
        <v>1.35571428571429</v>
      </c>
      <c r="U6" s="0" t="n">
        <v>1.35714285714286</v>
      </c>
      <c r="V6" s="0" t="n">
        <v>1.35857142857143</v>
      </c>
      <c r="W6" s="0" t="n">
        <v>1.36</v>
      </c>
    </row>
    <row r="7" customFormat="false" ht="15" hidden="false" customHeight="false" outlineLevel="0" collapsed="false">
      <c r="A7" s="0" t="s">
        <v>2</v>
      </c>
      <c r="B7" s="1" t="n">
        <v>1.33</v>
      </c>
      <c r="C7" s="0" t="n">
        <v>1.33142857142857</v>
      </c>
      <c r="D7" s="0" t="n">
        <v>1.33285714285714</v>
      </c>
      <c r="E7" s="0" t="n">
        <v>1.33428571428571</v>
      </c>
      <c r="F7" s="0" t="n">
        <v>1.33571428571429</v>
      </c>
      <c r="G7" s="0" t="n">
        <v>1.33714285714286</v>
      </c>
      <c r="H7" s="0" t="n">
        <v>1.33857142857143</v>
      </c>
      <c r="I7" s="0" t="n">
        <v>1.34</v>
      </c>
      <c r="J7" s="0" t="n">
        <v>1.34142857142857</v>
      </c>
      <c r="K7" s="0" t="n">
        <v>1.34285714285714</v>
      </c>
      <c r="L7" s="0" t="n">
        <v>1.34428571428571</v>
      </c>
      <c r="M7" s="0" t="n">
        <v>1.34571428571429</v>
      </c>
      <c r="N7" s="0" t="n">
        <v>1.34714285714286</v>
      </c>
      <c r="O7" s="0" t="n">
        <v>1.34857142857143</v>
      </c>
      <c r="P7" s="0" t="n">
        <v>1.35</v>
      </c>
      <c r="Q7" s="0" t="n">
        <v>1.35142857142857</v>
      </c>
      <c r="R7" s="0" t="n">
        <v>1.35285714285714</v>
      </c>
      <c r="S7" s="0" t="n">
        <v>1.35428571428571</v>
      </c>
      <c r="T7" s="0" t="n">
        <v>1.35571428571429</v>
      </c>
      <c r="U7" s="0" t="n">
        <v>1.35714285714286</v>
      </c>
      <c r="V7" s="0" t="n">
        <v>1.35857142857143</v>
      </c>
      <c r="W7" s="0" t="n">
        <v>1.36</v>
      </c>
    </row>
    <row r="8" customFormat="false" ht="15" hidden="false" customHeight="false" outlineLevel="0" collapsed="false">
      <c r="A8" s="0" t="s">
        <v>2</v>
      </c>
      <c r="B8" s="1" t="n">
        <v>1.33</v>
      </c>
      <c r="C8" s="0" t="n">
        <v>1.33142857142857</v>
      </c>
      <c r="D8" s="0" t="n">
        <v>1.33285714285714</v>
      </c>
      <c r="E8" s="0" t="n">
        <v>1.33428571428571</v>
      </c>
      <c r="F8" s="0" t="n">
        <v>1.33571428571429</v>
      </c>
      <c r="G8" s="0" t="n">
        <v>1.33714285714286</v>
      </c>
      <c r="H8" s="0" t="n">
        <v>1.33857142857143</v>
      </c>
      <c r="I8" s="0" t="n">
        <v>1.34</v>
      </c>
      <c r="J8" s="0" t="n">
        <v>1.34142857142857</v>
      </c>
      <c r="K8" s="0" t="n">
        <v>1.34285714285714</v>
      </c>
      <c r="L8" s="0" t="n">
        <v>1.34428571428571</v>
      </c>
      <c r="M8" s="0" t="n">
        <v>1.34571428571429</v>
      </c>
      <c r="N8" s="0" t="n">
        <v>1.34714285714286</v>
      </c>
      <c r="O8" s="0" t="n">
        <v>1.34857142857143</v>
      </c>
      <c r="P8" s="0" t="n">
        <v>1.35</v>
      </c>
      <c r="Q8" s="0" t="n">
        <v>1.35142857142857</v>
      </c>
      <c r="R8" s="0" t="n">
        <v>1.35285714285714</v>
      </c>
      <c r="S8" s="0" t="n">
        <v>1.35428571428571</v>
      </c>
      <c r="T8" s="0" t="n">
        <v>1.35571428571429</v>
      </c>
      <c r="U8" s="0" t="n">
        <v>1.35714285714286</v>
      </c>
      <c r="V8" s="0" t="n">
        <v>1.35857142857143</v>
      </c>
      <c r="W8" s="0" t="n">
        <v>1.36</v>
      </c>
    </row>
    <row r="9" customFormat="false" ht="15" hidden="false" customHeight="false" outlineLevel="0" collapsed="false">
      <c r="A9" s="0" t="s">
        <v>2</v>
      </c>
      <c r="B9" s="1" t="n">
        <v>1.33</v>
      </c>
      <c r="C9" s="0" t="n">
        <v>1.33142857142857</v>
      </c>
      <c r="D9" s="0" t="n">
        <v>1.33285714285714</v>
      </c>
      <c r="E9" s="0" t="n">
        <v>1.33428571428571</v>
      </c>
      <c r="F9" s="0" t="n">
        <v>1.33571428571429</v>
      </c>
      <c r="G9" s="0" t="n">
        <v>1.33714285714286</v>
      </c>
      <c r="H9" s="0" t="n">
        <v>1.33857142857143</v>
      </c>
      <c r="I9" s="0" t="n">
        <v>1.34</v>
      </c>
      <c r="J9" s="0" t="n">
        <v>1.34142857142857</v>
      </c>
      <c r="K9" s="0" t="n">
        <v>1.34285714285714</v>
      </c>
      <c r="L9" s="0" t="n">
        <v>1.34428571428571</v>
      </c>
      <c r="M9" s="0" t="n">
        <v>1.34571428571429</v>
      </c>
      <c r="N9" s="0" t="n">
        <v>1.34714285714286</v>
      </c>
      <c r="O9" s="0" t="n">
        <v>1.34857142857143</v>
      </c>
      <c r="P9" s="0" t="n">
        <v>1.35</v>
      </c>
      <c r="Q9" s="0" t="n">
        <v>1.35142857142857</v>
      </c>
      <c r="R9" s="0" t="n">
        <v>1.35285714285714</v>
      </c>
      <c r="S9" s="0" t="n">
        <v>1.35428571428571</v>
      </c>
      <c r="T9" s="0" t="n">
        <v>1.35571428571429</v>
      </c>
      <c r="U9" s="0" t="n">
        <v>1.35714285714286</v>
      </c>
      <c r="V9" s="0" t="n">
        <v>1.35857142857143</v>
      </c>
      <c r="W9" s="0" t="n">
        <v>1.36</v>
      </c>
    </row>
    <row r="10" customFormat="false" ht="15" hidden="false" customHeight="false" outlineLevel="0" collapsed="false">
      <c r="A10" s="0" t="s">
        <v>3</v>
      </c>
      <c r="B10" s="1" t="n">
        <v>1.33</v>
      </c>
      <c r="C10" s="0" t="n">
        <v>1.33</v>
      </c>
      <c r="D10" s="0" t="n">
        <v>1.33</v>
      </c>
      <c r="E10" s="0" t="n">
        <v>1.33</v>
      </c>
      <c r="F10" s="0" t="n">
        <v>1.33</v>
      </c>
      <c r="G10" s="0" t="n">
        <v>1.33</v>
      </c>
      <c r="H10" s="0" t="n">
        <v>1.33</v>
      </c>
      <c r="I10" s="0" t="n">
        <v>1.33</v>
      </c>
      <c r="J10" s="0" t="n">
        <v>1.33</v>
      </c>
      <c r="K10" s="0" t="n">
        <v>1.33</v>
      </c>
      <c r="L10" s="0" t="n">
        <v>1.33</v>
      </c>
      <c r="M10" s="0" t="n">
        <v>1.33</v>
      </c>
      <c r="N10" s="0" t="n">
        <v>1.33</v>
      </c>
      <c r="O10" s="0" t="n">
        <v>1.33</v>
      </c>
      <c r="P10" s="0" t="n">
        <v>1.33</v>
      </c>
      <c r="Q10" s="0" t="n">
        <v>1.33</v>
      </c>
      <c r="R10" s="0" t="n">
        <v>1.33</v>
      </c>
      <c r="S10" s="0" t="n">
        <v>1.33</v>
      </c>
      <c r="T10" s="0" t="n">
        <v>1.33</v>
      </c>
      <c r="U10" s="0" t="n">
        <v>1.33</v>
      </c>
      <c r="V10" s="0" t="n">
        <v>1.33</v>
      </c>
      <c r="W10" s="0" t="n">
        <v>1.33</v>
      </c>
    </row>
    <row r="11" customFormat="false" ht="15" hidden="false" customHeight="false" outlineLevel="0" collapsed="false">
      <c r="A11" s="0" t="s">
        <v>3</v>
      </c>
      <c r="B11" s="1" t="n">
        <v>1.33</v>
      </c>
      <c r="C11" s="0" t="n">
        <v>1.33</v>
      </c>
      <c r="D11" s="0" t="n">
        <v>1.33</v>
      </c>
      <c r="E11" s="0" t="n">
        <v>1.33</v>
      </c>
      <c r="F11" s="0" t="n">
        <v>1.33</v>
      </c>
      <c r="G11" s="0" t="n">
        <v>1.33</v>
      </c>
      <c r="H11" s="0" t="n">
        <v>1.33</v>
      </c>
      <c r="I11" s="0" t="n">
        <v>1.33</v>
      </c>
      <c r="J11" s="0" t="n">
        <v>1.33</v>
      </c>
      <c r="K11" s="0" t="n">
        <v>1.33</v>
      </c>
      <c r="L11" s="0" t="n">
        <v>1.33</v>
      </c>
      <c r="M11" s="0" t="n">
        <v>1.33</v>
      </c>
      <c r="N11" s="0" t="n">
        <v>1.33</v>
      </c>
      <c r="O11" s="0" t="n">
        <v>1.33</v>
      </c>
      <c r="P11" s="0" t="n">
        <v>1.33</v>
      </c>
      <c r="Q11" s="0" t="n">
        <v>1.33</v>
      </c>
      <c r="R11" s="0" t="n">
        <v>1.33</v>
      </c>
      <c r="S11" s="0" t="n">
        <v>1.33</v>
      </c>
      <c r="T11" s="0" t="n">
        <v>1.33</v>
      </c>
      <c r="U11" s="0" t="n">
        <v>1.33</v>
      </c>
      <c r="V11" s="0" t="n">
        <v>1.33</v>
      </c>
      <c r="W11" s="0" t="n">
        <v>1.33</v>
      </c>
    </row>
    <row r="12" customFormat="false" ht="15" hidden="false" customHeight="false" outlineLevel="0" collapsed="false">
      <c r="A12" s="0" t="s">
        <v>3</v>
      </c>
      <c r="B12" s="1" t="n">
        <v>1.33</v>
      </c>
      <c r="C12" s="0" t="n">
        <v>1.33</v>
      </c>
      <c r="D12" s="0" t="n">
        <v>1.33</v>
      </c>
      <c r="E12" s="0" t="n">
        <v>1.33</v>
      </c>
      <c r="F12" s="0" t="n">
        <v>1.33</v>
      </c>
      <c r="G12" s="0" t="n">
        <v>1.33</v>
      </c>
      <c r="H12" s="0" t="n">
        <v>1.33</v>
      </c>
      <c r="I12" s="0" t="n">
        <v>1.33</v>
      </c>
      <c r="J12" s="0" t="n">
        <v>1.33</v>
      </c>
      <c r="K12" s="0" t="n">
        <v>1.33</v>
      </c>
      <c r="L12" s="0" t="n">
        <v>1.33</v>
      </c>
      <c r="M12" s="0" t="n">
        <v>1.33</v>
      </c>
      <c r="N12" s="0" t="n">
        <v>1.33</v>
      </c>
      <c r="O12" s="0" t="n">
        <v>1.33</v>
      </c>
      <c r="P12" s="0" t="n">
        <v>1.33</v>
      </c>
      <c r="Q12" s="0" t="n">
        <v>1.33</v>
      </c>
      <c r="R12" s="0" t="n">
        <v>1.33</v>
      </c>
      <c r="S12" s="0" t="n">
        <v>1.33</v>
      </c>
      <c r="T12" s="0" t="n">
        <v>1.33</v>
      </c>
      <c r="U12" s="0" t="n">
        <v>1.33</v>
      </c>
      <c r="V12" s="0" t="n">
        <v>1.33</v>
      </c>
      <c r="W12" s="0" t="n">
        <v>1.33</v>
      </c>
    </row>
    <row r="13" customFormat="false" ht="15" hidden="false" customHeight="false" outlineLevel="0" collapsed="false">
      <c r="A13" s="0" t="s">
        <v>3</v>
      </c>
      <c r="B13" s="1" t="n">
        <v>1.33</v>
      </c>
      <c r="C13" s="0" t="n">
        <v>1.33</v>
      </c>
      <c r="D13" s="0" t="n">
        <v>1.33</v>
      </c>
      <c r="E13" s="0" t="n">
        <v>1.33</v>
      </c>
      <c r="F13" s="0" t="n">
        <v>1.33</v>
      </c>
      <c r="G13" s="0" t="n">
        <v>1.33</v>
      </c>
      <c r="H13" s="0" t="n">
        <v>1.33</v>
      </c>
      <c r="I13" s="0" t="n">
        <v>1.33</v>
      </c>
      <c r="J13" s="0" t="n">
        <v>1.33</v>
      </c>
      <c r="K13" s="0" t="n">
        <v>1.33</v>
      </c>
      <c r="L13" s="0" t="n">
        <v>1.33</v>
      </c>
      <c r="M13" s="0" t="n">
        <v>1.33</v>
      </c>
      <c r="N13" s="0" t="n">
        <v>1.33</v>
      </c>
      <c r="O13" s="0" t="n">
        <v>1.33</v>
      </c>
      <c r="P13" s="0" t="n">
        <v>1.33</v>
      </c>
      <c r="Q13" s="0" t="n">
        <v>1.33</v>
      </c>
      <c r="R13" s="0" t="n">
        <v>1.33</v>
      </c>
      <c r="S13" s="0" t="n">
        <v>1.33</v>
      </c>
      <c r="T13" s="0" t="n">
        <v>1.33</v>
      </c>
      <c r="U13" s="0" t="n">
        <v>1.33</v>
      </c>
      <c r="V13" s="0" t="n">
        <v>1.33</v>
      </c>
      <c r="W13" s="0" t="n">
        <v>1.33</v>
      </c>
    </row>
    <row r="14" customFormat="false" ht="15" hidden="false" customHeight="false" outlineLevel="0" collapsed="false">
      <c r="A14" s="0" t="s">
        <v>4</v>
      </c>
      <c r="B14" s="1" t="n">
        <v>1.33</v>
      </c>
      <c r="C14" s="0" t="n">
        <v>1.33</v>
      </c>
      <c r="D14" s="0" t="n">
        <v>1.33</v>
      </c>
      <c r="E14" s="0" t="n">
        <v>1.33</v>
      </c>
      <c r="F14" s="0" t="n">
        <v>1.33</v>
      </c>
      <c r="G14" s="0" t="n">
        <v>1.33</v>
      </c>
      <c r="H14" s="0" t="n">
        <v>1.33</v>
      </c>
      <c r="I14" s="0" t="n">
        <v>1.33</v>
      </c>
      <c r="J14" s="0" t="n">
        <v>1.33</v>
      </c>
      <c r="K14" s="0" t="n">
        <v>1.33</v>
      </c>
      <c r="L14" s="0" t="n">
        <v>1.33</v>
      </c>
      <c r="M14" s="0" t="n">
        <v>1.33</v>
      </c>
      <c r="N14" s="0" t="n">
        <v>1.33</v>
      </c>
      <c r="O14" s="0" t="n">
        <v>1.33</v>
      </c>
      <c r="P14" s="0" t="n">
        <v>1.33</v>
      </c>
      <c r="Q14" s="0" t="n">
        <v>1.33</v>
      </c>
      <c r="R14" s="0" t="n">
        <v>1.33</v>
      </c>
      <c r="S14" s="0" t="n">
        <v>1.33</v>
      </c>
      <c r="T14" s="0" t="n">
        <v>1.33</v>
      </c>
      <c r="U14" s="0" t="n">
        <v>1.33</v>
      </c>
      <c r="V14" s="0" t="n">
        <v>1.33</v>
      </c>
      <c r="W14" s="0" t="n">
        <v>1.33</v>
      </c>
    </row>
    <row r="15" customFormat="false" ht="15" hidden="false" customHeight="false" outlineLevel="0" collapsed="false">
      <c r="A15" s="0" t="s">
        <v>4</v>
      </c>
      <c r="B15" s="1" t="n">
        <v>1.33</v>
      </c>
      <c r="C15" s="0" t="n">
        <v>1.33</v>
      </c>
      <c r="D15" s="0" t="n">
        <v>1.33</v>
      </c>
      <c r="E15" s="0" t="n">
        <v>1.33</v>
      </c>
      <c r="F15" s="0" t="n">
        <v>1.33</v>
      </c>
      <c r="G15" s="0" t="n">
        <v>1.33</v>
      </c>
      <c r="H15" s="0" t="n">
        <v>1.33</v>
      </c>
      <c r="I15" s="0" t="n">
        <v>1.33</v>
      </c>
      <c r="J15" s="0" t="n">
        <v>1.33</v>
      </c>
      <c r="K15" s="0" t="n">
        <v>1.33</v>
      </c>
      <c r="L15" s="0" t="n">
        <v>1.33</v>
      </c>
      <c r="M15" s="0" t="n">
        <v>1.33</v>
      </c>
      <c r="N15" s="0" t="n">
        <v>1.33</v>
      </c>
      <c r="O15" s="0" t="n">
        <v>1.33</v>
      </c>
      <c r="P15" s="0" t="n">
        <v>1.33</v>
      </c>
      <c r="Q15" s="0" t="n">
        <v>1.33</v>
      </c>
      <c r="R15" s="0" t="n">
        <v>1.33</v>
      </c>
      <c r="S15" s="0" t="n">
        <v>1.33</v>
      </c>
      <c r="T15" s="0" t="n">
        <v>1.33</v>
      </c>
      <c r="U15" s="0" t="n">
        <v>1.33</v>
      </c>
      <c r="V15" s="0" t="n">
        <v>1.33</v>
      </c>
      <c r="W15" s="0" t="n">
        <v>1.33</v>
      </c>
    </row>
    <row r="16" customFormat="false" ht="15" hidden="false" customHeight="false" outlineLevel="0" collapsed="false">
      <c r="A16" s="0" t="s">
        <v>4</v>
      </c>
      <c r="B16" s="1" t="n">
        <v>1.33</v>
      </c>
      <c r="C16" s="0" t="n">
        <v>1.33</v>
      </c>
      <c r="D16" s="0" t="n">
        <v>1.33</v>
      </c>
      <c r="E16" s="0" t="n">
        <v>1.33</v>
      </c>
      <c r="F16" s="0" t="n">
        <v>1.33</v>
      </c>
      <c r="G16" s="0" t="n">
        <v>1.33</v>
      </c>
      <c r="H16" s="0" t="n">
        <v>1.33</v>
      </c>
      <c r="I16" s="0" t="n">
        <v>1.33</v>
      </c>
      <c r="J16" s="0" t="n">
        <v>1.33</v>
      </c>
      <c r="K16" s="0" t="n">
        <v>1.33</v>
      </c>
      <c r="L16" s="0" t="n">
        <v>1.33</v>
      </c>
      <c r="M16" s="0" t="n">
        <v>1.33</v>
      </c>
      <c r="N16" s="0" t="n">
        <v>1.33</v>
      </c>
      <c r="O16" s="0" t="n">
        <v>1.33</v>
      </c>
      <c r="P16" s="0" t="n">
        <v>1.33</v>
      </c>
      <c r="Q16" s="0" t="n">
        <v>1.33</v>
      </c>
      <c r="R16" s="0" t="n">
        <v>1.33</v>
      </c>
      <c r="S16" s="0" t="n">
        <v>1.33</v>
      </c>
      <c r="T16" s="0" t="n">
        <v>1.33</v>
      </c>
      <c r="U16" s="0" t="n">
        <v>1.33</v>
      </c>
      <c r="V16" s="0" t="n">
        <v>1.33</v>
      </c>
      <c r="W16" s="0" t="n">
        <v>1.33</v>
      </c>
    </row>
    <row r="17" customFormat="false" ht="15" hidden="false" customHeight="false" outlineLevel="0" collapsed="false">
      <c r="A17" s="0" t="s">
        <v>4</v>
      </c>
      <c r="B17" s="1" t="n">
        <v>1.33</v>
      </c>
      <c r="C17" s="0" t="n">
        <v>1.33</v>
      </c>
      <c r="D17" s="0" t="n">
        <v>1.33</v>
      </c>
      <c r="E17" s="0" t="n">
        <v>1.33</v>
      </c>
      <c r="F17" s="0" t="n">
        <v>1.33</v>
      </c>
      <c r="G17" s="0" t="n">
        <v>1.33</v>
      </c>
      <c r="H17" s="0" t="n">
        <v>1.33</v>
      </c>
      <c r="I17" s="0" t="n">
        <v>1.33</v>
      </c>
      <c r="J17" s="0" t="n">
        <v>1.33</v>
      </c>
      <c r="K17" s="0" t="n">
        <v>1.33</v>
      </c>
      <c r="L17" s="0" t="n">
        <v>1.33</v>
      </c>
      <c r="M17" s="0" t="n">
        <v>1.33</v>
      </c>
      <c r="N17" s="0" t="n">
        <v>1.33</v>
      </c>
      <c r="O17" s="0" t="n">
        <v>1.33</v>
      </c>
      <c r="P17" s="0" t="n">
        <v>1.33</v>
      </c>
      <c r="Q17" s="0" t="n">
        <v>1.33</v>
      </c>
      <c r="R17" s="0" t="n">
        <v>1.33</v>
      </c>
      <c r="S17" s="0" t="n">
        <v>1.33</v>
      </c>
      <c r="T17" s="0" t="n">
        <v>1.33</v>
      </c>
      <c r="U17" s="0" t="n">
        <v>1.33</v>
      </c>
      <c r="V17" s="0" t="n">
        <v>1.33</v>
      </c>
      <c r="W17" s="0" t="n">
        <v>1.33</v>
      </c>
    </row>
    <row r="18" customFormat="false" ht="15" hidden="false" customHeight="false" outlineLevel="0" collapsed="false">
      <c r="A18" s="0" t="s">
        <v>5</v>
      </c>
      <c r="B18" s="1" t="n">
        <v>1.33</v>
      </c>
      <c r="C18" s="0" t="n">
        <v>1.32952380952381</v>
      </c>
      <c r="D18" s="0" t="n">
        <v>1.32904761904762</v>
      </c>
      <c r="E18" s="0" t="n">
        <v>1.32857142857143</v>
      </c>
      <c r="F18" s="0" t="n">
        <v>1.32809523809524</v>
      </c>
      <c r="G18" s="0" t="n">
        <v>1.32761904761905</v>
      </c>
      <c r="H18" s="0" t="n">
        <v>1.32714285714286</v>
      </c>
      <c r="I18" s="0" t="n">
        <v>1.32666666666667</v>
      </c>
      <c r="J18" s="0" t="n">
        <v>1.32619047619048</v>
      </c>
      <c r="K18" s="0" t="n">
        <v>1.32571428571429</v>
      </c>
      <c r="L18" s="0" t="n">
        <v>1.3252380952381</v>
      </c>
      <c r="M18" s="0" t="n">
        <v>1.3247619047619</v>
      </c>
      <c r="N18" s="0" t="n">
        <v>1.32428571428571</v>
      </c>
      <c r="O18" s="0" t="n">
        <v>1.32380952380952</v>
      </c>
      <c r="P18" s="0" t="n">
        <v>1.32333333333333</v>
      </c>
      <c r="Q18" s="0" t="n">
        <v>1.32285714285714</v>
      </c>
      <c r="R18" s="0" t="n">
        <v>1.32238095238095</v>
      </c>
      <c r="S18" s="0" t="n">
        <v>1.32190476190476</v>
      </c>
      <c r="T18" s="0" t="n">
        <v>1.32142857142857</v>
      </c>
      <c r="U18" s="0" t="n">
        <v>1.32095238095238</v>
      </c>
      <c r="V18" s="0" t="n">
        <v>1.32047619047619</v>
      </c>
      <c r="W18" s="0" t="n">
        <v>1.32</v>
      </c>
    </row>
    <row r="19" customFormat="false" ht="15" hidden="false" customHeight="false" outlineLevel="0" collapsed="false">
      <c r="A19" s="0" t="s">
        <v>5</v>
      </c>
      <c r="B19" s="1" t="n">
        <v>1.33</v>
      </c>
      <c r="C19" s="0" t="n">
        <v>1.32952380952381</v>
      </c>
      <c r="D19" s="0" t="n">
        <v>1.32904761904762</v>
      </c>
      <c r="E19" s="0" t="n">
        <v>1.32857142857143</v>
      </c>
      <c r="F19" s="0" t="n">
        <v>1.32809523809524</v>
      </c>
      <c r="G19" s="0" t="n">
        <v>1.32761904761905</v>
      </c>
      <c r="H19" s="0" t="n">
        <v>1.32714285714286</v>
      </c>
      <c r="I19" s="0" t="n">
        <v>1.32666666666667</v>
      </c>
      <c r="J19" s="0" t="n">
        <v>1.32619047619048</v>
      </c>
      <c r="K19" s="0" t="n">
        <v>1.32571428571429</v>
      </c>
      <c r="L19" s="0" t="n">
        <v>1.3252380952381</v>
      </c>
      <c r="M19" s="0" t="n">
        <v>1.3247619047619</v>
      </c>
      <c r="N19" s="0" t="n">
        <v>1.32428571428571</v>
      </c>
      <c r="O19" s="0" t="n">
        <v>1.32380952380952</v>
      </c>
      <c r="P19" s="0" t="n">
        <v>1.32333333333333</v>
      </c>
      <c r="Q19" s="0" t="n">
        <v>1.32285714285714</v>
      </c>
      <c r="R19" s="0" t="n">
        <v>1.32238095238095</v>
      </c>
      <c r="S19" s="0" t="n">
        <v>1.32190476190476</v>
      </c>
      <c r="T19" s="0" t="n">
        <v>1.32142857142857</v>
      </c>
      <c r="U19" s="0" t="n">
        <v>1.32095238095238</v>
      </c>
      <c r="V19" s="0" t="n">
        <v>1.32047619047619</v>
      </c>
      <c r="W19" s="0" t="n">
        <v>1.32</v>
      </c>
    </row>
    <row r="20" customFormat="false" ht="15" hidden="false" customHeight="false" outlineLevel="0" collapsed="false">
      <c r="A20" s="0" t="s">
        <v>5</v>
      </c>
      <c r="B20" s="1" t="n">
        <v>1.33</v>
      </c>
      <c r="C20" s="0" t="n">
        <v>1.32952380952381</v>
      </c>
      <c r="D20" s="0" t="n">
        <v>1.32904761904762</v>
      </c>
      <c r="E20" s="0" t="n">
        <v>1.32857142857143</v>
      </c>
      <c r="F20" s="0" t="n">
        <v>1.32809523809524</v>
      </c>
      <c r="G20" s="0" t="n">
        <v>1.32761904761905</v>
      </c>
      <c r="H20" s="0" t="n">
        <v>1.32714285714286</v>
      </c>
      <c r="I20" s="0" t="n">
        <v>1.32666666666667</v>
      </c>
      <c r="J20" s="0" t="n">
        <v>1.32619047619048</v>
      </c>
      <c r="K20" s="0" t="n">
        <v>1.32571428571429</v>
      </c>
      <c r="L20" s="0" t="n">
        <v>1.3252380952381</v>
      </c>
      <c r="M20" s="0" t="n">
        <v>1.3247619047619</v>
      </c>
      <c r="N20" s="0" t="n">
        <v>1.32428571428571</v>
      </c>
      <c r="O20" s="0" t="n">
        <v>1.32380952380952</v>
      </c>
      <c r="P20" s="0" t="n">
        <v>1.32333333333333</v>
      </c>
      <c r="Q20" s="0" t="n">
        <v>1.32285714285714</v>
      </c>
      <c r="R20" s="0" t="n">
        <v>1.32238095238095</v>
      </c>
      <c r="S20" s="0" t="n">
        <v>1.32190476190476</v>
      </c>
      <c r="T20" s="0" t="n">
        <v>1.32142857142857</v>
      </c>
      <c r="U20" s="0" t="n">
        <v>1.32095238095238</v>
      </c>
      <c r="V20" s="0" t="n">
        <v>1.32047619047619</v>
      </c>
      <c r="W20" s="0" t="n">
        <v>1.32</v>
      </c>
    </row>
    <row r="21" customFormat="false" ht="15" hidden="false" customHeight="false" outlineLevel="0" collapsed="false">
      <c r="A21" s="0" t="s">
        <v>5</v>
      </c>
      <c r="B21" s="1" t="n">
        <v>1.33</v>
      </c>
      <c r="C21" s="0" t="n">
        <v>1.32952380952381</v>
      </c>
      <c r="D21" s="0" t="n">
        <v>1.32904761904762</v>
      </c>
      <c r="E21" s="0" t="n">
        <v>1.32857142857143</v>
      </c>
      <c r="F21" s="0" t="n">
        <v>1.32809523809524</v>
      </c>
      <c r="G21" s="0" t="n">
        <v>1.32761904761905</v>
      </c>
      <c r="H21" s="0" t="n">
        <v>1.32714285714286</v>
      </c>
      <c r="I21" s="0" t="n">
        <v>1.32666666666667</v>
      </c>
      <c r="J21" s="0" t="n">
        <v>1.32619047619048</v>
      </c>
      <c r="K21" s="0" t="n">
        <v>1.32571428571429</v>
      </c>
      <c r="L21" s="0" t="n">
        <v>1.3252380952381</v>
      </c>
      <c r="M21" s="0" t="n">
        <v>1.3247619047619</v>
      </c>
      <c r="N21" s="0" t="n">
        <v>1.32428571428571</v>
      </c>
      <c r="O21" s="0" t="n">
        <v>1.32380952380952</v>
      </c>
      <c r="P21" s="0" t="n">
        <v>1.32333333333333</v>
      </c>
      <c r="Q21" s="0" t="n">
        <v>1.32285714285714</v>
      </c>
      <c r="R21" s="0" t="n">
        <v>1.32238095238095</v>
      </c>
      <c r="S21" s="0" t="n">
        <v>1.32190476190476</v>
      </c>
      <c r="T21" s="0" t="n">
        <v>1.32142857142857</v>
      </c>
      <c r="U21" s="0" t="n">
        <v>1.32095238095238</v>
      </c>
      <c r="V21" s="0" t="n">
        <v>1.32047619047619</v>
      </c>
      <c r="W21" s="0" t="n">
        <v>1.32</v>
      </c>
    </row>
    <row r="22" customFormat="false" ht="15" hidden="false" customHeight="false" outlineLevel="0" collapsed="false">
      <c r="A22" s="0" t="s">
        <v>6</v>
      </c>
      <c r="B22" s="1" t="n">
        <v>1.33</v>
      </c>
      <c r="C22" s="0" t="n">
        <v>1.32857142857143</v>
      </c>
      <c r="D22" s="0" t="n">
        <v>1.32714285714286</v>
      </c>
      <c r="E22" s="0" t="n">
        <v>1.32571428571429</v>
      </c>
      <c r="F22" s="0" t="n">
        <v>1.32428571428571</v>
      </c>
      <c r="G22" s="0" t="n">
        <v>1.32285714285714</v>
      </c>
      <c r="H22" s="0" t="n">
        <v>1.32142857142857</v>
      </c>
      <c r="I22" s="0" t="n">
        <v>1.32</v>
      </c>
      <c r="J22" s="0" t="n">
        <v>1.31857142857143</v>
      </c>
      <c r="K22" s="0" t="n">
        <v>1.31714285714286</v>
      </c>
      <c r="L22" s="0" t="n">
        <v>1.31571428571429</v>
      </c>
      <c r="M22" s="0" t="n">
        <v>1.31428571428571</v>
      </c>
      <c r="N22" s="0" t="n">
        <v>1.31285714285714</v>
      </c>
      <c r="O22" s="0" t="n">
        <v>1.31142857142857</v>
      </c>
      <c r="P22" s="0" t="n">
        <v>1.31</v>
      </c>
      <c r="Q22" s="0" t="n">
        <v>1.30857142857143</v>
      </c>
      <c r="R22" s="0" t="n">
        <v>1.30714285714286</v>
      </c>
      <c r="S22" s="0" t="n">
        <v>1.30571428571429</v>
      </c>
      <c r="T22" s="0" t="n">
        <v>1.30428571428571</v>
      </c>
      <c r="U22" s="0" t="n">
        <v>1.30285714285714</v>
      </c>
      <c r="V22" s="0" t="n">
        <v>1.30142857142857</v>
      </c>
      <c r="W22" s="0" t="n">
        <v>1.3</v>
      </c>
    </row>
    <row r="23" customFormat="false" ht="15" hidden="false" customHeight="false" outlineLevel="0" collapsed="false">
      <c r="A23" s="0" t="s">
        <v>6</v>
      </c>
      <c r="B23" s="1" t="n">
        <v>1.33</v>
      </c>
      <c r="C23" s="0" t="n">
        <v>1.32857142857143</v>
      </c>
      <c r="D23" s="0" t="n">
        <v>1.32714285714286</v>
      </c>
      <c r="E23" s="0" t="n">
        <v>1.32571428571429</v>
      </c>
      <c r="F23" s="0" t="n">
        <v>1.32428571428571</v>
      </c>
      <c r="G23" s="0" t="n">
        <v>1.32285714285714</v>
      </c>
      <c r="H23" s="0" t="n">
        <v>1.32142857142857</v>
      </c>
      <c r="I23" s="0" t="n">
        <v>1.32</v>
      </c>
      <c r="J23" s="0" t="n">
        <v>1.31857142857143</v>
      </c>
      <c r="K23" s="0" t="n">
        <v>1.31714285714286</v>
      </c>
      <c r="L23" s="0" t="n">
        <v>1.31571428571429</v>
      </c>
      <c r="M23" s="0" t="n">
        <v>1.31428571428571</v>
      </c>
      <c r="N23" s="0" t="n">
        <v>1.31285714285714</v>
      </c>
      <c r="O23" s="0" t="n">
        <v>1.31142857142857</v>
      </c>
      <c r="P23" s="0" t="n">
        <v>1.31</v>
      </c>
      <c r="Q23" s="0" t="n">
        <v>1.30857142857143</v>
      </c>
      <c r="R23" s="0" t="n">
        <v>1.30714285714286</v>
      </c>
      <c r="S23" s="0" t="n">
        <v>1.30571428571429</v>
      </c>
      <c r="T23" s="0" t="n">
        <v>1.30428571428571</v>
      </c>
      <c r="U23" s="0" t="n">
        <v>1.30285714285714</v>
      </c>
      <c r="V23" s="0" t="n">
        <v>1.30142857142857</v>
      </c>
      <c r="W23" s="0" t="n">
        <v>1.3</v>
      </c>
    </row>
    <row r="24" customFormat="false" ht="15" hidden="false" customHeight="false" outlineLevel="0" collapsed="false">
      <c r="A24" s="0" t="s">
        <v>6</v>
      </c>
      <c r="B24" s="1" t="n">
        <v>1.33</v>
      </c>
      <c r="C24" s="0" t="n">
        <v>1.32857142857143</v>
      </c>
      <c r="D24" s="0" t="n">
        <v>1.32714285714286</v>
      </c>
      <c r="E24" s="0" t="n">
        <v>1.32571428571429</v>
      </c>
      <c r="F24" s="0" t="n">
        <v>1.32428571428571</v>
      </c>
      <c r="G24" s="0" t="n">
        <v>1.32285714285714</v>
      </c>
      <c r="H24" s="0" t="n">
        <v>1.32142857142857</v>
      </c>
      <c r="I24" s="0" t="n">
        <v>1.32</v>
      </c>
      <c r="J24" s="0" t="n">
        <v>1.31857142857143</v>
      </c>
      <c r="K24" s="0" t="n">
        <v>1.31714285714286</v>
      </c>
      <c r="L24" s="0" t="n">
        <v>1.31571428571429</v>
      </c>
      <c r="M24" s="0" t="n">
        <v>1.31428571428571</v>
      </c>
      <c r="N24" s="0" t="n">
        <v>1.31285714285714</v>
      </c>
      <c r="O24" s="0" t="n">
        <v>1.31142857142857</v>
      </c>
      <c r="P24" s="0" t="n">
        <v>1.31</v>
      </c>
      <c r="Q24" s="0" t="n">
        <v>1.30857142857143</v>
      </c>
      <c r="R24" s="0" t="n">
        <v>1.30714285714286</v>
      </c>
      <c r="S24" s="0" t="n">
        <v>1.30571428571429</v>
      </c>
      <c r="T24" s="0" t="n">
        <v>1.30428571428571</v>
      </c>
      <c r="U24" s="0" t="n">
        <v>1.30285714285714</v>
      </c>
      <c r="V24" s="0" t="n">
        <v>1.30142857142857</v>
      </c>
      <c r="W24" s="0" t="n">
        <v>1.3</v>
      </c>
    </row>
    <row r="25" customFormat="false" ht="15" hidden="false" customHeight="false" outlineLevel="0" collapsed="false">
      <c r="A25" s="0" t="s">
        <v>6</v>
      </c>
      <c r="B25" s="1" t="n">
        <v>1.33</v>
      </c>
      <c r="C25" s="0" t="n">
        <v>1.32857142857143</v>
      </c>
      <c r="D25" s="0" t="n">
        <v>1.32714285714286</v>
      </c>
      <c r="E25" s="0" t="n">
        <v>1.32571428571429</v>
      </c>
      <c r="F25" s="0" t="n">
        <v>1.32428571428571</v>
      </c>
      <c r="G25" s="0" t="n">
        <v>1.32285714285714</v>
      </c>
      <c r="H25" s="0" t="n">
        <v>1.32142857142857</v>
      </c>
      <c r="I25" s="0" t="n">
        <v>1.32</v>
      </c>
      <c r="J25" s="0" t="n">
        <v>1.31857142857143</v>
      </c>
      <c r="K25" s="0" t="n">
        <v>1.31714285714286</v>
      </c>
      <c r="L25" s="0" t="n">
        <v>1.31571428571429</v>
      </c>
      <c r="M25" s="0" t="n">
        <v>1.31428571428571</v>
      </c>
      <c r="N25" s="0" t="n">
        <v>1.31285714285714</v>
      </c>
      <c r="O25" s="0" t="n">
        <v>1.31142857142857</v>
      </c>
      <c r="P25" s="0" t="n">
        <v>1.31</v>
      </c>
      <c r="Q25" s="0" t="n">
        <v>1.30857142857143</v>
      </c>
      <c r="R25" s="0" t="n">
        <v>1.30714285714286</v>
      </c>
      <c r="S25" s="0" t="n">
        <v>1.30571428571429</v>
      </c>
      <c r="T25" s="0" t="n">
        <v>1.30428571428571</v>
      </c>
      <c r="U25" s="0" t="n">
        <v>1.30285714285714</v>
      </c>
      <c r="V25" s="0" t="n">
        <v>1.30142857142857</v>
      </c>
      <c r="W25" s="0" t="n">
        <v>1.3</v>
      </c>
    </row>
    <row r="26" customFormat="false" ht="15" hidden="false" customHeight="false" outlineLevel="0" collapsed="false">
      <c r="A26" s="0" t="s">
        <v>7</v>
      </c>
      <c r="B26" s="1" t="n">
        <v>1.33</v>
      </c>
      <c r="C26" s="0" t="n">
        <v>1.32714285714286</v>
      </c>
      <c r="D26" s="0" t="n">
        <v>1.32428571428571</v>
      </c>
      <c r="E26" s="0" t="n">
        <v>1.32142857142857</v>
      </c>
      <c r="F26" s="0" t="n">
        <v>1.31857142857143</v>
      </c>
      <c r="G26" s="0" t="n">
        <v>1.31571428571429</v>
      </c>
      <c r="H26" s="0" t="n">
        <v>1.31285714285714</v>
      </c>
      <c r="I26" s="0" t="n">
        <v>1.31</v>
      </c>
      <c r="J26" s="0" t="n">
        <v>1.30714285714286</v>
      </c>
      <c r="K26" s="0" t="n">
        <v>1.30428571428571</v>
      </c>
      <c r="L26" s="0" t="n">
        <v>1.30142857142857</v>
      </c>
      <c r="M26" s="0" t="n">
        <v>1.29857142857143</v>
      </c>
      <c r="N26" s="0" t="n">
        <v>1.29571428571429</v>
      </c>
      <c r="O26" s="0" t="n">
        <v>1.29285714285714</v>
      </c>
      <c r="P26" s="0" t="n">
        <v>1.29</v>
      </c>
      <c r="Q26" s="0" t="n">
        <v>1.28714285714286</v>
      </c>
      <c r="R26" s="0" t="n">
        <v>1.28428571428571</v>
      </c>
      <c r="S26" s="0" t="n">
        <v>1.28142857142857</v>
      </c>
      <c r="T26" s="0" t="n">
        <v>1.27857142857143</v>
      </c>
      <c r="U26" s="0" t="n">
        <v>1.27571428571429</v>
      </c>
      <c r="V26" s="0" t="n">
        <v>1.27285714285714</v>
      </c>
      <c r="W26" s="0" t="n">
        <v>1.27</v>
      </c>
    </row>
    <row r="27" customFormat="false" ht="15" hidden="false" customHeight="false" outlineLevel="0" collapsed="false">
      <c r="A27" s="0" t="s">
        <v>7</v>
      </c>
      <c r="B27" s="1" t="n">
        <v>1.33</v>
      </c>
      <c r="C27" s="0" t="n">
        <v>1.32714285714286</v>
      </c>
      <c r="D27" s="0" t="n">
        <v>1.32428571428571</v>
      </c>
      <c r="E27" s="0" t="n">
        <v>1.32142857142857</v>
      </c>
      <c r="F27" s="0" t="n">
        <v>1.31857142857143</v>
      </c>
      <c r="G27" s="0" t="n">
        <v>1.31571428571429</v>
      </c>
      <c r="H27" s="0" t="n">
        <v>1.31285714285714</v>
      </c>
      <c r="I27" s="0" t="n">
        <v>1.31</v>
      </c>
      <c r="J27" s="0" t="n">
        <v>1.30714285714286</v>
      </c>
      <c r="K27" s="0" t="n">
        <v>1.30428571428571</v>
      </c>
      <c r="L27" s="0" t="n">
        <v>1.30142857142857</v>
      </c>
      <c r="M27" s="0" t="n">
        <v>1.29857142857143</v>
      </c>
      <c r="N27" s="0" t="n">
        <v>1.29571428571429</v>
      </c>
      <c r="O27" s="0" t="n">
        <v>1.29285714285714</v>
      </c>
      <c r="P27" s="0" t="n">
        <v>1.29</v>
      </c>
      <c r="Q27" s="0" t="n">
        <v>1.28714285714286</v>
      </c>
      <c r="R27" s="0" t="n">
        <v>1.28428571428571</v>
      </c>
      <c r="S27" s="0" t="n">
        <v>1.28142857142857</v>
      </c>
      <c r="T27" s="0" t="n">
        <v>1.27857142857143</v>
      </c>
      <c r="U27" s="0" t="n">
        <v>1.27571428571429</v>
      </c>
      <c r="V27" s="0" t="n">
        <v>1.27285714285714</v>
      </c>
      <c r="W27" s="0" t="n">
        <v>1.27</v>
      </c>
    </row>
    <row r="28" customFormat="false" ht="15" hidden="false" customHeight="false" outlineLevel="0" collapsed="false">
      <c r="A28" s="0" t="s">
        <v>7</v>
      </c>
      <c r="B28" s="1" t="n">
        <v>1.33</v>
      </c>
      <c r="C28" s="0" t="n">
        <v>1.32714285714286</v>
      </c>
      <c r="D28" s="0" t="n">
        <v>1.32428571428571</v>
      </c>
      <c r="E28" s="0" t="n">
        <v>1.32142857142857</v>
      </c>
      <c r="F28" s="0" t="n">
        <v>1.31857142857143</v>
      </c>
      <c r="G28" s="0" t="n">
        <v>1.31571428571429</v>
      </c>
      <c r="H28" s="0" t="n">
        <v>1.31285714285714</v>
      </c>
      <c r="I28" s="0" t="n">
        <v>1.31</v>
      </c>
      <c r="J28" s="0" t="n">
        <v>1.30714285714286</v>
      </c>
      <c r="K28" s="0" t="n">
        <v>1.30428571428571</v>
      </c>
      <c r="L28" s="0" t="n">
        <v>1.30142857142857</v>
      </c>
      <c r="M28" s="0" t="n">
        <v>1.29857142857143</v>
      </c>
      <c r="N28" s="0" t="n">
        <v>1.29571428571429</v>
      </c>
      <c r="O28" s="0" t="n">
        <v>1.29285714285714</v>
      </c>
      <c r="P28" s="0" t="n">
        <v>1.29</v>
      </c>
      <c r="Q28" s="0" t="n">
        <v>1.28714285714286</v>
      </c>
      <c r="R28" s="0" t="n">
        <v>1.28428571428571</v>
      </c>
      <c r="S28" s="0" t="n">
        <v>1.28142857142857</v>
      </c>
      <c r="T28" s="0" t="n">
        <v>1.27857142857143</v>
      </c>
      <c r="U28" s="0" t="n">
        <v>1.27571428571429</v>
      </c>
      <c r="V28" s="0" t="n">
        <v>1.27285714285714</v>
      </c>
      <c r="W28" s="0" t="n">
        <v>1.27</v>
      </c>
    </row>
    <row r="29" customFormat="false" ht="15" hidden="false" customHeight="false" outlineLevel="0" collapsed="false">
      <c r="A29" s="0" t="s">
        <v>7</v>
      </c>
      <c r="B29" s="1" t="n">
        <v>1.33</v>
      </c>
      <c r="C29" s="0" t="n">
        <v>1.32714285714286</v>
      </c>
      <c r="D29" s="0" t="n">
        <v>1.32428571428571</v>
      </c>
      <c r="E29" s="0" t="n">
        <v>1.32142857142857</v>
      </c>
      <c r="F29" s="0" t="n">
        <v>1.31857142857143</v>
      </c>
      <c r="G29" s="0" t="n">
        <v>1.31571428571429</v>
      </c>
      <c r="H29" s="0" t="n">
        <v>1.31285714285714</v>
      </c>
      <c r="I29" s="0" t="n">
        <v>1.31</v>
      </c>
      <c r="J29" s="0" t="n">
        <v>1.30714285714286</v>
      </c>
      <c r="K29" s="0" t="n">
        <v>1.30428571428571</v>
      </c>
      <c r="L29" s="0" t="n">
        <v>1.30142857142857</v>
      </c>
      <c r="M29" s="0" t="n">
        <v>1.29857142857143</v>
      </c>
      <c r="N29" s="0" t="n">
        <v>1.29571428571429</v>
      </c>
      <c r="O29" s="0" t="n">
        <v>1.29285714285714</v>
      </c>
      <c r="P29" s="0" t="n">
        <v>1.29</v>
      </c>
      <c r="Q29" s="0" t="n">
        <v>1.28714285714286</v>
      </c>
      <c r="R29" s="0" t="n">
        <v>1.28428571428571</v>
      </c>
      <c r="S29" s="0" t="n">
        <v>1.28142857142857</v>
      </c>
      <c r="T29" s="0" t="n">
        <v>1.27857142857143</v>
      </c>
      <c r="U29" s="0" t="n">
        <v>1.27571428571429</v>
      </c>
      <c r="V29" s="0" t="n">
        <v>1.27285714285714</v>
      </c>
      <c r="W29" s="0" t="n">
        <v>1.27</v>
      </c>
    </row>
    <row r="30" customFormat="false" ht="15" hidden="false" customHeight="false" outlineLevel="0" collapsed="false">
      <c r="A30" s="0" t="s">
        <v>8</v>
      </c>
      <c r="B30" s="1" t="n">
        <v>1.33</v>
      </c>
      <c r="C30" s="0" t="n">
        <v>1.33</v>
      </c>
      <c r="D30" s="0" t="n">
        <v>1.33</v>
      </c>
      <c r="E30" s="0" t="n">
        <v>1.33</v>
      </c>
      <c r="F30" s="0" t="n">
        <v>1.33</v>
      </c>
      <c r="G30" s="0" t="n">
        <v>1.33</v>
      </c>
      <c r="H30" s="0" t="n">
        <v>1.33</v>
      </c>
      <c r="I30" s="0" t="n">
        <v>1.33</v>
      </c>
      <c r="J30" s="0" t="n">
        <v>1.33</v>
      </c>
      <c r="K30" s="0" t="n">
        <v>1.33</v>
      </c>
      <c r="L30" s="0" t="n">
        <v>1.33</v>
      </c>
      <c r="M30" s="0" t="n">
        <v>1.33</v>
      </c>
      <c r="N30" s="0" t="n">
        <v>1.33</v>
      </c>
      <c r="O30" s="0" t="n">
        <v>1.33</v>
      </c>
      <c r="P30" s="0" t="n">
        <v>1.33</v>
      </c>
      <c r="Q30" s="0" t="n">
        <v>1.33</v>
      </c>
      <c r="R30" s="0" t="n">
        <v>1.33</v>
      </c>
      <c r="S30" s="0" t="n">
        <v>1.33</v>
      </c>
      <c r="T30" s="0" t="n">
        <v>1.33</v>
      </c>
      <c r="U30" s="0" t="n">
        <v>1.33</v>
      </c>
      <c r="V30" s="0" t="n">
        <v>1.33</v>
      </c>
      <c r="W30" s="0" t="n">
        <v>1.33</v>
      </c>
    </row>
    <row r="31" customFormat="false" ht="15" hidden="false" customHeight="false" outlineLevel="0" collapsed="false">
      <c r="A31" s="0" t="s">
        <v>8</v>
      </c>
      <c r="B31" s="1" t="n">
        <v>1.33</v>
      </c>
      <c r="C31" s="0" t="n">
        <v>1.33</v>
      </c>
      <c r="D31" s="0" t="n">
        <v>1.33</v>
      </c>
      <c r="E31" s="0" t="n">
        <v>1.33</v>
      </c>
      <c r="F31" s="0" t="n">
        <v>1.33</v>
      </c>
      <c r="G31" s="0" t="n">
        <v>1.33</v>
      </c>
      <c r="H31" s="0" t="n">
        <v>1.33</v>
      </c>
      <c r="I31" s="0" t="n">
        <v>1.33</v>
      </c>
      <c r="J31" s="0" t="n">
        <v>1.33</v>
      </c>
      <c r="K31" s="0" t="n">
        <v>1.33</v>
      </c>
      <c r="L31" s="0" t="n">
        <v>1.33</v>
      </c>
      <c r="M31" s="0" t="n">
        <v>1.33</v>
      </c>
      <c r="N31" s="0" t="n">
        <v>1.33</v>
      </c>
      <c r="O31" s="0" t="n">
        <v>1.33</v>
      </c>
      <c r="P31" s="0" t="n">
        <v>1.33</v>
      </c>
      <c r="Q31" s="0" t="n">
        <v>1.33</v>
      </c>
      <c r="R31" s="0" t="n">
        <v>1.33</v>
      </c>
      <c r="S31" s="0" t="n">
        <v>1.33</v>
      </c>
      <c r="T31" s="0" t="n">
        <v>1.33</v>
      </c>
      <c r="U31" s="0" t="n">
        <v>1.33</v>
      </c>
      <c r="V31" s="0" t="n">
        <v>1.33</v>
      </c>
      <c r="W31" s="0" t="n">
        <v>1.33</v>
      </c>
    </row>
    <row r="32" customFormat="false" ht="15" hidden="false" customHeight="false" outlineLevel="0" collapsed="false">
      <c r="A32" s="0" t="s">
        <v>8</v>
      </c>
      <c r="B32" s="1" t="n">
        <v>1.33</v>
      </c>
      <c r="C32" s="0" t="n">
        <v>1.33</v>
      </c>
      <c r="D32" s="0" t="n">
        <v>1.33</v>
      </c>
      <c r="E32" s="0" t="n">
        <v>1.33</v>
      </c>
      <c r="F32" s="0" t="n">
        <v>1.33</v>
      </c>
      <c r="G32" s="0" t="n">
        <v>1.33</v>
      </c>
      <c r="H32" s="0" t="n">
        <v>1.33</v>
      </c>
      <c r="I32" s="0" t="n">
        <v>1.33</v>
      </c>
      <c r="J32" s="0" t="n">
        <v>1.33</v>
      </c>
      <c r="K32" s="0" t="n">
        <v>1.33</v>
      </c>
      <c r="L32" s="0" t="n">
        <v>1.33</v>
      </c>
      <c r="M32" s="0" t="n">
        <v>1.33</v>
      </c>
      <c r="N32" s="0" t="n">
        <v>1.33</v>
      </c>
      <c r="O32" s="0" t="n">
        <v>1.33</v>
      </c>
      <c r="P32" s="0" t="n">
        <v>1.33</v>
      </c>
      <c r="Q32" s="0" t="n">
        <v>1.33</v>
      </c>
      <c r="R32" s="0" t="n">
        <v>1.33</v>
      </c>
      <c r="S32" s="0" t="n">
        <v>1.33</v>
      </c>
      <c r="T32" s="0" t="n">
        <v>1.33</v>
      </c>
      <c r="U32" s="0" t="n">
        <v>1.33</v>
      </c>
      <c r="V32" s="0" t="n">
        <v>1.33</v>
      </c>
      <c r="W32" s="0" t="n">
        <v>1.33</v>
      </c>
    </row>
    <row r="33" customFormat="false" ht="15" hidden="false" customHeight="false" outlineLevel="0" collapsed="false">
      <c r="A33" s="0" t="s">
        <v>8</v>
      </c>
      <c r="B33" s="1" t="n">
        <v>1.33</v>
      </c>
      <c r="C33" s="0" t="n">
        <v>1.33</v>
      </c>
      <c r="D33" s="0" t="n">
        <v>1.33</v>
      </c>
      <c r="E33" s="0" t="n">
        <v>1.33</v>
      </c>
      <c r="F33" s="0" t="n">
        <v>1.33</v>
      </c>
      <c r="G33" s="0" t="n">
        <v>1.33</v>
      </c>
      <c r="H33" s="0" t="n">
        <v>1.33</v>
      </c>
      <c r="I33" s="0" t="n">
        <v>1.33</v>
      </c>
      <c r="J33" s="0" t="n">
        <v>1.33</v>
      </c>
      <c r="K33" s="0" t="n">
        <v>1.33</v>
      </c>
      <c r="L33" s="0" t="n">
        <v>1.33</v>
      </c>
      <c r="M33" s="0" t="n">
        <v>1.33</v>
      </c>
      <c r="N33" s="0" t="n">
        <v>1.33</v>
      </c>
      <c r="O33" s="0" t="n">
        <v>1.33</v>
      </c>
      <c r="P33" s="0" t="n">
        <v>1.33</v>
      </c>
      <c r="Q33" s="0" t="n">
        <v>1.33</v>
      </c>
      <c r="R33" s="0" t="n">
        <v>1.33</v>
      </c>
      <c r="S33" s="0" t="n">
        <v>1.33</v>
      </c>
      <c r="T33" s="0" t="n">
        <v>1.33</v>
      </c>
      <c r="U33" s="0" t="n">
        <v>1.33</v>
      </c>
      <c r="V33" s="0" t="n">
        <v>1.33</v>
      </c>
      <c r="W33" s="0" t="n">
        <v>1.33</v>
      </c>
    </row>
    <row r="34" customFormat="false" ht="15" hidden="false" customHeight="false" outlineLevel="0" collapsed="false">
      <c r="A34" s="0" t="s">
        <v>9</v>
      </c>
      <c r="B34" s="1" t="n">
        <v>1.33</v>
      </c>
      <c r="C34" s="0" t="n">
        <v>1.33238095238095</v>
      </c>
      <c r="D34" s="0" t="n">
        <v>1.3347619047619</v>
      </c>
      <c r="E34" s="0" t="n">
        <v>1.33714285714286</v>
      </c>
      <c r="F34" s="0" t="n">
        <v>1.33952380952381</v>
      </c>
      <c r="G34" s="0" t="n">
        <v>1.34190476190476</v>
      </c>
      <c r="H34" s="0" t="n">
        <v>1.34428571428571</v>
      </c>
      <c r="I34" s="0" t="n">
        <v>1.34666666666667</v>
      </c>
      <c r="J34" s="0" t="n">
        <v>1.34904761904762</v>
      </c>
      <c r="K34" s="0" t="n">
        <v>1.35142857142857</v>
      </c>
      <c r="L34" s="0" t="n">
        <v>1.35380952380952</v>
      </c>
      <c r="M34" s="0" t="n">
        <v>1.35619047619048</v>
      </c>
      <c r="N34" s="0" t="n">
        <v>1.35857142857143</v>
      </c>
      <c r="O34" s="0" t="n">
        <v>1.36095238095238</v>
      </c>
      <c r="P34" s="0" t="n">
        <v>1.36333333333333</v>
      </c>
      <c r="Q34" s="0" t="n">
        <v>1.36571428571429</v>
      </c>
      <c r="R34" s="0" t="n">
        <v>1.36809523809524</v>
      </c>
      <c r="S34" s="0" t="n">
        <v>1.37047619047619</v>
      </c>
      <c r="T34" s="0" t="n">
        <v>1.37285714285714</v>
      </c>
      <c r="U34" s="0" t="n">
        <v>1.3752380952381</v>
      </c>
      <c r="V34" s="0" t="n">
        <v>1.37761904761905</v>
      </c>
      <c r="W34" s="0" t="n">
        <v>1.38</v>
      </c>
    </row>
    <row r="35" customFormat="false" ht="15" hidden="false" customHeight="false" outlineLevel="0" collapsed="false">
      <c r="A35" s="0" t="s">
        <v>9</v>
      </c>
      <c r="B35" s="1" t="n">
        <v>1.33</v>
      </c>
      <c r="C35" s="0" t="n">
        <v>1.33238095238095</v>
      </c>
      <c r="D35" s="0" t="n">
        <v>1.3347619047619</v>
      </c>
      <c r="E35" s="0" t="n">
        <v>1.33714285714286</v>
      </c>
      <c r="F35" s="0" t="n">
        <v>1.33952380952381</v>
      </c>
      <c r="G35" s="0" t="n">
        <v>1.34190476190476</v>
      </c>
      <c r="H35" s="0" t="n">
        <v>1.34428571428571</v>
      </c>
      <c r="I35" s="0" t="n">
        <v>1.34666666666667</v>
      </c>
      <c r="J35" s="0" t="n">
        <v>1.34904761904762</v>
      </c>
      <c r="K35" s="0" t="n">
        <v>1.35142857142857</v>
      </c>
      <c r="L35" s="0" t="n">
        <v>1.35380952380952</v>
      </c>
      <c r="M35" s="0" t="n">
        <v>1.35619047619048</v>
      </c>
      <c r="N35" s="0" t="n">
        <v>1.35857142857143</v>
      </c>
      <c r="O35" s="0" t="n">
        <v>1.36095238095238</v>
      </c>
      <c r="P35" s="0" t="n">
        <v>1.36333333333333</v>
      </c>
      <c r="Q35" s="0" t="n">
        <v>1.36571428571429</v>
      </c>
      <c r="R35" s="0" t="n">
        <v>1.36809523809524</v>
      </c>
      <c r="S35" s="0" t="n">
        <v>1.37047619047619</v>
      </c>
      <c r="T35" s="0" t="n">
        <v>1.37285714285714</v>
      </c>
      <c r="U35" s="0" t="n">
        <v>1.3752380952381</v>
      </c>
      <c r="V35" s="0" t="n">
        <v>1.37761904761905</v>
      </c>
      <c r="W35" s="0" t="n">
        <v>1.38</v>
      </c>
    </row>
    <row r="36" customFormat="false" ht="15" hidden="false" customHeight="false" outlineLevel="0" collapsed="false">
      <c r="A36" s="0" t="s">
        <v>9</v>
      </c>
      <c r="B36" s="1" t="n">
        <v>1.33</v>
      </c>
      <c r="C36" s="0" t="n">
        <v>1.33238095238095</v>
      </c>
      <c r="D36" s="0" t="n">
        <v>1.3347619047619</v>
      </c>
      <c r="E36" s="0" t="n">
        <v>1.33714285714286</v>
      </c>
      <c r="F36" s="0" t="n">
        <v>1.33952380952381</v>
      </c>
      <c r="G36" s="0" t="n">
        <v>1.34190476190476</v>
      </c>
      <c r="H36" s="0" t="n">
        <v>1.34428571428571</v>
      </c>
      <c r="I36" s="0" t="n">
        <v>1.34666666666667</v>
      </c>
      <c r="J36" s="0" t="n">
        <v>1.34904761904762</v>
      </c>
      <c r="K36" s="0" t="n">
        <v>1.35142857142857</v>
      </c>
      <c r="L36" s="0" t="n">
        <v>1.35380952380952</v>
      </c>
      <c r="M36" s="0" t="n">
        <v>1.35619047619048</v>
      </c>
      <c r="N36" s="0" t="n">
        <v>1.35857142857143</v>
      </c>
      <c r="O36" s="0" t="n">
        <v>1.36095238095238</v>
      </c>
      <c r="P36" s="0" t="n">
        <v>1.36333333333333</v>
      </c>
      <c r="Q36" s="0" t="n">
        <v>1.36571428571429</v>
      </c>
      <c r="R36" s="0" t="n">
        <v>1.36809523809524</v>
      </c>
      <c r="S36" s="0" t="n">
        <v>1.37047619047619</v>
      </c>
      <c r="T36" s="0" t="n">
        <v>1.37285714285714</v>
      </c>
      <c r="U36" s="0" t="n">
        <v>1.3752380952381</v>
      </c>
      <c r="V36" s="0" t="n">
        <v>1.37761904761905</v>
      </c>
      <c r="W36" s="0" t="n">
        <v>1.38</v>
      </c>
    </row>
    <row r="37" customFormat="false" ht="15" hidden="false" customHeight="false" outlineLevel="0" collapsed="false">
      <c r="A37" s="0" t="s">
        <v>9</v>
      </c>
      <c r="B37" s="1" t="n">
        <v>1.33</v>
      </c>
      <c r="C37" s="0" t="n">
        <v>1.33238095238095</v>
      </c>
      <c r="D37" s="0" t="n">
        <v>1.3347619047619</v>
      </c>
      <c r="E37" s="0" t="n">
        <v>1.33714285714286</v>
      </c>
      <c r="F37" s="0" t="n">
        <v>1.33952380952381</v>
      </c>
      <c r="G37" s="0" t="n">
        <v>1.34190476190476</v>
      </c>
      <c r="H37" s="0" t="n">
        <v>1.34428571428571</v>
      </c>
      <c r="I37" s="0" t="n">
        <v>1.34666666666667</v>
      </c>
      <c r="J37" s="0" t="n">
        <v>1.34904761904762</v>
      </c>
      <c r="K37" s="0" t="n">
        <v>1.35142857142857</v>
      </c>
      <c r="L37" s="0" t="n">
        <v>1.35380952380952</v>
      </c>
      <c r="M37" s="0" t="n">
        <v>1.35619047619048</v>
      </c>
      <c r="N37" s="0" t="n">
        <v>1.35857142857143</v>
      </c>
      <c r="O37" s="0" t="n">
        <v>1.36095238095238</v>
      </c>
      <c r="P37" s="0" t="n">
        <v>1.36333333333333</v>
      </c>
      <c r="Q37" s="0" t="n">
        <v>1.36571428571429</v>
      </c>
      <c r="R37" s="0" t="n">
        <v>1.36809523809524</v>
      </c>
      <c r="S37" s="0" t="n">
        <v>1.37047619047619</v>
      </c>
      <c r="T37" s="0" t="n">
        <v>1.37285714285714</v>
      </c>
      <c r="U37" s="0" t="n">
        <v>1.3752380952381</v>
      </c>
      <c r="V37" s="0" t="n">
        <v>1.37761904761905</v>
      </c>
      <c r="W37" s="0" t="n">
        <v>1.38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2" activeCellId="0" sqref="D42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s">
        <v>0</v>
      </c>
      <c r="B1" s="0" t="s">
        <v>13</v>
      </c>
      <c r="C1" s="0" t="s">
        <v>14</v>
      </c>
      <c r="D1" s="0" t="s">
        <v>15</v>
      </c>
    </row>
    <row r="2" customFormat="false" ht="15" hidden="false" customHeight="false" outlineLevel="0" collapsed="false">
      <c r="A2" s="0" t="n">
        <v>1</v>
      </c>
      <c r="B2" s="0" t="s">
        <v>1</v>
      </c>
      <c r="C2" s="0" t="s">
        <v>16</v>
      </c>
      <c r="D2" s="0" t="n">
        <v>0.7496</v>
      </c>
    </row>
    <row r="3" customFormat="false" ht="15" hidden="false" customHeight="false" outlineLevel="0" collapsed="false">
      <c r="A3" s="0" t="n">
        <v>22</v>
      </c>
      <c r="B3" s="0" t="s">
        <v>1</v>
      </c>
      <c r="C3" s="0" t="s">
        <v>16</v>
      </c>
      <c r="D3" s="0" t="n">
        <v>1.0174</v>
      </c>
    </row>
    <row r="4" customFormat="false" ht="15" hidden="false" customHeight="false" outlineLevel="0" collapsed="false">
      <c r="A4" s="0" t="n">
        <v>44</v>
      </c>
      <c r="B4" s="0" t="s">
        <v>1</v>
      </c>
      <c r="C4" s="0" t="s">
        <v>16</v>
      </c>
      <c r="D4" s="0" t="n">
        <v>0.9869</v>
      </c>
    </row>
    <row r="5" customFormat="false" ht="15" hidden="false" customHeight="false" outlineLevel="0" collapsed="false">
      <c r="A5" s="0" t="n">
        <v>55</v>
      </c>
      <c r="B5" s="0" t="s">
        <v>1</v>
      </c>
      <c r="C5" s="0" t="s">
        <v>16</v>
      </c>
      <c r="D5" s="0" t="n">
        <v>0.9163</v>
      </c>
    </row>
    <row r="6" customFormat="false" ht="15" hidden="false" customHeight="false" outlineLevel="0" collapsed="false">
      <c r="A6" s="0" t="n">
        <v>2</v>
      </c>
      <c r="B6" s="0" t="s">
        <v>2</v>
      </c>
      <c r="C6" s="0" t="s">
        <v>16</v>
      </c>
      <c r="D6" s="0" t="n">
        <v>1.354</v>
      </c>
    </row>
    <row r="7" customFormat="false" ht="15" hidden="false" customHeight="false" outlineLevel="0" collapsed="false">
      <c r="A7" s="0" t="n">
        <v>19</v>
      </c>
      <c r="B7" s="0" t="s">
        <v>2</v>
      </c>
      <c r="C7" s="0" t="s">
        <v>16</v>
      </c>
      <c r="D7" s="0" t="n">
        <v>0.9797</v>
      </c>
    </row>
    <row r="8" customFormat="false" ht="15" hidden="false" customHeight="false" outlineLevel="0" collapsed="false">
      <c r="A8" s="0" t="n">
        <v>42</v>
      </c>
      <c r="B8" s="0" t="s">
        <v>2</v>
      </c>
      <c r="C8" s="0" t="s">
        <v>16</v>
      </c>
      <c r="D8" s="0" t="n">
        <v>0.50605</v>
      </c>
    </row>
    <row r="9" customFormat="false" ht="15" hidden="false" customHeight="false" outlineLevel="0" collapsed="false">
      <c r="A9" s="0" t="n">
        <v>58</v>
      </c>
      <c r="B9" s="0" t="s">
        <v>2</v>
      </c>
      <c r="C9" s="0" t="s">
        <v>16</v>
      </c>
      <c r="D9" s="0" t="n">
        <v>1.07375</v>
      </c>
    </row>
    <row r="10" customFormat="false" ht="15" hidden="false" customHeight="false" outlineLevel="0" collapsed="false">
      <c r="A10" s="0" t="n">
        <v>3</v>
      </c>
      <c r="B10" s="0" t="s">
        <v>3</v>
      </c>
      <c r="C10" s="0" t="s">
        <v>16</v>
      </c>
      <c r="D10" s="0" t="n">
        <v>0.9996</v>
      </c>
    </row>
    <row r="11" customFormat="false" ht="15" hidden="false" customHeight="false" outlineLevel="0" collapsed="false">
      <c r="A11" s="0" t="n">
        <v>17</v>
      </c>
      <c r="B11" s="0" t="s">
        <v>3</v>
      </c>
      <c r="C11" s="0" t="s">
        <v>16</v>
      </c>
      <c r="D11" s="0" t="n">
        <v>1.06555</v>
      </c>
    </row>
    <row r="12" customFormat="false" ht="15" hidden="false" customHeight="false" outlineLevel="0" collapsed="false">
      <c r="A12" s="0" t="n">
        <v>41</v>
      </c>
      <c r="B12" s="0" t="s">
        <v>3</v>
      </c>
      <c r="C12" s="0" t="s">
        <v>16</v>
      </c>
      <c r="D12" s="0" t="n">
        <v>0.96675</v>
      </c>
    </row>
    <row r="13" customFormat="false" ht="15" hidden="false" customHeight="false" outlineLevel="0" collapsed="false">
      <c r="A13" s="0" t="n">
        <v>57</v>
      </c>
      <c r="B13" s="0" t="s">
        <v>3</v>
      </c>
      <c r="C13" s="0" t="s">
        <v>16</v>
      </c>
      <c r="D13" s="0" t="n">
        <v>1.09175</v>
      </c>
    </row>
    <row r="14" customFormat="false" ht="15" hidden="false" customHeight="false" outlineLevel="0" collapsed="false">
      <c r="A14" s="0" t="n">
        <v>6</v>
      </c>
      <c r="B14" s="0" t="s">
        <v>6</v>
      </c>
      <c r="C14" s="0" t="s">
        <v>16</v>
      </c>
      <c r="D14" s="0" t="n">
        <v>0.93515</v>
      </c>
    </row>
    <row r="15" customFormat="false" ht="15" hidden="false" customHeight="false" outlineLevel="0" collapsed="false">
      <c r="A15" s="0" t="n">
        <v>21</v>
      </c>
      <c r="B15" s="0" t="s">
        <v>6</v>
      </c>
      <c r="C15" s="0" t="s">
        <v>16</v>
      </c>
      <c r="D15" s="0" t="n">
        <v>1.4186</v>
      </c>
    </row>
    <row r="16" customFormat="false" ht="15" hidden="false" customHeight="false" outlineLevel="0" collapsed="false">
      <c r="A16" s="0" t="n">
        <v>43</v>
      </c>
      <c r="B16" s="0" t="s">
        <v>6</v>
      </c>
      <c r="C16" s="0" t="s">
        <v>16</v>
      </c>
      <c r="D16" s="0" t="n">
        <v>1.1652</v>
      </c>
    </row>
    <row r="17" customFormat="false" ht="15" hidden="false" customHeight="false" outlineLevel="0" collapsed="false">
      <c r="A17" s="0" t="n">
        <v>56</v>
      </c>
      <c r="B17" s="0" t="s">
        <v>6</v>
      </c>
      <c r="C17" s="0" t="s">
        <v>16</v>
      </c>
      <c r="D17" s="0" t="n">
        <v>0.9823</v>
      </c>
    </row>
    <row r="18" customFormat="false" ht="15" hidden="false" customHeight="false" outlineLevel="0" collapsed="false">
      <c r="A18" s="0" t="n">
        <v>7</v>
      </c>
      <c r="B18" s="0" t="s">
        <v>7</v>
      </c>
      <c r="C18" s="0" t="s">
        <v>16</v>
      </c>
      <c r="D18" s="0" t="n">
        <v>1.28545</v>
      </c>
    </row>
    <row r="19" customFormat="false" ht="15" hidden="false" customHeight="false" outlineLevel="0" collapsed="false">
      <c r="A19" s="0" t="n">
        <v>16</v>
      </c>
      <c r="B19" s="0" t="s">
        <v>7</v>
      </c>
      <c r="C19" s="0" t="s">
        <v>16</v>
      </c>
      <c r="D19" s="0" t="n">
        <v>1.482</v>
      </c>
    </row>
    <row r="20" customFormat="false" ht="15" hidden="false" customHeight="false" outlineLevel="0" collapsed="false">
      <c r="A20" s="0" t="n">
        <v>39</v>
      </c>
      <c r="B20" s="0" t="s">
        <v>7</v>
      </c>
      <c r="C20" s="0" t="s">
        <v>16</v>
      </c>
      <c r="D20" s="0" t="n">
        <v>1.2211</v>
      </c>
    </row>
    <row r="21" customFormat="false" ht="15" hidden="false" customHeight="false" outlineLevel="0" collapsed="false">
      <c r="A21" s="0" t="n">
        <v>54</v>
      </c>
      <c r="B21" s="0" t="s">
        <v>7</v>
      </c>
      <c r="C21" s="0" t="s">
        <v>16</v>
      </c>
      <c r="D21" s="0" t="n">
        <v>0.9457</v>
      </c>
    </row>
    <row r="22" customFormat="false" ht="15" hidden="false" customHeight="false" outlineLevel="0" collapsed="false">
      <c r="A22" s="0" t="n">
        <v>8</v>
      </c>
      <c r="B22" s="0" t="s">
        <v>8</v>
      </c>
      <c r="C22" s="0" t="s">
        <v>16</v>
      </c>
      <c r="D22" s="0" t="n">
        <v>1.1261</v>
      </c>
    </row>
    <row r="23" customFormat="false" ht="15" hidden="false" customHeight="false" outlineLevel="0" collapsed="false">
      <c r="A23" s="0" t="n">
        <v>29</v>
      </c>
      <c r="B23" s="0" t="s">
        <v>8</v>
      </c>
      <c r="C23" s="0" t="s">
        <v>16</v>
      </c>
      <c r="D23" s="0" t="n">
        <v>1.3593</v>
      </c>
    </row>
    <row r="24" customFormat="false" ht="15" hidden="false" customHeight="false" outlineLevel="0" collapsed="false">
      <c r="A24" s="0" t="n">
        <v>35</v>
      </c>
      <c r="B24" s="0" t="s">
        <v>8</v>
      </c>
      <c r="C24" s="0" t="s">
        <v>16</v>
      </c>
      <c r="D24" s="0" t="n">
        <v>1.259</v>
      </c>
    </row>
    <row r="25" customFormat="false" ht="15" hidden="false" customHeight="false" outlineLevel="0" collapsed="false">
      <c r="A25" s="0" t="n">
        <v>50</v>
      </c>
      <c r="B25" s="0" t="s">
        <v>8</v>
      </c>
      <c r="C25" s="0" t="s">
        <v>16</v>
      </c>
      <c r="D25" s="0" t="n">
        <v>1.2209</v>
      </c>
    </row>
    <row r="26" customFormat="false" ht="15" hidden="false" customHeight="false" outlineLevel="0" collapsed="false">
      <c r="A26" s="0" t="n">
        <v>10</v>
      </c>
      <c r="B26" s="0" t="s">
        <v>17</v>
      </c>
      <c r="C26" s="0" t="s">
        <v>16</v>
      </c>
      <c r="D26" s="0" t="n">
        <v>1.1659</v>
      </c>
    </row>
    <row r="27" customFormat="false" ht="15" hidden="false" customHeight="false" outlineLevel="0" collapsed="false">
      <c r="A27" s="0" t="n">
        <v>25</v>
      </c>
      <c r="B27" s="0" t="s">
        <v>17</v>
      </c>
      <c r="C27" s="0" t="s">
        <v>16</v>
      </c>
      <c r="D27" s="0" t="n">
        <v>2.2745</v>
      </c>
    </row>
    <row r="28" customFormat="false" ht="15" hidden="false" customHeight="false" outlineLevel="0" collapsed="false">
      <c r="A28" s="0" t="n">
        <v>33</v>
      </c>
      <c r="B28" s="0" t="s">
        <v>17</v>
      </c>
      <c r="C28" s="0" t="s">
        <v>16</v>
      </c>
      <c r="D28" s="0" t="n">
        <v>1.41195</v>
      </c>
    </row>
    <row r="29" customFormat="false" ht="15" hidden="false" customHeight="false" outlineLevel="0" collapsed="false">
      <c r="A29" s="0" t="n">
        <v>49</v>
      </c>
      <c r="B29" s="0" t="s">
        <v>17</v>
      </c>
      <c r="C29" s="0" t="s">
        <v>16</v>
      </c>
      <c r="D29" s="0" t="n">
        <v>1.2917</v>
      </c>
    </row>
    <row r="30" customFormat="false" ht="15" hidden="false" customHeight="false" outlineLevel="0" collapsed="false">
      <c r="A30" s="0" t="n">
        <v>13</v>
      </c>
      <c r="B30" s="0" t="s">
        <v>18</v>
      </c>
      <c r="C30" s="0" t="s">
        <v>16</v>
      </c>
      <c r="D30" s="0" t="n">
        <v>1.3219</v>
      </c>
    </row>
    <row r="31" customFormat="false" ht="15" hidden="false" customHeight="false" outlineLevel="0" collapsed="false">
      <c r="A31" s="0" t="n">
        <v>24</v>
      </c>
      <c r="B31" s="0" t="s">
        <v>18</v>
      </c>
      <c r="C31" s="0" t="s">
        <v>16</v>
      </c>
      <c r="D31" s="0" t="n">
        <v>2.0938</v>
      </c>
    </row>
    <row r="32" customFormat="false" ht="15" hidden="false" customHeight="false" outlineLevel="0" collapsed="false">
      <c r="A32" s="0" t="n">
        <v>31</v>
      </c>
      <c r="B32" s="0" t="s">
        <v>18</v>
      </c>
      <c r="C32" s="0" t="s">
        <v>16</v>
      </c>
      <c r="D32" s="0" t="n">
        <v>1.3204</v>
      </c>
    </row>
    <row r="33" customFormat="false" ht="15" hidden="false" customHeight="false" outlineLevel="0" collapsed="false">
      <c r="A33" s="0" t="n">
        <v>52</v>
      </c>
      <c r="B33" s="0" t="s">
        <v>18</v>
      </c>
      <c r="C33" s="0" t="s">
        <v>16</v>
      </c>
      <c r="D33" s="0" t="n">
        <v>1.6926</v>
      </c>
    </row>
    <row r="34" customFormat="false" ht="15" hidden="false" customHeight="false" outlineLevel="0" collapsed="false">
      <c r="A34" s="0" t="n">
        <v>14</v>
      </c>
      <c r="B34" s="0" t="s">
        <v>19</v>
      </c>
      <c r="C34" s="0" t="s">
        <v>16</v>
      </c>
      <c r="D34" s="0" t="n">
        <v>1.0708</v>
      </c>
    </row>
    <row r="35" customFormat="false" ht="15" hidden="false" customHeight="false" outlineLevel="0" collapsed="false">
      <c r="A35" s="0" t="n">
        <v>30</v>
      </c>
      <c r="B35" s="0" t="s">
        <v>19</v>
      </c>
      <c r="C35" s="0" t="s">
        <v>16</v>
      </c>
      <c r="D35" s="0" t="n">
        <v>1.2016</v>
      </c>
    </row>
    <row r="36" customFormat="false" ht="15" hidden="false" customHeight="false" outlineLevel="0" collapsed="false">
      <c r="A36" s="0" t="n">
        <v>36</v>
      </c>
      <c r="B36" s="0" t="s">
        <v>19</v>
      </c>
      <c r="C36" s="0" t="s">
        <v>16</v>
      </c>
      <c r="D36" s="0" t="n">
        <v>1.36985</v>
      </c>
    </row>
    <row r="37" customFormat="false" ht="15" hidden="false" customHeight="false" outlineLevel="0" collapsed="false">
      <c r="A37" s="0" t="n">
        <v>46</v>
      </c>
      <c r="B37" s="0" t="s">
        <v>19</v>
      </c>
      <c r="C37" s="0" t="s">
        <v>16</v>
      </c>
      <c r="D37" s="0" t="n">
        <v>1.03855</v>
      </c>
    </row>
    <row r="38" customFormat="false" ht="15" hidden="false" customHeight="false" outlineLevel="0" collapsed="false">
      <c r="A38" s="0" t="n">
        <v>15</v>
      </c>
      <c r="B38" s="0" t="s">
        <v>20</v>
      </c>
      <c r="C38" s="0" t="s">
        <v>16</v>
      </c>
      <c r="D38" s="0" t="n">
        <v>2.03745</v>
      </c>
    </row>
    <row r="39" customFormat="false" ht="15" hidden="false" customHeight="false" outlineLevel="0" collapsed="false">
      <c r="A39" s="0" t="n">
        <v>23</v>
      </c>
      <c r="B39" s="0" t="s">
        <v>20</v>
      </c>
      <c r="C39" s="0" t="s">
        <v>16</v>
      </c>
      <c r="D39" s="0" t="n">
        <v>1.51805</v>
      </c>
    </row>
    <row r="40" customFormat="false" ht="15" hidden="false" customHeight="false" outlineLevel="0" collapsed="false">
      <c r="A40" s="0" t="n">
        <v>34</v>
      </c>
      <c r="B40" s="0" t="s">
        <v>20</v>
      </c>
      <c r="C40" s="0" t="s">
        <v>16</v>
      </c>
      <c r="D40" s="0" t="n">
        <v>1.9879</v>
      </c>
    </row>
    <row r="41" customFormat="false" ht="15" hidden="false" customHeight="false" outlineLevel="0" collapsed="false">
      <c r="A41" s="0" t="n">
        <v>53</v>
      </c>
      <c r="B41" s="0" t="s">
        <v>20</v>
      </c>
      <c r="C41" s="0" t="s">
        <v>16</v>
      </c>
      <c r="D41" s="0" t="n">
        <v>1.53935</v>
      </c>
    </row>
    <row r="42" customFormat="false" ht="15" hidden="false" customHeight="false" outlineLevel="0" collapsed="false">
      <c r="D42" s="0" t="n">
        <f aca="false">AVERAGE(D2:D41)</f>
        <v>1.26111125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s">
        <v>0</v>
      </c>
      <c r="B1" s="1" t="n">
        <f aca="false">Lanna_BD_timeseries!B1</f>
        <v>1996</v>
      </c>
      <c r="C1" s="1" t="n">
        <f aca="false">Lanna_BD_timeseries!C1</f>
        <v>1997</v>
      </c>
      <c r="D1" s="1" t="n">
        <f aca="false">Lanna_BD_timeseries!D1</f>
        <v>1998</v>
      </c>
      <c r="E1" s="1" t="n">
        <f aca="false">Lanna_BD_timeseries!E1</f>
        <v>1999</v>
      </c>
      <c r="F1" s="1" t="n">
        <f aca="false">Lanna_BD_timeseries!F1</f>
        <v>2000</v>
      </c>
      <c r="G1" s="1" t="n">
        <f aca="false">Lanna_BD_timeseries!G1</f>
        <v>2001</v>
      </c>
      <c r="H1" s="1" t="n">
        <f aca="false">Lanna_BD_timeseries!H1</f>
        <v>2002</v>
      </c>
      <c r="I1" s="1" t="n">
        <f aca="false">Lanna_BD_timeseries!I1</f>
        <v>2003</v>
      </c>
      <c r="J1" s="1" t="n">
        <f aca="false">Lanna_BD_timeseries!J1</f>
        <v>2004</v>
      </c>
      <c r="K1" s="1" t="n">
        <f aca="false">Lanna_BD_timeseries!K1</f>
        <v>2005</v>
      </c>
      <c r="L1" s="1" t="n">
        <f aca="false">Lanna_BD_timeseries!L1</f>
        <v>2006</v>
      </c>
      <c r="M1" s="1" t="n">
        <f aca="false">Lanna_BD_timeseries!M1</f>
        <v>2007</v>
      </c>
      <c r="N1" s="1" t="n">
        <f aca="false">Lanna_BD_timeseries!N1</f>
        <v>2008</v>
      </c>
      <c r="O1" s="1" t="n">
        <f aca="false">Lanna_BD_timeseries!O1</f>
        <v>2009</v>
      </c>
      <c r="P1" s="1" t="n">
        <f aca="false">Lanna_BD_timeseries!P1</f>
        <v>2010</v>
      </c>
      <c r="Q1" s="1" t="n">
        <f aca="false">Lanna_BD_timeseries!Q1</f>
        <v>2011</v>
      </c>
      <c r="R1" s="1" t="n">
        <f aca="false">Lanna_BD_timeseries!R1</f>
        <v>2012</v>
      </c>
      <c r="S1" s="1" t="n">
        <f aca="false">Lanna_BD_timeseries!S1</f>
        <v>2013</v>
      </c>
      <c r="T1" s="1" t="n">
        <f aca="false">Lanna_BD_timeseries!T1</f>
        <v>2014</v>
      </c>
      <c r="U1" s="1" t="n">
        <f aca="false">Lanna_BD_timeseries!U1</f>
        <v>2015</v>
      </c>
      <c r="V1" s="1" t="n">
        <f aca="false">Lanna_BD_timeseries!V1</f>
        <v>2016</v>
      </c>
      <c r="W1" s="1" t="n">
        <f aca="false">Lanna_BD_timeseries!W1</f>
        <v>2017</v>
      </c>
    </row>
    <row r="2" customFormat="false" ht="15" hidden="false" customHeight="false" outlineLevel="0" collapsed="false">
      <c r="A2" s="0" t="s">
        <v>1</v>
      </c>
      <c r="B2" s="0" t="n">
        <v>1</v>
      </c>
      <c r="C2" s="0" t="n">
        <f aca="false">Lanna_BD_timeseries!$B2/Lanna_BD_timeseries!C2</f>
        <v>0.998213009292354</v>
      </c>
      <c r="D2" s="0" t="n">
        <f aca="false">Lanna_BD_timeseries!$B2/Lanna_BD_timeseries!D2</f>
        <v>0.996432393863721</v>
      </c>
      <c r="E2" s="0" t="n">
        <f aca="false">Lanna_BD_timeseries!$B2/Lanna_BD_timeseries!E2</f>
        <v>0.994658119658118</v>
      </c>
      <c r="F2" s="0" t="n">
        <f aca="false">Lanna_BD_timeseries!$B2/Lanna_BD_timeseries!F2</f>
        <v>0.992890152861713</v>
      </c>
      <c r="G2" s="0" t="n">
        <f aca="false">Lanna_BD_timeseries!$B2/Lanna_BD_timeseries!G2</f>
        <v>0.99112845990064</v>
      </c>
      <c r="H2" s="0" t="n">
        <f aca="false">Lanna_BD_timeseries!$B2/Lanna_BD_timeseries!H2</f>
        <v>0.989373007438898</v>
      </c>
      <c r="I2" s="0" t="n">
        <f aca="false">Lanna_BD_timeseries!$B2/Lanna_BD_timeseries!I2</f>
        <v>0.987623762376235</v>
      </c>
      <c r="J2" s="0" t="n">
        <f aca="false">Lanna_BD_timeseries!$B2/Lanna_BD_timeseries!J2</f>
        <v>0.985880691846099</v>
      </c>
      <c r="K2" s="0" t="n">
        <f aca="false">Lanna_BD_timeseries!$B2/Lanna_BD_timeseries!K2</f>
        <v>0.984143763213532</v>
      </c>
      <c r="L2" s="0" t="n">
        <f aca="false">Lanna_BD_timeseries!$B2/Lanna_BD_timeseries!L2</f>
        <v>0.982412944073165</v>
      </c>
      <c r="M2" s="0" t="n">
        <f aca="false">Lanna_BD_timeseries!$B2/Lanna_BD_timeseries!M2</f>
        <v>0.980688202247189</v>
      </c>
      <c r="N2" s="0" t="n">
        <f aca="false">Lanna_BD_timeseries!$B2/Lanna_BD_timeseries!N2</f>
        <v>0.978969505783385</v>
      </c>
      <c r="O2" s="0" t="n">
        <f aca="false">Lanna_BD_timeseries!$B2/Lanna_BD_timeseries!O2</f>
        <v>0.977256822953115</v>
      </c>
      <c r="P2" s="0" t="n">
        <f aca="false">Lanna_BD_timeseries!$B2/Lanna_BD_timeseries!P2</f>
        <v>0.975550122249391</v>
      </c>
      <c r="Q2" s="0" t="n">
        <f aca="false">Lanna_BD_timeseries!$B2/Lanna_BD_timeseries!Q2</f>
        <v>0.973849372384934</v>
      </c>
      <c r="R2" s="0" t="n">
        <f aca="false">Lanna_BD_timeseries!$B2/Lanna_BD_timeseries!R2</f>
        <v>0.972154542290288</v>
      </c>
      <c r="S2" s="0" t="n">
        <f aca="false">Lanna_BD_timeseries!$B2/Lanna_BD_timeseries!S2</f>
        <v>0.970465601111884</v>
      </c>
      <c r="T2" s="0" t="n">
        <f aca="false">Lanna_BD_timeseries!$B2/Lanna_BD_timeseries!T2</f>
        <v>0.9687825182102</v>
      </c>
      <c r="U2" s="0" t="n">
        <f aca="false">Lanna_BD_timeseries!$B2/Lanna_BD_timeseries!U2</f>
        <v>0.967105263157892</v>
      </c>
      <c r="V2" s="0" t="n">
        <f aca="false">Lanna_BD_timeseries!$B2/Lanna_BD_timeseries!V2</f>
        <v>0.965433805737987</v>
      </c>
      <c r="W2" s="0" t="n">
        <f aca="false">Lanna_BD_timeseries!$B2/Lanna_BD_timeseries!W2</f>
        <v>0.963768115942029</v>
      </c>
    </row>
    <row r="3" customFormat="false" ht="15" hidden="false" customHeight="false" outlineLevel="0" collapsed="false">
      <c r="A3" s="0" t="s">
        <v>1</v>
      </c>
      <c r="B3" s="0" t="n">
        <v>1</v>
      </c>
      <c r="C3" s="0" t="n">
        <f aca="false">Lanna_BD_timeseries!$B3/Lanna_BD_timeseries!C3</f>
        <v>0.998213009292354</v>
      </c>
      <c r="D3" s="0" t="n">
        <f aca="false">Lanna_BD_timeseries!$B3/Lanna_BD_timeseries!D3</f>
        <v>0.996432393863721</v>
      </c>
      <c r="E3" s="0" t="n">
        <f aca="false">Lanna_BD_timeseries!$B3/Lanna_BD_timeseries!E3</f>
        <v>0.994658119658118</v>
      </c>
      <c r="F3" s="0" t="n">
        <f aca="false">Lanna_BD_timeseries!$B3/Lanna_BD_timeseries!F3</f>
        <v>0.992890152861713</v>
      </c>
      <c r="G3" s="0" t="n">
        <f aca="false">Lanna_BD_timeseries!$B3/Lanna_BD_timeseries!G3</f>
        <v>0.99112845990064</v>
      </c>
      <c r="H3" s="0" t="n">
        <f aca="false">Lanna_BD_timeseries!$B3/Lanna_BD_timeseries!H3</f>
        <v>0.989373007438898</v>
      </c>
      <c r="I3" s="0" t="n">
        <f aca="false">Lanna_BD_timeseries!$B3/Lanna_BD_timeseries!I3</f>
        <v>0.987623762376235</v>
      </c>
      <c r="J3" s="0" t="n">
        <f aca="false">Lanna_BD_timeseries!$B3/Lanna_BD_timeseries!J3</f>
        <v>0.985880691846099</v>
      </c>
      <c r="K3" s="0" t="n">
        <f aca="false">Lanna_BD_timeseries!$B3/Lanna_BD_timeseries!K3</f>
        <v>0.984143763213532</v>
      </c>
      <c r="L3" s="0" t="n">
        <f aca="false">Lanna_BD_timeseries!$B3/Lanna_BD_timeseries!L3</f>
        <v>0.982412944073165</v>
      </c>
      <c r="M3" s="0" t="n">
        <f aca="false">Lanna_BD_timeseries!$B3/Lanna_BD_timeseries!M3</f>
        <v>0.980688202247189</v>
      </c>
      <c r="N3" s="0" t="n">
        <f aca="false">Lanna_BD_timeseries!$B3/Lanna_BD_timeseries!N3</f>
        <v>0.978969505783385</v>
      </c>
      <c r="O3" s="0" t="n">
        <f aca="false">Lanna_BD_timeseries!$B3/Lanna_BD_timeseries!O3</f>
        <v>0.977256822953115</v>
      </c>
      <c r="P3" s="0" t="n">
        <f aca="false">Lanna_BD_timeseries!$B3/Lanna_BD_timeseries!P3</f>
        <v>0.975550122249391</v>
      </c>
      <c r="Q3" s="0" t="n">
        <f aca="false">Lanna_BD_timeseries!$B3/Lanna_BD_timeseries!Q3</f>
        <v>0.973849372384934</v>
      </c>
      <c r="R3" s="0" t="n">
        <f aca="false">Lanna_BD_timeseries!$B3/Lanna_BD_timeseries!R3</f>
        <v>0.972154542290288</v>
      </c>
      <c r="S3" s="0" t="n">
        <f aca="false">Lanna_BD_timeseries!$B3/Lanna_BD_timeseries!S3</f>
        <v>0.970465601111884</v>
      </c>
      <c r="T3" s="0" t="n">
        <f aca="false">Lanna_BD_timeseries!$B3/Lanna_BD_timeseries!T3</f>
        <v>0.9687825182102</v>
      </c>
      <c r="U3" s="0" t="n">
        <f aca="false">Lanna_BD_timeseries!$B3/Lanna_BD_timeseries!U3</f>
        <v>0.967105263157892</v>
      </c>
      <c r="V3" s="0" t="n">
        <f aca="false">Lanna_BD_timeseries!$B3/Lanna_BD_timeseries!V3</f>
        <v>0.965433805737987</v>
      </c>
      <c r="W3" s="0" t="n">
        <f aca="false">Lanna_BD_timeseries!$B3/Lanna_BD_timeseries!W3</f>
        <v>0.963768115942029</v>
      </c>
    </row>
    <row r="4" customFormat="false" ht="15" hidden="false" customHeight="false" outlineLevel="0" collapsed="false">
      <c r="A4" s="0" t="s">
        <v>1</v>
      </c>
      <c r="B4" s="0" t="n">
        <v>1</v>
      </c>
      <c r="C4" s="0" t="n">
        <f aca="false">Lanna_BD_timeseries!$B4/Lanna_BD_timeseries!C4</f>
        <v>0.998213009292354</v>
      </c>
      <c r="D4" s="0" t="n">
        <f aca="false">Lanna_BD_timeseries!$B4/Lanna_BD_timeseries!D4</f>
        <v>0.996432393863721</v>
      </c>
      <c r="E4" s="0" t="n">
        <f aca="false">Lanna_BD_timeseries!$B4/Lanna_BD_timeseries!E4</f>
        <v>0.994658119658118</v>
      </c>
      <c r="F4" s="0" t="n">
        <f aca="false">Lanna_BD_timeseries!$B4/Lanna_BD_timeseries!F4</f>
        <v>0.992890152861713</v>
      </c>
      <c r="G4" s="0" t="n">
        <f aca="false">Lanna_BD_timeseries!$B4/Lanna_BD_timeseries!G4</f>
        <v>0.99112845990064</v>
      </c>
      <c r="H4" s="0" t="n">
        <f aca="false">Lanna_BD_timeseries!$B4/Lanna_BD_timeseries!H4</f>
        <v>0.989373007438898</v>
      </c>
      <c r="I4" s="0" t="n">
        <f aca="false">Lanna_BD_timeseries!$B4/Lanna_BD_timeseries!I4</f>
        <v>0.987623762376235</v>
      </c>
      <c r="J4" s="0" t="n">
        <f aca="false">Lanna_BD_timeseries!$B4/Lanna_BD_timeseries!J4</f>
        <v>0.985880691846099</v>
      </c>
      <c r="K4" s="0" t="n">
        <f aca="false">Lanna_BD_timeseries!$B4/Lanna_BD_timeseries!K4</f>
        <v>0.984143763213532</v>
      </c>
      <c r="L4" s="0" t="n">
        <f aca="false">Lanna_BD_timeseries!$B4/Lanna_BD_timeseries!L4</f>
        <v>0.982412944073165</v>
      </c>
      <c r="M4" s="0" t="n">
        <f aca="false">Lanna_BD_timeseries!$B4/Lanna_BD_timeseries!M4</f>
        <v>0.980688202247189</v>
      </c>
      <c r="N4" s="0" t="n">
        <f aca="false">Lanna_BD_timeseries!$B4/Lanna_BD_timeseries!N4</f>
        <v>0.978969505783385</v>
      </c>
      <c r="O4" s="0" t="n">
        <f aca="false">Lanna_BD_timeseries!$B4/Lanna_BD_timeseries!O4</f>
        <v>0.977256822953115</v>
      </c>
      <c r="P4" s="0" t="n">
        <f aca="false">Lanna_BD_timeseries!$B4/Lanna_BD_timeseries!P4</f>
        <v>0.975550122249391</v>
      </c>
      <c r="Q4" s="0" t="n">
        <f aca="false">Lanna_BD_timeseries!$B4/Lanna_BD_timeseries!Q4</f>
        <v>0.973849372384934</v>
      </c>
      <c r="R4" s="0" t="n">
        <f aca="false">Lanna_BD_timeseries!$B4/Lanna_BD_timeseries!R4</f>
        <v>0.972154542290288</v>
      </c>
      <c r="S4" s="0" t="n">
        <f aca="false">Lanna_BD_timeseries!$B4/Lanna_BD_timeseries!S4</f>
        <v>0.970465601111884</v>
      </c>
      <c r="T4" s="0" t="n">
        <f aca="false">Lanna_BD_timeseries!$B4/Lanna_BD_timeseries!T4</f>
        <v>0.9687825182102</v>
      </c>
      <c r="U4" s="0" t="n">
        <f aca="false">Lanna_BD_timeseries!$B4/Lanna_BD_timeseries!U4</f>
        <v>0.967105263157892</v>
      </c>
      <c r="V4" s="0" t="n">
        <f aca="false">Lanna_BD_timeseries!$B4/Lanna_BD_timeseries!V4</f>
        <v>0.965433805737987</v>
      </c>
      <c r="W4" s="0" t="n">
        <f aca="false">Lanna_BD_timeseries!$B4/Lanna_BD_timeseries!W4</f>
        <v>0.963768115942029</v>
      </c>
    </row>
    <row r="5" customFormat="false" ht="15" hidden="false" customHeight="false" outlineLevel="0" collapsed="false">
      <c r="A5" s="0" t="s">
        <v>1</v>
      </c>
      <c r="B5" s="0" t="n">
        <v>1</v>
      </c>
      <c r="C5" s="0" t="n">
        <f aca="false">Lanna_BD_timeseries!$B5/Lanna_BD_timeseries!C5</f>
        <v>0.998213009292354</v>
      </c>
      <c r="D5" s="0" t="n">
        <f aca="false">Lanna_BD_timeseries!$B5/Lanna_BD_timeseries!D5</f>
        <v>0.996432393863721</v>
      </c>
      <c r="E5" s="0" t="n">
        <f aca="false">Lanna_BD_timeseries!$B5/Lanna_BD_timeseries!E5</f>
        <v>0.994658119658118</v>
      </c>
      <c r="F5" s="0" t="n">
        <f aca="false">Lanna_BD_timeseries!$B5/Lanna_BD_timeseries!F5</f>
        <v>0.992890152861713</v>
      </c>
      <c r="G5" s="0" t="n">
        <f aca="false">Lanna_BD_timeseries!$B5/Lanna_BD_timeseries!G5</f>
        <v>0.99112845990064</v>
      </c>
      <c r="H5" s="0" t="n">
        <f aca="false">Lanna_BD_timeseries!$B5/Lanna_BD_timeseries!H5</f>
        <v>0.989373007438898</v>
      </c>
      <c r="I5" s="0" t="n">
        <f aca="false">Lanna_BD_timeseries!$B5/Lanna_BD_timeseries!I5</f>
        <v>0.987623762376235</v>
      </c>
      <c r="J5" s="0" t="n">
        <f aca="false">Lanna_BD_timeseries!$B5/Lanna_BD_timeseries!J5</f>
        <v>0.985880691846099</v>
      </c>
      <c r="K5" s="0" t="n">
        <f aca="false">Lanna_BD_timeseries!$B5/Lanna_BD_timeseries!K5</f>
        <v>0.984143763213532</v>
      </c>
      <c r="L5" s="0" t="n">
        <f aca="false">Lanna_BD_timeseries!$B5/Lanna_BD_timeseries!L5</f>
        <v>0.982412944073165</v>
      </c>
      <c r="M5" s="0" t="n">
        <f aca="false">Lanna_BD_timeseries!$B5/Lanna_BD_timeseries!M5</f>
        <v>0.980688202247189</v>
      </c>
      <c r="N5" s="0" t="n">
        <f aca="false">Lanna_BD_timeseries!$B5/Lanna_BD_timeseries!N5</f>
        <v>0.978969505783385</v>
      </c>
      <c r="O5" s="0" t="n">
        <f aca="false">Lanna_BD_timeseries!$B5/Lanna_BD_timeseries!O5</f>
        <v>0.977256822953115</v>
      </c>
      <c r="P5" s="0" t="n">
        <f aca="false">Lanna_BD_timeseries!$B5/Lanna_BD_timeseries!P5</f>
        <v>0.975550122249391</v>
      </c>
      <c r="Q5" s="0" t="n">
        <f aca="false">Lanna_BD_timeseries!$B5/Lanna_BD_timeseries!Q5</f>
        <v>0.973849372384934</v>
      </c>
      <c r="R5" s="0" t="n">
        <f aca="false">Lanna_BD_timeseries!$B5/Lanna_BD_timeseries!R5</f>
        <v>0.972154542290288</v>
      </c>
      <c r="S5" s="0" t="n">
        <f aca="false">Lanna_BD_timeseries!$B5/Lanna_BD_timeseries!S5</f>
        <v>0.970465601111884</v>
      </c>
      <c r="T5" s="0" t="n">
        <f aca="false">Lanna_BD_timeseries!$B5/Lanna_BD_timeseries!T5</f>
        <v>0.9687825182102</v>
      </c>
      <c r="U5" s="0" t="n">
        <f aca="false">Lanna_BD_timeseries!$B5/Lanna_BD_timeseries!U5</f>
        <v>0.967105263157892</v>
      </c>
      <c r="V5" s="0" t="n">
        <f aca="false">Lanna_BD_timeseries!$B5/Lanna_BD_timeseries!V5</f>
        <v>0.965433805737987</v>
      </c>
      <c r="W5" s="0" t="n">
        <f aca="false">Lanna_BD_timeseries!$B5/Lanna_BD_timeseries!W5</f>
        <v>0.963768115942029</v>
      </c>
    </row>
    <row r="6" customFormat="false" ht="15" hidden="false" customHeight="false" outlineLevel="0" collapsed="false">
      <c r="A6" s="0" t="s">
        <v>2</v>
      </c>
      <c r="B6" s="0" t="n">
        <v>1</v>
      </c>
      <c r="C6" s="0" t="n">
        <f aca="false">Lanna_BD_timeseries!$B6/Lanna_BD_timeseries!C6</f>
        <v>0.998927038626611</v>
      </c>
      <c r="D6" s="0" t="n">
        <f aca="false">Lanna_BD_timeseries!$B6/Lanna_BD_timeseries!D6</f>
        <v>0.997856377277601</v>
      </c>
      <c r="E6" s="0" t="n">
        <f aca="false">Lanna_BD_timeseries!$B6/Lanna_BD_timeseries!E6</f>
        <v>0.996788008565314</v>
      </c>
      <c r="F6" s="0" t="n">
        <f aca="false">Lanna_BD_timeseries!$B6/Lanna_BD_timeseries!F6</f>
        <v>0.995721925133687</v>
      </c>
      <c r="G6" s="0" t="n">
        <f aca="false">Lanna_BD_timeseries!$B6/Lanna_BD_timeseries!G6</f>
        <v>0.994658119658118</v>
      </c>
      <c r="H6" s="0" t="n">
        <f aca="false">Lanna_BD_timeseries!$B6/Lanna_BD_timeseries!H6</f>
        <v>0.99359658484525</v>
      </c>
      <c r="I6" s="0" t="n">
        <f aca="false">Lanna_BD_timeseries!$B6/Lanna_BD_timeseries!I6</f>
        <v>0.992537313432836</v>
      </c>
      <c r="J6" s="0" t="n">
        <f aca="false">Lanna_BD_timeseries!$B6/Lanna_BD_timeseries!J6</f>
        <v>0.991480298189564</v>
      </c>
      <c r="K6" s="0" t="n">
        <f aca="false">Lanna_BD_timeseries!$B6/Lanna_BD_timeseries!K6</f>
        <v>0.990425531914896</v>
      </c>
      <c r="L6" s="0" t="n">
        <f aca="false">Lanna_BD_timeseries!$B6/Lanna_BD_timeseries!L6</f>
        <v>0.989373007438898</v>
      </c>
      <c r="M6" s="0" t="n">
        <f aca="false">Lanna_BD_timeseries!$B6/Lanna_BD_timeseries!M6</f>
        <v>0.988322717622078</v>
      </c>
      <c r="N6" s="0" t="n">
        <f aca="false">Lanna_BD_timeseries!$B6/Lanna_BD_timeseries!N6</f>
        <v>0.987274655355247</v>
      </c>
      <c r="O6" s="0" t="n">
        <f aca="false">Lanna_BD_timeseries!$B6/Lanna_BD_timeseries!O6</f>
        <v>0.986228813559321</v>
      </c>
      <c r="P6" s="0" t="n">
        <f aca="false">Lanna_BD_timeseries!$B6/Lanna_BD_timeseries!P6</f>
        <v>0.985185185185185</v>
      </c>
      <c r="Q6" s="0" t="n">
        <f aca="false">Lanna_BD_timeseries!$B6/Lanna_BD_timeseries!Q6</f>
        <v>0.984143763213532</v>
      </c>
      <c r="R6" s="0" t="n">
        <f aca="false">Lanna_BD_timeseries!$B6/Lanna_BD_timeseries!R6</f>
        <v>0.983104540654701</v>
      </c>
      <c r="S6" s="0" t="n">
        <f aca="false">Lanna_BD_timeseries!$B6/Lanna_BD_timeseries!S6</f>
        <v>0.982067510548526</v>
      </c>
      <c r="T6" s="0" t="n">
        <f aca="false">Lanna_BD_timeseries!$B6/Lanna_BD_timeseries!T6</f>
        <v>0.98103266596417</v>
      </c>
      <c r="U6" s="0" t="n">
        <f aca="false">Lanna_BD_timeseries!$B6/Lanna_BD_timeseries!U6</f>
        <v>0.979999999999998</v>
      </c>
      <c r="V6" s="0" t="n">
        <f aca="false">Lanna_BD_timeseries!$B6/Lanna_BD_timeseries!V6</f>
        <v>0.978969505783385</v>
      </c>
      <c r="W6" s="0" t="n">
        <f aca="false">Lanna_BD_timeseries!$B6/Lanna_BD_timeseries!W6</f>
        <v>0.977941176470588</v>
      </c>
    </row>
    <row r="7" customFormat="false" ht="15" hidden="false" customHeight="false" outlineLevel="0" collapsed="false">
      <c r="A7" s="0" t="s">
        <v>2</v>
      </c>
      <c r="B7" s="0" t="n">
        <v>1</v>
      </c>
      <c r="C7" s="0" t="n">
        <f aca="false">Lanna_BD_timeseries!$B7/Lanna_BD_timeseries!C7</f>
        <v>0.998927038626611</v>
      </c>
      <c r="D7" s="0" t="n">
        <f aca="false">Lanna_BD_timeseries!$B7/Lanna_BD_timeseries!D7</f>
        <v>0.997856377277601</v>
      </c>
      <c r="E7" s="0" t="n">
        <f aca="false">Lanna_BD_timeseries!$B7/Lanna_BD_timeseries!E7</f>
        <v>0.996788008565314</v>
      </c>
      <c r="F7" s="0" t="n">
        <f aca="false">Lanna_BD_timeseries!$B7/Lanna_BD_timeseries!F7</f>
        <v>0.995721925133687</v>
      </c>
      <c r="G7" s="0" t="n">
        <f aca="false">Lanna_BD_timeseries!$B7/Lanna_BD_timeseries!G7</f>
        <v>0.994658119658118</v>
      </c>
      <c r="H7" s="0" t="n">
        <f aca="false">Lanna_BD_timeseries!$B7/Lanna_BD_timeseries!H7</f>
        <v>0.99359658484525</v>
      </c>
      <c r="I7" s="0" t="n">
        <f aca="false">Lanna_BD_timeseries!$B7/Lanna_BD_timeseries!I7</f>
        <v>0.992537313432836</v>
      </c>
      <c r="J7" s="0" t="n">
        <f aca="false">Lanna_BD_timeseries!$B7/Lanna_BD_timeseries!J7</f>
        <v>0.991480298189564</v>
      </c>
      <c r="K7" s="0" t="n">
        <f aca="false">Lanna_BD_timeseries!$B7/Lanna_BD_timeseries!K7</f>
        <v>0.990425531914896</v>
      </c>
      <c r="L7" s="0" t="n">
        <f aca="false">Lanna_BD_timeseries!$B7/Lanna_BD_timeseries!L7</f>
        <v>0.989373007438898</v>
      </c>
      <c r="M7" s="0" t="n">
        <f aca="false">Lanna_BD_timeseries!$B7/Lanna_BD_timeseries!M7</f>
        <v>0.988322717622078</v>
      </c>
      <c r="N7" s="0" t="n">
        <f aca="false">Lanna_BD_timeseries!$B7/Lanna_BD_timeseries!N7</f>
        <v>0.987274655355247</v>
      </c>
      <c r="O7" s="0" t="n">
        <f aca="false">Lanna_BD_timeseries!$B7/Lanna_BD_timeseries!O7</f>
        <v>0.986228813559321</v>
      </c>
      <c r="P7" s="0" t="n">
        <f aca="false">Lanna_BD_timeseries!$B7/Lanna_BD_timeseries!P7</f>
        <v>0.985185185185185</v>
      </c>
      <c r="Q7" s="0" t="n">
        <f aca="false">Lanna_BD_timeseries!$B7/Lanna_BD_timeseries!Q7</f>
        <v>0.984143763213532</v>
      </c>
      <c r="R7" s="0" t="n">
        <f aca="false">Lanna_BD_timeseries!$B7/Lanna_BD_timeseries!R7</f>
        <v>0.983104540654701</v>
      </c>
      <c r="S7" s="0" t="n">
        <f aca="false">Lanna_BD_timeseries!$B7/Lanna_BD_timeseries!S7</f>
        <v>0.982067510548526</v>
      </c>
      <c r="T7" s="0" t="n">
        <f aca="false">Lanna_BD_timeseries!$B7/Lanna_BD_timeseries!T7</f>
        <v>0.98103266596417</v>
      </c>
      <c r="U7" s="0" t="n">
        <f aca="false">Lanna_BD_timeseries!$B7/Lanna_BD_timeseries!U7</f>
        <v>0.979999999999998</v>
      </c>
      <c r="V7" s="0" t="n">
        <f aca="false">Lanna_BD_timeseries!$B7/Lanna_BD_timeseries!V7</f>
        <v>0.978969505783385</v>
      </c>
      <c r="W7" s="0" t="n">
        <f aca="false">Lanna_BD_timeseries!$B7/Lanna_BD_timeseries!W7</f>
        <v>0.977941176470588</v>
      </c>
    </row>
    <row r="8" customFormat="false" ht="15" hidden="false" customHeight="false" outlineLevel="0" collapsed="false">
      <c r="A8" s="0" t="s">
        <v>2</v>
      </c>
      <c r="B8" s="0" t="n">
        <v>1</v>
      </c>
      <c r="C8" s="0" t="n">
        <f aca="false">Lanna_BD_timeseries!$B8/Lanna_BD_timeseries!C8</f>
        <v>0.998927038626611</v>
      </c>
      <c r="D8" s="0" t="n">
        <f aca="false">Lanna_BD_timeseries!$B8/Lanna_BD_timeseries!D8</f>
        <v>0.997856377277601</v>
      </c>
      <c r="E8" s="0" t="n">
        <f aca="false">Lanna_BD_timeseries!$B8/Lanna_BD_timeseries!E8</f>
        <v>0.996788008565314</v>
      </c>
      <c r="F8" s="0" t="n">
        <f aca="false">Lanna_BD_timeseries!$B8/Lanna_BD_timeseries!F8</f>
        <v>0.995721925133687</v>
      </c>
      <c r="G8" s="0" t="n">
        <f aca="false">Lanna_BD_timeseries!$B8/Lanna_BD_timeseries!G8</f>
        <v>0.994658119658118</v>
      </c>
      <c r="H8" s="0" t="n">
        <f aca="false">Lanna_BD_timeseries!$B8/Lanna_BD_timeseries!H8</f>
        <v>0.99359658484525</v>
      </c>
      <c r="I8" s="0" t="n">
        <f aca="false">Lanna_BD_timeseries!$B8/Lanna_BD_timeseries!I8</f>
        <v>0.992537313432836</v>
      </c>
      <c r="J8" s="0" t="n">
        <f aca="false">Lanna_BD_timeseries!$B8/Lanna_BD_timeseries!J8</f>
        <v>0.991480298189564</v>
      </c>
      <c r="K8" s="0" t="n">
        <f aca="false">Lanna_BD_timeseries!$B8/Lanna_BD_timeseries!K8</f>
        <v>0.990425531914896</v>
      </c>
      <c r="L8" s="0" t="n">
        <f aca="false">Lanna_BD_timeseries!$B8/Lanna_BD_timeseries!L8</f>
        <v>0.989373007438898</v>
      </c>
      <c r="M8" s="0" t="n">
        <f aca="false">Lanna_BD_timeseries!$B8/Lanna_BD_timeseries!M8</f>
        <v>0.988322717622078</v>
      </c>
      <c r="N8" s="0" t="n">
        <f aca="false">Lanna_BD_timeseries!$B8/Lanna_BD_timeseries!N8</f>
        <v>0.987274655355247</v>
      </c>
      <c r="O8" s="0" t="n">
        <f aca="false">Lanna_BD_timeseries!$B8/Lanna_BD_timeseries!O8</f>
        <v>0.986228813559321</v>
      </c>
      <c r="P8" s="0" t="n">
        <f aca="false">Lanna_BD_timeseries!$B8/Lanna_BD_timeseries!P8</f>
        <v>0.985185185185185</v>
      </c>
      <c r="Q8" s="0" t="n">
        <f aca="false">Lanna_BD_timeseries!$B8/Lanna_BD_timeseries!Q8</f>
        <v>0.984143763213532</v>
      </c>
      <c r="R8" s="0" t="n">
        <f aca="false">Lanna_BD_timeseries!$B8/Lanna_BD_timeseries!R8</f>
        <v>0.983104540654701</v>
      </c>
      <c r="S8" s="0" t="n">
        <f aca="false">Lanna_BD_timeseries!$B8/Lanna_BD_timeseries!S8</f>
        <v>0.982067510548526</v>
      </c>
      <c r="T8" s="0" t="n">
        <f aca="false">Lanna_BD_timeseries!$B8/Lanna_BD_timeseries!T8</f>
        <v>0.98103266596417</v>
      </c>
      <c r="U8" s="0" t="n">
        <f aca="false">Lanna_BD_timeseries!$B8/Lanna_BD_timeseries!U8</f>
        <v>0.979999999999998</v>
      </c>
      <c r="V8" s="0" t="n">
        <f aca="false">Lanna_BD_timeseries!$B8/Lanna_BD_timeseries!V8</f>
        <v>0.978969505783385</v>
      </c>
      <c r="W8" s="0" t="n">
        <f aca="false">Lanna_BD_timeseries!$B8/Lanna_BD_timeseries!W8</f>
        <v>0.977941176470588</v>
      </c>
    </row>
    <row r="9" customFormat="false" ht="15" hidden="false" customHeight="false" outlineLevel="0" collapsed="false">
      <c r="A9" s="0" t="s">
        <v>2</v>
      </c>
      <c r="B9" s="0" t="n">
        <v>1</v>
      </c>
      <c r="C9" s="0" t="n">
        <f aca="false">Lanna_BD_timeseries!$B9/Lanna_BD_timeseries!C9</f>
        <v>0.998927038626611</v>
      </c>
      <c r="D9" s="0" t="n">
        <f aca="false">Lanna_BD_timeseries!$B9/Lanna_BD_timeseries!D9</f>
        <v>0.997856377277601</v>
      </c>
      <c r="E9" s="0" t="n">
        <f aca="false">Lanna_BD_timeseries!$B9/Lanna_BD_timeseries!E9</f>
        <v>0.996788008565314</v>
      </c>
      <c r="F9" s="0" t="n">
        <f aca="false">Lanna_BD_timeseries!$B9/Lanna_BD_timeseries!F9</f>
        <v>0.995721925133687</v>
      </c>
      <c r="G9" s="0" t="n">
        <f aca="false">Lanna_BD_timeseries!$B9/Lanna_BD_timeseries!G9</f>
        <v>0.994658119658118</v>
      </c>
      <c r="H9" s="0" t="n">
        <f aca="false">Lanna_BD_timeseries!$B9/Lanna_BD_timeseries!H9</f>
        <v>0.99359658484525</v>
      </c>
      <c r="I9" s="0" t="n">
        <f aca="false">Lanna_BD_timeseries!$B9/Lanna_BD_timeseries!I9</f>
        <v>0.992537313432836</v>
      </c>
      <c r="J9" s="0" t="n">
        <f aca="false">Lanna_BD_timeseries!$B9/Lanna_BD_timeseries!J9</f>
        <v>0.991480298189564</v>
      </c>
      <c r="K9" s="0" t="n">
        <f aca="false">Lanna_BD_timeseries!$B9/Lanna_BD_timeseries!K9</f>
        <v>0.990425531914896</v>
      </c>
      <c r="L9" s="0" t="n">
        <f aca="false">Lanna_BD_timeseries!$B9/Lanna_BD_timeseries!L9</f>
        <v>0.989373007438898</v>
      </c>
      <c r="M9" s="0" t="n">
        <f aca="false">Lanna_BD_timeseries!$B9/Lanna_BD_timeseries!M9</f>
        <v>0.988322717622078</v>
      </c>
      <c r="N9" s="0" t="n">
        <f aca="false">Lanna_BD_timeseries!$B9/Lanna_BD_timeseries!N9</f>
        <v>0.987274655355247</v>
      </c>
      <c r="O9" s="0" t="n">
        <f aca="false">Lanna_BD_timeseries!$B9/Lanna_BD_timeseries!O9</f>
        <v>0.986228813559321</v>
      </c>
      <c r="P9" s="0" t="n">
        <f aca="false">Lanna_BD_timeseries!$B9/Lanna_BD_timeseries!P9</f>
        <v>0.985185185185185</v>
      </c>
      <c r="Q9" s="0" t="n">
        <f aca="false">Lanna_BD_timeseries!$B9/Lanna_BD_timeseries!Q9</f>
        <v>0.984143763213532</v>
      </c>
      <c r="R9" s="0" t="n">
        <f aca="false">Lanna_BD_timeseries!$B9/Lanna_BD_timeseries!R9</f>
        <v>0.983104540654701</v>
      </c>
      <c r="S9" s="0" t="n">
        <f aca="false">Lanna_BD_timeseries!$B9/Lanna_BD_timeseries!S9</f>
        <v>0.982067510548526</v>
      </c>
      <c r="T9" s="0" t="n">
        <f aca="false">Lanna_BD_timeseries!$B9/Lanna_BD_timeseries!T9</f>
        <v>0.98103266596417</v>
      </c>
      <c r="U9" s="0" t="n">
        <f aca="false">Lanna_BD_timeseries!$B9/Lanna_BD_timeseries!U9</f>
        <v>0.979999999999998</v>
      </c>
      <c r="V9" s="0" t="n">
        <f aca="false">Lanna_BD_timeseries!$B9/Lanna_BD_timeseries!V9</f>
        <v>0.978969505783385</v>
      </c>
      <c r="W9" s="0" t="n">
        <f aca="false">Lanna_BD_timeseries!$B9/Lanna_BD_timeseries!W9</f>
        <v>0.977941176470588</v>
      </c>
    </row>
    <row r="10" customFormat="false" ht="15" hidden="false" customHeight="false" outlineLevel="0" collapsed="false">
      <c r="A10" s="0" t="s">
        <v>3</v>
      </c>
      <c r="B10" s="0" t="n">
        <v>1</v>
      </c>
      <c r="C10" s="0" t="n">
        <f aca="false">Lanna_BD_timeseries!$B10/Lanna_BD_timeseries!C10</f>
        <v>1</v>
      </c>
      <c r="D10" s="0" t="n">
        <f aca="false">Lanna_BD_timeseries!$B10/Lanna_BD_timeseries!D10</f>
        <v>1</v>
      </c>
      <c r="E10" s="0" t="n">
        <f aca="false">Lanna_BD_timeseries!$B10/Lanna_BD_timeseries!E10</f>
        <v>1</v>
      </c>
      <c r="F10" s="0" t="n">
        <f aca="false">Lanna_BD_timeseries!$B10/Lanna_BD_timeseries!F10</f>
        <v>1</v>
      </c>
      <c r="G10" s="0" t="n">
        <f aca="false">Lanna_BD_timeseries!$B10/Lanna_BD_timeseries!G10</f>
        <v>1</v>
      </c>
      <c r="H10" s="0" t="n">
        <f aca="false">Lanna_BD_timeseries!$B10/Lanna_BD_timeseries!H10</f>
        <v>1</v>
      </c>
      <c r="I10" s="0" t="n">
        <f aca="false">Lanna_BD_timeseries!$B10/Lanna_BD_timeseries!I10</f>
        <v>1</v>
      </c>
      <c r="J10" s="0" t="n">
        <f aca="false">Lanna_BD_timeseries!$B10/Lanna_BD_timeseries!J10</f>
        <v>1</v>
      </c>
      <c r="K10" s="0" t="n">
        <f aca="false">Lanna_BD_timeseries!$B10/Lanna_BD_timeseries!K10</f>
        <v>1</v>
      </c>
      <c r="L10" s="0" t="n">
        <f aca="false">Lanna_BD_timeseries!$B10/Lanna_BD_timeseries!L10</f>
        <v>1</v>
      </c>
      <c r="M10" s="0" t="n">
        <f aca="false">Lanna_BD_timeseries!$B10/Lanna_BD_timeseries!M10</f>
        <v>1</v>
      </c>
      <c r="N10" s="0" t="n">
        <f aca="false">Lanna_BD_timeseries!$B10/Lanna_BD_timeseries!N10</f>
        <v>1</v>
      </c>
      <c r="O10" s="0" t="n">
        <f aca="false">Lanna_BD_timeseries!$B10/Lanna_BD_timeseries!O10</f>
        <v>1</v>
      </c>
      <c r="P10" s="0" t="n">
        <f aca="false">Lanna_BD_timeseries!$B10/Lanna_BD_timeseries!P10</f>
        <v>1</v>
      </c>
      <c r="Q10" s="0" t="n">
        <f aca="false">Lanna_BD_timeseries!$B10/Lanna_BD_timeseries!Q10</f>
        <v>1</v>
      </c>
      <c r="R10" s="0" t="n">
        <f aca="false">Lanna_BD_timeseries!$B10/Lanna_BD_timeseries!R10</f>
        <v>1</v>
      </c>
      <c r="S10" s="0" t="n">
        <f aca="false">Lanna_BD_timeseries!$B10/Lanna_BD_timeseries!S10</f>
        <v>1</v>
      </c>
      <c r="T10" s="0" t="n">
        <f aca="false">Lanna_BD_timeseries!$B10/Lanna_BD_timeseries!T10</f>
        <v>1</v>
      </c>
      <c r="U10" s="0" t="n">
        <f aca="false">Lanna_BD_timeseries!$B10/Lanna_BD_timeseries!U10</f>
        <v>1</v>
      </c>
      <c r="V10" s="0" t="n">
        <f aca="false">Lanna_BD_timeseries!$B10/Lanna_BD_timeseries!V10</f>
        <v>1</v>
      </c>
      <c r="W10" s="0" t="n">
        <f aca="false">Lanna_BD_timeseries!$B10/Lanna_BD_timeseries!W10</f>
        <v>1</v>
      </c>
    </row>
    <row r="11" customFormat="false" ht="15" hidden="false" customHeight="false" outlineLevel="0" collapsed="false">
      <c r="A11" s="0" t="s">
        <v>3</v>
      </c>
      <c r="B11" s="0" t="n">
        <v>1</v>
      </c>
      <c r="C11" s="0" t="n">
        <f aca="false">Lanna_BD_timeseries!$B11/Lanna_BD_timeseries!C11</f>
        <v>1</v>
      </c>
      <c r="D11" s="0" t="n">
        <f aca="false">Lanna_BD_timeseries!$B11/Lanna_BD_timeseries!D11</f>
        <v>1</v>
      </c>
      <c r="E11" s="0" t="n">
        <f aca="false">Lanna_BD_timeseries!$B11/Lanna_BD_timeseries!E11</f>
        <v>1</v>
      </c>
      <c r="F11" s="0" t="n">
        <f aca="false">Lanna_BD_timeseries!$B11/Lanna_BD_timeseries!F11</f>
        <v>1</v>
      </c>
      <c r="G11" s="0" t="n">
        <f aca="false">Lanna_BD_timeseries!$B11/Lanna_BD_timeseries!G11</f>
        <v>1</v>
      </c>
      <c r="H11" s="0" t="n">
        <f aca="false">Lanna_BD_timeseries!$B11/Lanna_BD_timeseries!H11</f>
        <v>1</v>
      </c>
      <c r="I11" s="0" t="n">
        <f aca="false">Lanna_BD_timeseries!$B11/Lanna_BD_timeseries!I11</f>
        <v>1</v>
      </c>
      <c r="J11" s="0" t="n">
        <f aca="false">Lanna_BD_timeseries!$B11/Lanna_BD_timeseries!J11</f>
        <v>1</v>
      </c>
      <c r="K11" s="0" t="n">
        <f aca="false">Lanna_BD_timeseries!$B11/Lanna_BD_timeseries!K11</f>
        <v>1</v>
      </c>
      <c r="L11" s="0" t="n">
        <f aca="false">Lanna_BD_timeseries!$B11/Lanna_BD_timeseries!L11</f>
        <v>1</v>
      </c>
      <c r="M11" s="0" t="n">
        <f aca="false">Lanna_BD_timeseries!$B11/Lanna_BD_timeseries!M11</f>
        <v>1</v>
      </c>
      <c r="N11" s="0" t="n">
        <f aca="false">Lanna_BD_timeseries!$B11/Lanna_BD_timeseries!N11</f>
        <v>1</v>
      </c>
      <c r="O11" s="0" t="n">
        <f aca="false">Lanna_BD_timeseries!$B11/Lanna_BD_timeseries!O11</f>
        <v>1</v>
      </c>
      <c r="P11" s="0" t="n">
        <f aca="false">Lanna_BD_timeseries!$B11/Lanna_BD_timeseries!P11</f>
        <v>1</v>
      </c>
      <c r="Q11" s="0" t="n">
        <f aca="false">Lanna_BD_timeseries!$B11/Lanna_BD_timeseries!Q11</f>
        <v>1</v>
      </c>
      <c r="R11" s="0" t="n">
        <f aca="false">Lanna_BD_timeseries!$B11/Lanna_BD_timeseries!R11</f>
        <v>1</v>
      </c>
      <c r="S11" s="0" t="n">
        <f aca="false">Lanna_BD_timeseries!$B11/Lanna_BD_timeseries!S11</f>
        <v>1</v>
      </c>
      <c r="T11" s="0" t="n">
        <f aca="false">Lanna_BD_timeseries!$B11/Lanna_BD_timeseries!T11</f>
        <v>1</v>
      </c>
      <c r="U11" s="0" t="n">
        <f aca="false">Lanna_BD_timeseries!$B11/Lanna_BD_timeseries!U11</f>
        <v>1</v>
      </c>
      <c r="V11" s="0" t="n">
        <f aca="false">Lanna_BD_timeseries!$B11/Lanna_BD_timeseries!V11</f>
        <v>1</v>
      </c>
      <c r="W11" s="0" t="n">
        <f aca="false">Lanna_BD_timeseries!$B11/Lanna_BD_timeseries!W11</f>
        <v>1</v>
      </c>
    </row>
    <row r="12" customFormat="false" ht="15" hidden="false" customHeight="false" outlineLevel="0" collapsed="false">
      <c r="A12" s="0" t="s">
        <v>3</v>
      </c>
      <c r="B12" s="0" t="n">
        <v>1</v>
      </c>
      <c r="C12" s="0" t="n">
        <f aca="false">Lanna_BD_timeseries!$B12/Lanna_BD_timeseries!C12</f>
        <v>1</v>
      </c>
      <c r="D12" s="0" t="n">
        <f aca="false">Lanna_BD_timeseries!$B12/Lanna_BD_timeseries!D12</f>
        <v>1</v>
      </c>
      <c r="E12" s="0" t="n">
        <f aca="false">Lanna_BD_timeseries!$B12/Lanna_BD_timeseries!E12</f>
        <v>1</v>
      </c>
      <c r="F12" s="0" t="n">
        <f aca="false">Lanna_BD_timeseries!$B12/Lanna_BD_timeseries!F12</f>
        <v>1</v>
      </c>
      <c r="G12" s="0" t="n">
        <f aca="false">Lanna_BD_timeseries!$B12/Lanna_BD_timeseries!G12</f>
        <v>1</v>
      </c>
      <c r="H12" s="0" t="n">
        <f aca="false">Lanna_BD_timeseries!$B12/Lanna_BD_timeseries!H12</f>
        <v>1</v>
      </c>
      <c r="I12" s="0" t="n">
        <f aca="false">Lanna_BD_timeseries!$B12/Lanna_BD_timeseries!I12</f>
        <v>1</v>
      </c>
      <c r="J12" s="0" t="n">
        <f aca="false">Lanna_BD_timeseries!$B12/Lanna_BD_timeseries!J12</f>
        <v>1</v>
      </c>
      <c r="K12" s="0" t="n">
        <f aca="false">Lanna_BD_timeseries!$B12/Lanna_BD_timeseries!K12</f>
        <v>1</v>
      </c>
      <c r="L12" s="0" t="n">
        <f aca="false">Lanna_BD_timeseries!$B12/Lanna_BD_timeseries!L12</f>
        <v>1</v>
      </c>
      <c r="M12" s="0" t="n">
        <f aca="false">Lanna_BD_timeseries!$B12/Lanna_BD_timeseries!M12</f>
        <v>1</v>
      </c>
      <c r="N12" s="0" t="n">
        <f aca="false">Lanna_BD_timeseries!$B12/Lanna_BD_timeseries!N12</f>
        <v>1</v>
      </c>
      <c r="O12" s="0" t="n">
        <f aca="false">Lanna_BD_timeseries!$B12/Lanna_BD_timeseries!O12</f>
        <v>1</v>
      </c>
      <c r="P12" s="0" t="n">
        <f aca="false">Lanna_BD_timeseries!$B12/Lanna_BD_timeseries!P12</f>
        <v>1</v>
      </c>
      <c r="Q12" s="0" t="n">
        <f aca="false">Lanna_BD_timeseries!$B12/Lanna_BD_timeseries!Q12</f>
        <v>1</v>
      </c>
      <c r="R12" s="0" t="n">
        <f aca="false">Lanna_BD_timeseries!$B12/Lanna_BD_timeseries!R12</f>
        <v>1</v>
      </c>
      <c r="S12" s="0" t="n">
        <f aca="false">Lanna_BD_timeseries!$B12/Lanna_BD_timeseries!S12</f>
        <v>1</v>
      </c>
      <c r="T12" s="0" t="n">
        <f aca="false">Lanna_BD_timeseries!$B12/Lanna_BD_timeseries!T12</f>
        <v>1</v>
      </c>
      <c r="U12" s="0" t="n">
        <f aca="false">Lanna_BD_timeseries!$B12/Lanna_BD_timeseries!U12</f>
        <v>1</v>
      </c>
      <c r="V12" s="0" t="n">
        <f aca="false">Lanna_BD_timeseries!$B12/Lanna_BD_timeseries!V12</f>
        <v>1</v>
      </c>
      <c r="W12" s="0" t="n">
        <f aca="false">Lanna_BD_timeseries!$B12/Lanna_BD_timeseries!W12</f>
        <v>1</v>
      </c>
    </row>
    <row r="13" customFormat="false" ht="15" hidden="false" customHeight="false" outlineLevel="0" collapsed="false">
      <c r="A13" s="0" t="s">
        <v>3</v>
      </c>
      <c r="B13" s="0" t="n">
        <v>1</v>
      </c>
      <c r="C13" s="0" t="n">
        <f aca="false">Lanna_BD_timeseries!$B13/Lanna_BD_timeseries!C13</f>
        <v>1</v>
      </c>
      <c r="D13" s="0" t="n">
        <f aca="false">Lanna_BD_timeseries!$B13/Lanna_BD_timeseries!D13</f>
        <v>1</v>
      </c>
      <c r="E13" s="0" t="n">
        <f aca="false">Lanna_BD_timeseries!$B13/Lanna_BD_timeseries!E13</f>
        <v>1</v>
      </c>
      <c r="F13" s="0" t="n">
        <f aca="false">Lanna_BD_timeseries!$B13/Lanna_BD_timeseries!F13</f>
        <v>1</v>
      </c>
      <c r="G13" s="0" t="n">
        <f aca="false">Lanna_BD_timeseries!$B13/Lanna_BD_timeseries!G13</f>
        <v>1</v>
      </c>
      <c r="H13" s="0" t="n">
        <f aca="false">Lanna_BD_timeseries!$B13/Lanna_BD_timeseries!H13</f>
        <v>1</v>
      </c>
      <c r="I13" s="0" t="n">
        <f aca="false">Lanna_BD_timeseries!$B13/Lanna_BD_timeseries!I13</f>
        <v>1</v>
      </c>
      <c r="J13" s="0" t="n">
        <f aca="false">Lanna_BD_timeseries!$B13/Lanna_BD_timeseries!J13</f>
        <v>1</v>
      </c>
      <c r="K13" s="0" t="n">
        <f aca="false">Lanna_BD_timeseries!$B13/Lanna_BD_timeseries!K13</f>
        <v>1</v>
      </c>
      <c r="L13" s="0" t="n">
        <f aca="false">Lanna_BD_timeseries!$B13/Lanna_BD_timeseries!L13</f>
        <v>1</v>
      </c>
      <c r="M13" s="0" t="n">
        <f aca="false">Lanna_BD_timeseries!$B13/Lanna_BD_timeseries!M13</f>
        <v>1</v>
      </c>
      <c r="N13" s="0" t="n">
        <f aca="false">Lanna_BD_timeseries!$B13/Lanna_BD_timeseries!N13</f>
        <v>1</v>
      </c>
      <c r="O13" s="0" t="n">
        <f aca="false">Lanna_BD_timeseries!$B13/Lanna_BD_timeseries!O13</f>
        <v>1</v>
      </c>
      <c r="P13" s="0" t="n">
        <f aca="false">Lanna_BD_timeseries!$B13/Lanna_BD_timeseries!P13</f>
        <v>1</v>
      </c>
      <c r="Q13" s="0" t="n">
        <f aca="false">Lanna_BD_timeseries!$B13/Lanna_BD_timeseries!Q13</f>
        <v>1</v>
      </c>
      <c r="R13" s="0" t="n">
        <f aca="false">Lanna_BD_timeseries!$B13/Lanna_BD_timeseries!R13</f>
        <v>1</v>
      </c>
      <c r="S13" s="0" t="n">
        <f aca="false">Lanna_BD_timeseries!$B13/Lanna_BD_timeseries!S13</f>
        <v>1</v>
      </c>
      <c r="T13" s="0" t="n">
        <f aca="false">Lanna_BD_timeseries!$B13/Lanna_BD_timeseries!T13</f>
        <v>1</v>
      </c>
      <c r="U13" s="0" t="n">
        <f aca="false">Lanna_BD_timeseries!$B13/Lanna_BD_timeseries!U13</f>
        <v>1</v>
      </c>
      <c r="V13" s="0" t="n">
        <f aca="false">Lanna_BD_timeseries!$B13/Lanna_BD_timeseries!V13</f>
        <v>1</v>
      </c>
      <c r="W13" s="0" t="n">
        <f aca="false">Lanna_BD_timeseries!$B13/Lanna_BD_timeseries!W13</f>
        <v>1</v>
      </c>
    </row>
    <row r="14" customFormat="false" ht="15" hidden="false" customHeight="false" outlineLevel="0" collapsed="false">
      <c r="A14" s="0" t="s">
        <v>4</v>
      </c>
      <c r="B14" s="0" t="n">
        <v>1</v>
      </c>
      <c r="C14" s="0" t="n">
        <f aca="false">Lanna_BD_timeseries!$B14/Lanna_BD_timeseries!C14</f>
        <v>1</v>
      </c>
      <c r="D14" s="0" t="n">
        <f aca="false">Lanna_BD_timeseries!$B14/Lanna_BD_timeseries!D14</f>
        <v>1</v>
      </c>
      <c r="E14" s="0" t="n">
        <f aca="false">Lanna_BD_timeseries!$B14/Lanna_BD_timeseries!E14</f>
        <v>1</v>
      </c>
      <c r="F14" s="0" t="n">
        <f aca="false">Lanna_BD_timeseries!$B14/Lanna_BD_timeseries!F14</f>
        <v>1</v>
      </c>
      <c r="G14" s="0" t="n">
        <f aca="false">Lanna_BD_timeseries!$B14/Lanna_BD_timeseries!G14</f>
        <v>1</v>
      </c>
      <c r="H14" s="0" t="n">
        <f aca="false">Lanna_BD_timeseries!$B14/Lanna_BD_timeseries!H14</f>
        <v>1</v>
      </c>
      <c r="I14" s="0" t="n">
        <f aca="false">Lanna_BD_timeseries!$B14/Lanna_BD_timeseries!I14</f>
        <v>1</v>
      </c>
      <c r="J14" s="0" t="n">
        <f aca="false">Lanna_BD_timeseries!$B14/Lanna_BD_timeseries!J14</f>
        <v>1</v>
      </c>
      <c r="K14" s="0" t="n">
        <f aca="false">Lanna_BD_timeseries!$B14/Lanna_BD_timeseries!K14</f>
        <v>1</v>
      </c>
      <c r="L14" s="0" t="n">
        <f aca="false">Lanna_BD_timeseries!$B14/Lanna_BD_timeseries!L14</f>
        <v>1</v>
      </c>
      <c r="M14" s="0" t="n">
        <f aca="false">Lanna_BD_timeseries!$B14/Lanna_BD_timeseries!M14</f>
        <v>1</v>
      </c>
      <c r="N14" s="0" t="n">
        <f aca="false">Lanna_BD_timeseries!$B14/Lanna_BD_timeseries!N14</f>
        <v>1</v>
      </c>
      <c r="O14" s="0" t="n">
        <f aca="false">Lanna_BD_timeseries!$B14/Lanna_BD_timeseries!O14</f>
        <v>1</v>
      </c>
      <c r="P14" s="0" t="n">
        <f aca="false">Lanna_BD_timeseries!$B14/Lanna_BD_timeseries!P14</f>
        <v>1</v>
      </c>
      <c r="Q14" s="0" t="n">
        <f aca="false">Lanna_BD_timeseries!$B14/Lanna_BD_timeseries!Q14</f>
        <v>1</v>
      </c>
      <c r="R14" s="0" t="n">
        <f aca="false">Lanna_BD_timeseries!$B14/Lanna_BD_timeseries!R14</f>
        <v>1</v>
      </c>
      <c r="S14" s="0" t="n">
        <f aca="false">Lanna_BD_timeseries!$B14/Lanna_BD_timeseries!S14</f>
        <v>1</v>
      </c>
      <c r="T14" s="0" t="n">
        <f aca="false">Lanna_BD_timeseries!$B14/Lanna_BD_timeseries!T14</f>
        <v>1</v>
      </c>
      <c r="U14" s="0" t="n">
        <f aca="false">Lanna_BD_timeseries!$B14/Lanna_BD_timeseries!U14</f>
        <v>1</v>
      </c>
      <c r="V14" s="0" t="n">
        <f aca="false">Lanna_BD_timeseries!$B14/Lanna_BD_timeseries!V14</f>
        <v>1</v>
      </c>
      <c r="W14" s="0" t="n">
        <f aca="false">Lanna_BD_timeseries!$B14/Lanna_BD_timeseries!W14</f>
        <v>1</v>
      </c>
    </row>
    <row r="15" customFormat="false" ht="15" hidden="false" customHeight="false" outlineLevel="0" collapsed="false">
      <c r="A15" s="0" t="s">
        <v>4</v>
      </c>
      <c r="B15" s="0" t="n">
        <v>1</v>
      </c>
      <c r="C15" s="0" t="n">
        <f aca="false">Lanna_BD_timeseries!$B15/Lanna_BD_timeseries!C15</f>
        <v>1</v>
      </c>
      <c r="D15" s="0" t="n">
        <f aca="false">Lanna_BD_timeseries!$B15/Lanna_BD_timeseries!D15</f>
        <v>1</v>
      </c>
      <c r="E15" s="0" t="n">
        <f aca="false">Lanna_BD_timeseries!$B15/Lanna_BD_timeseries!E15</f>
        <v>1</v>
      </c>
      <c r="F15" s="0" t="n">
        <f aca="false">Lanna_BD_timeseries!$B15/Lanna_BD_timeseries!F15</f>
        <v>1</v>
      </c>
      <c r="G15" s="0" t="n">
        <f aca="false">Lanna_BD_timeseries!$B15/Lanna_BD_timeseries!G15</f>
        <v>1</v>
      </c>
      <c r="H15" s="0" t="n">
        <f aca="false">Lanna_BD_timeseries!$B15/Lanna_BD_timeseries!H15</f>
        <v>1</v>
      </c>
      <c r="I15" s="0" t="n">
        <f aca="false">Lanna_BD_timeseries!$B15/Lanna_BD_timeseries!I15</f>
        <v>1</v>
      </c>
      <c r="J15" s="0" t="n">
        <f aca="false">Lanna_BD_timeseries!$B15/Lanna_BD_timeseries!J15</f>
        <v>1</v>
      </c>
      <c r="K15" s="0" t="n">
        <f aca="false">Lanna_BD_timeseries!$B15/Lanna_BD_timeseries!K15</f>
        <v>1</v>
      </c>
      <c r="L15" s="0" t="n">
        <f aca="false">Lanna_BD_timeseries!$B15/Lanna_BD_timeseries!L15</f>
        <v>1</v>
      </c>
      <c r="M15" s="0" t="n">
        <f aca="false">Lanna_BD_timeseries!$B15/Lanna_BD_timeseries!M15</f>
        <v>1</v>
      </c>
      <c r="N15" s="0" t="n">
        <f aca="false">Lanna_BD_timeseries!$B15/Lanna_BD_timeseries!N15</f>
        <v>1</v>
      </c>
      <c r="O15" s="0" t="n">
        <f aca="false">Lanna_BD_timeseries!$B15/Lanna_BD_timeseries!O15</f>
        <v>1</v>
      </c>
      <c r="P15" s="0" t="n">
        <f aca="false">Lanna_BD_timeseries!$B15/Lanna_BD_timeseries!P15</f>
        <v>1</v>
      </c>
      <c r="Q15" s="0" t="n">
        <f aca="false">Lanna_BD_timeseries!$B15/Lanna_BD_timeseries!Q15</f>
        <v>1</v>
      </c>
      <c r="R15" s="0" t="n">
        <f aca="false">Lanna_BD_timeseries!$B15/Lanna_BD_timeseries!R15</f>
        <v>1</v>
      </c>
      <c r="S15" s="0" t="n">
        <f aca="false">Lanna_BD_timeseries!$B15/Lanna_BD_timeseries!S15</f>
        <v>1</v>
      </c>
      <c r="T15" s="0" t="n">
        <f aca="false">Lanna_BD_timeseries!$B15/Lanna_BD_timeseries!T15</f>
        <v>1</v>
      </c>
      <c r="U15" s="0" t="n">
        <f aca="false">Lanna_BD_timeseries!$B15/Lanna_BD_timeseries!U15</f>
        <v>1</v>
      </c>
      <c r="V15" s="0" t="n">
        <f aca="false">Lanna_BD_timeseries!$B15/Lanna_BD_timeseries!V15</f>
        <v>1</v>
      </c>
      <c r="W15" s="0" t="n">
        <f aca="false">Lanna_BD_timeseries!$B15/Lanna_BD_timeseries!W15</f>
        <v>1</v>
      </c>
    </row>
    <row r="16" customFormat="false" ht="15" hidden="false" customHeight="false" outlineLevel="0" collapsed="false">
      <c r="A16" s="0" t="s">
        <v>4</v>
      </c>
      <c r="B16" s="0" t="n">
        <v>1</v>
      </c>
      <c r="C16" s="0" t="n">
        <f aca="false">Lanna_BD_timeseries!$B16/Lanna_BD_timeseries!C16</f>
        <v>1</v>
      </c>
      <c r="D16" s="0" t="n">
        <f aca="false">Lanna_BD_timeseries!$B16/Lanna_BD_timeseries!D16</f>
        <v>1</v>
      </c>
      <c r="E16" s="0" t="n">
        <f aca="false">Lanna_BD_timeseries!$B16/Lanna_BD_timeseries!E16</f>
        <v>1</v>
      </c>
      <c r="F16" s="0" t="n">
        <f aca="false">Lanna_BD_timeseries!$B16/Lanna_BD_timeseries!F16</f>
        <v>1</v>
      </c>
      <c r="G16" s="0" t="n">
        <f aca="false">Lanna_BD_timeseries!$B16/Lanna_BD_timeseries!G16</f>
        <v>1</v>
      </c>
      <c r="H16" s="0" t="n">
        <f aca="false">Lanna_BD_timeseries!$B16/Lanna_BD_timeseries!H16</f>
        <v>1</v>
      </c>
      <c r="I16" s="0" t="n">
        <f aca="false">Lanna_BD_timeseries!$B16/Lanna_BD_timeseries!I16</f>
        <v>1</v>
      </c>
      <c r="J16" s="0" t="n">
        <f aca="false">Lanna_BD_timeseries!$B16/Lanna_BD_timeseries!J16</f>
        <v>1</v>
      </c>
      <c r="K16" s="0" t="n">
        <f aca="false">Lanna_BD_timeseries!$B16/Lanna_BD_timeseries!K16</f>
        <v>1</v>
      </c>
      <c r="L16" s="0" t="n">
        <f aca="false">Lanna_BD_timeseries!$B16/Lanna_BD_timeseries!L16</f>
        <v>1</v>
      </c>
      <c r="M16" s="0" t="n">
        <f aca="false">Lanna_BD_timeseries!$B16/Lanna_BD_timeseries!M16</f>
        <v>1</v>
      </c>
      <c r="N16" s="0" t="n">
        <f aca="false">Lanna_BD_timeseries!$B16/Lanna_BD_timeseries!N16</f>
        <v>1</v>
      </c>
      <c r="O16" s="0" t="n">
        <f aca="false">Lanna_BD_timeseries!$B16/Lanna_BD_timeseries!O16</f>
        <v>1</v>
      </c>
      <c r="P16" s="0" t="n">
        <f aca="false">Lanna_BD_timeseries!$B16/Lanna_BD_timeseries!P16</f>
        <v>1</v>
      </c>
      <c r="Q16" s="0" t="n">
        <f aca="false">Lanna_BD_timeseries!$B16/Lanna_BD_timeseries!Q16</f>
        <v>1</v>
      </c>
      <c r="R16" s="0" t="n">
        <f aca="false">Lanna_BD_timeseries!$B16/Lanna_BD_timeseries!R16</f>
        <v>1</v>
      </c>
      <c r="S16" s="0" t="n">
        <f aca="false">Lanna_BD_timeseries!$B16/Lanna_BD_timeseries!S16</f>
        <v>1</v>
      </c>
      <c r="T16" s="0" t="n">
        <f aca="false">Lanna_BD_timeseries!$B16/Lanna_BD_timeseries!T16</f>
        <v>1</v>
      </c>
      <c r="U16" s="0" t="n">
        <f aca="false">Lanna_BD_timeseries!$B16/Lanna_BD_timeseries!U16</f>
        <v>1</v>
      </c>
      <c r="V16" s="0" t="n">
        <f aca="false">Lanna_BD_timeseries!$B16/Lanna_BD_timeseries!V16</f>
        <v>1</v>
      </c>
      <c r="W16" s="0" t="n">
        <f aca="false">Lanna_BD_timeseries!$B16/Lanna_BD_timeseries!W16</f>
        <v>1</v>
      </c>
    </row>
    <row r="17" customFormat="false" ht="15" hidden="false" customHeight="false" outlineLevel="0" collapsed="false">
      <c r="A17" s="0" t="s">
        <v>4</v>
      </c>
      <c r="B17" s="0" t="n">
        <v>1</v>
      </c>
      <c r="C17" s="0" t="n">
        <f aca="false">Lanna_BD_timeseries!$B17/Lanna_BD_timeseries!C17</f>
        <v>1</v>
      </c>
      <c r="D17" s="0" t="n">
        <f aca="false">Lanna_BD_timeseries!$B17/Lanna_BD_timeseries!D17</f>
        <v>1</v>
      </c>
      <c r="E17" s="0" t="n">
        <f aca="false">Lanna_BD_timeseries!$B17/Lanna_BD_timeseries!E17</f>
        <v>1</v>
      </c>
      <c r="F17" s="0" t="n">
        <f aca="false">Lanna_BD_timeseries!$B17/Lanna_BD_timeseries!F17</f>
        <v>1</v>
      </c>
      <c r="G17" s="0" t="n">
        <f aca="false">Lanna_BD_timeseries!$B17/Lanna_BD_timeseries!G17</f>
        <v>1</v>
      </c>
      <c r="H17" s="0" t="n">
        <f aca="false">Lanna_BD_timeseries!$B17/Lanna_BD_timeseries!H17</f>
        <v>1</v>
      </c>
      <c r="I17" s="0" t="n">
        <f aca="false">Lanna_BD_timeseries!$B17/Lanna_BD_timeseries!I17</f>
        <v>1</v>
      </c>
      <c r="J17" s="0" t="n">
        <f aca="false">Lanna_BD_timeseries!$B17/Lanna_BD_timeseries!J17</f>
        <v>1</v>
      </c>
      <c r="K17" s="0" t="n">
        <f aca="false">Lanna_BD_timeseries!$B17/Lanna_BD_timeseries!K17</f>
        <v>1</v>
      </c>
      <c r="L17" s="0" t="n">
        <f aca="false">Lanna_BD_timeseries!$B17/Lanna_BD_timeseries!L17</f>
        <v>1</v>
      </c>
      <c r="M17" s="0" t="n">
        <f aca="false">Lanna_BD_timeseries!$B17/Lanna_BD_timeseries!M17</f>
        <v>1</v>
      </c>
      <c r="N17" s="0" t="n">
        <f aca="false">Lanna_BD_timeseries!$B17/Lanna_BD_timeseries!N17</f>
        <v>1</v>
      </c>
      <c r="O17" s="0" t="n">
        <f aca="false">Lanna_BD_timeseries!$B17/Lanna_BD_timeseries!O17</f>
        <v>1</v>
      </c>
      <c r="P17" s="0" t="n">
        <f aca="false">Lanna_BD_timeseries!$B17/Lanna_BD_timeseries!P17</f>
        <v>1</v>
      </c>
      <c r="Q17" s="0" t="n">
        <f aca="false">Lanna_BD_timeseries!$B17/Lanna_BD_timeseries!Q17</f>
        <v>1</v>
      </c>
      <c r="R17" s="0" t="n">
        <f aca="false">Lanna_BD_timeseries!$B17/Lanna_BD_timeseries!R17</f>
        <v>1</v>
      </c>
      <c r="S17" s="0" t="n">
        <f aca="false">Lanna_BD_timeseries!$B17/Lanna_BD_timeseries!S17</f>
        <v>1</v>
      </c>
      <c r="T17" s="0" t="n">
        <f aca="false">Lanna_BD_timeseries!$B17/Lanna_BD_timeseries!T17</f>
        <v>1</v>
      </c>
      <c r="U17" s="0" t="n">
        <f aca="false">Lanna_BD_timeseries!$B17/Lanna_BD_timeseries!U17</f>
        <v>1</v>
      </c>
      <c r="V17" s="0" t="n">
        <f aca="false">Lanna_BD_timeseries!$B17/Lanna_BD_timeseries!V17</f>
        <v>1</v>
      </c>
      <c r="W17" s="0" t="n">
        <f aca="false">Lanna_BD_timeseries!$B17/Lanna_BD_timeseries!W17</f>
        <v>1</v>
      </c>
    </row>
    <row r="18" customFormat="false" ht="15" hidden="false" customHeight="false" outlineLevel="0" collapsed="false">
      <c r="A18" s="0" t="s">
        <v>5</v>
      </c>
      <c r="B18" s="0" t="n">
        <v>1</v>
      </c>
      <c r="C18" s="0" t="n">
        <f aca="false">Lanna_BD_timeseries!$B18/Lanna_BD_timeseries!C18</f>
        <v>1.00035816618911</v>
      </c>
      <c r="D18" s="0" t="n">
        <f aca="false">Lanna_BD_timeseries!$B18/Lanna_BD_timeseries!D18</f>
        <v>1.00071658903619</v>
      </c>
      <c r="E18" s="0" t="n">
        <f aca="false">Lanna_BD_timeseries!$B18/Lanna_BD_timeseries!E18</f>
        <v>1.0010752688172</v>
      </c>
      <c r="F18" s="0" t="n">
        <f aca="false">Lanna_BD_timeseries!$B18/Lanna_BD_timeseries!F18</f>
        <v>1.00143420580853</v>
      </c>
      <c r="G18" s="0" t="n">
        <f aca="false">Lanna_BD_timeseries!$B18/Lanna_BD_timeseries!G18</f>
        <v>1.00179340028694</v>
      </c>
      <c r="H18" s="0" t="n">
        <f aca="false">Lanna_BD_timeseries!$B18/Lanna_BD_timeseries!H18</f>
        <v>1.0021528525296</v>
      </c>
      <c r="I18" s="0" t="n">
        <f aca="false">Lanna_BD_timeseries!$B18/Lanna_BD_timeseries!I18</f>
        <v>1.00251256281407</v>
      </c>
      <c r="J18" s="0" t="n">
        <f aca="false">Lanna_BD_timeseries!$B18/Lanna_BD_timeseries!J18</f>
        <v>1.00287253141831</v>
      </c>
      <c r="K18" s="0" t="n">
        <f aca="false">Lanna_BD_timeseries!$B18/Lanna_BD_timeseries!K18</f>
        <v>1.00323275862069</v>
      </c>
      <c r="L18" s="0" t="n">
        <f aca="false">Lanna_BD_timeseries!$B18/Lanna_BD_timeseries!L18</f>
        <v>1.00359324469996</v>
      </c>
      <c r="M18" s="0" t="n">
        <f aca="false">Lanna_BD_timeseries!$B18/Lanna_BD_timeseries!M18</f>
        <v>1.0039539899353</v>
      </c>
      <c r="N18" s="0" t="n">
        <f aca="false">Lanna_BD_timeseries!$B18/Lanna_BD_timeseries!N18</f>
        <v>1.00431499460626</v>
      </c>
      <c r="O18" s="0" t="n">
        <f aca="false">Lanna_BD_timeseries!$B18/Lanna_BD_timeseries!O18</f>
        <v>1.00467625899281</v>
      </c>
      <c r="P18" s="0" t="n">
        <f aca="false">Lanna_BD_timeseries!$B18/Lanna_BD_timeseries!P18</f>
        <v>1.00503778337532</v>
      </c>
      <c r="Q18" s="0" t="n">
        <f aca="false">Lanna_BD_timeseries!$B18/Lanna_BD_timeseries!Q18</f>
        <v>1.00539956803456</v>
      </c>
      <c r="R18" s="0" t="n">
        <f aca="false">Lanna_BD_timeseries!$B18/Lanna_BD_timeseries!R18</f>
        <v>1.00576161325171</v>
      </c>
      <c r="S18" s="0" t="n">
        <f aca="false">Lanna_BD_timeseries!$B18/Lanna_BD_timeseries!S18</f>
        <v>1.00612391930836</v>
      </c>
      <c r="T18" s="0" t="n">
        <f aca="false">Lanna_BD_timeseries!$B18/Lanna_BD_timeseries!T18</f>
        <v>1.00648648648649</v>
      </c>
      <c r="U18" s="0" t="n">
        <f aca="false">Lanna_BD_timeseries!$B18/Lanna_BD_timeseries!U18</f>
        <v>1.00684931506849</v>
      </c>
      <c r="V18" s="0" t="n">
        <f aca="false">Lanna_BD_timeseries!$B18/Lanna_BD_timeseries!V18</f>
        <v>1.00721240533718</v>
      </c>
      <c r="W18" s="0" t="n">
        <f aca="false">Lanna_BD_timeseries!$B18/Lanna_BD_timeseries!W18</f>
        <v>1.00757575757576</v>
      </c>
    </row>
    <row r="19" customFormat="false" ht="15" hidden="false" customHeight="false" outlineLevel="0" collapsed="false">
      <c r="A19" s="0" t="s">
        <v>5</v>
      </c>
      <c r="B19" s="0" t="n">
        <v>1</v>
      </c>
      <c r="C19" s="0" t="n">
        <f aca="false">Lanna_BD_timeseries!$B19/Lanna_BD_timeseries!C19</f>
        <v>1.00035816618911</v>
      </c>
      <c r="D19" s="0" t="n">
        <f aca="false">Lanna_BD_timeseries!$B19/Lanna_BD_timeseries!D19</f>
        <v>1.00071658903619</v>
      </c>
      <c r="E19" s="0" t="n">
        <f aca="false">Lanna_BD_timeseries!$B19/Lanna_BD_timeseries!E19</f>
        <v>1.0010752688172</v>
      </c>
      <c r="F19" s="0" t="n">
        <f aca="false">Lanna_BD_timeseries!$B19/Lanna_BD_timeseries!F19</f>
        <v>1.00143420580853</v>
      </c>
      <c r="G19" s="0" t="n">
        <f aca="false">Lanna_BD_timeseries!$B19/Lanna_BD_timeseries!G19</f>
        <v>1.00179340028694</v>
      </c>
      <c r="H19" s="0" t="n">
        <f aca="false">Lanna_BD_timeseries!$B19/Lanna_BD_timeseries!H19</f>
        <v>1.0021528525296</v>
      </c>
      <c r="I19" s="0" t="n">
        <f aca="false">Lanna_BD_timeseries!$B19/Lanna_BD_timeseries!I19</f>
        <v>1.00251256281407</v>
      </c>
      <c r="J19" s="0" t="n">
        <f aca="false">Lanna_BD_timeseries!$B19/Lanna_BD_timeseries!J19</f>
        <v>1.00287253141831</v>
      </c>
      <c r="K19" s="0" t="n">
        <f aca="false">Lanna_BD_timeseries!$B19/Lanna_BD_timeseries!K19</f>
        <v>1.00323275862069</v>
      </c>
      <c r="L19" s="0" t="n">
        <f aca="false">Lanna_BD_timeseries!$B19/Lanna_BD_timeseries!L19</f>
        <v>1.00359324469996</v>
      </c>
      <c r="M19" s="0" t="n">
        <f aca="false">Lanna_BD_timeseries!$B19/Lanna_BD_timeseries!M19</f>
        <v>1.0039539899353</v>
      </c>
      <c r="N19" s="0" t="n">
        <f aca="false">Lanna_BD_timeseries!$B19/Lanna_BD_timeseries!N19</f>
        <v>1.00431499460626</v>
      </c>
      <c r="O19" s="0" t="n">
        <f aca="false">Lanna_BD_timeseries!$B19/Lanna_BD_timeseries!O19</f>
        <v>1.00467625899281</v>
      </c>
      <c r="P19" s="0" t="n">
        <f aca="false">Lanna_BD_timeseries!$B19/Lanna_BD_timeseries!P19</f>
        <v>1.00503778337532</v>
      </c>
      <c r="Q19" s="0" t="n">
        <f aca="false">Lanna_BD_timeseries!$B19/Lanna_BD_timeseries!Q19</f>
        <v>1.00539956803456</v>
      </c>
      <c r="R19" s="0" t="n">
        <f aca="false">Lanna_BD_timeseries!$B19/Lanna_BD_timeseries!R19</f>
        <v>1.00576161325171</v>
      </c>
      <c r="S19" s="0" t="n">
        <f aca="false">Lanna_BD_timeseries!$B19/Lanna_BD_timeseries!S19</f>
        <v>1.00612391930836</v>
      </c>
      <c r="T19" s="0" t="n">
        <f aca="false">Lanna_BD_timeseries!$B19/Lanna_BD_timeseries!T19</f>
        <v>1.00648648648649</v>
      </c>
      <c r="U19" s="0" t="n">
        <f aca="false">Lanna_BD_timeseries!$B19/Lanna_BD_timeseries!U19</f>
        <v>1.00684931506849</v>
      </c>
      <c r="V19" s="0" t="n">
        <f aca="false">Lanna_BD_timeseries!$B19/Lanna_BD_timeseries!V19</f>
        <v>1.00721240533718</v>
      </c>
      <c r="W19" s="0" t="n">
        <f aca="false">Lanna_BD_timeseries!$B19/Lanna_BD_timeseries!W19</f>
        <v>1.00757575757576</v>
      </c>
    </row>
    <row r="20" customFormat="false" ht="15" hidden="false" customHeight="false" outlineLevel="0" collapsed="false">
      <c r="A20" s="0" t="s">
        <v>5</v>
      </c>
      <c r="B20" s="0" t="n">
        <v>1</v>
      </c>
      <c r="C20" s="0" t="n">
        <f aca="false">Lanna_BD_timeseries!$B20/Lanna_BD_timeseries!C20</f>
        <v>1.00035816618911</v>
      </c>
      <c r="D20" s="0" t="n">
        <f aca="false">Lanna_BD_timeseries!$B20/Lanna_BD_timeseries!D20</f>
        <v>1.00071658903619</v>
      </c>
      <c r="E20" s="0" t="n">
        <f aca="false">Lanna_BD_timeseries!$B20/Lanna_BD_timeseries!E20</f>
        <v>1.0010752688172</v>
      </c>
      <c r="F20" s="0" t="n">
        <f aca="false">Lanna_BD_timeseries!$B20/Lanna_BD_timeseries!F20</f>
        <v>1.00143420580853</v>
      </c>
      <c r="G20" s="0" t="n">
        <f aca="false">Lanna_BD_timeseries!$B20/Lanna_BD_timeseries!G20</f>
        <v>1.00179340028694</v>
      </c>
      <c r="H20" s="0" t="n">
        <f aca="false">Lanna_BD_timeseries!$B20/Lanna_BD_timeseries!H20</f>
        <v>1.0021528525296</v>
      </c>
      <c r="I20" s="0" t="n">
        <f aca="false">Lanna_BD_timeseries!$B20/Lanna_BD_timeseries!I20</f>
        <v>1.00251256281407</v>
      </c>
      <c r="J20" s="0" t="n">
        <f aca="false">Lanna_BD_timeseries!$B20/Lanna_BD_timeseries!J20</f>
        <v>1.00287253141831</v>
      </c>
      <c r="K20" s="0" t="n">
        <f aca="false">Lanna_BD_timeseries!$B20/Lanna_BD_timeseries!K20</f>
        <v>1.00323275862069</v>
      </c>
      <c r="L20" s="0" t="n">
        <f aca="false">Lanna_BD_timeseries!$B20/Lanna_BD_timeseries!L20</f>
        <v>1.00359324469996</v>
      </c>
      <c r="M20" s="0" t="n">
        <f aca="false">Lanna_BD_timeseries!$B20/Lanna_BD_timeseries!M20</f>
        <v>1.0039539899353</v>
      </c>
      <c r="N20" s="0" t="n">
        <f aca="false">Lanna_BD_timeseries!$B20/Lanna_BD_timeseries!N20</f>
        <v>1.00431499460626</v>
      </c>
      <c r="O20" s="0" t="n">
        <f aca="false">Lanna_BD_timeseries!$B20/Lanna_BD_timeseries!O20</f>
        <v>1.00467625899281</v>
      </c>
      <c r="P20" s="0" t="n">
        <f aca="false">Lanna_BD_timeseries!$B20/Lanna_BD_timeseries!P20</f>
        <v>1.00503778337532</v>
      </c>
      <c r="Q20" s="0" t="n">
        <f aca="false">Lanna_BD_timeseries!$B20/Lanna_BD_timeseries!Q20</f>
        <v>1.00539956803456</v>
      </c>
      <c r="R20" s="0" t="n">
        <f aca="false">Lanna_BD_timeseries!$B20/Lanna_BD_timeseries!R20</f>
        <v>1.00576161325171</v>
      </c>
      <c r="S20" s="0" t="n">
        <f aca="false">Lanna_BD_timeseries!$B20/Lanna_BD_timeseries!S20</f>
        <v>1.00612391930836</v>
      </c>
      <c r="T20" s="0" t="n">
        <f aca="false">Lanna_BD_timeseries!$B20/Lanna_BD_timeseries!T20</f>
        <v>1.00648648648649</v>
      </c>
      <c r="U20" s="0" t="n">
        <f aca="false">Lanna_BD_timeseries!$B20/Lanna_BD_timeseries!U20</f>
        <v>1.00684931506849</v>
      </c>
      <c r="V20" s="0" t="n">
        <f aca="false">Lanna_BD_timeseries!$B20/Lanna_BD_timeseries!V20</f>
        <v>1.00721240533718</v>
      </c>
      <c r="W20" s="0" t="n">
        <f aca="false">Lanna_BD_timeseries!$B20/Lanna_BD_timeseries!W20</f>
        <v>1.00757575757576</v>
      </c>
    </row>
    <row r="21" customFormat="false" ht="15" hidden="false" customHeight="false" outlineLevel="0" collapsed="false">
      <c r="A21" s="0" t="s">
        <v>5</v>
      </c>
      <c r="B21" s="0" t="n">
        <v>1</v>
      </c>
      <c r="C21" s="0" t="n">
        <f aca="false">Lanna_BD_timeseries!$B21/Lanna_BD_timeseries!C21</f>
        <v>1.00035816618911</v>
      </c>
      <c r="D21" s="0" t="n">
        <f aca="false">Lanna_BD_timeseries!$B21/Lanna_BD_timeseries!D21</f>
        <v>1.00071658903619</v>
      </c>
      <c r="E21" s="0" t="n">
        <f aca="false">Lanna_BD_timeseries!$B21/Lanna_BD_timeseries!E21</f>
        <v>1.0010752688172</v>
      </c>
      <c r="F21" s="0" t="n">
        <f aca="false">Lanna_BD_timeseries!$B21/Lanna_BD_timeseries!F21</f>
        <v>1.00143420580853</v>
      </c>
      <c r="G21" s="0" t="n">
        <f aca="false">Lanna_BD_timeseries!$B21/Lanna_BD_timeseries!G21</f>
        <v>1.00179340028694</v>
      </c>
      <c r="H21" s="0" t="n">
        <f aca="false">Lanna_BD_timeseries!$B21/Lanna_BD_timeseries!H21</f>
        <v>1.0021528525296</v>
      </c>
      <c r="I21" s="0" t="n">
        <f aca="false">Lanna_BD_timeseries!$B21/Lanna_BD_timeseries!I21</f>
        <v>1.00251256281407</v>
      </c>
      <c r="J21" s="0" t="n">
        <f aca="false">Lanna_BD_timeseries!$B21/Lanna_BD_timeseries!J21</f>
        <v>1.00287253141831</v>
      </c>
      <c r="K21" s="0" t="n">
        <f aca="false">Lanna_BD_timeseries!$B21/Lanna_BD_timeseries!K21</f>
        <v>1.00323275862069</v>
      </c>
      <c r="L21" s="0" t="n">
        <f aca="false">Lanna_BD_timeseries!$B21/Lanna_BD_timeseries!L21</f>
        <v>1.00359324469996</v>
      </c>
      <c r="M21" s="0" t="n">
        <f aca="false">Lanna_BD_timeseries!$B21/Lanna_BD_timeseries!M21</f>
        <v>1.0039539899353</v>
      </c>
      <c r="N21" s="0" t="n">
        <f aca="false">Lanna_BD_timeseries!$B21/Lanna_BD_timeseries!N21</f>
        <v>1.00431499460626</v>
      </c>
      <c r="O21" s="0" t="n">
        <f aca="false">Lanna_BD_timeseries!$B21/Lanna_BD_timeseries!O21</f>
        <v>1.00467625899281</v>
      </c>
      <c r="P21" s="0" t="n">
        <f aca="false">Lanna_BD_timeseries!$B21/Lanna_BD_timeseries!P21</f>
        <v>1.00503778337532</v>
      </c>
      <c r="Q21" s="0" t="n">
        <f aca="false">Lanna_BD_timeseries!$B21/Lanna_BD_timeseries!Q21</f>
        <v>1.00539956803456</v>
      </c>
      <c r="R21" s="0" t="n">
        <f aca="false">Lanna_BD_timeseries!$B21/Lanna_BD_timeseries!R21</f>
        <v>1.00576161325171</v>
      </c>
      <c r="S21" s="0" t="n">
        <f aca="false">Lanna_BD_timeseries!$B21/Lanna_BD_timeseries!S21</f>
        <v>1.00612391930836</v>
      </c>
      <c r="T21" s="0" t="n">
        <f aca="false">Lanna_BD_timeseries!$B21/Lanna_BD_timeseries!T21</f>
        <v>1.00648648648649</v>
      </c>
      <c r="U21" s="0" t="n">
        <f aca="false">Lanna_BD_timeseries!$B21/Lanna_BD_timeseries!U21</f>
        <v>1.00684931506849</v>
      </c>
      <c r="V21" s="0" t="n">
        <f aca="false">Lanna_BD_timeseries!$B21/Lanna_BD_timeseries!V21</f>
        <v>1.00721240533718</v>
      </c>
      <c r="W21" s="0" t="n">
        <f aca="false">Lanna_BD_timeseries!$B21/Lanna_BD_timeseries!W21</f>
        <v>1.00757575757576</v>
      </c>
    </row>
    <row r="22" customFormat="false" ht="15" hidden="false" customHeight="false" outlineLevel="0" collapsed="false">
      <c r="A22" s="0" t="s">
        <v>6</v>
      </c>
      <c r="B22" s="0" t="n">
        <v>1</v>
      </c>
      <c r="C22" s="0" t="n">
        <f aca="false">Lanna_BD_timeseries!$B22/Lanna_BD_timeseries!C22</f>
        <v>1.0010752688172</v>
      </c>
      <c r="D22" s="0" t="n">
        <f aca="false">Lanna_BD_timeseries!$B22/Lanna_BD_timeseries!D22</f>
        <v>1.0021528525296</v>
      </c>
      <c r="E22" s="0" t="n">
        <f aca="false">Lanna_BD_timeseries!$B22/Lanna_BD_timeseries!E22</f>
        <v>1.00323275862069</v>
      </c>
      <c r="F22" s="0" t="n">
        <f aca="false">Lanna_BD_timeseries!$B22/Lanna_BD_timeseries!F22</f>
        <v>1.00431499460626</v>
      </c>
      <c r="G22" s="0" t="n">
        <f aca="false">Lanna_BD_timeseries!$B22/Lanna_BD_timeseries!G22</f>
        <v>1.00539956803456</v>
      </c>
      <c r="H22" s="0" t="n">
        <f aca="false">Lanna_BD_timeseries!$B22/Lanna_BD_timeseries!H22</f>
        <v>1.00648648648649</v>
      </c>
      <c r="I22" s="0" t="n">
        <f aca="false">Lanna_BD_timeseries!$B22/Lanna_BD_timeseries!I22</f>
        <v>1.00757575757576</v>
      </c>
      <c r="J22" s="0" t="n">
        <f aca="false">Lanna_BD_timeseries!$B22/Lanna_BD_timeseries!J22</f>
        <v>1.00866738894908</v>
      </c>
      <c r="K22" s="0" t="n">
        <f aca="false">Lanna_BD_timeseries!$B22/Lanna_BD_timeseries!K22</f>
        <v>1.00976138828633</v>
      </c>
      <c r="L22" s="0" t="n">
        <f aca="false">Lanna_BD_timeseries!$B22/Lanna_BD_timeseries!L22</f>
        <v>1.01085776330076</v>
      </c>
      <c r="M22" s="0" t="n">
        <f aca="false">Lanna_BD_timeseries!$B22/Lanna_BD_timeseries!M22</f>
        <v>1.01195652173913</v>
      </c>
      <c r="N22" s="0" t="n">
        <f aca="false">Lanna_BD_timeseries!$B22/Lanna_BD_timeseries!N22</f>
        <v>1.01305767138194</v>
      </c>
      <c r="O22" s="0" t="n">
        <f aca="false">Lanna_BD_timeseries!$B22/Lanna_BD_timeseries!O22</f>
        <v>1.01416122004357</v>
      </c>
      <c r="P22" s="0" t="n">
        <f aca="false">Lanna_BD_timeseries!$B22/Lanna_BD_timeseries!P22</f>
        <v>1.01526717557252</v>
      </c>
      <c r="Q22" s="0" t="n">
        <f aca="false">Lanna_BD_timeseries!$B22/Lanna_BD_timeseries!Q22</f>
        <v>1.01637554585153</v>
      </c>
      <c r="R22" s="0" t="n">
        <f aca="false">Lanna_BD_timeseries!$B22/Lanna_BD_timeseries!R22</f>
        <v>1.01748633879781</v>
      </c>
      <c r="S22" s="0" t="n">
        <f aca="false">Lanna_BD_timeseries!$B22/Lanna_BD_timeseries!S22</f>
        <v>1.01859956236324</v>
      </c>
      <c r="T22" s="0" t="n">
        <f aca="false">Lanna_BD_timeseries!$B22/Lanna_BD_timeseries!T22</f>
        <v>1.01971522453451</v>
      </c>
      <c r="U22" s="0" t="n">
        <f aca="false">Lanna_BD_timeseries!$B22/Lanna_BD_timeseries!U22</f>
        <v>1.02083333333334</v>
      </c>
      <c r="V22" s="0" t="n">
        <f aca="false">Lanna_BD_timeseries!$B22/Lanna_BD_timeseries!V22</f>
        <v>1.02195389681669</v>
      </c>
      <c r="W22" s="0" t="n">
        <f aca="false">Lanna_BD_timeseries!$B22/Lanna_BD_timeseries!W22</f>
        <v>1.02307692307692</v>
      </c>
    </row>
    <row r="23" customFormat="false" ht="15" hidden="false" customHeight="false" outlineLevel="0" collapsed="false">
      <c r="A23" s="0" t="s">
        <v>6</v>
      </c>
      <c r="B23" s="0" t="n">
        <v>1</v>
      </c>
      <c r="C23" s="0" t="n">
        <f aca="false">Lanna_BD_timeseries!$B23/Lanna_BD_timeseries!C23</f>
        <v>1.0010752688172</v>
      </c>
      <c r="D23" s="0" t="n">
        <f aca="false">Lanna_BD_timeseries!$B23/Lanna_BD_timeseries!D23</f>
        <v>1.0021528525296</v>
      </c>
      <c r="E23" s="0" t="n">
        <f aca="false">Lanna_BD_timeseries!$B23/Lanna_BD_timeseries!E23</f>
        <v>1.00323275862069</v>
      </c>
      <c r="F23" s="0" t="n">
        <f aca="false">Lanna_BD_timeseries!$B23/Lanna_BD_timeseries!F23</f>
        <v>1.00431499460626</v>
      </c>
      <c r="G23" s="0" t="n">
        <f aca="false">Lanna_BD_timeseries!$B23/Lanna_BD_timeseries!G23</f>
        <v>1.00539956803456</v>
      </c>
      <c r="H23" s="0" t="n">
        <f aca="false">Lanna_BD_timeseries!$B23/Lanna_BD_timeseries!H23</f>
        <v>1.00648648648649</v>
      </c>
      <c r="I23" s="0" t="n">
        <f aca="false">Lanna_BD_timeseries!$B23/Lanna_BD_timeseries!I23</f>
        <v>1.00757575757576</v>
      </c>
      <c r="J23" s="0" t="n">
        <f aca="false">Lanna_BD_timeseries!$B23/Lanna_BD_timeseries!J23</f>
        <v>1.00866738894908</v>
      </c>
      <c r="K23" s="0" t="n">
        <f aca="false">Lanna_BD_timeseries!$B23/Lanna_BD_timeseries!K23</f>
        <v>1.00976138828633</v>
      </c>
      <c r="L23" s="0" t="n">
        <f aca="false">Lanna_BD_timeseries!$B23/Lanna_BD_timeseries!L23</f>
        <v>1.01085776330076</v>
      </c>
      <c r="M23" s="0" t="n">
        <f aca="false">Lanna_BD_timeseries!$B23/Lanna_BD_timeseries!M23</f>
        <v>1.01195652173913</v>
      </c>
      <c r="N23" s="0" t="n">
        <f aca="false">Lanna_BD_timeseries!$B23/Lanna_BD_timeseries!N23</f>
        <v>1.01305767138194</v>
      </c>
      <c r="O23" s="0" t="n">
        <f aca="false">Lanna_BD_timeseries!$B23/Lanna_BD_timeseries!O23</f>
        <v>1.01416122004357</v>
      </c>
      <c r="P23" s="0" t="n">
        <f aca="false">Lanna_BD_timeseries!$B23/Lanna_BD_timeseries!P23</f>
        <v>1.01526717557252</v>
      </c>
      <c r="Q23" s="0" t="n">
        <f aca="false">Lanna_BD_timeseries!$B23/Lanna_BD_timeseries!Q23</f>
        <v>1.01637554585153</v>
      </c>
      <c r="R23" s="0" t="n">
        <f aca="false">Lanna_BD_timeseries!$B23/Lanna_BD_timeseries!R23</f>
        <v>1.01748633879781</v>
      </c>
      <c r="S23" s="0" t="n">
        <f aca="false">Lanna_BD_timeseries!$B23/Lanna_BD_timeseries!S23</f>
        <v>1.01859956236324</v>
      </c>
      <c r="T23" s="0" t="n">
        <f aca="false">Lanna_BD_timeseries!$B23/Lanna_BD_timeseries!T23</f>
        <v>1.01971522453451</v>
      </c>
      <c r="U23" s="0" t="n">
        <f aca="false">Lanna_BD_timeseries!$B23/Lanna_BD_timeseries!U23</f>
        <v>1.02083333333334</v>
      </c>
      <c r="V23" s="0" t="n">
        <f aca="false">Lanna_BD_timeseries!$B23/Lanna_BD_timeseries!V23</f>
        <v>1.02195389681669</v>
      </c>
      <c r="W23" s="0" t="n">
        <f aca="false">Lanna_BD_timeseries!$B23/Lanna_BD_timeseries!W23</f>
        <v>1.02307692307692</v>
      </c>
    </row>
    <row r="24" customFormat="false" ht="15" hidden="false" customHeight="false" outlineLevel="0" collapsed="false">
      <c r="A24" s="0" t="s">
        <v>6</v>
      </c>
      <c r="B24" s="0" t="n">
        <v>1</v>
      </c>
      <c r="C24" s="0" t="n">
        <f aca="false">Lanna_BD_timeseries!$B24/Lanna_BD_timeseries!C24</f>
        <v>1.0010752688172</v>
      </c>
      <c r="D24" s="0" t="n">
        <f aca="false">Lanna_BD_timeseries!$B24/Lanna_BD_timeseries!D24</f>
        <v>1.0021528525296</v>
      </c>
      <c r="E24" s="0" t="n">
        <f aca="false">Lanna_BD_timeseries!$B24/Lanna_BD_timeseries!E24</f>
        <v>1.00323275862069</v>
      </c>
      <c r="F24" s="0" t="n">
        <f aca="false">Lanna_BD_timeseries!$B24/Lanna_BD_timeseries!F24</f>
        <v>1.00431499460626</v>
      </c>
      <c r="G24" s="0" t="n">
        <f aca="false">Lanna_BD_timeseries!$B24/Lanna_BD_timeseries!G24</f>
        <v>1.00539956803456</v>
      </c>
      <c r="H24" s="0" t="n">
        <f aca="false">Lanna_BD_timeseries!$B24/Lanna_BD_timeseries!H24</f>
        <v>1.00648648648649</v>
      </c>
      <c r="I24" s="0" t="n">
        <f aca="false">Lanna_BD_timeseries!$B24/Lanna_BD_timeseries!I24</f>
        <v>1.00757575757576</v>
      </c>
      <c r="J24" s="0" t="n">
        <f aca="false">Lanna_BD_timeseries!$B24/Lanna_BD_timeseries!J24</f>
        <v>1.00866738894908</v>
      </c>
      <c r="K24" s="0" t="n">
        <f aca="false">Lanna_BD_timeseries!$B24/Lanna_BD_timeseries!K24</f>
        <v>1.00976138828633</v>
      </c>
      <c r="L24" s="0" t="n">
        <f aca="false">Lanna_BD_timeseries!$B24/Lanna_BD_timeseries!L24</f>
        <v>1.01085776330076</v>
      </c>
      <c r="M24" s="0" t="n">
        <f aca="false">Lanna_BD_timeseries!$B24/Lanna_BD_timeseries!M24</f>
        <v>1.01195652173913</v>
      </c>
      <c r="N24" s="0" t="n">
        <f aca="false">Lanna_BD_timeseries!$B24/Lanna_BD_timeseries!N24</f>
        <v>1.01305767138194</v>
      </c>
      <c r="O24" s="0" t="n">
        <f aca="false">Lanna_BD_timeseries!$B24/Lanna_BD_timeseries!O24</f>
        <v>1.01416122004357</v>
      </c>
      <c r="P24" s="0" t="n">
        <f aca="false">Lanna_BD_timeseries!$B24/Lanna_BD_timeseries!P24</f>
        <v>1.01526717557252</v>
      </c>
      <c r="Q24" s="0" t="n">
        <f aca="false">Lanna_BD_timeseries!$B24/Lanna_BD_timeseries!Q24</f>
        <v>1.01637554585153</v>
      </c>
      <c r="R24" s="0" t="n">
        <f aca="false">Lanna_BD_timeseries!$B24/Lanna_BD_timeseries!R24</f>
        <v>1.01748633879781</v>
      </c>
      <c r="S24" s="0" t="n">
        <f aca="false">Lanna_BD_timeseries!$B24/Lanna_BD_timeseries!S24</f>
        <v>1.01859956236324</v>
      </c>
      <c r="T24" s="0" t="n">
        <f aca="false">Lanna_BD_timeseries!$B24/Lanna_BD_timeseries!T24</f>
        <v>1.01971522453451</v>
      </c>
      <c r="U24" s="0" t="n">
        <f aca="false">Lanna_BD_timeseries!$B24/Lanna_BD_timeseries!U24</f>
        <v>1.02083333333334</v>
      </c>
      <c r="V24" s="0" t="n">
        <f aca="false">Lanna_BD_timeseries!$B24/Lanna_BD_timeseries!V24</f>
        <v>1.02195389681669</v>
      </c>
      <c r="W24" s="0" t="n">
        <f aca="false">Lanna_BD_timeseries!$B24/Lanna_BD_timeseries!W24</f>
        <v>1.02307692307692</v>
      </c>
    </row>
    <row r="25" customFormat="false" ht="15" hidden="false" customHeight="false" outlineLevel="0" collapsed="false">
      <c r="A25" s="0" t="s">
        <v>6</v>
      </c>
      <c r="B25" s="0" t="n">
        <v>1</v>
      </c>
      <c r="C25" s="0" t="n">
        <f aca="false">Lanna_BD_timeseries!$B25/Lanna_BD_timeseries!C25</f>
        <v>1.0010752688172</v>
      </c>
      <c r="D25" s="0" t="n">
        <f aca="false">Lanna_BD_timeseries!$B25/Lanna_BD_timeseries!D25</f>
        <v>1.0021528525296</v>
      </c>
      <c r="E25" s="0" t="n">
        <f aca="false">Lanna_BD_timeseries!$B25/Lanna_BD_timeseries!E25</f>
        <v>1.00323275862069</v>
      </c>
      <c r="F25" s="0" t="n">
        <f aca="false">Lanna_BD_timeseries!$B25/Lanna_BD_timeseries!F25</f>
        <v>1.00431499460626</v>
      </c>
      <c r="G25" s="0" t="n">
        <f aca="false">Lanna_BD_timeseries!$B25/Lanna_BD_timeseries!G25</f>
        <v>1.00539956803456</v>
      </c>
      <c r="H25" s="0" t="n">
        <f aca="false">Lanna_BD_timeseries!$B25/Lanna_BD_timeseries!H25</f>
        <v>1.00648648648649</v>
      </c>
      <c r="I25" s="0" t="n">
        <f aca="false">Lanna_BD_timeseries!$B25/Lanna_BD_timeseries!I25</f>
        <v>1.00757575757576</v>
      </c>
      <c r="J25" s="0" t="n">
        <f aca="false">Lanna_BD_timeseries!$B25/Lanna_BD_timeseries!J25</f>
        <v>1.00866738894908</v>
      </c>
      <c r="K25" s="0" t="n">
        <f aca="false">Lanna_BD_timeseries!$B25/Lanna_BD_timeseries!K25</f>
        <v>1.00976138828633</v>
      </c>
      <c r="L25" s="0" t="n">
        <f aca="false">Lanna_BD_timeseries!$B25/Lanna_BD_timeseries!L25</f>
        <v>1.01085776330076</v>
      </c>
      <c r="M25" s="0" t="n">
        <f aca="false">Lanna_BD_timeseries!$B25/Lanna_BD_timeseries!M25</f>
        <v>1.01195652173913</v>
      </c>
      <c r="N25" s="0" t="n">
        <f aca="false">Lanna_BD_timeseries!$B25/Lanna_BD_timeseries!N25</f>
        <v>1.01305767138194</v>
      </c>
      <c r="O25" s="0" t="n">
        <f aca="false">Lanna_BD_timeseries!$B25/Lanna_BD_timeseries!O25</f>
        <v>1.01416122004357</v>
      </c>
      <c r="P25" s="0" t="n">
        <f aca="false">Lanna_BD_timeseries!$B25/Lanna_BD_timeseries!P25</f>
        <v>1.01526717557252</v>
      </c>
      <c r="Q25" s="0" t="n">
        <f aca="false">Lanna_BD_timeseries!$B25/Lanna_BD_timeseries!Q25</f>
        <v>1.01637554585153</v>
      </c>
      <c r="R25" s="0" t="n">
        <f aca="false">Lanna_BD_timeseries!$B25/Lanna_BD_timeseries!R25</f>
        <v>1.01748633879781</v>
      </c>
      <c r="S25" s="0" t="n">
        <f aca="false">Lanna_BD_timeseries!$B25/Lanna_BD_timeseries!S25</f>
        <v>1.01859956236324</v>
      </c>
      <c r="T25" s="0" t="n">
        <f aca="false">Lanna_BD_timeseries!$B25/Lanna_BD_timeseries!T25</f>
        <v>1.01971522453451</v>
      </c>
      <c r="U25" s="0" t="n">
        <f aca="false">Lanna_BD_timeseries!$B25/Lanna_BD_timeseries!U25</f>
        <v>1.02083333333334</v>
      </c>
      <c r="V25" s="0" t="n">
        <f aca="false">Lanna_BD_timeseries!$B25/Lanna_BD_timeseries!V25</f>
        <v>1.02195389681669</v>
      </c>
      <c r="W25" s="0" t="n">
        <f aca="false">Lanna_BD_timeseries!$B25/Lanna_BD_timeseries!W25</f>
        <v>1.02307692307692</v>
      </c>
    </row>
    <row r="26" customFormat="false" ht="15" hidden="false" customHeight="false" outlineLevel="0" collapsed="false">
      <c r="A26" s="0" t="s">
        <v>7</v>
      </c>
      <c r="B26" s="0" t="n">
        <v>1</v>
      </c>
      <c r="C26" s="0" t="n">
        <f aca="false">Lanna_BD_timeseries!$B26/Lanna_BD_timeseries!C26</f>
        <v>1.0021528525296</v>
      </c>
      <c r="D26" s="0" t="n">
        <f aca="false">Lanna_BD_timeseries!$B26/Lanna_BD_timeseries!D26</f>
        <v>1.00431499460626</v>
      </c>
      <c r="E26" s="0" t="n">
        <f aca="false">Lanna_BD_timeseries!$B26/Lanna_BD_timeseries!E26</f>
        <v>1.00648648648649</v>
      </c>
      <c r="F26" s="0" t="n">
        <f aca="false">Lanna_BD_timeseries!$B26/Lanna_BD_timeseries!F26</f>
        <v>1.00866738894908</v>
      </c>
      <c r="G26" s="0" t="n">
        <f aca="false">Lanna_BD_timeseries!$B26/Lanna_BD_timeseries!G26</f>
        <v>1.01085776330076</v>
      </c>
      <c r="H26" s="0" t="n">
        <f aca="false">Lanna_BD_timeseries!$B26/Lanna_BD_timeseries!H26</f>
        <v>1.01305767138194</v>
      </c>
      <c r="I26" s="0" t="n">
        <f aca="false">Lanna_BD_timeseries!$B26/Lanna_BD_timeseries!I26</f>
        <v>1.01526717557252</v>
      </c>
      <c r="J26" s="0" t="n">
        <f aca="false">Lanna_BD_timeseries!$B26/Lanna_BD_timeseries!J26</f>
        <v>1.01748633879781</v>
      </c>
      <c r="K26" s="0" t="n">
        <f aca="false">Lanna_BD_timeseries!$B26/Lanna_BD_timeseries!K26</f>
        <v>1.01971522453451</v>
      </c>
      <c r="L26" s="0" t="n">
        <f aca="false">Lanna_BD_timeseries!$B26/Lanna_BD_timeseries!L26</f>
        <v>1.02195389681669</v>
      </c>
      <c r="M26" s="0" t="n">
        <f aca="false">Lanna_BD_timeseries!$B26/Lanna_BD_timeseries!M26</f>
        <v>1.02420242024202</v>
      </c>
      <c r="N26" s="0" t="n">
        <f aca="false">Lanna_BD_timeseries!$B26/Lanna_BD_timeseries!N26</f>
        <v>1.02646085997795</v>
      </c>
      <c r="O26" s="0" t="n">
        <f aca="false">Lanna_BD_timeseries!$B26/Lanna_BD_timeseries!O26</f>
        <v>1.02872928176796</v>
      </c>
      <c r="P26" s="0" t="n">
        <f aca="false">Lanna_BD_timeseries!$B26/Lanna_BD_timeseries!P26</f>
        <v>1.03100775193798</v>
      </c>
      <c r="Q26" s="0" t="n">
        <f aca="false">Lanna_BD_timeseries!$B26/Lanna_BD_timeseries!Q26</f>
        <v>1.03329633740288</v>
      </c>
      <c r="R26" s="0" t="n">
        <f aca="false">Lanna_BD_timeseries!$B26/Lanna_BD_timeseries!R26</f>
        <v>1.03559510567297</v>
      </c>
      <c r="S26" s="0" t="n">
        <f aca="false">Lanna_BD_timeseries!$B26/Lanna_BD_timeseries!S26</f>
        <v>1.03790412486065</v>
      </c>
      <c r="T26" s="0" t="n">
        <f aca="false">Lanna_BD_timeseries!$B26/Lanna_BD_timeseries!T26</f>
        <v>1.04022346368715</v>
      </c>
      <c r="U26" s="0" t="n">
        <f aca="false">Lanna_BD_timeseries!$B26/Lanna_BD_timeseries!U26</f>
        <v>1.04255319148936</v>
      </c>
      <c r="V26" s="0" t="n">
        <f aca="false">Lanna_BD_timeseries!$B26/Lanna_BD_timeseries!V26</f>
        <v>1.04489337822671</v>
      </c>
      <c r="W26" s="0" t="n">
        <f aca="false">Lanna_BD_timeseries!$B26/Lanna_BD_timeseries!W26</f>
        <v>1.04724409448819</v>
      </c>
    </row>
    <row r="27" customFormat="false" ht="15" hidden="false" customHeight="false" outlineLevel="0" collapsed="false">
      <c r="A27" s="0" t="s">
        <v>7</v>
      </c>
      <c r="B27" s="0" t="n">
        <v>1</v>
      </c>
      <c r="C27" s="0" t="n">
        <f aca="false">Lanna_BD_timeseries!$B27/Lanna_BD_timeseries!C27</f>
        <v>1.0021528525296</v>
      </c>
      <c r="D27" s="0" t="n">
        <f aca="false">Lanna_BD_timeseries!$B27/Lanna_BD_timeseries!D27</f>
        <v>1.00431499460626</v>
      </c>
      <c r="E27" s="0" t="n">
        <f aca="false">Lanna_BD_timeseries!$B27/Lanna_BD_timeseries!E27</f>
        <v>1.00648648648649</v>
      </c>
      <c r="F27" s="0" t="n">
        <f aca="false">Lanna_BD_timeseries!$B27/Lanna_BD_timeseries!F27</f>
        <v>1.00866738894908</v>
      </c>
      <c r="G27" s="0" t="n">
        <f aca="false">Lanna_BD_timeseries!$B27/Lanna_BD_timeseries!G27</f>
        <v>1.01085776330076</v>
      </c>
      <c r="H27" s="0" t="n">
        <f aca="false">Lanna_BD_timeseries!$B27/Lanna_BD_timeseries!H27</f>
        <v>1.01305767138194</v>
      </c>
      <c r="I27" s="0" t="n">
        <f aca="false">Lanna_BD_timeseries!$B27/Lanna_BD_timeseries!I27</f>
        <v>1.01526717557252</v>
      </c>
      <c r="J27" s="0" t="n">
        <f aca="false">Lanna_BD_timeseries!$B27/Lanna_BD_timeseries!J27</f>
        <v>1.01748633879781</v>
      </c>
      <c r="K27" s="0" t="n">
        <f aca="false">Lanna_BD_timeseries!$B27/Lanna_BD_timeseries!K27</f>
        <v>1.01971522453451</v>
      </c>
      <c r="L27" s="0" t="n">
        <f aca="false">Lanna_BD_timeseries!$B27/Lanna_BD_timeseries!L27</f>
        <v>1.02195389681669</v>
      </c>
      <c r="M27" s="0" t="n">
        <f aca="false">Lanna_BD_timeseries!$B27/Lanna_BD_timeseries!M27</f>
        <v>1.02420242024202</v>
      </c>
      <c r="N27" s="0" t="n">
        <f aca="false">Lanna_BD_timeseries!$B27/Lanna_BD_timeseries!N27</f>
        <v>1.02646085997795</v>
      </c>
      <c r="O27" s="0" t="n">
        <f aca="false">Lanna_BD_timeseries!$B27/Lanna_BD_timeseries!O27</f>
        <v>1.02872928176796</v>
      </c>
      <c r="P27" s="0" t="n">
        <f aca="false">Lanna_BD_timeseries!$B27/Lanna_BD_timeseries!P27</f>
        <v>1.03100775193798</v>
      </c>
      <c r="Q27" s="0" t="n">
        <f aca="false">Lanna_BD_timeseries!$B27/Lanna_BD_timeseries!Q27</f>
        <v>1.03329633740288</v>
      </c>
      <c r="R27" s="0" t="n">
        <f aca="false">Lanna_BD_timeseries!$B27/Lanna_BD_timeseries!R27</f>
        <v>1.03559510567297</v>
      </c>
      <c r="S27" s="0" t="n">
        <f aca="false">Lanna_BD_timeseries!$B27/Lanna_BD_timeseries!S27</f>
        <v>1.03790412486065</v>
      </c>
      <c r="T27" s="0" t="n">
        <f aca="false">Lanna_BD_timeseries!$B27/Lanna_BD_timeseries!T27</f>
        <v>1.04022346368715</v>
      </c>
      <c r="U27" s="0" t="n">
        <f aca="false">Lanna_BD_timeseries!$B27/Lanna_BD_timeseries!U27</f>
        <v>1.04255319148936</v>
      </c>
      <c r="V27" s="0" t="n">
        <f aca="false">Lanna_BD_timeseries!$B27/Lanna_BD_timeseries!V27</f>
        <v>1.04489337822671</v>
      </c>
      <c r="W27" s="0" t="n">
        <f aca="false">Lanna_BD_timeseries!$B27/Lanna_BD_timeseries!W27</f>
        <v>1.04724409448819</v>
      </c>
    </row>
    <row r="28" customFormat="false" ht="15" hidden="false" customHeight="false" outlineLevel="0" collapsed="false">
      <c r="A28" s="0" t="s">
        <v>7</v>
      </c>
      <c r="B28" s="0" t="n">
        <v>1</v>
      </c>
      <c r="C28" s="0" t="n">
        <f aca="false">Lanna_BD_timeseries!$B28/Lanna_BD_timeseries!C28</f>
        <v>1.0021528525296</v>
      </c>
      <c r="D28" s="0" t="n">
        <f aca="false">Lanna_BD_timeseries!$B28/Lanna_BD_timeseries!D28</f>
        <v>1.00431499460626</v>
      </c>
      <c r="E28" s="0" t="n">
        <f aca="false">Lanna_BD_timeseries!$B28/Lanna_BD_timeseries!E28</f>
        <v>1.00648648648649</v>
      </c>
      <c r="F28" s="0" t="n">
        <f aca="false">Lanna_BD_timeseries!$B28/Lanna_BD_timeseries!F28</f>
        <v>1.00866738894908</v>
      </c>
      <c r="G28" s="0" t="n">
        <f aca="false">Lanna_BD_timeseries!$B28/Lanna_BD_timeseries!G28</f>
        <v>1.01085776330076</v>
      </c>
      <c r="H28" s="0" t="n">
        <f aca="false">Lanna_BD_timeseries!$B28/Lanna_BD_timeseries!H28</f>
        <v>1.01305767138194</v>
      </c>
      <c r="I28" s="0" t="n">
        <f aca="false">Lanna_BD_timeseries!$B28/Lanna_BD_timeseries!I28</f>
        <v>1.01526717557252</v>
      </c>
      <c r="J28" s="0" t="n">
        <f aca="false">Lanna_BD_timeseries!$B28/Lanna_BD_timeseries!J28</f>
        <v>1.01748633879781</v>
      </c>
      <c r="K28" s="0" t="n">
        <f aca="false">Lanna_BD_timeseries!$B28/Lanna_BD_timeseries!K28</f>
        <v>1.01971522453451</v>
      </c>
      <c r="L28" s="0" t="n">
        <f aca="false">Lanna_BD_timeseries!$B28/Lanna_BD_timeseries!L28</f>
        <v>1.02195389681669</v>
      </c>
      <c r="M28" s="0" t="n">
        <f aca="false">Lanna_BD_timeseries!$B28/Lanna_BD_timeseries!M28</f>
        <v>1.02420242024202</v>
      </c>
      <c r="N28" s="0" t="n">
        <f aca="false">Lanna_BD_timeseries!$B28/Lanna_BD_timeseries!N28</f>
        <v>1.02646085997795</v>
      </c>
      <c r="O28" s="0" t="n">
        <f aca="false">Lanna_BD_timeseries!$B28/Lanna_BD_timeseries!O28</f>
        <v>1.02872928176796</v>
      </c>
      <c r="P28" s="0" t="n">
        <f aca="false">Lanna_BD_timeseries!$B28/Lanna_BD_timeseries!P28</f>
        <v>1.03100775193798</v>
      </c>
      <c r="Q28" s="0" t="n">
        <f aca="false">Lanna_BD_timeseries!$B28/Lanna_BD_timeseries!Q28</f>
        <v>1.03329633740288</v>
      </c>
      <c r="R28" s="0" t="n">
        <f aca="false">Lanna_BD_timeseries!$B28/Lanna_BD_timeseries!R28</f>
        <v>1.03559510567297</v>
      </c>
      <c r="S28" s="0" t="n">
        <f aca="false">Lanna_BD_timeseries!$B28/Lanna_BD_timeseries!S28</f>
        <v>1.03790412486065</v>
      </c>
      <c r="T28" s="0" t="n">
        <f aca="false">Lanna_BD_timeseries!$B28/Lanna_BD_timeseries!T28</f>
        <v>1.04022346368715</v>
      </c>
      <c r="U28" s="0" t="n">
        <f aca="false">Lanna_BD_timeseries!$B28/Lanna_BD_timeseries!U28</f>
        <v>1.04255319148936</v>
      </c>
      <c r="V28" s="0" t="n">
        <f aca="false">Lanna_BD_timeseries!$B28/Lanna_BD_timeseries!V28</f>
        <v>1.04489337822671</v>
      </c>
      <c r="W28" s="0" t="n">
        <f aca="false">Lanna_BD_timeseries!$B28/Lanna_BD_timeseries!W28</f>
        <v>1.04724409448819</v>
      </c>
    </row>
    <row r="29" customFormat="false" ht="15" hidden="false" customHeight="false" outlineLevel="0" collapsed="false">
      <c r="A29" s="0" t="s">
        <v>7</v>
      </c>
      <c r="B29" s="0" t="n">
        <v>1</v>
      </c>
      <c r="C29" s="0" t="n">
        <f aca="false">Lanna_BD_timeseries!$B29/Lanna_BD_timeseries!C29</f>
        <v>1.0021528525296</v>
      </c>
      <c r="D29" s="0" t="n">
        <f aca="false">Lanna_BD_timeseries!$B29/Lanna_BD_timeseries!D29</f>
        <v>1.00431499460626</v>
      </c>
      <c r="E29" s="0" t="n">
        <f aca="false">Lanna_BD_timeseries!$B29/Lanna_BD_timeseries!E29</f>
        <v>1.00648648648649</v>
      </c>
      <c r="F29" s="0" t="n">
        <f aca="false">Lanna_BD_timeseries!$B29/Lanna_BD_timeseries!F29</f>
        <v>1.00866738894908</v>
      </c>
      <c r="G29" s="0" t="n">
        <f aca="false">Lanna_BD_timeseries!$B29/Lanna_BD_timeseries!G29</f>
        <v>1.01085776330076</v>
      </c>
      <c r="H29" s="0" t="n">
        <f aca="false">Lanna_BD_timeseries!$B29/Lanna_BD_timeseries!H29</f>
        <v>1.01305767138194</v>
      </c>
      <c r="I29" s="0" t="n">
        <f aca="false">Lanna_BD_timeseries!$B29/Lanna_BD_timeseries!I29</f>
        <v>1.01526717557252</v>
      </c>
      <c r="J29" s="0" t="n">
        <f aca="false">Lanna_BD_timeseries!$B29/Lanna_BD_timeseries!J29</f>
        <v>1.01748633879781</v>
      </c>
      <c r="K29" s="0" t="n">
        <f aca="false">Lanna_BD_timeseries!$B29/Lanna_BD_timeseries!K29</f>
        <v>1.01971522453451</v>
      </c>
      <c r="L29" s="0" t="n">
        <f aca="false">Lanna_BD_timeseries!$B29/Lanna_BD_timeseries!L29</f>
        <v>1.02195389681669</v>
      </c>
      <c r="M29" s="0" t="n">
        <f aca="false">Lanna_BD_timeseries!$B29/Lanna_BD_timeseries!M29</f>
        <v>1.02420242024202</v>
      </c>
      <c r="N29" s="0" t="n">
        <f aca="false">Lanna_BD_timeseries!$B29/Lanna_BD_timeseries!N29</f>
        <v>1.02646085997795</v>
      </c>
      <c r="O29" s="0" t="n">
        <f aca="false">Lanna_BD_timeseries!$B29/Lanna_BD_timeseries!O29</f>
        <v>1.02872928176796</v>
      </c>
      <c r="P29" s="0" t="n">
        <f aca="false">Lanna_BD_timeseries!$B29/Lanna_BD_timeseries!P29</f>
        <v>1.03100775193798</v>
      </c>
      <c r="Q29" s="0" t="n">
        <f aca="false">Lanna_BD_timeseries!$B29/Lanna_BD_timeseries!Q29</f>
        <v>1.03329633740288</v>
      </c>
      <c r="R29" s="0" t="n">
        <f aca="false">Lanna_BD_timeseries!$B29/Lanna_BD_timeseries!R29</f>
        <v>1.03559510567297</v>
      </c>
      <c r="S29" s="0" t="n">
        <f aca="false">Lanna_BD_timeseries!$B29/Lanna_BD_timeseries!S29</f>
        <v>1.03790412486065</v>
      </c>
      <c r="T29" s="0" t="n">
        <f aca="false">Lanna_BD_timeseries!$B29/Lanna_BD_timeseries!T29</f>
        <v>1.04022346368715</v>
      </c>
      <c r="U29" s="0" t="n">
        <f aca="false">Lanna_BD_timeseries!$B29/Lanna_BD_timeseries!U29</f>
        <v>1.04255319148936</v>
      </c>
      <c r="V29" s="0" t="n">
        <f aca="false">Lanna_BD_timeseries!$B29/Lanna_BD_timeseries!V29</f>
        <v>1.04489337822671</v>
      </c>
      <c r="W29" s="0" t="n">
        <f aca="false">Lanna_BD_timeseries!$B29/Lanna_BD_timeseries!W29</f>
        <v>1.04724409448819</v>
      </c>
    </row>
    <row r="30" customFormat="false" ht="15" hidden="false" customHeight="false" outlineLevel="0" collapsed="false">
      <c r="A30" s="0" t="s">
        <v>8</v>
      </c>
      <c r="B30" s="0" t="n">
        <v>1</v>
      </c>
      <c r="C30" s="0" t="n">
        <f aca="false">Lanna_BD_timeseries!$B30/Lanna_BD_timeseries!C30</f>
        <v>1</v>
      </c>
      <c r="D30" s="0" t="n">
        <f aca="false">Lanna_BD_timeseries!$B30/Lanna_BD_timeseries!D30</f>
        <v>1</v>
      </c>
      <c r="E30" s="0" t="n">
        <f aca="false">Lanna_BD_timeseries!$B30/Lanna_BD_timeseries!E30</f>
        <v>1</v>
      </c>
      <c r="F30" s="0" t="n">
        <f aca="false">Lanna_BD_timeseries!$B30/Lanna_BD_timeseries!F30</f>
        <v>1</v>
      </c>
      <c r="G30" s="0" t="n">
        <f aca="false">Lanna_BD_timeseries!$B30/Lanna_BD_timeseries!G30</f>
        <v>1</v>
      </c>
      <c r="H30" s="0" t="n">
        <f aca="false">Lanna_BD_timeseries!$B30/Lanna_BD_timeseries!H30</f>
        <v>1</v>
      </c>
      <c r="I30" s="0" t="n">
        <f aca="false">Lanna_BD_timeseries!$B30/Lanna_BD_timeseries!I30</f>
        <v>1</v>
      </c>
      <c r="J30" s="0" t="n">
        <f aca="false">Lanna_BD_timeseries!$B30/Lanna_BD_timeseries!J30</f>
        <v>1</v>
      </c>
      <c r="K30" s="0" t="n">
        <f aca="false">Lanna_BD_timeseries!$B30/Lanna_BD_timeseries!K30</f>
        <v>1</v>
      </c>
      <c r="L30" s="0" t="n">
        <f aca="false">Lanna_BD_timeseries!$B30/Lanna_BD_timeseries!L30</f>
        <v>1</v>
      </c>
      <c r="M30" s="0" t="n">
        <f aca="false">Lanna_BD_timeseries!$B30/Lanna_BD_timeseries!M30</f>
        <v>1</v>
      </c>
      <c r="N30" s="0" t="n">
        <f aca="false">Lanna_BD_timeseries!$B30/Lanna_BD_timeseries!N30</f>
        <v>1</v>
      </c>
      <c r="O30" s="0" t="n">
        <f aca="false">Lanna_BD_timeseries!$B30/Lanna_BD_timeseries!O30</f>
        <v>1</v>
      </c>
      <c r="P30" s="0" t="n">
        <f aca="false">Lanna_BD_timeseries!$B30/Lanna_BD_timeseries!P30</f>
        <v>1</v>
      </c>
      <c r="Q30" s="0" t="n">
        <f aca="false">Lanna_BD_timeseries!$B30/Lanna_BD_timeseries!Q30</f>
        <v>1</v>
      </c>
      <c r="R30" s="0" t="n">
        <f aca="false">Lanna_BD_timeseries!$B30/Lanna_BD_timeseries!R30</f>
        <v>1</v>
      </c>
      <c r="S30" s="0" t="n">
        <f aca="false">Lanna_BD_timeseries!$B30/Lanna_BD_timeseries!S30</f>
        <v>1</v>
      </c>
      <c r="T30" s="0" t="n">
        <f aca="false">Lanna_BD_timeseries!$B30/Lanna_BD_timeseries!T30</f>
        <v>1</v>
      </c>
      <c r="U30" s="0" t="n">
        <f aca="false">Lanna_BD_timeseries!$B30/Lanna_BD_timeseries!U30</f>
        <v>1</v>
      </c>
      <c r="V30" s="0" t="n">
        <f aca="false">Lanna_BD_timeseries!$B30/Lanna_BD_timeseries!V30</f>
        <v>1</v>
      </c>
      <c r="W30" s="0" t="n">
        <f aca="false">Lanna_BD_timeseries!$B30/Lanna_BD_timeseries!W30</f>
        <v>1</v>
      </c>
    </row>
    <row r="31" customFormat="false" ht="15" hidden="false" customHeight="false" outlineLevel="0" collapsed="false">
      <c r="A31" s="0" t="s">
        <v>8</v>
      </c>
      <c r="B31" s="0" t="n">
        <v>1</v>
      </c>
      <c r="C31" s="0" t="n">
        <f aca="false">Lanna_BD_timeseries!$B31/Lanna_BD_timeseries!C31</f>
        <v>1</v>
      </c>
      <c r="D31" s="0" t="n">
        <f aca="false">Lanna_BD_timeseries!$B31/Lanna_BD_timeseries!D31</f>
        <v>1</v>
      </c>
      <c r="E31" s="0" t="n">
        <f aca="false">Lanna_BD_timeseries!$B31/Lanna_BD_timeseries!E31</f>
        <v>1</v>
      </c>
      <c r="F31" s="0" t="n">
        <f aca="false">Lanna_BD_timeseries!$B31/Lanna_BD_timeseries!F31</f>
        <v>1</v>
      </c>
      <c r="G31" s="0" t="n">
        <f aca="false">Lanna_BD_timeseries!$B31/Lanna_BD_timeseries!G31</f>
        <v>1</v>
      </c>
      <c r="H31" s="0" t="n">
        <f aca="false">Lanna_BD_timeseries!$B31/Lanna_BD_timeseries!H31</f>
        <v>1</v>
      </c>
      <c r="I31" s="0" t="n">
        <f aca="false">Lanna_BD_timeseries!$B31/Lanna_BD_timeseries!I31</f>
        <v>1</v>
      </c>
      <c r="J31" s="0" t="n">
        <f aca="false">Lanna_BD_timeseries!$B31/Lanna_BD_timeseries!J31</f>
        <v>1</v>
      </c>
      <c r="K31" s="0" t="n">
        <f aca="false">Lanna_BD_timeseries!$B31/Lanna_BD_timeseries!K31</f>
        <v>1</v>
      </c>
      <c r="L31" s="0" t="n">
        <f aca="false">Lanna_BD_timeseries!$B31/Lanna_BD_timeseries!L31</f>
        <v>1</v>
      </c>
      <c r="M31" s="0" t="n">
        <f aca="false">Lanna_BD_timeseries!$B31/Lanna_BD_timeseries!M31</f>
        <v>1</v>
      </c>
      <c r="N31" s="0" t="n">
        <f aca="false">Lanna_BD_timeseries!$B31/Lanna_BD_timeseries!N31</f>
        <v>1</v>
      </c>
      <c r="O31" s="0" t="n">
        <f aca="false">Lanna_BD_timeseries!$B31/Lanna_BD_timeseries!O31</f>
        <v>1</v>
      </c>
      <c r="P31" s="0" t="n">
        <f aca="false">Lanna_BD_timeseries!$B31/Lanna_BD_timeseries!P31</f>
        <v>1</v>
      </c>
      <c r="Q31" s="0" t="n">
        <f aca="false">Lanna_BD_timeseries!$B31/Lanna_BD_timeseries!Q31</f>
        <v>1</v>
      </c>
      <c r="R31" s="0" t="n">
        <f aca="false">Lanna_BD_timeseries!$B31/Lanna_BD_timeseries!R31</f>
        <v>1</v>
      </c>
      <c r="S31" s="0" t="n">
        <f aca="false">Lanna_BD_timeseries!$B31/Lanna_BD_timeseries!S31</f>
        <v>1</v>
      </c>
      <c r="T31" s="0" t="n">
        <f aca="false">Lanna_BD_timeseries!$B31/Lanna_BD_timeseries!T31</f>
        <v>1</v>
      </c>
      <c r="U31" s="0" t="n">
        <f aca="false">Lanna_BD_timeseries!$B31/Lanna_BD_timeseries!U31</f>
        <v>1</v>
      </c>
      <c r="V31" s="0" t="n">
        <f aca="false">Lanna_BD_timeseries!$B31/Lanna_BD_timeseries!V31</f>
        <v>1</v>
      </c>
      <c r="W31" s="0" t="n">
        <f aca="false">Lanna_BD_timeseries!$B31/Lanna_BD_timeseries!W31</f>
        <v>1</v>
      </c>
    </row>
    <row r="32" customFormat="false" ht="15" hidden="false" customHeight="false" outlineLevel="0" collapsed="false">
      <c r="A32" s="0" t="s">
        <v>8</v>
      </c>
      <c r="B32" s="0" t="n">
        <v>1</v>
      </c>
      <c r="C32" s="0" t="n">
        <f aca="false">Lanna_BD_timeseries!$B32/Lanna_BD_timeseries!C32</f>
        <v>1</v>
      </c>
      <c r="D32" s="0" t="n">
        <f aca="false">Lanna_BD_timeseries!$B32/Lanna_BD_timeseries!D32</f>
        <v>1</v>
      </c>
      <c r="E32" s="0" t="n">
        <f aca="false">Lanna_BD_timeseries!$B32/Lanna_BD_timeseries!E32</f>
        <v>1</v>
      </c>
      <c r="F32" s="0" t="n">
        <f aca="false">Lanna_BD_timeseries!$B32/Lanna_BD_timeseries!F32</f>
        <v>1</v>
      </c>
      <c r="G32" s="0" t="n">
        <f aca="false">Lanna_BD_timeseries!$B32/Lanna_BD_timeseries!G32</f>
        <v>1</v>
      </c>
      <c r="H32" s="0" t="n">
        <f aca="false">Lanna_BD_timeseries!$B32/Lanna_BD_timeseries!H32</f>
        <v>1</v>
      </c>
      <c r="I32" s="0" t="n">
        <f aca="false">Lanna_BD_timeseries!$B32/Lanna_BD_timeseries!I32</f>
        <v>1</v>
      </c>
      <c r="J32" s="0" t="n">
        <f aca="false">Lanna_BD_timeseries!$B32/Lanna_BD_timeseries!J32</f>
        <v>1</v>
      </c>
      <c r="K32" s="0" t="n">
        <f aca="false">Lanna_BD_timeseries!$B32/Lanna_BD_timeseries!K32</f>
        <v>1</v>
      </c>
      <c r="L32" s="0" t="n">
        <f aca="false">Lanna_BD_timeseries!$B32/Lanna_BD_timeseries!L32</f>
        <v>1</v>
      </c>
      <c r="M32" s="0" t="n">
        <f aca="false">Lanna_BD_timeseries!$B32/Lanna_BD_timeseries!M32</f>
        <v>1</v>
      </c>
      <c r="N32" s="0" t="n">
        <f aca="false">Lanna_BD_timeseries!$B32/Lanna_BD_timeseries!N32</f>
        <v>1</v>
      </c>
      <c r="O32" s="0" t="n">
        <f aca="false">Lanna_BD_timeseries!$B32/Lanna_BD_timeseries!O32</f>
        <v>1</v>
      </c>
      <c r="P32" s="0" t="n">
        <f aca="false">Lanna_BD_timeseries!$B32/Lanna_BD_timeseries!P32</f>
        <v>1</v>
      </c>
      <c r="Q32" s="0" t="n">
        <f aca="false">Lanna_BD_timeseries!$B32/Lanna_BD_timeseries!Q32</f>
        <v>1</v>
      </c>
      <c r="R32" s="0" t="n">
        <f aca="false">Lanna_BD_timeseries!$B32/Lanna_BD_timeseries!R32</f>
        <v>1</v>
      </c>
      <c r="S32" s="0" t="n">
        <f aca="false">Lanna_BD_timeseries!$B32/Lanna_BD_timeseries!S32</f>
        <v>1</v>
      </c>
      <c r="T32" s="0" t="n">
        <f aca="false">Lanna_BD_timeseries!$B32/Lanna_BD_timeseries!T32</f>
        <v>1</v>
      </c>
      <c r="U32" s="0" t="n">
        <f aca="false">Lanna_BD_timeseries!$B32/Lanna_BD_timeseries!U32</f>
        <v>1</v>
      </c>
      <c r="V32" s="0" t="n">
        <f aca="false">Lanna_BD_timeseries!$B32/Lanna_BD_timeseries!V32</f>
        <v>1</v>
      </c>
      <c r="W32" s="0" t="n">
        <f aca="false">Lanna_BD_timeseries!$B32/Lanna_BD_timeseries!W32</f>
        <v>1</v>
      </c>
    </row>
    <row r="33" customFormat="false" ht="15" hidden="false" customHeight="false" outlineLevel="0" collapsed="false">
      <c r="A33" s="0" t="s">
        <v>8</v>
      </c>
      <c r="B33" s="0" t="n">
        <v>1</v>
      </c>
      <c r="C33" s="0" t="n">
        <f aca="false">Lanna_BD_timeseries!$B33/Lanna_BD_timeseries!C33</f>
        <v>1</v>
      </c>
      <c r="D33" s="0" t="n">
        <f aca="false">Lanna_BD_timeseries!$B33/Lanna_BD_timeseries!D33</f>
        <v>1</v>
      </c>
      <c r="E33" s="0" t="n">
        <f aca="false">Lanna_BD_timeseries!$B33/Lanna_BD_timeseries!E33</f>
        <v>1</v>
      </c>
      <c r="F33" s="0" t="n">
        <f aca="false">Lanna_BD_timeseries!$B33/Lanna_BD_timeseries!F33</f>
        <v>1</v>
      </c>
      <c r="G33" s="0" t="n">
        <f aca="false">Lanna_BD_timeseries!$B33/Lanna_BD_timeseries!G33</f>
        <v>1</v>
      </c>
      <c r="H33" s="0" t="n">
        <f aca="false">Lanna_BD_timeseries!$B33/Lanna_BD_timeseries!H33</f>
        <v>1</v>
      </c>
      <c r="I33" s="0" t="n">
        <f aca="false">Lanna_BD_timeseries!$B33/Lanna_BD_timeseries!I33</f>
        <v>1</v>
      </c>
      <c r="J33" s="0" t="n">
        <f aca="false">Lanna_BD_timeseries!$B33/Lanna_BD_timeseries!J33</f>
        <v>1</v>
      </c>
      <c r="K33" s="0" t="n">
        <f aca="false">Lanna_BD_timeseries!$B33/Lanna_BD_timeseries!K33</f>
        <v>1</v>
      </c>
      <c r="L33" s="0" t="n">
        <f aca="false">Lanna_BD_timeseries!$B33/Lanna_BD_timeseries!L33</f>
        <v>1</v>
      </c>
      <c r="M33" s="0" t="n">
        <f aca="false">Lanna_BD_timeseries!$B33/Lanna_BD_timeseries!M33</f>
        <v>1</v>
      </c>
      <c r="N33" s="0" t="n">
        <f aca="false">Lanna_BD_timeseries!$B33/Lanna_BD_timeseries!N33</f>
        <v>1</v>
      </c>
      <c r="O33" s="0" t="n">
        <f aca="false">Lanna_BD_timeseries!$B33/Lanna_BD_timeseries!O33</f>
        <v>1</v>
      </c>
      <c r="P33" s="0" t="n">
        <f aca="false">Lanna_BD_timeseries!$B33/Lanna_BD_timeseries!P33</f>
        <v>1</v>
      </c>
      <c r="Q33" s="0" t="n">
        <f aca="false">Lanna_BD_timeseries!$B33/Lanna_BD_timeseries!Q33</f>
        <v>1</v>
      </c>
      <c r="R33" s="0" t="n">
        <f aca="false">Lanna_BD_timeseries!$B33/Lanna_BD_timeseries!R33</f>
        <v>1</v>
      </c>
      <c r="S33" s="0" t="n">
        <f aca="false">Lanna_BD_timeseries!$B33/Lanna_BD_timeseries!S33</f>
        <v>1</v>
      </c>
      <c r="T33" s="0" t="n">
        <f aca="false">Lanna_BD_timeseries!$B33/Lanna_BD_timeseries!T33</f>
        <v>1</v>
      </c>
      <c r="U33" s="0" t="n">
        <f aca="false">Lanna_BD_timeseries!$B33/Lanna_BD_timeseries!U33</f>
        <v>1</v>
      </c>
      <c r="V33" s="0" t="n">
        <f aca="false">Lanna_BD_timeseries!$B33/Lanna_BD_timeseries!V33</f>
        <v>1</v>
      </c>
      <c r="W33" s="0" t="n">
        <f aca="false">Lanna_BD_timeseries!$B33/Lanna_BD_timeseries!W33</f>
        <v>1</v>
      </c>
    </row>
    <row r="34" customFormat="false" ht="15" hidden="false" customHeight="false" outlineLevel="0" collapsed="false">
      <c r="A34" s="0" t="s">
        <v>9</v>
      </c>
      <c r="B34" s="0" t="n">
        <v>1</v>
      </c>
      <c r="C34" s="0" t="n">
        <f aca="false">Lanna_BD_timeseries!$B34/Lanna_BD_timeseries!C34</f>
        <v>0.998213009292354</v>
      </c>
      <c r="D34" s="0" t="n">
        <f aca="false">Lanna_BD_timeseries!$B34/Lanna_BD_timeseries!D34</f>
        <v>0.996432393863721</v>
      </c>
      <c r="E34" s="0" t="n">
        <f aca="false">Lanna_BD_timeseries!$B34/Lanna_BD_timeseries!E34</f>
        <v>0.994658119658118</v>
      </c>
      <c r="F34" s="0" t="n">
        <f aca="false">Lanna_BD_timeseries!$B34/Lanna_BD_timeseries!F34</f>
        <v>0.992890152861713</v>
      </c>
      <c r="G34" s="0" t="n">
        <f aca="false">Lanna_BD_timeseries!$B34/Lanna_BD_timeseries!G34</f>
        <v>0.99112845990064</v>
      </c>
      <c r="H34" s="0" t="n">
        <f aca="false">Lanna_BD_timeseries!$B34/Lanna_BD_timeseries!H34</f>
        <v>0.989373007438898</v>
      </c>
      <c r="I34" s="0" t="n">
        <f aca="false">Lanna_BD_timeseries!$B34/Lanna_BD_timeseries!I34</f>
        <v>0.987623762376235</v>
      </c>
      <c r="J34" s="0" t="n">
        <f aca="false">Lanna_BD_timeseries!$B34/Lanna_BD_timeseries!J34</f>
        <v>0.985880691846099</v>
      </c>
      <c r="K34" s="0" t="n">
        <f aca="false">Lanna_BD_timeseries!$B34/Lanna_BD_timeseries!K34</f>
        <v>0.984143763213532</v>
      </c>
      <c r="L34" s="0" t="n">
        <f aca="false">Lanna_BD_timeseries!$B34/Lanna_BD_timeseries!L34</f>
        <v>0.982412944073165</v>
      </c>
      <c r="M34" s="0" t="n">
        <f aca="false">Lanna_BD_timeseries!$B34/Lanna_BD_timeseries!M34</f>
        <v>0.980688202247189</v>
      </c>
      <c r="N34" s="0" t="n">
        <f aca="false">Lanna_BD_timeseries!$B34/Lanna_BD_timeseries!N34</f>
        <v>0.978969505783385</v>
      </c>
      <c r="O34" s="0" t="n">
        <f aca="false">Lanna_BD_timeseries!$B34/Lanna_BD_timeseries!O34</f>
        <v>0.977256822953115</v>
      </c>
      <c r="P34" s="0" t="n">
        <f aca="false">Lanna_BD_timeseries!$B34/Lanna_BD_timeseries!P34</f>
        <v>0.975550122249391</v>
      </c>
      <c r="Q34" s="0" t="n">
        <f aca="false">Lanna_BD_timeseries!$B34/Lanna_BD_timeseries!Q34</f>
        <v>0.973849372384934</v>
      </c>
      <c r="R34" s="0" t="n">
        <f aca="false">Lanna_BD_timeseries!$B34/Lanna_BD_timeseries!R34</f>
        <v>0.972154542290288</v>
      </c>
      <c r="S34" s="0" t="n">
        <f aca="false">Lanna_BD_timeseries!$B34/Lanna_BD_timeseries!S34</f>
        <v>0.970465601111884</v>
      </c>
      <c r="T34" s="0" t="n">
        <f aca="false">Lanna_BD_timeseries!$B34/Lanna_BD_timeseries!T34</f>
        <v>0.9687825182102</v>
      </c>
      <c r="U34" s="0" t="n">
        <f aca="false">Lanna_BD_timeseries!$B34/Lanna_BD_timeseries!U34</f>
        <v>0.967105263157892</v>
      </c>
      <c r="V34" s="0" t="n">
        <f aca="false">Lanna_BD_timeseries!$B34/Lanna_BD_timeseries!V34</f>
        <v>0.965433805737987</v>
      </c>
      <c r="W34" s="0" t="n">
        <f aca="false">Lanna_BD_timeseries!$B34/Lanna_BD_timeseries!W34</f>
        <v>0.963768115942029</v>
      </c>
    </row>
    <row r="35" customFormat="false" ht="15" hidden="false" customHeight="false" outlineLevel="0" collapsed="false">
      <c r="A35" s="0" t="s">
        <v>9</v>
      </c>
      <c r="B35" s="0" t="n">
        <v>1</v>
      </c>
      <c r="C35" s="0" t="n">
        <f aca="false">Lanna_BD_timeseries!$B35/Lanna_BD_timeseries!C35</f>
        <v>0.998213009292354</v>
      </c>
      <c r="D35" s="0" t="n">
        <f aca="false">Lanna_BD_timeseries!$B35/Lanna_BD_timeseries!D35</f>
        <v>0.996432393863721</v>
      </c>
      <c r="E35" s="0" t="n">
        <f aca="false">Lanna_BD_timeseries!$B35/Lanna_BD_timeseries!E35</f>
        <v>0.994658119658118</v>
      </c>
      <c r="F35" s="0" t="n">
        <f aca="false">Lanna_BD_timeseries!$B35/Lanna_BD_timeseries!F35</f>
        <v>0.992890152861713</v>
      </c>
      <c r="G35" s="0" t="n">
        <f aca="false">Lanna_BD_timeseries!$B35/Lanna_BD_timeseries!G35</f>
        <v>0.99112845990064</v>
      </c>
      <c r="H35" s="0" t="n">
        <f aca="false">Lanna_BD_timeseries!$B35/Lanna_BD_timeseries!H35</f>
        <v>0.989373007438898</v>
      </c>
      <c r="I35" s="0" t="n">
        <f aca="false">Lanna_BD_timeseries!$B35/Lanna_BD_timeseries!I35</f>
        <v>0.987623762376235</v>
      </c>
      <c r="J35" s="0" t="n">
        <f aca="false">Lanna_BD_timeseries!$B35/Lanna_BD_timeseries!J35</f>
        <v>0.985880691846099</v>
      </c>
      <c r="K35" s="0" t="n">
        <f aca="false">Lanna_BD_timeseries!$B35/Lanna_BD_timeseries!K35</f>
        <v>0.984143763213532</v>
      </c>
      <c r="L35" s="0" t="n">
        <f aca="false">Lanna_BD_timeseries!$B35/Lanna_BD_timeseries!L35</f>
        <v>0.982412944073165</v>
      </c>
      <c r="M35" s="0" t="n">
        <f aca="false">Lanna_BD_timeseries!$B35/Lanna_BD_timeseries!M35</f>
        <v>0.980688202247189</v>
      </c>
      <c r="N35" s="0" t="n">
        <f aca="false">Lanna_BD_timeseries!$B35/Lanna_BD_timeseries!N35</f>
        <v>0.978969505783385</v>
      </c>
      <c r="O35" s="0" t="n">
        <f aca="false">Lanna_BD_timeseries!$B35/Lanna_BD_timeseries!O35</f>
        <v>0.977256822953115</v>
      </c>
      <c r="P35" s="0" t="n">
        <f aca="false">Lanna_BD_timeseries!$B35/Lanna_BD_timeseries!P35</f>
        <v>0.975550122249391</v>
      </c>
      <c r="Q35" s="0" t="n">
        <f aca="false">Lanna_BD_timeseries!$B35/Lanna_BD_timeseries!Q35</f>
        <v>0.973849372384934</v>
      </c>
      <c r="R35" s="0" t="n">
        <f aca="false">Lanna_BD_timeseries!$B35/Lanna_BD_timeseries!R35</f>
        <v>0.972154542290288</v>
      </c>
      <c r="S35" s="0" t="n">
        <f aca="false">Lanna_BD_timeseries!$B35/Lanna_BD_timeseries!S35</f>
        <v>0.970465601111884</v>
      </c>
      <c r="T35" s="0" t="n">
        <f aca="false">Lanna_BD_timeseries!$B35/Lanna_BD_timeseries!T35</f>
        <v>0.9687825182102</v>
      </c>
      <c r="U35" s="0" t="n">
        <f aca="false">Lanna_BD_timeseries!$B35/Lanna_BD_timeseries!U35</f>
        <v>0.967105263157892</v>
      </c>
      <c r="V35" s="0" t="n">
        <f aca="false">Lanna_BD_timeseries!$B35/Lanna_BD_timeseries!V35</f>
        <v>0.965433805737987</v>
      </c>
      <c r="W35" s="0" t="n">
        <f aca="false">Lanna_BD_timeseries!$B35/Lanna_BD_timeseries!W35</f>
        <v>0.963768115942029</v>
      </c>
    </row>
    <row r="36" customFormat="false" ht="15" hidden="false" customHeight="false" outlineLevel="0" collapsed="false">
      <c r="A36" s="0" t="s">
        <v>9</v>
      </c>
      <c r="B36" s="0" t="n">
        <v>1</v>
      </c>
      <c r="C36" s="0" t="n">
        <f aca="false">Lanna_BD_timeseries!$B36/Lanna_BD_timeseries!C36</f>
        <v>0.998213009292354</v>
      </c>
      <c r="D36" s="0" t="n">
        <f aca="false">Lanna_BD_timeseries!$B36/Lanna_BD_timeseries!D36</f>
        <v>0.996432393863721</v>
      </c>
      <c r="E36" s="0" t="n">
        <f aca="false">Lanna_BD_timeseries!$B36/Lanna_BD_timeseries!E36</f>
        <v>0.994658119658118</v>
      </c>
      <c r="F36" s="0" t="n">
        <f aca="false">Lanna_BD_timeseries!$B36/Lanna_BD_timeseries!F36</f>
        <v>0.992890152861713</v>
      </c>
      <c r="G36" s="0" t="n">
        <f aca="false">Lanna_BD_timeseries!$B36/Lanna_BD_timeseries!G36</f>
        <v>0.99112845990064</v>
      </c>
      <c r="H36" s="0" t="n">
        <f aca="false">Lanna_BD_timeseries!$B36/Lanna_BD_timeseries!H36</f>
        <v>0.989373007438898</v>
      </c>
      <c r="I36" s="0" t="n">
        <f aca="false">Lanna_BD_timeseries!$B36/Lanna_BD_timeseries!I36</f>
        <v>0.987623762376235</v>
      </c>
      <c r="J36" s="0" t="n">
        <f aca="false">Lanna_BD_timeseries!$B36/Lanna_BD_timeseries!J36</f>
        <v>0.985880691846099</v>
      </c>
      <c r="K36" s="0" t="n">
        <f aca="false">Lanna_BD_timeseries!$B36/Lanna_BD_timeseries!K36</f>
        <v>0.984143763213532</v>
      </c>
      <c r="L36" s="0" t="n">
        <f aca="false">Lanna_BD_timeseries!$B36/Lanna_BD_timeseries!L36</f>
        <v>0.982412944073165</v>
      </c>
      <c r="M36" s="0" t="n">
        <f aca="false">Lanna_BD_timeseries!$B36/Lanna_BD_timeseries!M36</f>
        <v>0.980688202247189</v>
      </c>
      <c r="N36" s="0" t="n">
        <f aca="false">Lanna_BD_timeseries!$B36/Lanna_BD_timeseries!N36</f>
        <v>0.978969505783385</v>
      </c>
      <c r="O36" s="0" t="n">
        <f aca="false">Lanna_BD_timeseries!$B36/Lanna_BD_timeseries!O36</f>
        <v>0.977256822953115</v>
      </c>
      <c r="P36" s="0" t="n">
        <f aca="false">Lanna_BD_timeseries!$B36/Lanna_BD_timeseries!P36</f>
        <v>0.975550122249391</v>
      </c>
      <c r="Q36" s="0" t="n">
        <f aca="false">Lanna_BD_timeseries!$B36/Lanna_BD_timeseries!Q36</f>
        <v>0.973849372384934</v>
      </c>
      <c r="R36" s="0" t="n">
        <f aca="false">Lanna_BD_timeseries!$B36/Lanna_BD_timeseries!R36</f>
        <v>0.972154542290288</v>
      </c>
      <c r="S36" s="0" t="n">
        <f aca="false">Lanna_BD_timeseries!$B36/Lanna_BD_timeseries!S36</f>
        <v>0.970465601111884</v>
      </c>
      <c r="T36" s="0" t="n">
        <f aca="false">Lanna_BD_timeseries!$B36/Lanna_BD_timeseries!T36</f>
        <v>0.9687825182102</v>
      </c>
      <c r="U36" s="0" t="n">
        <f aca="false">Lanna_BD_timeseries!$B36/Lanna_BD_timeseries!U36</f>
        <v>0.967105263157892</v>
      </c>
      <c r="V36" s="0" t="n">
        <f aca="false">Lanna_BD_timeseries!$B36/Lanna_BD_timeseries!V36</f>
        <v>0.965433805737987</v>
      </c>
      <c r="W36" s="0" t="n">
        <f aca="false">Lanna_BD_timeseries!$B36/Lanna_BD_timeseries!W36</f>
        <v>0.963768115942029</v>
      </c>
    </row>
    <row r="37" customFormat="false" ht="15" hidden="false" customHeight="false" outlineLevel="0" collapsed="false">
      <c r="A37" s="0" t="s">
        <v>9</v>
      </c>
      <c r="B37" s="0" t="n">
        <v>1</v>
      </c>
      <c r="C37" s="0" t="n">
        <f aca="false">Lanna_BD_timeseries!$B37/Lanna_BD_timeseries!C37</f>
        <v>0.998213009292354</v>
      </c>
      <c r="D37" s="0" t="n">
        <f aca="false">Lanna_BD_timeseries!$B37/Lanna_BD_timeseries!D37</f>
        <v>0.996432393863721</v>
      </c>
      <c r="E37" s="0" t="n">
        <f aca="false">Lanna_BD_timeseries!$B37/Lanna_BD_timeseries!E37</f>
        <v>0.994658119658118</v>
      </c>
      <c r="F37" s="0" t="n">
        <f aca="false">Lanna_BD_timeseries!$B37/Lanna_BD_timeseries!F37</f>
        <v>0.992890152861713</v>
      </c>
      <c r="G37" s="0" t="n">
        <f aca="false">Lanna_BD_timeseries!$B37/Lanna_BD_timeseries!G37</f>
        <v>0.99112845990064</v>
      </c>
      <c r="H37" s="0" t="n">
        <f aca="false">Lanna_BD_timeseries!$B37/Lanna_BD_timeseries!H37</f>
        <v>0.989373007438898</v>
      </c>
      <c r="I37" s="0" t="n">
        <f aca="false">Lanna_BD_timeseries!$B37/Lanna_BD_timeseries!I37</f>
        <v>0.987623762376235</v>
      </c>
      <c r="J37" s="0" t="n">
        <f aca="false">Lanna_BD_timeseries!$B37/Lanna_BD_timeseries!J37</f>
        <v>0.985880691846099</v>
      </c>
      <c r="K37" s="0" t="n">
        <f aca="false">Lanna_BD_timeseries!$B37/Lanna_BD_timeseries!K37</f>
        <v>0.984143763213532</v>
      </c>
      <c r="L37" s="0" t="n">
        <f aca="false">Lanna_BD_timeseries!$B37/Lanna_BD_timeseries!L37</f>
        <v>0.982412944073165</v>
      </c>
      <c r="M37" s="0" t="n">
        <f aca="false">Lanna_BD_timeseries!$B37/Lanna_BD_timeseries!M37</f>
        <v>0.980688202247189</v>
      </c>
      <c r="N37" s="0" t="n">
        <f aca="false">Lanna_BD_timeseries!$B37/Lanna_BD_timeseries!N37</f>
        <v>0.978969505783385</v>
      </c>
      <c r="O37" s="0" t="n">
        <f aca="false">Lanna_BD_timeseries!$B37/Lanna_BD_timeseries!O37</f>
        <v>0.977256822953115</v>
      </c>
      <c r="P37" s="0" t="n">
        <f aca="false">Lanna_BD_timeseries!$B37/Lanna_BD_timeseries!P37</f>
        <v>0.975550122249391</v>
      </c>
      <c r="Q37" s="0" t="n">
        <f aca="false">Lanna_BD_timeseries!$B37/Lanna_BD_timeseries!Q37</f>
        <v>0.973849372384934</v>
      </c>
      <c r="R37" s="0" t="n">
        <f aca="false">Lanna_BD_timeseries!$B37/Lanna_BD_timeseries!R37</f>
        <v>0.972154542290288</v>
      </c>
      <c r="S37" s="0" t="n">
        <f aca="false">Lanna_BD_timeseries!$B37/Lanna_BD_timeseries!S37</f>
        <v>0.970465601111884</v>
      </c>
      <c r="T37" s="0" t="n">
        <f aca="false">Lanna_BD_timeseries!$B37/Lanna_BD_timeseries!T37</f>
        <v>0.9687825182102</v>
      </c>
      <c r="U37" s="0" t="n">
        <f aca="false">Lanna_BD_timeseries!$B37/Lanna_BD_timeseries!U37</f>
        <v>0.967105263157892</v>
      </c>
      <c r="V37" s="0" t="n">
        <f aca="false">Lanna_BD_timeseries!$B37/Lanna_BD_timeseries!V37</f>
        <v>0.965433805737987</v>
      </c>
      <c r="W37" s="0" t="n">
        <f aca="false">Lanna_BD_timeseries!$B37/Lanna_BD_timeseries!W37</f>
        <v>0.963768115942029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s">
        <v>0</v>
      </c>
      <c r="B1" s="1" t="n">
        <f aca="false">Lanna_BD_timeseries!B1</f>
        <v>1996</v>
      </c>
      <c r="C1" s="1" t="n">
        <f aca="false">Lanna_BD_timeseries!C1</f>
        <v>1997</v>
      </c>
      <c r="D1" s="1" t="n">
        <f aca="false">Lanna_BD_timeseries!D1</f>
        <v>1998</v>
      </c>
      <c r="E1" s="1" t="n">
        <f aca="false">Lanna_BD_timeseries!E1</f>
        <v>1999</v>
      </c>
      <c r="F1" s="1" t="n">
        <f aca="false">Lanna_BD_timeseries!F1</f>
        <v>2000</v>
      </c>
      <c r="G1" s="1" t="n">
        <f aca="false">Lanna_BD_timeseries!G1</f>
        <v>2001</v>
      </c>
      <c r="H1" s="1" t="n">
        <f aca="false">Lanna_BD_timeseries!H1</f>
        <v>2002</v>
      </c>
      <c r="I1" s="1" t="n">
        <f aca="false">Lanna_BD_timeseries!I1</f>
        <v>2003</v>
      </c>
      <c r="J1" s="1" t="n">
        <f aca="false">Lanna_BD_timeseries!J1</f>
        <v>2004</v>
      </c>
      <c r="K1" s="1" t="n">
        <f aca="false">Lanna_BD_timeseries!K1</f>
        <v>2005</v>
      </c>
      <c r="L1" s="1" t="n">
        <f aca="false">Lanna_BD_timeseries!L1</f>
        <v>2006</v>
      </c>
      <c r="M1" s="1" t="n">
        <f aca="false">Lanna_BD_timeseries!M1</f>
        <v>2007</v>
      </c>
      <c r="N1" s="1" t="n">
        <f aca="false">Lanna_BD_timeseries!N1</f>
        <v>2008</v>
      </c>
      <c r="O1" s="1" t="n">
        <f aca="false">Lanna_BD_timeseries!O1</f>
        <v>2009</v>
      </c>
      <c r="P1" s="1" t="n">
        <f aca="false">Lanna_BD_timeseries!P1</f>
        <v>2010</v>
      </c>
      <c r="Q1" s="1" t="n">
        <f aca="false">Lanna_BD_timeseries!Q1</f>
        <v>2011</v>
      </c>
      <c r="R1" s="1" t="n">
        <f aca="false">Lanna_BD_timeseries!R1</f>
        <v>2012</v>
      </c>
      <c r="S1" s="1" t="n">
        <f aca="false">Lanna_BD_timeseries!S1</f>
        <v>2013</v>
      </c>
      <c r="T1" s="1" t="n">
        <f aca="false">Lanna_BD_timeseries!T1</f>
        <v>2014</v>
      </c>
      <c r="U1" s="1" t="n">
        <f aca="false">Lanna_BD_timeseries!U1</f>
        <v>2015</v>
      </c>
      <c r="V1" s="1" t="n">
        <f aca="false">Lanna_BD_timeseries!V1</f>
        <v>2016</v>
      </c>
      <c r="W1" s="1" t="n">
        <f aca="false">Lanna_BD_timeseries!W1</f>
        <v>2017</v>
      </c>
    </row>
    <row r="2" customFormat="false" ht="15" hidden="false" customHeight="false" outlineLevel="0" collapsed="false">
      <c r="A2" s="0" t="n">
        <v>6</v>
      </c>
      <c r="B2" s="0" t="n">
        <v>1.94</v>
      </c>
      <c r="C2" s="0" t="n">
        <v>1.94106207667062</v>
      </c>
      <c r="D2" s="0" t="n">
        <v>1.94</v>
      </c>
      <c r="E2" s="0" t="n">
        <v>1.9</v>
      </c>
      <c r="F2" s="0" t="n">
        <v>1.86</v>
      </c>
      <c r="G2" s="0" t="n">
        <v>1.85</v>
      </c>
      <c r="H2" s="0" t="n">
        <v>1.84</v>
      </c>
      <c r="I2" s="0" t="n">
        <v>1.83</v>
      </c>
      <c r="J2" s="0" t="n">
        <v>1.82</v>
      </c>
      <c r="K2" s="0" t="n">
        <v>1.795</v>
      </c>
      <c r="L2" s="0" t="n">
        <v>1.77</v>
      </c>
      <c r="M2" s="0" t="n">
        <v>1.7551160832859</v>
      </c>
      <c r="N2" s="0" t="n">
        <v>1.745</v>
      </c>
      <c r="O2" s="0" t="n">
        <v>1.74390491793112</v>
      </c>
      <c r="P2" s="0" t="n">
        <v>1.745</v>
      </c>
      <c r="Q2" s="0" t="n">
        <v>1.75960064879275</v>
      </c>
      <c r="R2" s="0" t="n">
        <v>1.79195</v>
      </c>
      <c r="S2" s="0" t="n">
        <v>1.82604656111679</v>
      </c>
      <c r="T2" s="0" t="n">
        <v>1.8389</v>
      </c>
      <c r="U2" s="0" t="n">
        <v>1.82520405468835</v>
      </c>
      <c r="V2" s="0" t="n">
        <v>1.8</v>
      </c>
      <c r="W2" s="0" t="n">
        <v>1.8</v>
      </c>
    </row>
    <row r="3" customFormat="false" ht="15" hidden="false" customHeight="false" outlineLevel="0" collapsed="false">
      <c r="A3" s="0" t="n">
        <v>13</v>
      </c>
      <c r="B3" s="0" t="n">
        <v>2.12</v>
      </c>
      <c r="C3" s="0" t="n">
        <v>2.08163900850751</v>
      </c>
      <c r="D3" s="0" t="n">
        <v>2.06</v>
      </c>
      <c r="E3" s="0" t="n">
        <v>2.05</v>
      </c>
      <c r="F3" s="0" t="n">
        <v>2.04</v>
      </c>
      <c r="G3" s="0" t="n">
        <v>2.02</v>
      </c>
      <c r="H3" s="0" t="n">
        <v>2</v>
      </c>
      <c r="I3" s="0" t="n">
        <v>1.985</v>
      </c>
      <c r="J3" s="0" t="n">
        <v>1.97</v>
      </c>
      <c r="K3" s="0" t="n">
        <v>1.95</v>
      </c>
      <c r="L3" s="0" t="n">
        <v>1.93</v>
      </c>
      <c r="M3" s="0" t="n">
        <v>1.9266004724759</v>
      </c>
      <c r="N3" s="0" t="n">
        <v>1.925</v>
      </c>
      <c r="O3" s="0" t="n">
        <v>1.92441599463414</v>
      </c>
      <c r="P3" s="0" t="n">
        <v>1.925</v>
      </c>
      <c r="Q3" s="0" t="n">
        <v>1.94901309590514</v>
      </c>
      <c r="R3" s="0" t="n">
        <v>2.0018</v>
      </c>
      <c r="S3" s="0" t="n">
        <v>2.05548391671707</v>
      </c>
      <c r="T3" s="0" t="n">
        <v>2.0786</v>
      </c>
      <c r="U3" s="0" t="n">
        <v>2.04211570826253</v>
      </c>
      <c r="V3" s="0" t="n">
        <v>1.94</v>
      </c>
      <c r="W3" s="0" t="n">
        <v>1.94</v>
      </c>
    </row>
    <row r="4" customFormat="false" ht="15" hidden="false" customHeight="false" outlineLevel="0" collapsed="false">
      <c r="A4" s="0" t="n">
        <v>20</v>
      </c>
      <c r="B4" s="0" t="n">
        <v>1.88</v>
      </c>
      <c r="C4" s="0" t="n">
        <v>1.90167626453511</v>
      </c>
      <c r="D4" s="0" t="n">
        <v>1.91</v>
      </c>
      <c r="E4" s="0" t="n">
        <v>1.89</v>
      </c>
      <c r="F4" s="0" t="n">
        <v>1.87</v>
      </c>
      <c r="G4" s="0" t="n">
        <v>1.87</v>
      </c>
      <c r="H4" s="0" t="n">
        <v>1.87</v>
      </c>
      <c r="I4" s="0" t="n">
        <v>1.85665472336544</v>
      </c>
      <c r="J4" s="0" t="n">
        <v>1.84</v>
      </c>
      <c r="K4" s="0" t="n">
        <v>1.82</v>
      </c>
      <c r="L4" s="0" t="n">
        <v>1.8</v>
      </c>
      <c r="M4" s="0" t="n">
        <v>1.823</v>
      </c>
      <c r="N4" s="0" t="n">
        <v>1.846</v>
      </c>
      <c r="O4" s="0" t="n">
        <v>1.846</v>
      </c>
      <c r="P4" s="0" t="n">
        <v>1.846</v>
      </c>
      <c r="Q4" s="0" t="n">
        <v>1.86212092984638</v>
      </c>
      <c r="R4" s="0" t="n">
        <v>1.8983</v>
      </c>
      <c r="S4" s="0" t="n">
        <v>1.93589548317872</v>
      </c>
      <c r="T4" s="0" t="n">
        <v>1.9506</v>
      </c>
      <c r="U4" s="0" t="n">
        <v>1.9421048400718</v>
      </c>
      <c r="V4" s="0" t="n">
        <v>1.93</v>
      </c>
      <c r="W4" s="0" t="n">
        <v>1.93</v>
      </c>
    </row>
    <row r="5" customFormat="false" ht="15" hidden="false" customHeight="false" outlineLevel="0" collapsed="false">
      <c r="A5" s="0" t="n">
        <v>31</v>
      </c>
      <c r="B5" s="0" t="n">
        <v>2.12</v>
      </c>
      <c r="C5" s="0" t="n">
        <v>2.09175299032793</v>
      </c>
      <c r="D5" s="0" t="n">
        <v>2.06</v>
      </c>
      <c r="E5" s="0" t="n">
        <v>2.02</v>
      </c>
      <c r="F5" s="0" t="n">
        <v>1.98</v>
      </c>
      <c r="G5" s="0" t="n">
        <v>1.97363222698073</v>
      </c>
      <c r="H5" s="0" t="n">
        <v>1.97</v>
      </c>
      <c r="I5" s="0" t="n">
        <v>1.97</v>
      </c>
      <c r="J5" s="0" t="n">
        <v>1.97</v>
      </c>
      <c r="K5" s="0" t="n">
        <v>1.935</v>
      </c>
      <c r="L5" s="0" t="n">
        <v>1.9</v>
      </c>
      <c r="M5" s="0" t="n">
        <v>1.9795</v>
      </c>
      <c r="N5" s="0" t="n">
        <v>2.059</v>
      </c>
      <c r="O5" s="0" t="n">
        <v>2.059</v>
      </c>
      <c r="P5" s="0" t="n">
        <v>2.059</v>
      </c>
      <c r="Q5" s="0" t="n">
        <v>2.06224733201601</v>
      </c>
      <c r="R5" s="0" t="n">
        <v>2.06767512265165</v>
      </c>
      <c r="S5" s="0" t="n">
        <v>2.07434843513133</v>
      </c>
      <c r="T5" s="0" t="n">
        <v>2.0818</v>
      </c>
      <c r="U5" s="0" t="n">
        <v>2.09022168405803</v>
      </c>
      <c r="V5" s="0" t="n">
        <v>2.1</v>
      </c>
      <c r="W5" s="0" t="n">
        <v>2.1</v>
      </c>
    </row>
    <row r="6" customFormat="false" ht="15" hidden="false" customHeight="false" outlineLevel="0" collapsed="false">
      <c r="A6" s="0" t="n">
        <v>9</v>
      </c>
      <c r="B6" s="0" t="n">
        <v>1.88</v>
      </c>
      <c r="C6" s="0" t="n">
        <v>1.74610956247957</v>
      </c>
      <c r="D6" s="0" t="n">
        <v>1.71</v>
      </c>
      <c r="E6" s="0" t="n">
        <v>1.765</v>
      </c>
      <c r="F6" s="0" t="n">
        <v>1.82</v>
      </c>
      <c r="G6" s="0" t="n">
        <v>1.835</v>
      </c>
      <c r="H6" s="0" t="n">
        <v>1.85</v>
      </c>
      <c r="I6" s="0" t="n">
        <v>1.87</v>
      </c>
      <c r="J6" s="0" t="n">
        <v>1.89</v>
      </c>
      <c r="K6" s="0" t="n">
        <v>1.88</v>
      </c>
      <c r="L6" s="0" t="n">
        <v>1.87</v>
      </c>
      <c r="M6" s="0" t="n">
        <v>1.919</v>
      </c>
      <c r="N6" s="0" t="n">
        <v>1.968</v>
      </c>
      <c r="O6" s="0" t="n">
        <v>1.96939817011062</v>
      </c>
      <c r="P6" s="0" t="n">
        <v>1.968</v>
      </c>
      <c r="Q6" s="0" t="n">
        <v>1.95605113573366</v>
      </c>
      <c r="R6" s="0" t="n">
        <v>1.9354</v>
      </c>
      <c r="S6" s="0" t="n">
        <v>1.91575855375634</v>
      </c>
      <c r="T6" s="0" t="n">
        <v>1.9028</v>
      </c>
      <c r="U6" s="0" t="n">
        <v>1.8955667883797</v>
      </c>
      <c r="V6" s="0" t="n">
        <v>1.89</v>
      </c>
      <c r="W6" s="0" t="n">
        <v>1.89</v>
      </c>
    </row>
    <row r="7" customFormat="false" ht="15" hidden="false" customHeight="false" outlineLevel="0" collapsed="false">
      <c r="A7" s="0" t="n">
        <v>18</v>
      </c>
      <c r="B7" s="0" t="n">
        <v>1.97</v>
      </c>
      <c r="C7" s="0" t="n">
        <v>2.00549531512773</v>
      </c>
      <c r="D7" s="0" t="n">
        <v>2.02</v>
      </c>
      <c r="E7" s="0" t="n">
        <v>1.985</v>
      </c>
      <c r="F7" s="0" t="n">
        <v>1.95</v>
      </c>
      <c r="G7" s="0" t="n">
        <v>2</v>
      </c>
      <c r="H7" s="0" t="n">
        <v>2.05</v>
      </c>
      <c r="I7" s="0" t="n">
        <v>2.06158111218893</v>
      </c>
      <c r="J7" s="0" t="n">
        <v>2.07</v>
      </c>
      <c r="K7" s="0" t="n">
        <v>2.025</v>
      </c>
      <c r="L7" s="0" t="n">
        <v>1.98</v>
      </c>
      <c r="M7" s="0" t="n">
        <v>2.051</v>
      </c>
      <c r="N7" s="0" t="n">
        <v>2.122</v>
      </c>
      <c r="O7" s="0" t="n">
        <v>2.12260314918171</v>
      </c>
      <c r="P7" s="0" t="n">
        <v>2.122</v>
      </c>
      <c r="Q7" s="0" t="n">
        <v>2.10929176211696</v>
      </c>
      <c r="R7" s="0" t="n">
        <v>2.0842</v>
      </c>
      <c r="S7" s="0" t="n">
        <v>2.05968598269226</v>
      </c>
      <c r="T7" s="0" t="n">
        <v>2.0464</v>
      </c>
      <c r="U7" s="0" t="n">
        <v>2.04262678523905</v>
      </c>
      <c r="V7" s="0" t="n">
        <v>2.04</v>
      </c>
      <c r="W7" s="0" t="n">
        <v>2.04</v>
      </c>
    </row>
    <row r="8" customFormat="false" ht="15" hidden="false" customHeight="false" outlineLevel="0" collapsed="false">
      <c r="A8" s="0" t="n">
        <v>23</v>
      </c>
      <c r="B8" s="0" t="n">
        <v>1.9</v>
      </c>
      <c r="C8" s="0" t="n">
        <v>1.9306956797967</v>
      </c>
      <c r="D8" s="0" t="n">
        <v>1.94</v>
      </c>
      <c r="E8" s="0" t="n">
        <v>1.925</v>
      </c>
      <c r="F8" s="0" t="n">
        <v>1.91</v>
      </c>
      <c r="G8" s="0" t="n">
        <v>1.925</v>
      </c>
      <c r="H8" s="0" t="n">
        <v>1.94</v>
      </c>
      <c r="I8" s="0" t="n">
        <v>1.94638562091503</v>
      </c>
      <c r="J8" s="0" t="n">
        <v>1.95</v>
      </c>
      <c r="K8" s="0" t="n">
        <v>1.915</v>
      </c>
      <c r="L8" s="0" t="n">
        <v>1.88</v>
      </c>
      <c r="M8" s="0" t="n">
        <v>1.92</v>
      </c>
      <c r="N8" s="0" t="n">
        <v>1.96</v>
      </c>
      <c r="O8" s="0" t="n">
        <v>1.96</v>
      </c>
      <c r="P8" s="0" t="n">
        <v>1.96</v>
      </c>
      <c r="Q8" s="0" t="n">
        <v>1.97523338336678</v>
      </c>
      <c r="R8" s="0" t="n">
        <v>2.00535</v>
      </c>
      <c r="S8" s="0" t="n">
        <v>2.0346072030114</v>
      </c>
      <c r="T8" s="0" t="n">
        <v>2.0507</v>
      </c>
      <c r="U8" s="0" t="n">
        <v>2.05596996535723</v>
      </c>
      <c r="V8" s="0" t="n">
        <v>2.06</v>
      </c>
      <c r="W8" s="0" t="n">
        <v>2.06</v>
      </c>
    </row>
    <row r="9" customFormat="false" ht="15" hidden="false" customHeight="false" outlineLevel="0" collapsed="false">
      <c r="A9" s="0" t="n">
        <v>33</v>
      </c>
      <c r="B9" s="0" t="n">
        <v>2.16</v>
      </c>
      <c r="C9" s="0" t="n">
        <v>2.16</v>
      </c>
      <c r="D9" s="0" t="n">
        <v>2.16</v>
      </c>
      <c r="E9" s="0" t="n">
        <v>2.16879286425181</v>
      </c>
      <c r="F9" s="0" t="n">
        <v>2.18</v>
      </c>
      <c r="G9" s="0" t="n">
        <v>2.205</v>
      </c>
      <c r="H9" s="0" t="n">
        <v>2.23</v>
      </c>
      <c r="I9" s="0" t="n">
        <v>2.195</v>
      </c>
      <c r="J9" s="0" t="n">
        <v>2.16</v>
      </c>
      <c r="K9" s="0" t="n">
        <v>2.17375753011055</v>
      </c>
      <c r="L9" s="0" t="n">
        <v>2.19</v>
      </c>
      <c r="M9" s="0" t="n">
        <v>2.2085</v>
      </c>
      <c r="N9" s="0" t="n">
        <v>2.227</v>
      </c>
      <c r="O9" s="0" t="n">
        <v>2.227</v>
      </c>
      <c r="P9" s="0" t="n">
        <v>2.227</v>
      </c>
      <c r="Q9" s="0" t="n">
        <v>2.23729019499895</v>
      </c>
      <c r="R9" s="0" t="n">
        <v>2.25815</v>
      </c>
      <c r="S9" s="0" t="n">
        <v>2.27884783191605</v>
      </c>
      <c r="T9" s="0" t="n">
        <v>2.2893</v>
      </c>
      <c r="U9" s="0" t="n">
        <v>2.26803515014311</v>
      </c>
      <c r="V9" s="0" t="n">
        <v>2.2</v>
      </c>
      <c r="W9" s="0" t="n">
        <v>2.2</v>
      </c>
    </row>
    <row r="10" customFormat="false" ht="15" hidden="false" customHeight="false" outlineLevel="0" collapsed="false">
      <c r="A10" s="0" t="n">
        <v>1</v>
      </c>
      <c r="B10" s="0" t="n">
        <v>1.94</v>
      </c>
      <c r="C10" s="0" t="n">
        <v>1.93639536605498</v>
      </c>
      <c r="D10" s="0" t="n">
        <v>1.93</v>
      </c>
      <c r="E10" s="0" t="n">
        <v>1.865</v>
      </c>
      <c r="F10" s="0" t="n">
        <v>1.8</v>
      </c>
      <c r="G10" s="0" t="n">
        <v>1.845</v>
      </c>
      <c r="H10" s="0" t="n">
        <v>1.89</v>
      </c>
      <c r="I10" s="0" t="n">
        <v>1.865</v>
      </c>
      <c r="J10" s="0" t="n">
        <v>1.84</v>
      </c>
      <c r="K10" s="0" t="n">
        <v>1.84763036543257</v>
      </c>
      <c r="L10" s="0" t="n">
        <v>1.86</v>
      </c>
      <c r="M10" s="0" t="n">
        <v>1.968</v>
      </c>
      <c r="N10" s="0" t="n">
        <v>2.076</v>
      </c>
      <c r="O10" s="0" t="n">
        <v>2.076</v>
      </c>
      <c r="P10" s="0" t="n">
        <v>2.076</v>
      </c>
      <c r="Q10" s="0" t="n">
        <v>2.08656938227648</v>
      </c>
      <c r="R10" s="0" t="n">
        <v>2.10715</v>
      </c>
      <c r="S10" s="0" t="n">
        <v>2.1288136226736</v>
      </c>
      <c r="T10" s="0" t="n">
        <v>2.1383</v>
      </c>
      <c r="U10" s="0" t="n">
        <v>2.11240959356491</v>
      </c>
      <c r="V10" s="0" t="n">
        <v>2.04</v>
      </c>
      <c r="W10" s="0" t="n">
        <v>2.04</v>
      </c>
    </row>
    <row r="11" customFormat="false" ht="15" hidden="false" customHeight="false" outlineLevel="0" collapsed="false">
      <c r="A11" s="0" t="n">
        <v>17</v>
      </c>
      <c r="B11" s="0" t="n">
        <v>2.11</v>
      </c>
      <c r="C11" s="0" t="n">
        <v>2.11041973724988</v>
      </c>
      <c r="D11" s="0" t="n">
        <v>2.11</v>
      </c>
      <c r="E11" s="0" t="n">
        <v>2.08</v>
      </c>
      <c r="F11" s="0" t="n">
        <v>2.05</v>
      </c>
      <c r="G11" s="0" t="n">
        <v>2.085</v>
      </c>
      <c r="H11" s="0" t="n">
        <v>2.12</v>
      </c>
      <c r="I11" s="0" t="n">
        <v>2.13739157766724</v>
      </c>
      <c r="J11" s="0" t="n">
        <v>2.15</v>
      </c>
      <c r="K11" s="0" t="n">
        <v>2.115</v>
      </c>
      <c r="L11" s="0" t="n">
        <v>2.08</v>
      </c>
      <c r="M11" s="0" t="n">
        <v>2.1135</v>
      </c>
      <c r="N11" s="0" t="n">
        <v>2.147</v>
      </c>
      <c r="O11" s="0" t="n">
        <v>2.147</v>
      </c>
      <c r="P11" s="0" t="n">
        <v>2.147</v>
      </c>
      <c r="Q11" s="0" t="n">
        <v>2.14808517312062</v>
      </c>
      <c r="R11" s="0" t="n">
        <v>2.15015</v>
      </c>
      <c r="S11" s="0" t="n">
        <v>2.15256583688218</v>
      </c>
      <c r="T11" s="0" t="n">
        <v>2.1533</v>
      </c>
      <c r="U11" s="0" t="n">
        <v>2.14651539706757</v>
      </c>
      <c r="V11" s="0" t="n">
        <v>2.13</v>
      </c>
      <c r="W11" s="0" t="n">
        <v>2.13</v>
      </c>
    </row>
    <row r="12" customFormat="false" ht="15" hidden="false" customHeight="false" outlineLevel="0" collapsed="false">
      <c r="A12" s="0" t="n">
        <v>24</v>
      </c>
      <c r="B12" s="0" t="n">
        <v>2.11</v>
      </c>
      <c r="C12" s="0" t="n">
        <v>1.92252386002121</v>
      </c>
      <c r="D12" s="0" t="n">
        <v>1.87</v>
      </c>
      <c r="E12" s="0" t="n">
        <v>1.88748487490423</v>
      </c>
      <c r="F12" s="0" t="n">
        <v>1.91</v>
      </c>
      <c r="G12" s="0" t="n">
        <v>1.955</v>
      </c>
      <c r="H12" s="0" t="n">
        <v>2</v>
      </c>
      <c r="I12" s="0" t="n">
        <v>1.995</v>
      </c>
      <c r="J12" s="0" t="n">
        <v>1.99</v>
      </c>
      <c r="K12" s="0" t="n">
        <v>1.99</v>
      </c>
      <c r="L12" s="0" t="n">
        <v>1.99</v>
      </c>
      <c r="M12" s="0" t="n">
        <v>1.984</v>
      </c>
      <c r="N12" s="0" t="n">
        <v>1.978</v>
      </c>
      <c r="O12" s="0" t="n">
        <v>1.97711691719673</v>
      </c>
      <c r="P12" s="0" t="n">
        <v>1.978</v>
      </c>
      <c r="Q12" s="0" t="n">
        <v>1.98099005271232</v>
      </c>
      <c r="R12" s="0" t="n">
        <v>1.9866</v>
      </c>
      <c r="S12" s="0" t="n">
        <v>1.99289891332045</v>
      </c>
      <c r="T12" s="0" t="n">
        <v>1.9952</v>
      </c>
      <c r="U12" s="0" t="n">
        <v>1.97493381773373</v>
      </c>
      <c r="V12" s="0" t="n">
        <v>1.92</v>
      </c>
      <c r="W12" s="0" t="n">
        <v>1.92</v>
      </c>
    </row>
    <row r="13" customFormat="false" ht="15" hidden="false" customHeight="false" outlineLevel="0" collapsed="false">
      <c r="A13" s="0" t="n">
        <v>28</v>
      </c>
      <c r="B13" s="0" t="n">
        <v>2.1</v>
      </c>
      <c r="C13" s="0" t="n">
        <v>2.1</v>
      </c>
      <c r="D13" s="0" t="n">
        <v>2.1</v>
      </c>
      <c r="E13" s="0" t="n">
        <v>2.07189834926151</v>
      </c>
      <c r="F13" s="0" t="n">
        <v>2.06</v>
      </c>
      <c r="G13" s="0" t="n">
        <v>2.086693863675</v>
      </c>
      <c r="H13" s="0" t="n">
        <v>2.12</v>
      </c>
      <c r="I13" s="0" t="n">
        <v>2.16</v>
      </c>
      <c r="J13" s="0" t="n">
        <v>2.2</v>
      </c>
      <c r="K13" s="0" t="n">
        <v>2.17</v>
      </c>
      <c r="L13" s="0" t="n">
        <v>2.14</v>
      </c>
      <c r="M13" s="0" t="n">
        <v>2.1485</v>
      </c>
      <c r="N13" s="0" t="n">
        <v>2.157</v>
      </c>
      <c r="O13" s="0" t="n">
        <v>2.1579114752164</v>
      </c>
      <c r="P13" s="0" t="n">
        <v>2.157</v>
      </c>
      <c r="Q13" s="0" t="n">
        <v>2.14410903322856</v>
      </c>
      <c r="R13" s="0" t="n">
        <v>2.12455</v>
      </c>
      <c r="S13" s="0" t="n">
        <v>2.1064744822891</v>
      </c>
      <c r="T13" s="0" t="n">
        <v>2.0921</v>
      </c>
      <c r="U13" s="0" t="n">
        <v>2.08050870189898</v>
      </c>
      <c r="V13" s="0" t="n">
        <v>2.07</v>
      </c>
      <c r="W13" s="0" t="n">
        <v>2.07</v>
      </c>
    </row>
    <row r="14" customFormat="false" ht="15" hidden="false" customHeight="false" outlineLevel="0" collapsed="false">
      <c r="A14" s="0" t="n">
        <v>3</v>
      </c>
      <c r="B14" s="0" t="n">
        <v>1.94</v>
      </c>
      <c r="C14" s="0" t="n">
        <v>1.91067783701447</v>
      </c>
      <c r="D14" s="0" t="n">
        <v>1.9</v>
      </c>
      <c r="E14" s="0" t="n">
        <v>1.9218351015182</v>
      </c>
      <c r="F14" s="0" t="n">
        <v>1.95</v>
      </c>
      <c r="G14" s="0" t="n">
        <v>1.985</v>
      </c>
      <c r="H14" s="0" t="n">
        <v>2.02</v>
      </c>
      <c r="I14" s="0" t="n">
        <v>2.05190689907108</v>
      </c>
      <c r="J14" s="0" t="n">
        <v>2.08</v>
      </c>
      <c r="K14" s="0" t="n">
        <v>2.005</v>
      </c>
      <c r="L14" s="0" t="n">
        <v>1.93</v>
      </c>
      <c r="M14" s="0" t="n">
        <v>2.0345</v>
      </c>
      <c r="N14" s="0" t="n">
        <v>2.139</v>
      </c>
      <c r="O14" s="0" t="n">
        <v>2.1395883192359</v>
      </c>
      <c r="P14" s="0" t="n">
        <v>2.139</v>
      </c>
      <c r="Q14" s="0" t="n">
        <v>2.13670794547359</v>
      </c>
      <c r="R14" s="0" t="n">
        <v>2.1324</v>
      </c>
      <c r="S14" s="0" t="n">
        <v>2.12745775776499</v>
      </c>
      <c r="T14" s="0" t="n">
        <v>2.1258</v>
      </c>
      <c r="U14" s="0" t="n">
        <v>2.13089493841607</v>
      </c>
      <c r="V14" s="0" t="n">
        <v>2.14</v>
      </c>
      <c r="W14" s="0" t="n">
        <v>2.14</v>
      </c>
    </row>
    <row r="15" customFormat="false" ht="15" hidden="false" customHeight="false" outlineLevel="0" collapsed="false">
      <c r="A15" s="0" t="n">
        <v>12</v>
      </c>
      <c r="B15" s="0" t="n">
        <v>2.07</v>
      </c>
      <c r="C15" s="0" t="n">
        <v>2.09621951219512</v>
      </c>
      <c r="D15" s="0" t="n">
        <v>2.11</v>
      </c>
      <c r="E15" s="0" t="n">
        <v>2.07</v>
      </c>
      <c r="F15" s="0" t="n">
        <v>2.03</v>
      </c>
      <c r="G15" s="0" t="n">
        <v>2.065</v>
      </c>
      <c r="H15" s="0" t="n">
        <v>2.1</v>
      </c>
      <c r="I15" s="0" t="n">
        <v>2.11712418300654</v>
      </c>
      <c r="J15" s="0" t="n">
        <v>2.13</v>
      </c>
      <c r="K15" s="0" t="n">
        <v>2.08</v>
      </c>
      <c r="L15" s="0" t="n">
        <v>2.03</v>
      </c>
      <c r="M15" s="0" t="n">
        <v>2.059</v>
      </c>
      <c r="N15" s="0" t="n">
        <v>2.088</v>
      </c>
      <c r="O15" s="0" t="n">
        <v>2.088</v>
      </c>
      <c r="P15" s="0" t="n">
        <v>2.088</v>
      </c>
      <c r="Q15" s="0" t="n">
        <v>2.08888684017671</v>
      </c>
      <c r="R15" s="0" t="n">
        <v>2.09039927035969</v>
      </c>
      <c r="S15" s="0" t="n">
        <v>2.0928141541515</v>
      </c>
      <c r="T15" s="0" t="n">
        <v>2.0966</v>
      </c>
      <c r="U15" s="0" t="n">
        <v>2.10480428584349</v>
      </c>
      <c r="V15" s="0" t="n">
        <v>2.12</v>
      </c>
      <c r="W15" s="0" t="n">
        <v>2.12</v>
      </c>
    </row>
    <row r="16" customFormat="false" ht="15" hidden="false" customHeight="false" outlineLevel="0" collapsed="false">
      <c r="A16" s="0" t="n">
        <v>25</v>
      </c>
      <c r="B16" s="0" t="n">
        <v>1.83</v>
      </c>
      <c r="C16" s="0" t="n">
        <v>1.90870997640715</v>
      </c>
      <c r="D16" s="0" t="n">
        <v>1.93</v>
      </c>
      <c r="E16" s="0" t="n">
        <v>1.915</v>
      </c>
      <c r="F16" s="0" t="n">
        <v>1.9</v>
      </c>
      <c r="G16" s="0" t="n">
        <v>1.93</v>
      </c>
      <c r="H16" s="0" t="n">
        <v>1.96</v>
      </c>
      <c r="I16" s="0" t="n">
        <v>1.99</v>
      </c>
      <c r="J16" s="0" t="n">
        <v>2.02</v>
      </c>
      <c r="K16" s="0" t="n">
        <v>2.015</v>
      </c>
      <c r="L16" s="0" t="n">
        <v>2.01</v>
      </c>
      <c r="M16" s="0" t="n">
        <v>2.0175</v>
      </c>
      <c r="N16" s="0" t="n">
        <v>2.025</v>
      </c>
      <c r="O16" s="0" t="n">
        <v>2.025</v>
      </c>
      <c r="P16" s="0" t="n">
        <v>2.025</v>
      </c>
      <c r="Q16" s="0" t="n">
        <v>2.025164210782</v>
      </c>
      <c r="R16" s="0" t="n">
        <v>2.02535137206006</v>
      </c>
      <c r="S16" s="0" t="n">
        <v>2.02561660321938</v>
      </c>
      <c r="T16" s="0" t="n">
        <v>2.0269</v>
      </c>
      <c r="U16" s="0" t="n">
        <v>2.03561465087815</v>
      </c>
      <c r="V16" s="0" t="n">
        <v>2.05</v>
      </c>
      <c r="W16" s="0" t="n">
        <v>2.05</v>
      </c>
    </row>
    <row r="17" customFormat="false" ht="15" hidden="false" customHeight="false" outlineLevel="0" collapsed="false">
      <c r="A17" s="0" t="n">
        <v>34</v>
      </c>
      <c r="B17" s="0" t="n">
        <v>2.03</v>
      </c>
      <c r="C17" s="0" t="n">
        <v>2.09829640281801</v>
      </c>
      <c r="D17" s="0" t="n">
        <v>2.13</v>
      </c>
      <c r="E17" s="0" t="n">
        <v>2.14</v>
      </c>
      <c r="F17" s="0" t="n">
        <v>2.15</v>
      </c>
      <c r="G17" s="0" t="n">
        <v>2.165</v>
      </c>
      <c r="H17" s="0" t="n">
        <v>2.18</v>
      </c>
      <c r="I17" s="0" t="n">
        <v>2.17710517912629</v>
      </c>
      <c r="J17" s="0" t="n">
        <v>2.17</v>
      </c>
      <c r="K17" s="0" t="n">
        <v>2.155</v>
      </c>
      <c r="L17" s="0" t="n">
        <v>2.14</v>
      </c>
      <c r="M17" s="0" t="n">
        <v>2.206</v>
      </c>
      <c r="N17" s="0" t="n">
        <v>2.272</v>
      </c>
      <c r="O17" s="0" t="n">
        <v>2.27258300791361</v>
      </c>
      <c r="P17" s="0" t="n">
        <v>2.272</v>
      </c>
      <c r="Q17" s="0" t="n">
        <v>2.27100370268358</v>
      </c>
      <c r="R17" s="0" t="n">
        <v>2.2694647190683</v>
      </c>
      <c r="S17" s="0" t="n">
        <v>2.2668985977238</v>
      </c>
      <c r="T17" s="0" t="n">
        <v>2.262</v>
      </c>
      <c r="U17" s="0" t="n">
        <v>2.23047354385642</v>
      </c>
      <c r="V17" s="0" t="n">
        <v>2.15</v>
      </c>
      <c r="W17" s="0" t="n">
        <v>2.15</v>
      </c>
    </row>
    <row r="18" customFormat="false" ht="15" hidden="false" customHeight="false" outlineLevel="0" collapsed="false">
      <c r="A18" s="0" t="n">
        <v>2</v>
      </c>
      <c r="B18" s="0" t="n">
        <v>1.98</v>
      </c>
      <c r="C18" s="0" t="n">
        <v>2.015</v>
      </c>
      <c r="D18" s="0" t="n">
        <v>2.05</v>
      </c>
      <c r="E18" s="0" t="n">
        <v>2.085</v>
      </c>
      <c r="F18" s="0" t="n">
        <v>2.12</v>
      </c>
      <c r="G18" s="0" t="n">
        <v>2.05</v>
      </c>
      <c r="H18" s="0" t="n">
        <v>1.98</v>
      </c>
      <c r="I18" s="0" t="n">
        <v>2.04</v>
      </c>
      <c r="J18" s="0" t="n">
        <v>2.1</v>
      </c>
      <c r="K18" s="0" t="n">
        <v>2.095</v>
      </c>
      <c r="L18" s="0" t="n">
        <v>2.09</v>
      </c>
      <c r="M18" s="0" t="n">
        <v>2.149</v>
      </c>
      <c r="N18" s="0" t="n">
        <v>2.208</v>
      </c>
      <c r="O18" s="0" t="n">
        <v>2.208</v>
      </c>
      <c r="P18" s="0" t="n">
        <v>2.208</v>
      </c>
      <c r="Q18" s="0" t="n">
        <v>2.23360777112217</v>
      </c>
      <c r="R18" s="0" t="n">
        <v>2.2895</v>
      </c>
      <c r="S18" s="0" t="n">
        <v>2.34843238625594</v>
      </c>
      <c r="T18" s="0" t="n">
        <v>2.371</v>
      </c>
      <c r="U18" s="0" t="n">
        <v>2.34167655202694</v>
      </c>
      <c r="V18" s="0" t="n">
        <v>2.28</v>
      </c>
      <c r="W18" s="0" t="n">
        <v>2.28</v>
      </c>
    </row>
    <row r="19" customFormat="false" ht="15" hidden="false" customHeight="false" outlineLevel="0" collapsed="false">
      <c r="A19" s="0" t="n">
        <v>15</v>
      </c>
      <c r="B19" s="0" t="n">
        <v>2.01</v>
      </c>
      <c r="C19" s="0" t="n">
        <v>2.10472779190183</v>
      </c>
      <c r="D19" s="0" t="n">
        <v>2.14</v>
      </c>
      <c r="E19" s="0" t="n">
        <v>2.14</v>
      </c>
      <c r="F19" s="0" t="n">
        <v>2.14</v>
      </c>
      <c r="G19" s="0" t="n">
        <v>2.18</v>
      </c>
      <c r="H19" s="0" t="n">
        <v>2.22</v>
      </c>
      <c r="I19" s="0" t="n">
        <v>2.23924064113298</v>
      </c>
      <c r="J19" s="0" t="n">
        <v>2.25</v>
      </c>
      <c r="K19" s="0" t="n">
        <v>2.24</v>
      </c>
      <c r="L19" s="0" t="n">
        <v>2.23</v>
      </c>
      <c r="M19" s="0" t="n">
        <v>2.2965</v>
      </c>
      <c r="N19" s="0" t="n">
        <v>2.363</v>
      </c>
      <c r="O19" s="0" t="n">
        <v>2.363</v>
      </c>
      <c r="P19" s="0" t="n">
        <v>2.363</v>
      </c>
      <c r="Q19" s="0" t="n">
        <v>2.37390904301864</v>
      </c>
      <c r="R19" s="0" t="n">
        <v>2.39495</v>
      </c>
      <c r="S19" s="0" t="n">
        <v>2.41745367607757</v>
      </c>
      <c r="T19" s="0" t="n">
        <v>2.4269</v>
      </c>
      <c r="U19" s="0" t="n">
        <v>2.4179888548381</v>
      </c>
      <c r="V19" s="0" t="n">
        <v>2.4</v>
      </c>
      <c r="W19" s="0" t="n">
        <v>2.4</v>
      </c>
    </row>
    <row r="20" customFormat="false" ht="15" hidden="false" customHeight="false" outlineLevel="0" collapsed="false">
      <c r="A20" s="0" t="n">
        <v>21</v>
      </c>
      <c r="B20" s="0" t="n">
        <v>1.86</v>
      </c>
      <c r="C20" s="0" t="n">
        <v>1.97548233162967</v>
      </c>
      <c r="D20" s="0" t="n">
        <v>2.04</v>
      </c>
      <c r="E20" s="0" t="n">
        <v>2.07210425496824</v>
      </c>
      <c r="F20" s="0" t="n">
        <v>2.1</v>
      </c>
      <c r="G20" s="0" t="n">
        <v>2.125</v>
      </c>
      <c r="H20" s="0" t="n">
        <v>2.15</v>
      </c>
      <c r="I20" s="0" t="n">
        <v>2.175</v>
      </c>
      <c r="J20" s="0" t="n">
        <v>2.2</v>
      </c>
      <c r="K20" s="0" t="n">
        <v>2.195</v>
      </c>
      <c r="L20" s="0" t="n">
        <v>2.19</v>
      </c>
      <c r="M20" s="0" t="n">
        <v>2.224</v>
      </c>
      <c r="N20" s="0" t="n">
        <v>2.258</v>
      </c>
      <c r="O20" s="0" t="n">
        <v>2.258</v>
      </c>
      <c r="P20" s="0" t="n">
        <v>2.258</v>
      </c>
      <c r="Q20" s="0" t="n">
        <v>2.27718417964388</v>
      </c>
      <c r="R20" s="0" t="n">
        <v>2.31425</v>
      </c>
      <c r="S20" s="0" t="n">
        <v>2.35207556149172</v>
      </c>
      <c r="T20" s="0" t="n">
        <v>2.3705</v>
      </c>
      <c r="U20" s="0" t="n">
        <v>2.36842950072492</v>
      </c>
      <c r="V20" s="0" t="n">
        <v>2.36</v>
      </c>
      <c r="W20" s="0" t="n">
        <v>2.36</v>
      </c>
    </row>
    <row r="21" customFormat="false" ht="15" hidden="false" customHeight="false" outlineLevel="0" collapsed="false">
      <c r="A21" s="0" t="n">
        <v>29</v>
      </c>
      <c r="B21" s="0" t="n">
        <v>2.1</v>
      </c>
      <c r="C21" s="0" t="n">
        <v>2.22782112393377</v>
      </c>
      <c r="D21" s="0" t="n">
        <v>2.27</v>
      </c>
      <c r="E21" s="0" t="n">
        <v>2.265</v>
      </c>
      <c r="F21" s="0" t="n">
        <v>2.26</v>
      </c>
      <c r="G21" s="0" t="n">
        <v>2.27103786342123</v>
      </c>
      <c r="H21" s="0" t="n">
        <v>2.29</v>
      </c>
      <c r="I21" s="0" t="n">
        <v>2.345</v>
      </c>
      <c r="J21" s="0" t="n">
        <v>2.4</v>
      </c>
      <c r="K21" s="0" t="n">
        <v>2.405</v>
      </c>
      <c r="L21" s="0" t="n">
        <v>2.41</v>
      </c>
      <c r="M21" s="0" t="n">
        <v>2.4365</v>
      </c>
      <c r="N21" s="0" t="n">
        <v>2.463</v>
      </c>
      <c r="O21" s="0" t="n">
        <v>2.46325619275314</v>
      </c>
      <c r="P21" s="0" t="n">
        <v>2.463</v>
      </c>
      <c r="Q21" s="0" t="n">
        <v>2.46245986830156</v>
      </c>
      <c r="R21" s="0" t="n">
        <v>2.4614</v>
      </c>
      <c r="S21" s="0" t="n">
        <v>2.45995492534032</v>
      </c>
      <c r="T21" s="0" t="n">
        <v>2.4598</v>
      </c>
      <c r="U21" s="0" t="n">
        <v>2.46777286034612</v>
      </c>
      <c r="V21" s="0" t="n">
        <v>2.48</v>
      </c>
      <c r="W21" s="0" t="n">
        <v>2.48</v>
      </c>
    </row>
    <row r="22" customFormat="false" ht="15" hidden="false" customHeight="false" outlineLevel="0" collapsed="false">
      <c r="A22" s="0" t="n">
        <v>7</v>
      </c>
      <c r="B22" s="0" t="n">
        <v>1.89</v>
      </c>
      <c r="C22" s="0" t="n">
        <v>1.86207433261013</v>
      </c>
      <c r="D22" s="0" t="n">
        <v>1.85</v>
      </c>
      <c r="E22" s="0" t="n">
        <v>1.90593785280361</v>
      </c>
      <c r="F22" s="0" t="n">
        <v>1.97</v>
      </c>
      <c r="G22" s="0" t="n">
        <v>2.04</v>
      </c>
      <c r="H22" s="0" t="n">
        <v>2.11</v>
      </c>
      <c r="I22" s="0" t="n">
        <v>2.13425127845317</v>
      </c>
      <c r="J22" s="0" t="n">
        <v>2.15</v>
      </c>
      <c r="K22" s="0" t="n">
        <v>2.155</v>
      </c>
      <c r="L22" s="0" t="n">
        <v>2.16</v>
      </c>
      <c r="M22" s="0" t="n">
        <v>2.227</v>
      </c>
      <c r="N22" s="0" t="n">
        <v>2.294</v>
      </c>
      <c r="O22" s="0" t="n">
        <v>2.294</v>
      </c>
      <c r="P22" s="0" t="n">
        <v>2.294</v>
      </c>
      <c r="Q22" s="0" t="n">
        <v>2.30390648359308</v>
      </c>
      <c r="R22" s="0" t="n">
        <v>2.31498402279549</v>
      </c>
      <c r="S22" s="0" t="n">
        <v>2.32613199729173</v>
      </c>
      <c r="T22" s="0" t="n">
        <v>2.3373</v>
      </c>
      <c r="U22" s="0" t="n">
        <v>2.34856161953913</v>
      </c>
      <c r="V22" s="0" t="n">
        <v>2.36</v>
      </c>
      <c r="W22" s="0" t="n">
        <v>2.36</v>
      </c>
    </row>
    <row r="23" customFormat="false" ht="15" hidden="false" customHeight="false" outlineLevel="0" collapsed="false">
      <c r="A23" s="0" t="n">
        <v>16</v>
      </c>
      <c r="B23" s="0" t="n">
        <v>1.98</v>
      </c>
      <c r="C23" s="0" t="n">
        <v>1.99225352112676</v>
      </c>
      <c r="D23" s="0" t="n">
        <v>2.01</v>
      </c>
      <c r="E23" s="0" t="n">
        <v>2.04807100085543</v>
      </c>
      <c r="F23" s="0" t="n">
        <v>2.1</v>
      </c>
      <c r="G23" s="0" t="n">
        <v>2.185</v>
      </c>
      <c r="H23" s="0" t="n">
        <v>2.27</v>
      </c>
      <c r="I23" s="0" t="n">
        <v>2.26</v>
      </c>
      <c r="J23" s="0" t="n">
        <v>2.25</v>
      </c>
      <c r="K23" s="0" t="n">
        <v>2.24322903351129</v>
      </c>
      <c r="L23" s="0" t="n">
        <v>2.24</v>
      </c>
      <c r="M23" s="0" t="n">
        <v>2.3015</v>
      </c>
      <c r="N23" s="0" t="n">
        <v>2.363</v>
      </c>
      <c r="O23" s="0" t="n">
        <v>2.363</v>
      </c>
      <c r="P23" s="0" t="n">
        <v>2.363</v>
      </c>
      <c r="Q23" s="0" t="n">
        <v>2.37480229756328</v>
      </c>
      <c r="R23" s="0" t="n">
        <v>2.39575</v>
      </c>
      <c r="S23" s="0" t="n">
        <v>2.41659116016603</v>
      </c>
      <c r="T23" s="0" t="n">
        <v>2.4285</v>
      </c>
      <c r="U23" s="0" t="n">
        <v>2.42978981345581</v>
      </c>
      <c r="V23" s="0" t="n">
        <v>2.43</v>
      </c>
      <c r="W23" s="0" t="n">
        <v>2.43</v>
      </c>
    </row>
    <row r="24" customFormat="false" ht="15" hidden="false" customHeight="false" outlineLevel="0" collapsed="false">
      <c r="A24" s="0" t="n">
        <v>19</v>
      </c>
      <c r="B24" s="0" t="n">
        <v>1.89</v>
      </c>
      <c r="C24" s="0" t="n">
        <v>2.0302619581452</v>
      </c>
      <c r="D24" s="0" t="n">
        <v>2.07</v>
      </c>
      <c r="E24" s="0" t="n">
        <v>2.05</v>
      </c>
      <c r="F24" s="0" t="n">
        <v>2.03</v>
      </c>
      <c r="G24" s="0" t="n">
        <v>2.125</v>
      </c>
      <c r="H24" s="0" t="n">
        <v>2.22</v>
      </c>
      <c r="I24" s="0" t="n">
        <v>2.22149213661216</v>
      </c>
      <c r="J24" s="0" t="n">
        <v>2.22</v>
      </c>
      <c r="K24" s="0" t="n">
        <v>2.215</v>
      </c>
      <c r="L24" s="0" t="n">
        <v>2.21</v>
      </c>
      <c r="M24" s="0" t="n">
        <v>2.20560190748131</v>
      </c>
      <c r="N24" s="0" t="n">
        <v>2.202</v>
      </c>
      <c r="O24" s="0" t="n">
        <v>2.20067679453661</v>
      </c>
      <c r="P24" s="0" t="n">
        <v>2.202</v>
      </c>
      <c r="Q24" s="0" t="n">
        <v>2.21692852556494</v>
      </c>
      <c r="R24" s="0" t="n">
        <v>2.24635</v>
      </c>
      <c r="S24" s="0" t="n">
        <v>2.27689763193815</v>
      </c>
      <c r="T24" s="0" t="n">
        <v>2.2907</v>
      </c>
      <c r="U24" s="0" t="n">
        <v>2.25700846064296</v>
      </c>
      <c r="V24" s="0" t="n">
        <v>2.16</v>
      </c>
      <c r="W24" s="0" t="n">
        <v>2.16</v>
      </c>
    </row>
    <row r="25" customFormat="false" ht="15" hidden="false" customHeight="false" outlineLevel="0" collapsed="false">
      <c r="A25" s="0" t="n">
        <v>36</v>
      </c>
      <c r="B25" s="0" t="n">
        <v>2.11</v>
      </c>
      <c r="C25" s="0" t="n">
        <v>2.08023069610997</v>
      </c>
      <c r="D25" s="0" t="n">
        <v>2.07</v>
      </c>
      <c r="E25" s="0" t="n">
        <v>2.09092425401086</v>
      </c>
      <c r="F25" s="0" t="n">
        <v>2.12</v>
      </c>
      <c r="G25" s="0" t="n">
        <v>2.28</v>
      </c>
      <c r="H25" s="0" t="n">
        <v>2.44</v>
      </c>
      <c r="I25" s="0" t="n">
        <v>2.43166097552556</v>
      </c>
      <c r="J25" s="0" t="n">
        <v>2.42</v>
      </c>
      <c r="K25" s="0" t="n">
        <v>2.33</v>
      </c>
      <c r="L25" s="0" t="n">
        <v>2.24</v>
      </c>
      <c r="M25" s="0" t="n">
        <v>2.2845</v>
      </c>
      <c r="N25" s="0" t="n">
        <v>2.329</v>
      </c>
      <c r="O25" s="0" t="n">
        <v>2.329</v>
      </c>
      <c r="P25" s="0" t="n">
        <v>2.329</v>
      </c>
      <c r="Q25" s="0" t="n">
        <v>2.33462248022402</v>
      </c>
      <c r="R25" s="0" t="n">
        <v>2.34535</v>
      </c>
      <c r="S25" s="0" t="n">
        <v>2.35752490134932</v>
      </c>
      <c r="T25" s="0" t="n">
        <v>2.3617</v>
      </c>
      <c r="U25" s="0" t="n">
        <v>2.347918882723</v>
      </c>
      <c r="V25" s="0" t="n">
        <v>2.32</v>
      </c>
      <c r="W25" s="0" t="n">
        <v>2.32</v>
      </c>
    </row>
    <row r="26" customFormat="false" ht="15" hidden="false" customHeight="false" outlineLevel="0" collapsed="false">
      <c r="A26" s="0" t="n">
        <v>4</v>
      </c>
      <c r="B26" s="0" t="n">
        <v>1.96</v>
      </c>
      <c r="C26" s="0" t="n">
        <v>2.02959980424189</v>
      </c>
      <c r="D26" s="0" t="n">
        <v>2.09</v>
      </c>
      <c r="E26" s="0" t="n">
        <v>2.14292546024818</v>
      </c>
      <c r="F26" s="0" t="n">
        <v>2.19</v>
      </c>
      <c r="G26" s="0" t="n">
        <v>2.23289379396104</v>
      </c>
      <c r="H26" s="0" t="n">
        <v>2.27</v>
      </c>
      <c r="I26" s="0" t="n">
        <v>2.29925883086375</v>
      </c>
      <c r="J26" s="0" t="n">
        <v>2.32</v>
      </c>
      <c r="K26" s="0" t="n">
        <v>2.305</v>
      </c>
      <c r="L26" s="0" t="n">
        <v>2.29</v>
      </c>
      <c r="M26" s="0" t="n">
        <v>2.3095</v>
      </c>
      <c r="N26" s="0" t="n">
        <v>2.329</v>
      </c>
      <c r="O26" s="0" t="n">
        <v>2.329</v>
      </c>
      <c r="P26" s="0" t="n">
        <v>2.329</v>
      </c>
      <c r="Q26" s="0" t="n">
        <v>2.33817642581709</v>
      </c>
      <c r="R26" s="0" t="n">
        <v>2.3551</v>
      </c>
      <c r="S26" s="0" t="n">
        <v>2.37273410098682</v>
      </c>
      <c r="T26" s="0" t="n">
        <v>2.3812</v>
      </c>
      <c r="U26" s="0" t="n">
        <v>2.33819568913089</v>
      </c>
      <c r="V26" s="0" t="n">
        <v>2.21</v>
      </c>
      <c r="W26" s="0" t="n">
        <v>2.21</v>
      </c>
    </row>
    <row r="27" customFormat="false" ht="15" hidden="false" customHeight="false" outlineLevel="0" collapsed="false">
      <c r="A27" s="0" t="n">
        <v>14</v>
      </c>
      <c r="B27" s="0" t="n">
        <v>2.16</v>
      </c>
      <c r="C27" s="0" t="n">
        <v>2.16759459753357</v>
      </c>
      <c r="D27" s="0" t="n">
        <v>2.18</v>
      </c>
      <c r="E27" s="0" t="n">
        <v>2.21721066369403</v>
      </c>
      <c r="F27" s="0" t="n">
        <v>2.27</v>
      </c>
      <c r="G27" s="0" t="n">
        <v>2.38</v>
      </c>
      <c r="H27" s="0" t="n">
        <v>2.49</v>
      </c>
      <c r="I27" s="0" t="n">
        <v>2.43</v>
      </c>
      <c r="J27" s="0" t="n">
        <v>2.37</v>
      </c>
      <c r="K27" s="0" t="n">
        <v>2.3830402282292</v>
      </c>
      <c r="L27" s="0" t="n">
        <v>2.4</v>
      </c>
      <c r="M27" s="0" t="n">
        <v>2.4205</v>
      </c>
      <c r="N27" s="0" t="n">
        <v>2.441</v>
      </c>
      <c r="O27" s="0" t="n">
        <v>2.441</v>
      </c>
      <c r="P27" s="0" t="n">
        <v>2.441</v>
      </c>
      <c r="Q27" s="0" t="n">
        <v>2.46458677679183</v>
      </c>
      <c r="R27" s="0" t="n">
        <v>2.5117</v>
      </c>
      <c r="S27" s="0" t="n">
        <v>2.55891012440128</v>
      </c>
      <c r="T27" s="0" t="n">
        <v>2.5824</v>
      </c>
      <c r="U27" s="0" t="n">
        <v>2.53109609846439</v>
      </c>
      <c r="V27" s="0" t="n">
        <v>2.37</v>
      </c>
      <c r="W27" s="0" t="n">
        <v>2.37</v>
      </c>
    </row>
    <row r="28" customFormat="false" ht="15" hidden="false" customHeight="false" outlineLevel="0" collapsed="false">
      <c r="A28" s="0" t="n">
        <v>26</v>
      </c>
      <c r="B28" s="0" t="n">
        <v>1.83</v>
      </c>
      <c r="C28" s="0" t="n">
        <v>1.94014121913418</v>
      </c>
      <c r="D28" s="0" t="n">
        <v>2.01</v>
      </c>
      <c r="E28" s="0" t="n">
        <v>2.05</v>
      </c>
      <c r="F28" s="0" t="n">
        <v>2.09</v>
      </c>
      <c r="G28" s="0" t="n">
        <v>2.175</v>
      </c>
      <c r="H28" s="0" t="n">
        <v>2.26</v>
      </c>
      <c r="I28" s="0" t="n">
        <v>2.26234111232588</v>
      </c>
      <c r="J28" s="0" t="n">
        <v>2.26</v>
      </c>
      <c r="K28" s="0" t="n">
        <v>2.25</v>
      </c>
      <c r="L28" s="0" t="n">
        <v>2.24</v>
      </c>
      <c r="M28" s="0" t="n">
        <v>2.251</v>
      </c>
      <c r="N28" s="0" t="n">
        <v>2.262</v>
      </c>
      <c r="O28" s="0" t="n">
        <v>2.26202487208504</v>
      </c>
      <c r="P28" s="0" t="n">
        <v>2.262</v>
      </c>
      <c r="Q28" s="0" t="n">
        <v>2.26197493197279</v>
      </c>
      <c r="R28" s="0" t="n">
        <v>2.26194959214716</v>
      </c>
      <c r="S28" s="0" t="n">
        <v>2.26192317833554</v>
      </c>
      <c r="T28" s="0" t="n">
        <v>2.2617</v>
      </c>
      <c r="U28" s="0" t="n">
        <v>2.23263882281688</v>
      </c>
      <c r="V28" s="0" t="n">
        <v>2.17</v>
      </c>
      <c r="W28" s="0" t="n">
        <v>2.17</v>
      </c>
    </row>
    <row r="29" customFormat="false" ht="15" hidden="false" customHeight="false" outlineLevel="0" collapsed="false">
      <c r="A29" s="0" t="n">
        <v>32</v>
      </c>
      <c r="B29" s="0" t="n">
        <v>2.02</v>
      </c>
      <c r="C29" s="0" t="n">
        <v>2.15477896080613</v>
      </c>
      <c r="D29" s="0" t="n">
        <v>2.23</v>
      </c>
      <c r="E29" s="0" t="n">
        <v>2.265</v>
      </c>
      <c r="F29" s="0" t="n">
        <v>2.3</v>
      </c>
      <c r="G29" s="0" t="n">
        <v>2.37</v>
      </c>
      <c r="H29" s="0" t="n">
        <v>2.44</v>
      </c>
      <c r="I29" s="0" t="n">
        <v>2.38</v>
      </c>
      <c r="J29" s="0" t="n">
        <v>2.32</v>
      </c>
      <c r="K29" s="0" t="n">
        <v>2.35152879004527</v>
      </c>
      <c r="L29" s="0" t="n">
        <v>2.4</v>
      </c>
      <c r="M29" s="0" t="n">
        <v>2.503</v>
      </c>
      <c r="N29" s="0" t="n">
        <v>2.606</v>
      </c>
      <c r="O29" s="0" t="n">
        <v>2.60923232990039</v>
      </c>
      <c r="P29" s="0" t="n">
        <v>2.606</v>
      </c>
      <c r="Q29" s="0" t="n">
        <v>2.57785364488324</v>
      </c>
      <c r="R29" s="0" t="n">
        <v>2.5199</v>
      </c>
      <c r="S29" s="0" t="n">
        <v>2.45954783452321</v>
      </c>
      <c r="T29" s="0" t="n">
        <v>2.4338</v>
      </c>
      <c r="U29" s="0" t="n">
        <v>2.44641335313256</v>
      </c>
      <c r="V29" s="0" t="n">
        <v>2.47</v>
      </c>
      <c r="W29" s="0" t="n">
        <v>2.47</v>
      </c>
    </row>
    <row r="30" customFormat="false" ht="15" hidden="false" customHeight="false" outlineLevel="0" collapsed="false">
      <c r="A30" s="0" t="n">
        <v>8</v>
      </c>
      <c r="B30" s="0" t="n">
        <v>1.9</v>
      </c>
      <c r="C30" s="0" t="n">
        <v>2.02140407308979</v>
      </c>
      <c r="D30" s="0" t="n">
        <v>2.06</v>
      </c>
      <c r="E30" s="0" t="n">
        <v>2.04</v>
      </c>
      <c r="F30" s="0" t="n">
        <v>2.02</v>
      </c>
      <c r="G30" s="0" t="n">
        <v>2.115</v>
      </c>
      <c r="H30" s="0" t="n">
        <v>2.21</v>
      </c>
      <c r="I30" s="0" t="n">
        <v>2.2119748237646</v>
      </c>
      <c r="J30" s="0" t="n">
        <v>2.21</v>
      </c>
      <c r="K30" s="0" t="n">
        <v>2.205</v>
      </c>
      <c r="L30" s="0" t="n">
        <v>2.2</v>
      </c>
      <c r="M30" s="0" t="n">
        <v>2.3305</v>
      </c>
      <c r="N30" s="0" t="n">
        <v>2.461</v>
      </c>
      <c r="O30" s="0" t="n">
        <v>2.461</v>
      </c>
      <c r="P30" s="0" t="n">
        <v>2.461</v>
      </c>
      <c r="Q30" s="0" t="n">
        <v>2.48239335666727</v>
      </c>
      <c r="R30" s="0" t="n">
        <v>2.52285</v>
      </c>
      <c r="S30" s="0" t="n">
        <v>2.56432388528328</v>
      </c>
      <c r="T30" s="0" t="n">
        <v>2.5847</v>
      </c>
      <c r="U30" s="0" t="n">
        <v>2.58162947599654</v>
      </c>
      <c r="V30" s="0" t="n">
        <v>2.57</v>
      </c>
      <c r="W30" s="0" t="n">
        <v>2.57</v>
      </c>
    </row>
    <row r="31" customFormat="false" ht="15" hidden="false" customHeight="false" outlineLevel="0" collapsed="false">
      <c r="A31" s="0" t="n">
        <v>11</v>
      </c>
      <c r="B31" s="0" t="n">
        <v>1.93</v>
      </c>
      <c r="C31" s="0" t="n">
        <v>2.06225671563784</v>
      </c>
      <c r="D31" s="0" t="n">
        <v>2.1</v>
      </c>
      <c r="E31" s="0" t="n">
        <v>2.065</v>
      </c>
      <c r="F31" s="0" t="n">
        <v>2.03</v>
      </c>
      <c r="G31" s="0" t="n">
        <v>2.12</v>
      </c>
      <c r="H31" s="0" t="n">
        <v>2.21</v>
      </c>
      <c r="I31" s="0" t="n">
        <v>2.23598222560032</v>
      </c>
      <c r="J31" s="0" t="n">
        <v>2.25</v>
      </c>
      <c r="K31" s="0" t="n">
        <v>2.24</v>
      </c>
      <c r="L31" s="0" t="n">
        <v>2.23</v>
      </c>
      <c r="M31" s="0" t="n">
        <v>2.3745</v>
      </c>
      <c r="N31" s="0" t="n">
        <v>2.519</v>
      </c>
      <c r="O31" s="0" t="n">
        <v>2.519</v>
      </c>
      <c r="P31" s="0" t="n">
        <v>2.519</v>
      </c>
      <c r="Q31" s="0" t="n">
        <v>2.52614287900231</v>
      </c>
      <c r="R31" s="0" t="n">
        <v>2.5392</v>
      </c>
      <c r="S31" s="0" t="n">
        <v>2.55334732299664</v>
      </c>
      <c r="T31" s="0" t="n">
        <v>2.5594</v>
      </c>
      <c r="U31" s="0" t="n">
        <v>2.55298401073146</v>
      </c>
      <c r="V31" s="0" t="n">
        <v>2.54</v>
      </c>
      <c r="W31" s="0" t="n">
        <v>2.54</v>
      </c>
    </row>
    <row r="32" customFormat="false" ht="15" hidden="false" customHeight="false" outlineLevel="0" collapsed="false">
      <c r="A32" s="0" t="n">
        <v>22</v>
      </c>
      <c r="B32" s="0" t="n">
        <v>1.89</v>
      </c>
      <c r="C32" s="0" t="n">
        <v>2.02329597134009</v>
      </c>
      <c r="D32" s="0" t="n">
        <v>2.08</v>
      </c>
      <c r="E32" s="0" t="n">
        <v>2.085</v>
      </c>
      <c r="F32" s="0" t="n">
        <v>2.09</v>
      </c>
      <c r="G32" s="0" t="n">
        <v>2.235</v>
      </c>
      <c r="H32" s="0" t="n">
        <v>2.38</v>
      </c>
      <c r="I32" s="0" t="n">
        <v>2.41326262994063</v>
      </c>
      <c r="J32" s="0" t="n">
        <v>2.43</v>
      </c>
      <c r="K32" s="0" t="n">
        <v>2.38</v>
      </c>
      <c r="L32" s="0" t="n">
        <v>2.33</v>
      </c>
      <c r="M32" s="0" t="n">
        <v>2.451</v>
      </c>
      <c r="N32" s="0" t="n">
        <v>2.572</v>
      </c>
      <c r="O32" s="0" t="n">
        <v>2.572</v>
      </c>
      <c r="P32" s="0" t="n">
        <v>2.572</v>
      </c>
      <c r="Q32" s="0" t="n">
        <v>2.6028408638749</v>
      </c>
      <c r="R32" s="0" t="n">
        <v>2.66515</v>
      </c>
      <c r="S32" s="0" t="n">
        <v>2.73191153356939</v>
      </c>
      <c r="T32" s="0" t="n">
        <v>2.7583</v>
      </c>
      <c r="U32" s="0" t="n">
        <v>2.71066128699588</v>
      </c>
      <c r="V32" s="0" t="n">
        <v>2.6</v>
      </c>
      <c r="W32" s="0" t="n">
        <v>2.6</v>
      </c>
    </row>
    <row r="33" customFormat="false" ht="15" hidden="false" customHeight="false" outlineLevel="0" collapsed="false">
      <c r="A33" s="0" t="n">
        <v>30</v>
      </c>
      <c r="B33" s="0" t="n">
        <v>2.15</v>
      </c>
      <c r="C33" s="0" t="n">
        <v>2.25679469486538</v>
      </c>
      <c r="D33" s="0" t="n">
        <v>2.29</v>
      </c>
      <c r="E33" s="0" t="n">
        <v>2.26</v>
      </c>
      <c r="F33" s="0" t="n">
        <v>2.23</v>
      </c>
      <c r="G33" s="0" t="n">
        <v>2.4</v>
      </c>
      <c r="H33" s="0" t="n">
        <v>2.57</v>
      </c>
      <c r="I33" s="0" t="n">
        <v>2.575</v>
      </c>
      <c r="J33" s="0" t="n">
        <v>2.58</v>
      </c>
      <c r="K33" s="0" t="n">
        <v>2.61</v>
      </c>
      <c r="L33" s="0" t="n">
        <v>2.64</v>
      </c>
      <c r="M33" s="0" t="n">
        <v>2.66272073853374</v>
      </c>
      <c r="N33" s="0" t="n">
        <v>2.679</v>
      </c>
      <c r="O33" s="0" t="n">
        <v>2.679</v>
      </c>
      <c r="P33" s="0" t="n">
        <v>2.679</v>
      </c>
      <c r="Q33" s="0" t="n">
        <v>2.7120993220303</v>
      </c>
      <c r="R33" s="0" t="n">
        <v>2.78045</v>
      </c>
      <c r="S33" s="0" t="n">
        <v>2.8524206372357</v>
      </c>
      <c r="T33" s="0" t="n">
        <v>2.8819</v>
      </c>
      <c r="U33" s="0" t="n">
        <v>2.860218126988</v>
      </c>
      <c r="V33" s="0" t="n">
        <v>2.82</v>
      </c>
      <c r="W33" s="0" t="n">
        <v>2.82</v>
      </c>
    </row>
    <row r="34" customFormat="false" ht="15" hidden="false" customHeight="false" outlineLevel="0" collapsed="false">
      <c r="A34" s="0" t="n">
        <v>5</v>
      </c>
      <c r="B34" s="0" t="n">
        <v>1.94</v>
      </c>
      <c r="C34" s="0" t="n">
        <v>1.92096751116264</v>
      </c>
      <c r="D34" s="0" t="n">
        <v>1.9</v>
      </c>
      <c r="E34" s="0" t="n">
        <v>1.875</v>
      </c>
      <c r="F34" s="0" t="n">
        <v>1.85</v>
      </c>
      <c r="G34" s="0" t="n">
        <v>1.88</v>
      </c>
      <c r="H34" s="0" t="n">
        <v>1.91</v>
      </c>
      <c r="I34" s="0" t="n">
        <v>1.88950714647164</v>
      </c>
      <c r="J34" s="0" t="n">
        <v>1.86</v>
      </c>
      <c r="K34" s="0" t="n">
        <v>1.805</v>
      </c>
      <c r="L34" s="0" t="n">
        <v>1.75</v>
      </c>
      <c r="M34" s="0" t="n">
        <v>1.8125</v>
      </c>
      <c r="N34" s="0" t="n">
        <v>1.875</v>
      </c>
      <c r="O34" s="0" t="n">
        <v>1.875</v>
      </c>
      <c r="P34" s="0" t="n">
        <v>1.875</v>
      </c>
      <c r="Q34" s="0" t="n">
        <v>1.87667383563389</v>
      </c>
      <c r="R34" s="0" t="n">
        <v>1.87985</v>
      </c>
      <c r="S34" s="0" t="n">
        <v>1.88358716344792</v>
      </c>
      <c r="T34" s="0" t="n">
        <v>1.8847</v>
      </c>
      <c r="U34" s="0" t="n">
        <v>1.87944527824104</v>
      </c>
      <c r="V34" s="0" t="n">
        <v>1.87</v>
      </c>
      <c r="W34" s="0" t="n">
        <v>1.87</v>
      </c>
    </row>
    <row r="35" customFormat="false" ht="15" hidden="false" customHeight="false" outlineLevel="0" collapsed="false">
      <c r="A35" s="0" t="n">
        <v>10</v>
      </c>
      <c r="B35" s="0" t="n">
        <v>2.12</v>
      </c>
      <c r="C35" s="0" t="n">
        <v>1.96892552158334</v>
      </c>
      <c r="D35" s="0" t="n">
        <v>1.89</v>
      </c>
      <c r="E35" s="0" t="n">
        <v>1.84862640350162</v>
      </c>
      <c r="F35" s="0" t="n">
        <v>1.82</v>
      </c>
      <c r="G35" s="0" t="n">
        <v>1.82271950564213</v>
      </c>
      <c r="H35" s="0" t="n">
        <v>1.83</v>
      </c>
      <c r="I35" s="0" t="n">
        <v>1.845</v>
      </c>
      <c r="J35" s="0" t="n">
        <v>1.86</v>
      </c>
      <c r="K35" s="0" t="n">
        <v>1.835</v>
      </c>
      <c r="L35" s="0" t="n">
        <v>1.81</v>
      </c>
      <c r="M35" s="0" t="n">
        <v>1.896</v>
      </c>
      <c r="N35" s="0" t="n">
        <v>1.982</v>
      </c>
      <c r="O35" s="0" t="n">
        <v>1.982</v>
      </c>
      <c r="P35" s="0" t="n">
        <v>1.982</v>
      </c>
      <c r="Q35" s="0" t="n">
        <v>1.99850583555276</v>
      </c>
      <c r="R35" s="0" t="n">
        <v>2.03135</v>
      </c>
      <c r="S35" s="0" t="n">
        <v>2.06432285095288</v>
      </c>
      <c r="T35" s="0" t="n">
        <v>2.0807</v>
      </c>
      <c r="U35" s="0" t="n">
        <v>2.0442108644707</v>
      </c>
      <c r="V35" s="0" t="n">
        <v>1.93</v>
      </c>
      <c r="W35" s="0" t="n">
        <v>1.93</v>
      </c>
    </row>
    <row r="36" customFormat="false" ht="15" hidden="false" customHeight="false" outlineLevel="0" collapsed="false">
      <c r="A36" s="0" t="n">
        <v>27</v>
      </c>
      <c r="B36" s="0" t="n">
        <v>2.03</v>
      </c>
      <c r="C36" s="0" t="n">
        <v>2.03</v>
      </c>
      <c r="D36" s="0" t="n">
        <v>2.03</v>
      </c>
      <c r="E36" s="0" t="n">
        <v>1.98602150537634</v>
      </c>
      <c r="F36" s="0" t="n">
        <v>1.97</v>
      </c>
      <c r="G36" s="0" t="n">
        <v>2.005</v>
      </c>
      <c r="H36" s="0" t="n">
        <v>2.04</v>
      </c>
      <c r="I36" s="0" t="n">
        <v>2.02</v>
      </c>
      <c r="J36" s="0" t="n">
        <v>2</v>
      </c>
      <c r="K36" s="0" t="n">
        <v>2</v>
      </c>
      <c r="L36" s="0" t="n">
        <v>2</v>
      </c>
      <c r="M36" s="0" t="n">
        <v>1.9655</v>
      </c>
      <c r="N36" s="0" t="n">
        <v>1.931</v>
      </c>
      <c r="O36" s="0" t="n">
        <v>1.9299057857978</v>
      </c>
      <c r="P36" s="0" t="n">
        <v>1.931</v>
      </c>
      <c r="Q36" s="0" t="n">
        <v>1.94232829865803</v>
      </c>
      <c r="R36" s="0" t="n">
        <v>1.9638</v>
      </c>
      <c r="S36" s="0" t="n">
        <v>1.98469955965126</v>
      </c>
      <c r="T36" s="0" t="n">
        <v>1.9966</v>
      </c>
      <c r="U36" s="0" t="n">
        <v>1.96497091749488</v>
      </c>
      <c r="V36" s="0" t="n">
        <v>1.86</v>
      </c>
      <c r="W36" s="0" t="n">
        <v>1.86</v>
      </c>
    </row>
    <row r="37" customFormat="false" ht="15" hidden="false" customHeight="false" outlineLevel="0" collapsed="false">
      <c r="A37" s="0" t="n">
        <v>35</v>
      </c>
      <c r="B37" s="0" t="n">
        <v>2.08</v>
      </c>
      <c r="C37" s="0" t="n">
        <v>2.08</v>
      </c>
      <c r="D37" s="0" t="n">
        <v>2.08</v>
      </c>
      <c r="E37" s="0" t="n">
        <v>2.04061272850372</v>
      </c>
      <c r="F37" s="0" t="n">
        <v>2.03</v>
      </c>
      <c r="G37" s="0" t="n">
        <v>2.0434022357136</v>
      </c>
      <c r="H37" s="0" t="n">
        <v>2.06</v>
      </c>
      <c r="I37" s="0" t="n">
        <v>2.08</v>
      </c>
      <c r="J37" s="0" t="n">
        <v>2.1</v>
      </c>
      <c r="K37" s="0" t="n">
        <v>2.05</v>
      </c>
      <c r="L37" s="0" t="n">
        <v>2</v>
      </c>
      <c r="M37" s="0" t="n">
        <v>2.0285</v>
      </c>
      <c r="N37" s="0" t="n">
        <v>2.057</v>
      </c>
      <c r="O37" s="0" t="n">
        <v>2.057</v>
      </c>
      <c r="P37" s="0" t="n">
        <v>2.057</v>
      </c>
      <c r="Q37" s="0" t="n">
        <v>2.05777321432639</v>
      </c>
      <c r="R37" s="0" t="n">
        <v>2.05925</v>
      </c>
      <c r="S37" s="0" t="n">
        <v>2.06103717278514</v>
      </c>
      <c r="T37" s="0" t="n">
        <v>2.0615</v>
      </c>
      <c r="U37" s="0" t="n">
        <v>2.05260762723725</v>
      </c>
      <c r="V37" s="0" t="n">
        <v>2.03</v>
      </c>
      <c r="W37" s="0" t="n">
        <v>2.03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3" activeCellId="0" sqref="Q23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  <c r="U1" s="0" t="n">
        <v>20</v>
      </c>
      <c r="V1" s="0" t="n">
        <v>21</v>
      </c>
      <c r="W1" s="0" t="n">
        <v>22</v>
      </c>
    </row>
    <row r="2" customFormat="false" ht="15" hidden="false" customHeight="false" outlineLevel="0" collapsed="false">
      <c r="A2" s="0" t="n">
        <v>1</v>
      </c>
      <c r="B2" s="0" t="n">
        <f aca="false">Ultuna_subsoil_C_199!D42</f>
        <v>1.26111125</v>
      </c>
      <c r="C2" s="0" t="n">
        <f aca="false">B2</f>
        <v>1.26111125</v>
      </c>
      <c r="D2" s="0" t="n">
        <f aca="false">C2</f>
        <v>1.26111125</v>
      </c>
      <c r="E2" s="0" t="n">
        <f aca="false">D2</f>
        <v>1.26111125</v>
      </c>
      <c r="F2" s="0" t="n">
        <f aca="false">E2</f>
        <v>1.26111125</v>
      </c>
      <c r="G2" s="0" t="n">
        <f aca="false">F2</f>
        <v>1.26111125</v>
      </c>
      <c r="H2" s="0" t="n">
        <f aca="false">G2</f>
        <v>1.26111125</v>
      </c>
      <c r="I2" s="0" t="n">
        <f aca="false">H2</f>
        <v>1.26111125</v>
      </c>
      <c r="J2" s="0" t="n">
        <f aca="false">I2</f>
        <v>1.26111125</v>
      </c>
      <c r="K2" s="0" t="n">
        <f aca="false">J2</f>
        <v>1.26111125</v>
      </c>
      <c r="L2" s="0" t="n">
        <f aca="false">K2</f>
        <v>1.26111125</v>
      </c>
      <c r="M2" s="0" t="n">
        <f aca="false">L2</f>
        <v>1.26111125</v>
      </c>
      <c r="N2" s="0" t="n">
        <f aca="false">M2</f>
        <v>1.26111125</v>
      </c>
      <c r="O2" s="0" t="n">
        <f aca="false">N2</f>
        <v>1.26111125</v>
      </c>
      <c r="P2" s="0" t="n">
        <f aca="false">O2</f>
        <v>1.26111125</v>
      </c>
      <c r="Q2" s="0" t="n">
        <f aca="false">P2</f>
        <v>1.26111125</v>
      </c>
      <c r="R2" s="0" t="n">
        <f aca="false">Q2</f>
        <v>1.26111125</v>
      </c>
      <c r="S2" s="0" t="n">
        <f aca="false">R2</f>
        <v>1.26111125</v>
      </c>
      <c r="T2" s="0" t="n">
        <f aca="false">S2</f>
        <v>1.26111125</v>
      </c>
      <c r="U2" s="0" t="n">
        <f aca="false">T2</f>
        <v>1.26111125</v>
      </c>
      <c r="V2" s="0" t="n">
        <f aca="false">U2</f>
        <v>1.26111125</v>
      </c>
      <c r="W2" s="0" t="n">
        <f aca="false">V2</f>
        <v>1.26111125</v>
      </c>
      <c r="BC2" s="2"/>
    </row>
    <row r="3" customFormat="false" ht="15" hidden="false" customHeight="false" outlineLevel="0" collapsed="false">
      <c r="A3" s="0" t="n">
        <v>22</v>
      </c>
      <c r="B3" s="0" t="n">
        <f aca="false">B2</f>
        <v>1.26111125</v>
      </c>
      <c r="C3" s="0" t="n">
        <f aca="false">B3</f>
        <v>1.26111125</v>
      </c>
      <c r="D3" s="0" t="n">
        <f aca="false">C3</f>
        <v>1.26111125</v>
      </c>
      <c r="E3" s="0" t="n">
        <f aca="false">D3</f>
        <v>1.26111125</v>
      </c>
      <c r="F3" s="0" t="n">
        <f aca="false">E3</f>
        <v>1.26111125</v>
      </c>
      <c r="G3" s="0" t="n">
        <f aca="false">F3</f>
        <v>1.26111125</v>
      </c>
      <c r="H3" s="0" t="n">
        <f aca="false">G3</f>
        <v>1.26111125</v>
      </c>
      <c r="I3" s="0" t="n">
        <f aca="false">H3</f>
        <v>1.26111125</v>
      </c>
      <c r="J3" s="0" t="n">
        <f aca="false">I3</f>
        <v>1.26111125</v>
      </c>
      <c r="K3" s="0" t="n">
        <f aca="false">J3</f>
        <v>1.26111125</v>
      </c>
      <c r="L3" s="0" t="n">
        <f aca="false">K3</f>
        <v>1.26111125</v>
      </c>
      <c r="M3" s="0" t="n">
        <f aca="false">L3</f>
        <v>1.26111125</v>
      </c>
      <c r="N3" s="0" t="n">
        <f aca="false">M3</f>
        <v>1.26111125</v>
      </c>
      <c r="O3" s="0" t="n">
        <f aca="false">N3</f>
        <v>1.26111125</v>
      </c>
      <c r="P3" s="0" t="n">
        <f aca="false">O3</f>
        <v>1.26111125</v>
      </c>
      <c r="Q3" s="0" t="n">
        <f aca="false">P3</f>
        <v>1.26111125</v>
      </c>
      <c r="R3" s="0" t="n">
        <f aca="false">Q3</f>
        <v>1.26111125</v>
      </c>
      <c r="S3" s="0" t="n">
        <f aca="false">R3</f>
        <v>1.26111125</v>
      </c>
      <c r="T3" s="0" t="n">
        <f aca="false">S3</f>
        <v>1.26111125</v>
      </c>
      <c r="U3" s="0" t="n">
        <f aca="false">T3</f>
        <v>1.26111125</v>
      </c>
      <c r="V3" s="0" t="n">
        <f aca="false">U3</f>
        <v>1.26111125</v>
      </c>
      <c r="W3" s="0" t="n">
        <f aca="false">V3</f>
        <v>1.26111125</v>
      </c>
      <c r="BC3" s="2"/>
    </row>
    <row r="4" customFormat="false" ht="15" hidden="false" customHeight="false" outlineLevel="0" collapsed="false">
      <c r="A4" s="0" t="n">
        <v>44</v>
      </c>
      <c r="B4" s="0" t="n">
        <f aca="false">B3</f>
        <v>1.26111125</v>
      </c>
      <c r="C4" s="0" t="n">
        <f aca="false">B4</f>
        <v>1.26111125</v>
      </c>
      <c r="D4" s="0" t="n">
        <f aca="false">C4</f>
        <v>1.26111125</v>
      </c>
      <c r="E4" s="0" t="n">
        <f aca="false">D4</f>
        <v>1.26111125</v>
      </c>
      <c r="F4" s="0" t="n">
        <f aca="false">E4</f>
        <v>1.26111125</v>
      </c>
      <c r="G4" s="0" t="n">
        <f aca="false">F4</f>
        <v>1.26111125</v>
      </c>
      <c r="H4" s="0" t="n">
        <f aca="false">G4</f>
        <v>1.26111125</v>
      </c>
      <c r="I4" s="0" t="n">
        <f aca="false">H4</f>
        <v>1.26111125</v>
      </c>
      <c r="J4" s="0" t="n">
        <f aca="false">I4</f>
        <v>1.26111125</v>
      </c>
      <c r="K4" s="0" t="n">
        <f aca="false">J4</f>
        <v>1.26111125</v>
      </c>
      <c r="L4" s="0" t="n">
        <f aca="false">K4</f>
        <v>1.26111125</v>
      </c>
      <c r="M4" s="0" t="n">
        <f aca="false">L4</f>
        <v>1.26111125</v>
      </c>
      <c r="N4" s="0" t="n">
        <f aca="false">M4</f>
        <v>1.26111125</v>
      </c>
      <c r="O4" s="0" t="n">
        <f aca="false">N4</f>
        <v>1.26111125</v>
      </c>
      <c r="P4" s="0" t="n">
        <f aca="false">O4</f>
        <v>1.26111125</v>
      </c>
      <c r="Q4" s="0" t="n">
        <f aca="false">P4</f>
        <v>1.26111125</v>
      </c>
      <c r="R4" s="0" t="n">
        <f aca="false">Q4</f>
        <v>1.26111125</v>
      </c>
      <c r="S4" s="0" t="n">
        <f aca="false">R4</f>
        <v>1.26111125</v>
      </c>
      <c r="T4" s="0" t="n">
        <f aca="false">S4</f>
        <v>1.26111125</v>
      </c>
      <c r="U4" s="0" t="n">
        <f aca="false">T4</f>
        <v>1.26111125</v>
      </c>
      <c r="V4" s="0" t="n">
        <f aca="false">U4</f>
        <v>1.26111125</v>
      </c>
      <c r="W4" s="0" t="n">
        <f aca="false">V4</f>
        <v>1.26111125</v>
      </c>
      <c r="BC4" s="2"/>
    </row>
    <row r="5" customFormat="false" ht="15" hidden="false" customHeight="false" outlineLevel="0" collapsed="false">
      <c r="A5" s="0" t="n">
        <v>55</v>
      </c>
      <c r="B5" s="0" t="n">
        <f aca="false">B4</f>
        <v>1.26111125</v>
      </c>
      <c r="C5" s="0" t="n">
        <f aca="false">B5</f>
        <v>1.26111125</v>
      </c>
      <c r="D5" s="0" t="n">
        <f aca="false">C5</f>
        <v>1.26111125</v>
      </c>
      <c r="E5" s="0" t="n">
        <f aca="false">D5</f>
        <v>1.26111125</v>
      </c>
      <c r="F5" s="0" t="n">
        <f aca="false">E5</f>
        <v>1.26111125</v>
      </c>
      <c r="G5" s="0" t="n">
        <f aca="false">F5</f>
        <v>1.26111125</v>
      </c>
      <c r="H5" s="0" t="n">
        <f aca="false">G5</f>
        <v>1.26111125</v>
      </c>
      <c r="I5" s="0" t="n">
        <f aca="false">H5</f>
        <v>1.26111125</v>
      </c>
      <c r="J5" s="0" t="n">
        <f aca="false">I5</f>
        <v>1.26111125</v>
      </c>
      <c r="K5" s="0" t="n">
        <f aca="false">J5</f>
        <v>1.26111125</v>
      </c>
      <c r="L5" s="0" t="n">
        <f aca="false">K5</f>
        <v>1.26111125</v>
      </c>
      <c r="M5" s="0" t="n">
        <f aca="false">L5</f>
        <v>1.26111125</v>
      </c>
      <c r="N5" s="0" t="n">
        <f aca="false">M5</f>
        <v>1.26111125</v>
      </c>
      <c r="O5" s="0" t="n">
        <f aca="false">N5</f>
        <v>1.26111125</v>
      </c>
      <c r="P5" s="0" t="n">
        <f aca="false">O5</f>
        <v>1.26111125</v>
      </c>
      <c r="Q5" s="0" t="n">
        <f aca="false">P5</f>
        <v>1.26111125</v>
      </c>
      <c r="R5" s="0" t="n">
        <f aca="false">Q5</f>
        <v>1.26111125</v>
      </c>
      <c r="S5" s="0" t="n">
        <f aca="false">R5</f>
        <v>1.26111125</v>
      </c>
      <c r="T5" s="0" t="n">
        <f aca="false">S5</f>
        <v>1.26111125</v>
      </c>
      <c r="U5" s="0" t="n">
        <f aca="false">T5</f>
        <v>1.26111125</v>
      </c>
      <c r="V5" s="0" t="n">
        <f aca="false">U5</f>
        <v>1.26111125</v>
      </c>
      <c r="W5" s="0" t="n">
        <f aca="false">V5</f>
        <v>1.26111125</v>
      </c>
      <c r="BC5" s="2"/>
    </row>
    <row r="6" customFormat="false" ht="15" hidden="false" customHeight="false" outlineLevel="0" collapsed="false">
      <c r="A6" s="0" t="n">
        <v>2</v>
      </c>
      <c r="B6" s="0" t="n">
        <f aca="false">B5</f>
        <v>1.26111125</v>
      </c>
      <c r="C6" s="0" t="n">
        <f aca="false">B6</f>
        <v>1.26111125</v>
      </c>
      <c r="D6" s="0" t="n">
        <f aca="false">C6</f>
        <v>1.26111125</v>
      </c>
      <c r="E6" s="0" t="n">
        <f aca="false">D6</f>
        <v>1.26111125</v>
      </c>
      <c r="F6" s="0" t="n">
        <f aca="false">E6</f>
        <v>1.26111125</v>
      </c>
      <c r="G6" s="0" t="n">
        <f aca="false">F6</f>
        <v>1.26111125</v>
      </c>
      <c r="H6" s="0" t="n">
        <f aca="false">G6</f>
        <v>1.26111125</v>
      </c>
      <c r="I6" s="0" t="n">
        <f aca="false">H6</f>
        <v>1.26111125</v>
      </c>
      <c r="J6" s="0" t="n">
        <f aca="false">I6</f>
        <v>1.26111125</v>
      </c>
      <c r="K6" s="0" t="n">
        <f aca="false">J6</f>
        <v>1.26111125</v>
      </c>
      <c r="L6" s="0" t="n">
        <f aca="false">K6</f>
        <v>1.26111125</v>
      </c>
      <c r="M6" s="0" t="n">
        <f aca="false">L6</f>
        <v>1.26111125</v>
      </c>
      <c r="N6" s="0" t="n">
        <f aca="false">M6</f>
        <v>1.26111125</v>
      </c>
      <c r="O6" s="0" t="n">
        <f aca="false">N6</f>
        <v>1.26111125</v>
      </c>
      <c r="P6" s="0" t="n">
        <f aca="false">O6</f>
        <v>1.26111125</v>
      </c>
      <c r="Q6" s="0" t="n">
        <f aca="false">P6</f>
        <v>1.26111125</v>
      </c>
      <c r="R6" s="0" t="n">
        <f aca="false">Q6</f>
        <v>1.26111125</v>
      </c>
      <c r="S6" s="0" t="n">
        <f aca="false">R6</f>
        <v>1.26111125</v>
      </c>
      <c r="T6" s="0" t="n">
        <f aca="false">S6</f>
        <v>1.26111125</v>
      </c>
      <c r="U6" s="0" t="n">
        <f aca="false">T6</f>
        <v>1.26111125</v>
      </c>
      <c r="V6" s="0" t="n">
        <f aca="false">U6</f>
        <v>1.26111125</v>
      </c>
      <c r="W6" s="0" t="n">
        <f aca="false">V6</f>
        <v>1.26111125</v>
      </c>
      <c r="BC6" s="2"/>
    </row>
    <row r="7" customFormat="false" ht="15" hidden="false" customHeight="false" outlineLevel="0" collapsed="false">
      <c r="A7" s="0" t="n">
        <v>19</v>
      </c>
      <c r="B7" s="0" t="n">
        <f aca="false">B6</f>
        <v>1.26111125</v>
      </c>
      <c r="C7" s="0" t="n">
        <f aca="false">B7</f>
        <v>1.26111125</v>
      </c>
      <c r="D7" s="0" t="n">
        <f aca="false">C7</f>
        <v>1.26111125</v>
      </c>
      <c r="E7" s="0" t="n">
        <f aca="false">D7</f>
        <v>1.26111125</v>
      </c>
      <c r="F7" s="0" t="n">
        <f aca="false">E7</f>
        <v>1.26111125</v>
      </c>
      <c r="G7" s="0" t="n">
        <f aca="false">F7</f>
        <v>1.26111125</v>
      </c>
      <c r="H7" s="0" t="n">
        <f aca="false">G7</f>
        <v>1.26111125</v>
      </c>
      <c r="I7" s="0" t="n">
        <f aca="false">H7</f>
        <v>1.26111125</v>
      </c>
      <c r="J7" s="0" t="n">
        <f aca="false">I7</f>
        <v>1.26111125</v>
      </c>
      <c r="K7" s="0" t="n">
        <f aca="false">J7</f>
        <v>1.26111125</v>
      </c>
      <c r="L7" s="0" t="n">
        <f aca="false">K7</f>
        <v>1.26111125</v>
      </c>
      <c r="M7" s="0" t="n">
        <f aca="false">L7</f>
        <v>1.26111125</v>
      </c>
      <c r="N7" s="0" t="n">
        <f aca="false">M7</f>
        <v>1.26111125</v>
      </c>
      <c r="O7" s="0" t="n">
        <f aca="false">N7</f>
        <v>1.26111125</v>
      </c>
      <c r="P7" s="0" t="n">
        <f aca="false">O7</f>
        <v>1.26111125</v>
      </c>
      <c r="Q7" s="0" t="n">
        <f aca="false">P7</f>
        <v>1.26111125</v>
      </c>
      <c r="R7" s="0" t="n">
        <f aca="false">Q7</f>
        <v>1.26111125</v>
      </c>
      <c r="S7" s="0" t="n">
        <f aca="false">R7</f>
        <v>1.26111125</v>
      </c>
      <c r="T7" s="0" t="n">
        <f aca="false">S7</f>
        <v>1.26111125</v>
      </c>
      <c r="U7" s="0" t="n">
        <f aca="false">T7</f>
        <v>1.26111125</v>
      </c>
      <c r="V7" s="0" t="n">
        <f aca="false">U7</f>
        <v>1.26111125</v>
      </c>
      <c r="W7" s="0" t="n">
        <f aca="false">V7</f>
        <v>1.26111125</v>
      </c>
      <c r="BC7" s="2"/>
    </row>
    <row r="8" customFormat="false" ht="15" hidden="false" customHeight="false" outlineLevel="0" collapsed="false">
      <c r="A8" s="0" t="n">
        <v>42</v>
      </c>
      <c r="B8" s="0" t="n">
        <f aca="false">B7</f>
        <v>1.26111125</v>
      </c>
      <c r="C8" s="0" t="n">
        <f aca="false">B8</f>
        <v>1.26111125</v>
      </c>
      <c r="D8" s="0" t="n">
        <f aca="false">C8</f>
        <v>1.26111125</v>
      </c>
      <c r="E8" s="0" t="n">
        <f aca="false">D8</f>
        <v>1.26111125</v>
      </c>
      <c r="F8" s="0" t="n">
        <f aca="false">E8</f>
        <v>1.26111125</v>
      </c>
      <c r="G8" s="0" t="n">
        <f aca="false">F8</f>
        <v>1.26111125</v>
      </c>
      <c r="H8" s="0" t="n">
        <f aca="false">G8</f>
        <v>1.26111125</v>
      </c>
      <c r="I8" s="0" t="n">
        <f aca="false">H8</f>
        <v>1.26111125</v>
      </c>
      <c r="J8" s="0" t="n">
        <f aca="false">I8</f>
        <v>1.26111125</v>
      </c>
      <c r="K8" s="0" t="n">
        <f aca="false">J8</f>
        <v>1.26111125</v>
      </c>
      <c r="L8" s="0" t="n">
        <f aca="false">K8</f>
        <v>1.26111125</v>
      </c>
      <c r="M8" s="0" t="n">
        <f aca="false">L8</f>
        <v>1.26111125</v>
      </c>
      <c r="N8" s="0" t="n">
        <f aca="false">M8</f>
        <v>1.26111125</v>
      </c>
      <c r="O8" s="0" t="n">
        <f aca="false">N8</f>
        <v>1.26111125</v>
      </c>
      <c r="P8" s="0" t="n">
        <f aca="false">O8</f>
        <v>1.26111125</v>
      </c>
      <c r="Q8" s="0" t="n">
        <f aca="false">P8</f>
        <v>1.26111125</v>
      </c>
      <c r="R8" s="0" t="n">
        <f aca="false">Q8</f>
        <v>1.26111125</v>
      </c>
      <c r="S8" s="0" t="n">
        <f aca="false">R8</f>
        <v>1.26111125</v>
      </c>
      <c r="T8" s="0" t="n">
        <f aca="false">S8</f>
        <v>1.26111125</v>
      </c>
      <c r="U8" s="0" t="n">
        <f aca="false">T8</f>
        <v>1.26111125</v>
      </c>
      <c r="V8" s="0" t="n">
        <f aca="false">U8</f>
        <v>1.26111125</v>
      </c>
      <c r="W8" s="0" t="n">
        <f aca="false">V8</f>
        <v>1.26111125</v>
      </c>
      <c r="BC8" s="2"/>
    </row>
    <row r="9" customFormat="false" ht="15" hidden="false" customHeight="false" outlineLevel="0" collapsed="false">
      <c r="A9" s="0" t="n">
        <v>58</v>
      </c>
      <c r="B9" s="0" t="n">
        <f aca="false">B8</f>
        <v>1.26111125</v>
      </c>
      <c r="C9" s="0" t="n">
        <f aca="false">B9</f>
        <v>1.26111125</v>
      </c>
      <c r="D9" s="0" t="n">
        <f aca="false">C9</f>
        <v>1.26111125</v>
      </c>
      <c r="E9" s="0" t="n">
        <f aca="false">D9</f>
        <v>1.26111125</v>
      </c>
      <c r="F9" s="0" t="n">
        <f aca="false">E9</f>
        <v>1.26111125</v>
      </c>
      <c r="G9" s="0" t="n">
        <f aca="false">F9</f>
        <v>1.26111125</v>
      </c>
      <c r="H9" s="0" t="n">
        <f aca="false">G9</f>
        <v>1.26111125</v>
      </c>
      <c r="I9" s="0" t="n">
        <f aca="false">H9</f>
        <v>1.26111125</v>
      </c>
      <c r="J9" s="0" t="n">
        <f aca="false">I9</f>
        <v>1.26111125</v>
      </c>
      <c r="K9" s="0" t="n">
        <f aca="false">J9</f>
        <v>1.26111125</v>
      </c>
      <c r="L9" s="0" t="n">
        <f aca="false">K9</f>
        <v>1.26111125</v>
      </c>
      <c r="M9" s="0" t="n">
        <f aca="false">L9</f>
        <v>1.26111125</v>
      </c>
      <c r="N9" s="0" t="n">
        <f aca="false">M9</f>
        <v>1.26111125</v>
      </c>
      <c r="O9" s="0" t="n">
        <f aca="false">N9</f>
        <v>1.26111125</v>
      </c>
      <c r="P9" s="0" t="n">
        <f aca="false">O9</f>
        <v>1.26111125</v>
      </c>
      <c r="Q9" s="0" t="n">
        <f aca="false">P9</f>
        <v>1.26111125</v>
      </c>
      <c r="R9" s="0" t="n">
        <f aca="false">Q9</f>
        <v>1.26111125</v>
      </c>
      <c r="S9" s="0" t="n">
        <f aca="false">R9</f>
        <v>1.26111125</v>
      </c>
      <c r="T9" s="0" t="n">
        <f aca="false">S9</f>
        <v>1.26111125</v>
      </c>
      <c r="U9" s="0" t="n">
        <f aca="false">T9</f>
        <v>1.26111125</v>
      </c>
      <c r="V9" s="0" t="n">
        <f aca="false">U9</f>
        <v>1.26111125</v>
      </c>
      <c r="W9" s="0" t="n">
        <f aca="false">V9</f>
        <v>1.26111125</v>
      </c>
      <c r="BC9" s="2"/>
    </row>
    <row r="10" customFormat="false" ht="15" hidden="false" customHeight="false" outlineLevel="0" collapsed="false">
      <c r="A10" s="0" t="n">
        <v>3</v>
      </c>
      <c r="B10" s="0" t="n">
        <f aca="false">B9</f>
        <v>1.26111125</v>
      </c>
      <c r="C10" s="0" t="n">
        <f aca="false">B10</f>
        <v>1.26111125</v>
      </c>
      <c r="D10" s="0" t="n">
        <f aca="false">C10</f>
        <v>1.26111125</v>
      </c>
      <c r="E10" s="0" t="n">
        <f aca="false">D10</f>
        <v>1.26111125</v>
      </c>
      <c r="F10" s="0" t="n">
        <f aca="false">E10</f>
        <v>1.26111125</v>
      </c>
      <c r="G10" s="0" t="n">
        <f aca="false">F10</f>
        <v>1.26111125</v>
      </c>
      <c r="H10" s="0" t="n">
        <f aca="false">G10</f>
        <v>1.26111125</v>
      </c>
      <c r="I10" s="0" t="n">
        <f aca="false">H10</f>
        <v>1.26111125</v>
      </c>
      <c r="J10" s="0" t="n">
        <f aca="false">I10</f>
        <v>1.26111125</v>
      </c>
      <c r="K10" s="0" t="n">
        <f aca="false">J10</f>
        <v>1.26111125</v>
      </c>
      <c r="L10" s="0" t="n">
        <f aca="false">K10</f>
        <v>1.26111125</v>
      </c>
      <c r="M10" s="0" t="n">
        <f aca="false">L10</f>
        <v>1.26111125</v>
      </c>
      <c r="N10" s="0" t="n">
        <f aca="false">M10</f>
        <v>1.26111125</v>
      </c>
      <c r="O10" s="0" t="n">
        <f aca="false">N10</f>
        <v>1.26111125</v>
      </c>
      <c r="P10" s="0" t="n">
        <f aca="false">O10</f>
        <v>1.26111125</v>
      </c>
      <c r="Q10" s="0" t="n">
        <f aca="false">P10</f>
        <v>1.26111125</v>
      </c>
      <c r="R10" s="0" t="n">
        <f aca="false">Q10</f>
        <v>1.26111125</v>
      </c>
      <c r="S10" s="0" t="n">
        <f aca="false">R10</f>
        <v>1.26111125</v>
      </c>
      <c r="T10" s="0" t="n">
        <f aca="false">S10</f>
        <v>1.26111125</v>
      </c>
      <c r="U10" s="0" t="n">
        <f aca="false">T10</f>
        <v>1.26111125</v>
      </c>
      <c r="V10" s="0" t="n">
        <f aca="false">U10</f>
        <v>1.26111125</v>
      </c>
      <c r="W10" s="0" t="n">
        <f aca="false">V10</f>
        <v>1.26111125</v>
      </c>
      <c r="BC10" s="2"/>
    </row>
    <row r="11" customFormat="false" ht="15" hidden="false" customHeight="false" outlineLevel="0" collapsed="false">
      <c r="A11" s="0" t="n">
        <v>17</v>
      </c>
      <c r="B11" s="0" t="n">
        <f aca="false">B10</f>
        <v>1.26111125</v>
      </c>
      <c r="C11" s="0" t="n">
        <f aca="false">B11</f>
        <v>1.26111125</v>
      </c>
      <c r="D11" s="0" t="n">
        <f aca="false">C11</f>
        <v>1.26111125</v>
      </c>
      <c r="E11" s="0" t="n">
        <f aca="false">D11</f>
        <v>1.26111125</v>
      </c>
      <c r="F11" s="0" t="n">
        <f aca="false">E11</f>
        <v>1.26111125</v>
      </c>
      <c r="G11" s="0" t="n">
        <f aca="false">F11</f>
        <v>1.26111125</v>
      </c>
      <c r="H11" s="0" t="n">
        <f aca="false">G11</f>
        <v>1.26111125</v>
      </c>
      <c r="I11" s="0" t="n">
        <f aca="false">H11</f>
        <v>1.26111125</v>
      </c>
      <c r="J11" s="0" t="n">
        <f aca="false">I11</f>
        <v>1.26111125</v>
      </c>
      <c r="K11" s="0" t="n">
        <f aca="false">J11</f>
        <v>1.26111125</v>
      </c>
      <c r="L11" s="0" t="n">
        <f aca="false">K11</f>
        <v>1.26111125</v>
      </c>
      <c r="M11" s="0" t="n">
        <f aca="false">L11</f>
        <v>1.26111125</v>
      </c>
      <c r="N11" s="0" t="n">
        <f aca="false">M11</f>
        <v>1.26111125</v>
      </c>
      <c r="O11" s="0" t="n">
        <f aca="false">N11</f>
        <v>1.26111125</v>
      </c>
      <c r="P11" s="0" t="n">
        <f aca="false">O11</f>
        <v>1.26111125</v>
      </c>
      <c r="Q11" s="0" t="n">
        <f aca="false">P11</f>
        <v>1.26111125</v>
      </c>
      <c r="R11" s="0" t="n">
        <f aca="false">Q11</f>
        <v>1.26111125</v>
      </c>
      <c r="S11" s="0" t="n">
        <f aca="false">R11</f>
        <v>1.26111125</v>
      </c>
      <c r="T11" s="0" t="n">
        <f aca="false">S11</f>
        <v>1.26111125</v>
      </c>
      <c r="U11" s="0" t="n">
        <f aca="false">T11</f>
        <v>1.26111125</v>
      </c>
      <c r="V11" s="0" t="n">
        <f aca="false">U11</f>
        <v>1.26111125</v>
      </c>
      <c r="W11" s="0" t="n">
        <f aca="false">V11</f>
        <v>1.26111125</v>
      </c>
      <c r="BC11" s="2"/>
    </row>
    <row r="12" customFormat="false" ht="15" hidden="false" customHeight="false" outlineLevel="0" collapsed="false">
      <c r="A12" s="0" t="n">
        <v>41</v>
      </c>
      <c r="B12" s="0" t="n">
        <f aca="false">B11</f>
        <v>1.26111125</v>
      </c>
      <c r="C12" s="0" t="n">
        <f aca="false">B12</f>
        <v>1.26111125</v>
      </c>
      <c r="D12" s="0" t="n">
        <f aca="false">C12</f>
        <v>1.26111125</v>
      </c>
      <c r="E12" s="0" t="n">
        <f aca="false">D12</f>
        <v>1.26111125</v>
      </c>
      <c r="F12" s="0" t="n">
        <f aca="false">E12</f>
        <v>1.26111125</v>
      </c>
      <c r="G12" s="0" t="n">
        <f aca="false">F12</f>
        <v>1.26111125</v>
      </c>
      <c r="H12" s="0" t="n">
        <f aca="false">G12</f>
        <v>1.26111125</v>
      </c>
      <c r="I12" s="0" t="n">
        <f aca="false">H12</f>
        <v>1.26111125</v>
      </c>
      <c r="J12" s="0" t="n">
        <f aca="false">I12</f>
        <v>1.26111125</v>
      </c>
      <c r="K12" s="0" t="n">
        <f aca="false">J12</f>
        <v>1.26111125</v>
      </c>
      <c r="L12" s="0" t="n">
        <f aca="false">K12</f>
        <v>1.26111125</v>
      </c>
      <c r="M12" s="0" t="n">
        <f aca="false">L12</f>
        <v>1.26111125</v>
      </c>
      <c r="N12" s="0" t="n">
        <f aca="false">M12</f>
        <v>1.26111125</v>
      </c>
      <c r="O12" s="0" t="n">
        <f aca="false">N12</f>
        <v>1.26111125</v>
      </c>
      <c r="P12" s="0" t="n">
        <f aca="false">O12</f>
        <v>1.26111125</v>
      </c>
      <c r="Q12" s="0" t="n">
        <f aca="false">P12</f>
        <v>1.26111125</v>
      </c>
      <c r="R12" s="0" t="n">
        <f aca="false">Q12</f>
        <v>1.26111125</v>
      </c>
      <c r="S12" s="0" t="n">
        <f aca="false">R12</f>
        <v>1.26111125</v>
      </c>
      <c r="T12" s="0" t="n">
        <f aca="false">S12</f>
        <v>1.26111125</v>
      </c>
      <c r="U12" s="0" t="n">
        <f aca="false">T12</f>
        <v>1.26111125</v>
      </c>
      <c r="V12" s="0" t="n">
        <f aca="false">U12</f>
        <v>1.26111125</v>
      </c>
      <c r="W12" s="0" t="n">
        <f aca="false">V12</f>
        <v>1.26111125</v>
      </c>
      <c r="BC12" s="2"/>
    </row>
    <row r="13" customFormat="false" ht="15" hidden="false" customHeight="false" outlineLevel="0" collapsed="false">
      <c r="A13" s="0" t="n">
        <v>57</v>
      </c>
      <c r="B13" s="0" t="n">
        <f aca="false">B12</f>
        <v>1.26111125</v>
      </c>
      <c r="C13" s="0" t="n">
        <f aca="false">B13</f>
        <v>1.26111125</v>
      </c>
      <c r="D13" s="0" t="n">
        <f aca="false">C13</f>
        <v>1.26111125</v>
      </c>
      <c r="E13" s="0" t="n">
        <f aca="false">D13</f>
        <v>1.26111125</v>
      </c>
      <c r="F13" s="0" t="n">
        <f aca="false">E13</f>
        <v>1.26111125</v>
      </c>
      <c r="G13" s="0" t="n">
        <f aca="false">F13</f>
        <v>1.26111125</v>
      </c>
      <c r="H13" s="0" t="n">
        <f aca="false">G13</f>
        <v>1.26111125</v>
      </c>
      <c r="I13" s="0" t="n">
        <f aca="false">H13</f>
        <v>1.26111125</v>
      </c>
      <c r="J13" s="0" t="n">
        <f aca="false">I13</f>
        <v>1.26111125</v>
      </c>
      <c r="K13" s="0" t="n">
        <f aca="false">J13</f>
        <v>1.26111125</v>
      </c>
      <c r="L13" s="0" t="n">
        <f aca="false">K13</f>
        <v>1.26111125</v>
      </c>
      <c r="M13" s="0" t="n">
        <f aca="false">L13</f>
        <v>1.26111125</v>
      </c>
      <c r="N13" s="0" t="n">
        <f aca="false">M13</f>
        <v>1.26111125</v>
      </c>
      <c r="O13" s="0" t="n">
        <f aca="false">N13</f>
        <v>1.26111125</v>
      </c>
      <c r="P13" s="0" t="n">
        <f aca="false">O13</f>
        <v>1.26111125</v>
      </c>
      <c r="Q13" s="0" t="n">
        <f aca="false">P13</f>
        <v>1.26111125</v>
      </c>
      <c r="R13" s="0" t="n">
        <f aca="false">Q13</f>
        <v>1.26111125</v>
      </c>
      <c r="S13" s="0" t="n">
        <f aca="false">R13</f>
        <v>1.26111125</v>
      </c>
      <c r="T13" s="0" t="n">
        <f aca="false">S13</f>
        <v>1.26111125</v>
      </c>
      <c r="U13" s="0" t="n">
        <f aca="false">T13</f>
        <v>1.26111125</v>
      </c>
      <c r="V13" s="0" t="n">
        <f aca="false">U13</f>
        <v>1.26111125</v>
      </c>
      <c r="W13" s="0" t="n">
        <f aca="false">V13</f>
        <v>1.26111125</v>
      </c>
      <c r="BC13" s="2"/>
    </row>
    <row r="14" customFormat="false" ht="15" hidden="false" customHeight="false" outlineLevel="0" collapsed="false">
      <c r="A14" s="0" t="n">
        <v>4</v>
      </c>
      <c r="B14" s="0" t="n">
        <f aca="false">B13</f>
        <v>1.26111125</v>
      </c>
      <c r="C14" s="0" t="n">
        <f aca="false">B14</f>
        <v>1.26111125</v>
      </c>
      <c r="D14" s="0" t="n">
        <f aca="false">C14</f>
        <v>1.26111125</v>
      </c>
      <c r="E14" s="0" t="n">
        <f aca="false">D14</f>
        <v>1.26111125</v>
      </c>
      <c r="F14" s="0" t="n">
        <f aca="false">E14</f>
        <v>1.26111125</v>
      </c>
      <c r="G14" s="0" t="n">
        <f aca="false">F14</f>
        <v>1.26111125</v>
      </c>
      <c r="H14" s="0" t="n">
        <f aca="false">G14</f>
        <v>1.26111125</v>
      </c>
      <c r="I14" s="0" t="n">
        <f aca="false">H14</f>
        <v>1.26111125</v>
      </c>
      <c r="J14" s="0" t="n">
        <f aca="false">I14</f>
        <v>1.26111125</v>
      </c>
      <c r="K14" s="0" t="n">
        <f aca="false">J14</f>
        <v>1.26111125</v>
      </c>
      <c r="L14" s="0" t="n">
        <f aca="false">K14</f>
        <v>1.26111125</v>
      </c>
      <c r="M14" s="0" t="n">
        <f aca="false">L14</f>
        <v>1.26111125</v>
      </c>
      <c r="N14" s="0" t="n">
        <f aca="false">M14</f>
        <v>1.26111125</v>
      </c>
      <c r="O14" s="0" t="n">
        <f aca="false">N14</f>
        <v>1.26111125</v>
      </c>
      <c r="P14" s="0" t="n">
        <f aca="false">O14</f>
        <v>1.26111125</v>
      </c>
      <c r="Q14" s="0" t="n">
        <f aca="false">P14</f>
        <v>1.26111125</v>
      </c>
      <c r="R14" s="0" t="n">
        <f aca="false">Q14</f>
        <v>1.26111125</v>
      </c>
      <c r="S14" s="0" t="n">
        <f aca="false">R14</f>
        <v>1.26111125</v>
      </c>
      <c r="T14" s="0" t="n">
        <f aca="false">S14</f>
        <v>1.26111125</v>
      </c>
      <c r="U14" s="0" t="n">
        <f aca="false">T14</f>
        <v>1.26111125</v>
      </c>
      <c r="V14" s="0" t="n">
        <f aca="false">U14</f>
        <v>1.26111125</v>
      </c>
      <c r="W14" s="0" t="n">
        <f aca="false">V14</f>
        <v>1.26111125</v>
      </c>
    </row>
    <row r="15" customFormat="false" ht="15" hidden="false" customHeight="false" outlineLevel="0" collapsed="false">
      <c r="A15" s="0" t="n">
        <v>18</v>
      </c>
      <c r="B15" s="0" t="n">
        <f aca="false">B14</f>
        <v>1.26111125</v>
      </c>
      <c r="C15" s="0" t="n">
        <f aca="false">B15</f>
        <v>1.26111125</v>
      </c>
      <c r="D15" s="0" t="n">
        <f aca="false">C15</f>
        <v>1.26111125</v>
      </c>
      <c r="E15" s="0" t="n">
        <f aca="false">D15</f>
        <v>1.26111125</v>
      </c>
      <c r="F15" s="0" t="n">
        <f aca="false">E15</f>
        <v>1.26111125</v>
      </c>
      <c r="G15" s="0" t="n">
        <f aca="false">F15</f>
        <v>1.26111125</v>
      </c>
      <c r="H15" s="0" t="n">
        <f aca="false">G15</f>
        <v>1.26111125</v>
      </c>
      <c r="I15" s="0" t="n">
        <f aca="false">H15</f>
        <v>1.26111125</v>
      </c>
      <c r="J15" s="0" t="n">
        <f aca="false">I15</f>
        <v>1.26111125</v>
      </c>
      <c r="K15" s="0" t="n">
        <f aca="false">J15</f>
        <v>1.26111125</v>
      </c>
      <c r="L15" s="0" t="n">
        <f aca="false">K15</f>
        <v>1.26111125</v>
      </c>
      <c r="M15" s="0" t="n">
        <f aca="false">L15</f>
        <v>1.26111125</v>
      </c>
      <c r="N15" s="0" t="n">
        <f aca="false">M15</f>
        <v>1.26111125</v>
      </c>
      <c r="O15" s="0" t="n">
        <f aca="false">N15</f>
        <v>1.26111125</v>
      </c>
      <c r="P15" s="0" t="n">
        <f aca="false">O15</f>
        <v>1.26111125</v>
      </c>
      <c r="Q15" s="0" t="n">
        <f aca="false">P15</f>
        <v>1.26111125</v>
      </c>
      <c r="R15" s="0" t="n">
        <f aca="false">Q15</f>
        <v>1.26111125</v>
      </c>
      <c r="S15" s="0" t="n">
        <f aca="false">R15</f>
        <v>1.26111125</v>
      </c>
      <c r="T15" s="0" t="n">
        <f aca="false">S15</f>
        <v>1.26111125</v>
      </c>
      <c r="U15" s="0" t="n">
        <f aca="false">T15</f>
        <v>1.26111125</v>
      </c>
      <c r="V15" s="0" t="n">
        <f aca="false">U15</f>
        <v>1.26111125</v>
      </c>
      <c r="W15" s="0" t="n">
        <f aca="false">V15</f>
        <v>1.26111125</v>
      </c>
    </row>
    <row r="16" customFormat="false" ht="15" hidden="false" customHeight="false" outlineLevel="0" collapsed="false">
      <c r="A16" s="0" t="n">
        <v>45</v>
      </c>
      <c r="B16" s="0" t="n">
        <f aca="false">B15</f>
        <v>1.26111125</v>
      </c>
      <c r="C16" s="0" t="n">
        <f aca="false">B16</f>
        <v>1.26111125</v>
      </c>
      <c r="D16" s="0" t="n">
        <f aca="false">C16</f>
        <v>1.26111125</v>
      </c>
      <c r="E16" s="0" t="n">
        <f aca="false">D16</f>
        <v>1.26111125</v>
      </c>
      <c r="F16" s="0" t="n">
        <f aca="false">E16</f>
        <v>1.26111125</v>
      </c>
      <c r="G16" s="0" t="n">
        <f aca="false">F16</f>
        <v>1.26111125</v>
      </c>
      <c r="H16" s="0" t="n">
        <f aca="false">G16</f>
        <v>1.26111125</v>
      </c>
      <c r="I16" s="0" t="n">
        <f aca="false">H16</f>
        <v>1.26111125</v>
      </c>
      <c r="J16" s="0" t="n">
        <f aca="false">I16</f>
        <v>1.26111125</v>
      </c>
      <c r="K16" s="0" t="n">
        <f aca="false">J16</f>
        <v>1.26111125</v>
      </c>
      <c r="L16" s="0" t="n">
        <f aca="false">K16</f>
        <v>1.26111125</v>
      </c>
      <c r="M16" s="0" t="n">
        <f aca="false">L16</f>
        <v>1.26111125</v>
      </c>
      <c r="N16" s="0" t="n">
        <f aca="false">M16</f>
        <v>1.26111125</v>
      </c>
      <c r="O16" s="0" t="n">
        <f aca="false">N16</f>
        <v>1.26111125</v>
      </c>
      <c r="P16" s="0" t="n">
        <f aca="false">O16</f>
        <v>1.26111125</v>
      </c>
      <c r="Q16" s="0" t="n">
        <f aca="false">P16</f>
        <v>1.26111125</v>
      </c>
      <c r="R16" s="0" t="n">
        <f aca="false">Q16</f>
        <v>1.26111125</v>
      </c>
      <c r="S16" s="0" t="n">
        <f aca="false">R16</f>
        <v>1.26111125</v>
      </c>
      <c r="T16" s="0" t="n">
        <f aca="false">S16</f>
        <v>1.26111125</v>
      </c>
      <c r="U16" s="0" t="n">
        <f aca="false">T16</f>
        <v>1.26111125</v>
      </c>
      <c r="V16" s="0" t="n">
        <f aca="false">U16</f>
        <v>1.26111125</v>
      </c>
      <c r="W16" s="0" t="n">
        <f aca="false">V16</f>
        <v>1.26111125</v>
      </c>
    </row>
    <row r="17" customFormat="false" ht="15" hidden="false" customHeight="false" outlineLevel="0" collapsed="false">
      <c r="A17" s="0" t="n">
        <v>59</v>
      </c>
      <c r="B17" s="0" t="n">
        <f aca="false">B16</f>
        <v>1.26111125</v>
      </c>
      <c r="C17" s="0" t="n">
        <f aca="false">B17</f>
        <v>1.26111125</v>
      </c>
      <c r="D17" s="0" t="n">
        <f aca="false">C17</f>
        <v>1.26111125</v>
      </c>
      <c r="E17" s="0" t="n">
        <f aca="false">D17</f>
        <v>1.26111125</v>
      </c>
      <c r="F17" s="0" t="n">
        <f aca="false">E17</f>
        <v>1.26111125</v>
      </c>
      <c r="G17" s="0" t="n">
        <f aca="false">F17</f>
        <v>1.26111125</v>
      </c>
      <c r="H17" s="0" t="n">
        <f aca="false">G17</f>
        <v>1.26111125</v>
      </c>
      <c r="I17" s="0" t="n">
        <f aca="false">H17</f>
        <v>1.26111125</v>
      </c>
      <c r="J17" s="0" t="n">
        <f aca="false">I17</f>
        <v>1.26111125</v>
      </c>
      <c r="K17" s="0" t="n">
        <f aca="false">J17</f>
        <v>1.26111125</v>
      </c>
      <c r="L17" s="0" t="n">
        <f aca="false">K17</f>
        <v>1.26111125</v>
      </c>
      <c r="M17" s="0" t="n">
        <f aca="false">L17</f>
        <v>1.26111125</v>
      </c>
      <c r="N17" s="0" t="n">
        <f aca="false">M17</f>
        <v>1.26111125</v>
      </c>
      <c r="O17" s="0" t="n">
        <f aca="false">N17</f>
        <v>1.26111125</v>
      </c>
      <c r="P17" s="0" t="n">
        <f aca="false">O17</f>
        <v>1.26111125</v>
      </c>
      <c r="Q17" s="0" t="n">
        <f aca="false">P17</f>
        <v>1.26111125</v>
      </c>
      <c r="R17" s="0" t="n">
        <f aca="false">Q17</f>
        <v>1.26111125</v>
      </c>
      <c r="S17" s="0" t="n">
        <f aca="false">R17</f>
        <v>1.26111125</v>
      </c>
      <c r="T17" s="0" t="n">
        <f aca="false">S17</f>
        <v>1.26111125</v>
      </c>
      <c r="U17" s="0" t="n">
        <f aca="false">T17</f>
        <v>1.26111125</v>
      </c>
      <c r="V17" s="0" t="n">
        <f aca="false">U17</f>
        <v>1.26111125</v>
      </c>
      <c r="W17" s="0" t="n">
        <f aca="false">V17</f>
        <v>1.26111125</v>
      </c>
    </row>
    <row r="18" customFormat="false" ht="15" hidden="false" customHeight="false" outlineLevel="0" collapsed="false">
      <c r="A18" s="0" t="n">
        <v>5</v>
      </c>
      <c r="B18" s="0" t="n">
        <f aca="false">B17</f>
        <v>1.26111125</v>
      </c>
      <c r="C18" s="0" t="n">
        <f aca="false">B18</f>
        <v>1.26111125</v>
      </c>
      <c r="D18" s="0" t="n">
        <f aca="false">C18</f>
        <v>1.26111125</v>
      </c>
      <c r="E18" s="0" t="n">
        <f aca="false">D18</f>
        <v>1.26111125</v>
      </c>
      <c r="F18" s="0" t="n">
        <f aca="false">E18</f>
        <v>1.26111125</v>
      </c>
      <c r="G18" s="0" t="n">
        <f aca="false">F18</f>
        <v>1.26111125</v>
      </c>
      <c r="H18" s="0" t="n">
        <f aca="false">G18</f>
        <v>1.26111125</v>
      </c>
      <c r="I18" s="0" t="n">
        <f aca="false">H18</f>
        <v>1.26111125</v>
      </c>
      <c r="J18" s="0" t="n">
        <f aca="false">I18</f>
        <v>1.26111125</v>
      </c>
      <c r="K18" s="0" t="n">
        <f aca="false">J18</f>
        <v>1.26111125</v>
      </c>
      <c r="L18" s="0" t="n">
        <f aca="false">K18</f>
        <v>1.26111125</v>
      </c>
      <c r="M18" s="0" t="n">
        <f aca="false">L18</f>
        <v>1.26111125</v>
      </c>
      <c r="N18" s="0" t="n">
        <f aca="false">M18</f>
        <v>1.26111125</v>
      </c>
      <c r="O18" s="0" t="n">
        <f aca="false">N18</f>
        <v>1.26111125</v>
      </c>
      <c r="P18" s="0" t="n">
        <f aca="false">O18</f>
        <v>1.26111125</v>
      </c>
      <c r="Q18" s="0" t="n">
        <f aca="false">P18</f>
        <v>1.26111125</v>
      </c>
      <c r="R18" s="0" t="n">
        <f aca="false">Q18</f>
        <v>1.26111125</v>
      </c>
      <c r="S18" s="0" t="n">
        <f aca="false">R18</f>
        <v>1.26111125</v>
      </c>
      <c r="T18" s="0" t="n">
        <f aca="false">S18</f>
        <v>1.26111125</v>
      </c>
      <c r="U18" s="0" t="n">
        <f aca="false">T18</f>
        <v>1.26111125</v>
      </c>
      <c r="V18" s="0" t="n">
        <f aca="false">U18</f>
        <v>1.26111125</v>
      </c>
      <c r="W18" s="0" t="n">
        <f aca="false">V18</f>
        <v>1.26111125</v>
      </c>
    </row>
    <row r="19" customFormat="false" ht="15" hidden="false" customHeight="false" outlineLevel="0" collapsed="false">
      <c r="A19" s="0" t="n">
        <v>20</v>
      </c>
      <c r="B19" s="0" t="n">
        <f aca="false">B18</f>
        <v>1.26111125</v>
      </c>
      <c r="C19" s="0" t="n">
        <f aca="false">B19</f>
        <v>1.26111125</v>
      </c>
      <c r="D19" s="0" t="n">
        <f aca="false">C19</f>
        <v>1.26111125</v>
      </c>
      <c r="E19" s="0" t="n">
        <f aca="false">D19</f>
        <v>1.26111125</v>
      </c>
      <c r="F19" s="0" t="n">
        <f aca="false">E19</f>
        <v>1.26111125</v>
      </c>
      <c r="G19" s="0" t="n">
        <f aca="false">F19</f>
        <v>1.26111125</v>
      </c>
      <c r="H19" s="0" t="n">
        <f aca="false">G19</f>
        <v>1.26111125</v>
      </c>
      <c r="I19" s="0" t="n">
        <f aca="false">H19</f>
        <v>1.26111125</v>
      </c>
      <c r="J19" s="0" t="n">
        <f aca="false">I19</f>
        <v>1.26111125</v>
      </c>
      <c r="K19" s="0" t="n">
        <f aca="false">J19</f>
        <v>1.26111125</v>
      </c>
      <c r="L19" s="0" t="n">
        <f aca="false">K19</f>
        <v>1.26111125</v>
      </c>
      <c r="M19" s="0" t="n">
        <f aca="false">L19</f>
        <v>1.26111125</v>
      </c>
      <c r="N19" s="0" t="n">
        <f aca="false">M19</f>
        <v>1.26111125</v>
      </c>
      <c r="O19" s="0" t="n">
        <f aca="false">N19</f>
        <v>1.26111125</v>
      </c>
      <c r="P19" s="0" t="n">
        <f aca="false">O19</f>
        <v>1.26111125</v>
      </c>
      <c r="Q19" s="0" t="n">
        <f aca="false">P19</f>
        <v>1.26111125</v>
      </c>
      <c r="R19" s="0" t="n">
        <f aca="false">Q19</f>
        <v>1.26111125</v>
      </c>
      <c r="S19" s="0" t="n">
        <f aca="false">R19</f>
        <v>1.26111125</v>
      </c>
      <c r="T19" s="0" t="n">
        <f aca="false">S19</f>
        <v>1.26111125</v>
      </c>
      <c r="U19" s="0" t="n">
        <f aca="false">T19</f>
        <v>1.26111125</v>
      </c>
      <c r="V19" s="0" t="n">
        <f aca="false">U19</f>
        <v>1.26111125</v>
      </c>
      <c r="W19" s="0" t="n">
        <f aca="false">V19</f>
        <v>1.26111125</v>
      </c>
    </row>
    <row r="20" customFormat="false" ht="15" hidden="false" customHeight="false" outlineLevel="0" collapsed="false">
      <c r="A20" s="0" t="n">
        <v>40</v>
      </c>
      <c r="B20" s="0" t="n">
        <f aca="false">B19</f>
        <v>1.26111125</v>
      </c>
      <c r="C20" s="0" t="n">
        <f aca="false">B20</f>
        <v>1.26111125</v>
      </c>
      <c r="D20" s="0" t="n">
        <f aca="false">C20</f>
        <v>1.26111125</v>
      </c>
      <c r="E20" s="0" t="n">
        <f aca="false">D20</f>
        <v>1.26111125</v>
      </c>
      <c r="F20" s="0" t="n">
        <f aca="false">E20</f>
        <v>1.26111125</v>
      </c>
      <c r="G20" s="0" t="n">
        <f aca="false">F20</f>
        <v>1.26111125</v>
      </c>
      <c r="H20" s="0" t="n">
        <f aca="false">G20</f>
        <v>1.26111125</v>
      </c>
      <c r="I20" s="0" t="n">
        <f aca="false">H20</f>
        <v>1.26111125</v>
      </c>
      <c r="J20" s="0" t="n">
        <f aca="false">I20</f>
        <v>1.26111125</v>
      </c>
      <c r="K20" s="0" t="n">
        <f aca="false">J20</f>
        <v>1.26111125</v>
      </c>
      <c r="L20" s="0" t="n">
        <f aca="false">K20</f>
        <v>1.26111125</v>
      </c>
      <c r="M20" s="0" t="n">
        <f aca="false">L20</f>
        <v>1.26111125</v>
      </c>
      <c r="N20" s="0" t="n">
        <f aca="false">M20</f>
        <v>1.26111125</v>
      </c>
      <c r="O20" s="0" t="n">
        <f aca="false">N20</f>
        <v>1.26111125</v>
      </c>
      <c r="P20" s="0" t="n">
        <f aca="false">O20</f>
        <v>1.26111125</v>
      </c>
      <c r="Q20" s="0" t="n">
        <f aca="false">P20</f>
        <v>1.26111125</v>
      </c>
      <c r="R20" s="0" t="n">
        <f aca="false">Q20</f>
        <v>1.26111125</v>
      </c>
      <c r="S20" s="0" t="n">
        <f aca="false">R20</f>
        <v>1.26111125</v>
      </c>
      <c r="T20" s="0" t="n">
        <f aca="false">S20</f>
        <v>1.26111125</v>
      </c>
      <c r="U20" s="0" t="n">
        <f aca="false">T20</f>
        <v>1.26111125</v>
      </c>
      <c r="V20" s="0" t="n">
        <f aca="false">U20</f>
        <v>1.26111125</v>
      </c>
      <c r="W20" s="0" t="n">
        <f aca="false">V20</f>
        <v>1.26111125</v>
      </c>
    </row>
    <row r="21" customFormat="false" ht="15" hidden="false" customHeight="false" outlineLevel="0" collapsed="false">
      <c r="A21" s="0" t="n">
        <v>60</v>
      </c>
      <c r="B21" s="0" t="n">
        <f aca="false">B20</f>
        <v>1.26111125</v>
      </c>
      <c r="C21" s="0" t="n">
        <f aca="false">B21</f>
        <v>1.26111125</v>
      </c>
      <c r="D21" s="0" t="n">
        <f aca="false">C21</f>
        <v>1.26111125</v>
      </c>
      <c r="E21" s="0" t="n">
        <f aca="false">D21</f>
        <v>1.26111125</v>
      </c>
      <c r="F21" s="0" t="n">
        <f aca="false">E21</f>
        <v>1.26111125</v>
      </c>
      <c r="G21" s="0" t="n">
        <f aca="false">F21</f>
        <v>1.26111125</v>
      </c>
      <c r="H21" s="0" t="n">
        <f aca="false">G21</f>
        <v>1.26111125</v>
      </c>
      <c r="I21" s="0" t="n">
        <f aca="false">H21</f>
        <v>1.26111125</v>
      </c>
      <c r="J21" s="0" t="n">
        <f aca="false">I21</f>
        <v>1.26111125</v>
      </c>
      <c r="K21" s="0" t="n">
        <f aca="false">J21</f>
        <v>1.26111125</v>
      </c>
      <c r="L21" s="0" t="n">
        <f aca="false">K21</f>
        <v>1.26111125</v>
      </c>
      <c r="M21" s="0" t="n">
        <f aca="false">L21</f>
        <v>1.26111125</v>
      </c>
      <c r="N21" s="0" t="n">
        <f aca="false">M21</f>
        <v>1.26111125</v>
      </c>
      <c r="O21" s="0" t="n">
        <f aca="false">N21</f>
        <v>1.26111125</v>
      </c>
      <c r="P21" s="0" t="n">
        <f aca="false">O21</f>
        <v>1.26111125</v>
      </c>
      <c r="Q21" s="0" t="n">
        <f aca="false">P21</f>
        <v>1.26111125</v>
      </c>
      <c r="R21" s="0" t="n">
        <f aca="false">Q21</f>
        <v>1.26111125</v>
      </c>
      <c r="S21" s="0" t="n">
        <f aca="false">R21</f>
        <v>1.26111125</v>
      </c>
      <c r="T21" s="0" t="n">
        <f aca="false">S21</f>
        <v>1.26111125</v>
      </c>
      <c r="U21" s="0" t="n">
        <f aca="false">T21</f>
        <v>1.26111125</v>
      </c>
      <c r="V21" s="0" t="n">
        <f aca="false">U21</f>
        <v>1.26111125</v>
      </c>
      <c r="W21" s="0" t="n">
        <f aca="false">V21</f>
        <v>1.26111125</v>
      </c>
    </row>
    <row r="22" customFormat="false" ht="15" hidden="false" customHeight="false" outlineLevel="0" collapsed="false">
      <c r="A22" s="0" t="n">
        <v>6</v>
      </c>
      <c r="B22" s="0" t="n">
        <f aca="false">B21</f>
        <v>1.26111125</v>
      </c>
      <c r="C22" s="0" t="n">
        <f aca="false">B22</f>
        <v>1.26111125</v>
      </c>
      <c r="D22" s="0" t="n">
        <f aca="false">C22</f>
        <v>1.26111125</v>
      </c>
      <c r="E22" s="0" t="n">
        <f aca="false">D22</f>
        <v>1.26111125</v>
      </c>
      <c r="F22" s="0" t="n">
        <f aca="false">E22</f>
        <v>1.26111125</v>
      </c>
      <c r="G22" s="0" t="n">
        <f aca="false">F22</f>
        <v>1.26111125</v>
      </c>
      <c r="H22" s="0" t="n">
        <f aca="false">G22</f>
        <v>1.26111125</v>
      </c>
      <c r="I22" s="0" t="n">
        <f aca="false">H22</f>
        <v>1.26111125</v>
      </c>
      <c r="J22" s="0" t="n">
        <f aca="false">I22</f>
        <v>1.26111125</v>
      </c>
      <c r="K22" s="0" t="n">
        <f aca="false">J22</f>
        <v>1.26111125</v>
      </c>
      <c r="L22" s="0" t="n">
        <f aca="false">K22</f>
        <v>1.26111125</v>
      </c>
      <c r="M22" s="0" t="n">
        <f aca="false">L22</f>
        <v>1.26111125</v>
      </c>
      <c r="N22" s="0" t="n">
        <f aca="false">M22</f>
        <v>1.26111125</v>
      </c>
      <c r="O22" s="0" t="n">
        <f aca="false">N22</f>
        <v>1.26111125</v>
      </c>
      <c r="P22" s="0" t="n">
        <f aca="false">O22</f>
        <v>1.26111125</v>
      </c>
      <c r="Q22" s="0" t="n">
        <f aca="false">P22</f>
        <v>1.26111125</v>
      </c>
      <c r="R22" s="0" t="n">
        <f aca="false">Q22</f>
        <v>1.26111125</v>
      </c>
      <c r="S22" s="0" t="n">
        <f aca="false">R22</f>
        <v>1.26111125</v>
      </c>
      <c r="T22" s="0" t="n">
        <f aca="false">S22</f>
        <v>1.26111125</v>
      </c>
      <c r="U22" s="0" t="n">
        <f aca="false">T22</f>
        <v>1.26111125</v>
      </c>
      <c r="V22" s="0" t="n">
        <f aca="false">U22</f>
        <v>1.26111125</v>
      </c>
      <c r="W22" s="0" t="n">
        <f aca="false">V22</f>
        <v>1.26111125</v>
      </c>
      <c r="BC22" s="2"/>
    </row>
    <row r="23" customFormat="false" ht="15" hidden="false" customHeight="false" outlineLevel="0" collapsed="false">
      <c r="A23" s="0" t="n">
        <v>21</v>
      </c>
      <c r="B23" s="0" t="n">
        <f aca="false">B22</f>
        <v>1.26111125</v>
      </c>
      <c r="C23" s="0" t="n">
        <f aca="false">B23</f>
        <v>1.26111125</v>
      </c>
      <c r="D23" s="0" t="n">
        <f aca="false">C23</f>
        <v>1.26111125</v>
      </c>
      <c r="E23" s="0" t="n">
        <f aca="false">D23</f>
        <v>1.26111125</v>
      </c>
      <c r="F23" s="0" t="n">
        <f aca="false">E23</f>
        <v>1.26111125</v>
      </c>
      <c r="G23" s="0" t="n">
        <f aca="false">F23</f>
        <v>1.26111125</v>
      </c>
      <c r="H23" s="0" t="n">
        <f aca="false">G23</f>
        <v>1.26111125</v>
      </c>
      <c r="I23" s="0" t="n">
        <f aca="false">H23</f>
        <v>1.26111125</v>
      </c>
      <c r="J23" s="0" t="n">
        <f aca="false">I23</f>
        <v>1.26111125</v>
      </c>
      <c r="K23" s="0" t="n">
        <f aca="false">J23</f>
        <v>1.26111125</v>
      </c>
      <c r="L23" s="0" t="n">
        <f aca="false">K23</f>
        <v>1.26111125</v>
      </c>
      <c r="M23" s="0" t="n">
        <f aca="false">L23</f>
        <v>1.26111125</v>
      </c>
      <c r="N23" s="0" t="n">
        <f aca="false">M23</f>
        <v>1.26111125</v>
      </c>
      <c r="O23" s="0" t="n">
        <f aca="false">N23</f>
        <v>1.26111125</v>
      </c>
      <c r="P23" s="0" t="n">
        <f aca="false">O23</f>
        <v>1.26111125</v>
      </c>
      <c r="Q23" s="0" t="n">
        <f aca="false">P23</f>
        <v>1.26111125</v>
      </c>
      <c r="R23" s="0" t="n">
        <f aca="false">Q23</f>
        <v>1.26111125</v>
      </c>
      <c r="S23" s="0" t="n">
        <f aca="false">R23</f>
        <v>1.26111125</v>
      </c>
      <c r="T23" s="0" t="n">
        <f aca="false">S23</f>
        <v>1.26111125</v>
      </c>
      <c r="U23" s="0" t="n">
        <f aca="false">T23</f>
        <v>1.26111125</v>
      </c>
      <c r="V23" s="0" t="n">
        <f aca="false">U23</f>
        <v>1.26111125</v>
      </c>
      <c r="W23" s="0" t="n">
        <f aca="false">V23</f>
        <v>1.26111125</v>
      </c>
      <c r="BC23" s="2"/>
    </row>
    <row r="24" customFormat="false" ht="15" hidden="false" customHeight="false" outlineLevel="0" collapsed="false">
      <c r="A24" s="0" t="n">
        <v>43</v>
      </c>
      <c r="B24" s="0" t="n">
        <f aca="false">B23</f>
        <v>1.26111125</v>
      </c>
      <c r="C24" s="0" t="n">
        <f aca="false">B24</f>
        <v>1.26111125</v>
      </c>
      <c r="D24" s="0" t="n">
        <f aca="false">C24</f>
        <v>1.26111125</v>
      </c>
      <c r="E24" s="0" t="n">
        <f aca="false">D24</f>
        <v>1.26111125</v>
      </c>
      <c r="F24" s="0" t="n">
        <f aca="false">E24</f>
        <v>1.26111125</v>
      </c>
      <c r="G24" s="0" t="n">
        <f aca="false">F24</f>
        <v>1.26111125</v>
      </c>
      <c r="H24" s="0" t="n">
        <f aca="false">G24</f>
        <v>1.26111125</v>
      </c>
      <c r="I24" s="0" t="n">
        <f aca="false">H24</f>
        <v>1.26111125</v>
      </c>
      <c r="J24" s="0" t="n">
        <f aca="false">I24</f>
        <v>1.26111125</v>
      </c>
      <c r="K24" s="0" t="n">
        <f aca="false">J24</f>
        <v>1.26111125</v>
      </c>
      <c r="L24" s="0" t="n">
        <f aca="false">K24</f>
        <v>1.26111125</v>
      </c>
      <c r="M24" s="0" t="n">
        <f aca="false">L24</f>
        <v>1.26111125</v>
      </c>
      <c r="N24" s="0" t="n">
        <f aca="false">M24</f>
        <v>1.26111125</v>
      </c>
      <c r="O24" s="0" t="n">
        <f aca="false">N24</f>
        <v>1.26111125</v>
      </c>
      <c r="P24" s="0" t="n">
        <f aca="false">O24</f>
        <v>1.26111125</v>
      </c>
      <c r="Q24" s="0" t="n">
        <f aca="false">P24</f>
        <v>1.26111125</v>
      </c>
      <c r="R24" s="0" t="n">
        <f aca="false">Q24</f>
        <v>1.26111125</v>
      </c>
      <c r="S24" s="0" t="n">
        <f aca="false">R24</f>
        <v>1.26111125</v>
      </c>
      <c r="T24" s="0" t="n">
        <f aca="false">S24</f>
        <v>1.26111125</v>
      </c>
      <c r="U24" s="0" t="n">
        <f aca="false">T24</f>
        <v>1.26111125</v>
      </c>
      <c r="V24" s="0" t="n">
        <f aca="false">U24</f>
        <v>1.26111125</v>
      </c>
      <c r="W24" s="0" t="n">
        <f aca="false">V24</f>
        <v>1.26111125</v>
      </c>
      <c r="BC24" s="2"/>
    </row>
    <row r="25" customFormat="false" ht="15" hidden="false" customHeight="false" outlineLevel="0" collapsed="false">
      <c r="A25" s="0" t="n">
        <v>56</v>
      </c>
      <c r="B25" s="0" t="n">
        <f aca="false">B24</f>
        <v>1.26111125</v>
      </c>
      <c r="C25" s="0" t="n">
        <f aca="false">B25</f>
        <v>1.26111125</v>
      </c>
      <c r="D25" s="0" t="n">
        <f aca="false">C25</f>
        <v>1.26111125</v>
      </c>
      <c r="E25" s="0" t="n">
        <f aca="false">D25</f>
        <v>1.26111125</v>
      </c>
      <c r="F25" s="0" t="n">
        <f aca="false">E25</f>
        <v>1.26111125</v>
      </c>
      <c r="G25" s="0" t="n">
        <f aca="false">F25</f>
        <v>1.26111125</v>
      </c>
      <c r="H25" s="0" t="n">
        <f aca="false">G25</f>
        <v>1.26111125</v>
      </c>
      <c r="I25" s="0" t="n">
        <f aca="false">H25</f>
        <v>1.26111125</v>
      </c>
      <c r="J25" s="0" t="n">
        <f aca="false">I25</f>
        <v>1.26111125</v>
      </c>
      <c r="K25" s="0" t="n">
        <f aca="false">J25</f>
        <v>1.26111125</v>
      </c>
      <c r="L25" s="0" t="n">
        <f aca="false">K25</f>
        <v>1.26111125</v>
      </c>
      <c r="M25" s="0" t="n">
        <f aca="false">L25</f>
        <v>1.26111125</v>
      </c>
      <c r="N25" s="0" t="n">
        <f aca="false">M25</f>
        <v>1.26111125</v>
      </c>
      <c r="O25" s="0" t="n">
        <f aca="false">N25</f>
        <v>1.26111125</v>
      </c>
      <c r="P25" s="0" t="n">
        <f aca="false">O25</f>
        <v>1.26111125</v>
      </c>
      <c r="Q25" s="0" t="n">
        <f aca="false">P25</f>
        <v>1.26111125</v>
      </c>
      <c r="R25" s="0" t="n">
        <f aca="false">Q25</f>
        <v>1.26111125</v>
      </c>
      <c r="S25" s="0" t="n">
        <f aca="false">R25</f>
        <v>1.26111125</v>
      </c>
      <c r="T25" s="0" t="n">
        <f aca="false">S25</f>
        <v>1.26111125</v>
      </c>
      <c r="U25" s="0" t="n">
        <f aca="false">T25</f>
        <v>1.26111125</v>
      </c>
      <c r="V25" s="0" t="n">
        <f aca="false">U25</f>
        <v>1.26111125</v>
      </c>
      <c r="W25" s="0" t="n">
        <f aca="false">V25</f>
        <v>1.26111125</v>
      </c>
      <c r="BC25" s="2"/>
    </row>
    <row r="26" customFormat="false" ht="15" hidden="false" customHeight="false" outlineLevel="0" collapsed="false">
      <c r="A26" s="0" t="n">
        <v>7</v>
      </c>
      <c r="B26" s="0" t="n">
        <f aca="false">B25</f>
        <v>1.26111125</v>
      </c>
      <c r="C26" s="0" t="n">
        <f aca="false">B26</f>
        <v>1.26111125</v>
      </c>
      <c r="D26" s="0" t="n">
        <f aca="false">C26</f>
        <v>1.26111125</v>
      </c>
      <c r="E26" s="0" t="n">
        <f aca="false">D26</f>
        <v>1.26111125</v>
      </c>
      <c r="F26" s="0" t="n">
        <f aca="false">E26</f>
        <v>1.26111125</v>
      </c>
      <c r="G26" s="0" t="n">
        <f aca="false">F26</f>
        <v>1.26111125</v>
      </c>
      <c r="H26" s="0" t="n">
        <f aca="false">G26</f>
        <v>1.26111125</v>
      </c>
      <c r="I26" s="0" t="n">
        <f aca="false">H26</f>
        <v>1.26111125</v>
      </c>
      <c r="J26" s="0" t="n">
        <f aca="false">I26</f>
        <v>1.26111125</v>
      </c>
      <c r="K26" s="0" t="n">
        <f aca="false">J26</f>
        <v>1.26111125</v>
      </c>
      <c r="L26" s="0" t="n">
        <f aca="false">K26</f>
        <v>1.26111125</v>
      </c>
      <c r="M26" s="0" t="n">
        <f aca="false">L26</f>
        <v>1.26111125</v>
      </c>
      <c r="N26" s="0" t="n">
        <f aca="false">M26</f>
        <v>1.26111125</v>
      </c>
      <c r="O26" s="0" t="n">
        <f aca="false">N26</f>
        <v>1.26111125</v>
      </c>
      <c r="P26" s="0" t="n">
        <f aca="false">O26</f>
        <v>1.26111125</v>
      </c>
      <c r="Q26" s="0" t="n">
        <f aca="false">P26</f>
        <v>1.26111125</v>
      </c>
      <c r="R26" s="0" t="n">
        <f aca="false">Q26</f>
        <v>1.26111125</v>
      </c>
      <c r="S26" s="0" t="n">
        <f aca="false">R26</f>
        <v>1.26111125</v>
      </c>
      <c r="T26" s="0" t="n">
        <f aca="false">S26</f>
        <v>1.26111125</v>
      </c>
      <c r="U26" s="0" t="n">
        <f aca="false">T26</f>
        <v>1.26111125</v>
      </c>
      <c r="V26" s="0" t="n">
        <f aca="false">U26</f>
        <v>1.26111125</v>
      </c>
      <c r="W26" s="0" t="n">
        <f aca="false">V26</f>
        <v>1.26111125</v>
      </c>
      <c r="BC26" s="2"/>
    </row>
    <row r="27" customFormat="false" ht="15" hidden="false" customHeight="false" outlineLevel="0" collapsed="false">
      <c r="A27" s="0" t="n">
        <v>16</v>
      </c>
      <c r="B27" s="0" t="n">
        <f aca="false">B26</f>
        <v>1.26111125</v>
      </c>
      <c r="C27" s="0" t="n">
        <f aca="false">B27</f>
        <v>1.26111125</v>
      </c>
      <c r="D27" s="0" t="n">
        <f aca="false">C27</f>
        <v>1.26111125</v>
      </c>
      <c r="E27" s="0" t="n">
        <f aca="false">D27</f>
        <v>1.26111125</v>
      </c>
      <c r="F27" s="0" t="n">
        <f aca="false">E27</f>
        <v>1.26111125</v>
      </c>
      <c r="G27" s="0" t="n">
        <f aca="false">F27</f>
        <v>1.26111125</v>
      </c>
      <c r="H27" s="0" t="n">
        <f aca="false">G27</f>
        <v>1.26111125</v>
      </c>
      <c r="I27" s="0" t="n">
        <f aca="false">H27</f>
        <v>1.26111125</v>
      </c>
      <c r="J27" s="0" t="n">
        <f aca="false">I27</f>
        <v>1.26111125</v>
      </c>
      <c r="K27" s="0" t="n">
        <f aca="false">J27</f>
        <v>1.26111125</v>
      </c>
      <c r="L27" s="0" t="n">
        <f aca="false">K27</f>
        <v>1.26111125</v>
      </c>
      <c r="M27" s="0" t="n">
        <f aca="false">L27</f>
        <v>1.26111125</v>
      </c>
      <c r="N27" s="0" t="n">
        <f aca="false">M27</f>
        <v>1.26111125</v>
      </c>
      <c r="O27" s="0" t="n">
        <f aca="false">N27</f>
        <v>1.26111125</v>
      </c>
      <c r="P27" s="0" t="n">
        <f aca="false">O27</f>
        <v>1.26111125</v>
      </c>
      <c r="Q27" s="0" t="n">
        <f aca="false">P27</f>
        <v>1.26111125</v>
      </c>
      <c r="R27" s="0" t="n">
        <f aca="false">Q27</f>
        <v>1.26111125</v>
      </c>
      <c r="S27" s="0" t="n">
        <f aca="false">R27</f>
        <v>1.26111125</v>
      </c>
      <c r="T27" s="0" t="n">
        <f aca="false">S27</f>
        <v>1.26111125</v>
      </c>
      <c r="U27" s="0" t="n">
        <f aca="false">T27</f>
        <v>1.26111125</v>
      </c>
      <c r="V27" s="0" t="n">
        <f aca="false">U27</f>
        <v>1.26111125</v>
      </c>
      <c r="W27" s="0" t="n">
        <f aca="false">V27</f>
        <v>1.26111125</v>
      </c>
      <c r="BC27" s="2"/>
    </row>
    <row r="28" customFormat="false" ht="15" hidden="false" customHeight="false" outlineLevel="0" collapsed="false">
      <c r="A28" s="0" t="n">
        <v>39</v>
      </c>
      <c r="B28" s="0" t="n">
        <f aca="false">B27</f>
        <v>1.26111125</v>
      </c>
      <c r="C28" s="0" t="n">
        <f aca="false">B28</f>
        <v>1.26111125</v>
      </c>
      <c r="D28" s="0" t="n">
        <f aca="false">C28</f>
        <v>1.26111125</v>
      </c>
      <c r="E28" s="0" t="n">
        <f aca="false">D28</f>
        <v>1.26111125</v>
      </c>
      <c r="F28" s="0" t="n">
        <f aca="false">E28</f>
        <v>1.26111125</v>
      </c>
      <c r="G28" s="0" t="n">
        <f aca="false">F28</f>
        <v>1.26111125</v>
      </c>
      <c r="H28" s="0" t="n">
        <f aca="false">G28</f>
        <v>1.26111125</v>
      </c>
      <c r="I28" s="0" t="n">
        <f aca="false">H28</f>
        <v>1.26111125</v>
      </c>
      <c r="J28" s="0" t="n">
        <f aca="false">I28</f>
        <v>1.26111125</v>
      </c>
      <c r="K28" s="0" t="n">
        <f aca="false">J28</f>
        <v>1.26111125</v>
      </c>
      <c r="L28" s="0" t="n">
        <f aca="false">K28</f>
        <v>1.26111125</v>
      </c>
      <c r="M28" s="0" t="n">
        <f aca="false">L28</f>
        <v>1.26111125</v>
      </c>
      <c r="N28" s="0" t="n">
        <f aca="false">M28</f>
        <v>1.26111125</v>
      </c>
      <c r="O28" s="0" t="n">
        <f aca="false">N28</f>
        <v>1.26111125</v>
      </c>
      <c r="P28" s="0" t="n">
        <f aca="false">O28</f>
        <v>1.26111125</v>
      </c>
      <c r="Q28" s="0" t="n">
        <f aca="false">P28</f>
        <v>1.26111125</v>
      </c>
      <c r="R28" s="0" t="n">
        <f aca="false">Q28</f>
        <v>1.26111125</v>
      </c>
      <c r="S28" s="0" t="n">
        <f aca="false">R28</f>
        <v>1.26111125</v>
      </c>
      <c r="T28" s="0" t="n">
        <f aca="false">S28</f>
        <v>1.26111125</v>
      </c>
      <c r="U28" s="0" t="n">
        <f aca="false">T28</f>
        <v>1.26111125</v>
      </c>
      <c r="V28" s="0" t="n">
        <f aca="false">U28</f>
        <v>1.26111125</v>
      </c>
      <c r="W28" s="0" t="n">
        <f aca="false">V28</f>
        <v>1.26111125</v>
      </c>
      <c r="BC28" s="2"/>
    </row>
    <row r="29" customFormat="false" ht="15" hidden="false" customHeight="false" outlineLevel="0" collapsed="false">
      <c r="A29" s="0" t="n">
        <v>54</v>
      </c>
      <c r="B29" s="0" t="n">
        <f aca="false">B28</f>
        <v>1.26111125</v>
      </c>
      <c r="C29" s="0" t="n">
        <f aca="false">B29</f>
        <v>1.26111125</v>
      </c>
      <c r="D29" s="0" t="n">
        <f aca="false">C29</f>
        <v>1.26111125</v>
      </c>
      <c r="E29" s="0" t="n">
        <f aca="false">D29</f>
        <v>1.26111125</v>
      </c>
      <c r="F29" s="0" t="n">
        <f aca="false">E29</f>
        <v>1.26111125</v>
      </c>
      <c r="G29" s="0" t="n">
        <f aca="false">F29</f>
        <v>1.26111125</v>
      </c>
      <c r="H29" s="0" t="n">
        <f aca="false">G29</f>
        <v>1.26111125</v>
      </c>
      <c r="I29" s="0" t="n">
        <f aca="false">H29</f>
        <v>1.26111125</v>
      </c>
      <c r="J29" s="0" t="n">
        <f aca="false">I29</f>
        <v>1.26111125</v>
      </c>
      <c r="K29" s="0" t="n">
        <f aca="false">J29</f>
        <v>1.26111125</v>
      </c>
      <c r="L29" s="0" t="n">
        <f aca="false">K29</f>
        <v>1.26111125</v>
      </c>
      <c r="M29" s="0" t="n">
        <f aca="false">L29</f>
        <v>1.26111125</v>
      </c>
      <c r="N29" s="0" t="n">
        <f aca="false">M29</f>
        <v>1.26111125</v>
      </c>
      <c r="O29" s="0" t="n">
        <f aca="false">N29</f>
        <v>1.26111125</v>
      </c>
      <c r="P29" s="0" t="n">
        <f aca="false">O29</f>
        <v>1.26111125</v>
      </c>
      <c r="Q29" s="0" t="n">
        <f aca="false">P29</f>
        <v>1.26111125</v>
      </c>
      <c r="R29" s="0" t="n">
        <f aca="false">Q29</f>
        <v>1.26111125</v>
      </c>
      <c r="S29" s="0" t="n">
        <f aca="false">R29</f>
        <v>1.26111125</v>
      </c>
      <c r="T29" s="0" t="n">
        <f aca="false">S29</f>
        <v>1.26111125</v>
      </c>
      <c r="U29" s="0" t="n">
        <f aca="false">T29</f>
        <v>1.26111125</v>
      </c>
      <c r="V29" s="0" t="n">
        <f aca="false">U29</f>
        <v>1.26111125</v>
      </c>
      <c r="W29" s="0" t="n">
        <f aca="false">V29</f>
        <v>1.26111125</v>
      </c>
      <c r="BC29" s="2"/>
    </row>
    <row r="30" customFormat="false" ht="15" hidden="false" customHeight="false" outlineLevel="0" collapsed="false">
      <c r="A30" s="0" t="n">
        <v>8</v>
      </c>
      <c r="B30" s="0" t="n">
        <f aca="false">B29</f>
        <v>1.26111125</v>
      </c>
      <c r="C30" s="0" t="n">
        <f aca="false">B30</f>
        <v>1.26111125</v>
      </c>
      <c r="D30" s="0" t="n">
        <f aca="false">C30</f>
        <v>1.26111125</v>
      </c>
      <c r="E30" s="0" t="n">
        <f aca="false">D30</f>
        <v>1.26111125</v>
      </c>
      <c r="F30" s="0" t="n">
        <f aca="false">E30</f>
        <v>1.26111125</v>
      </c>
      <c r="G30" s="0" t="n">
        <f aca="false">F30</f>
        <v>1.26111125</v>
      </c>
      <c r="H30" s="0" t="n">
        <f aca="false">G30</f>
        <v>1.26111125</v>
      </c>
      <c r="I30" s="0" t="n">
        <f aca="false">H30</f>
        <v>1.26111125</v>
      </c>
      <c r="J30" s="0" t="n">
        <f aca="false">I30</f>
        <v>1.26111125</v>
      </c>
      <c r="K30" s="0" t="n">
        <f aca="false">J30</f>
        <v>1.26111125</v>
      </c>
      <c r="L30" s="0" t="n">
        <f aca="false">K30</f>
        <v>1.26111125</v>
      </c>
      <c r="M30" s="0" t="n">
        <f aca="false">L30</f>
        <v>1.26111125</v>
      </c>
      <c r="N30" s="0" t="n">
        <f aca="false">M30</f>
        <v>1.26111125</v>
      </c>
      <c r="O30" s="0" t="n">
        <f aca="false">N30</f>
        <v>1.26111125</v>
      </c>
      <c r="P30" s="0" t="n">
        <f aca="false">O30</f>
        <v>1.26111125</v>
      </c>
      <c r="Q30" s="0" t="n">
        <f aca="false">P30</f>
        <v>1.26111125</v>
      </c>
      <c r="R30" s="0" t="n">
        <f aca="false">Q30</f>
        <v>1.26111125</v>
      </c>
      <c r="S30" s="0" t="n">
        <f aca="false">R30</f>
        <v>1.26111125</v>
      </c>
      <c r="T30" s="0" t="n">
        <f aca="false">S30</f>
        <v>1.26111125</v>
      </c>
      <c r="U30" s="0" t="n">
        <f aca="false">T30</f>
        <v>1.26111125</v>
      </c>
      <c r="V30" s="0" t="n">
        <f aca="false">U30</f>
        <v>1.26111125</v>
      </c>
      <c r="W30" s="0" t="n">
        <f aca="false">V30</f>
        <v>1.26111125</v>
      </c>
      <c r="BC30" s="2"/>
    </row>
    <row r="31" customFormat="false" ht="15" hidden="false" customHeight="false" outlineLevel="0" collapsed="false">
      <c r="A31" s="0" t="n">
        <v>29</v>
      </c>
      <c r="B31" s="0" t="n">
        <f aca="false">B30</f>
        <v>1.26111125</v>
      </c>
      <c r="C31" s="0" t="n">
        <f aca="false">B31</f>
        <v>1.26111125</v>
      </c>
      <c r="D31" s="0" t="n">
        <f aca="false">C31</f>
        <v>1.26111125</v>
      </c>
      <c r="E31" s="0" t="n">
        <f aca="false">D31</f>
        <v>1.26111125</v>
      </c>
      <c r="F31" s="0" t="n">
        <f aca="false">E31</f>
        <v>1.26111125</v>
      </c>
      <c r="G31" s="0" t="n">
        <f aca="false">F31</f>
        <v>1.26111125</v>
      </c>
      <c r="H31" s="0" t="n">
        <f aca="false">G31</f>
        <v>1.26111125</v>
      </c>
      <c r="I31" s="0" t="n">
        <f aca="false">H31</f>
        <v>1.26111125</v>
      </c>
      <c r="J31" s="0" t="n">
        <f aca="false">I31</f>
        <v>1.26111125</v>
      </c>
      <c r="K31" s="0" t="n">
        <f aca="false">J31</f>
        <v>1.26111125</v>
      </c>
      <c r="L31" s="0" t="n">
        <f aca="false">K31</f>
        <v>1.26111125</v>
      </c>
      <c r="M31" s="0" t="n">
        <f aca="false">L31</f>
        <v>1.26111125</v>
      </c>
      <c r="N31" s="0" t="n">
        <f aca="false">M31</f>
        <v>1.26111125</v>
      </c>
      <c r="O31" s="0" t="n">
        <f aca="false">N31</f>
        <v>1.26111125</v>
      </c>
      <c r="P31" s="0" t="n">
        <f aca="false">O31</f>
        <v>1.26111125</v>
      </c>
      <c r="Q31" s="0" t="n">
        <f aca="false">P31</f>
        <v>1.26111125</v>
      </c>
      <c r="R31" s="0" t="n">
        <f aca="false">Q31</f>
        <v>1.26111125</v>
      </c>
      <c r="S31" s="0" t="n">
        <f aca="false">R31</f>
        <v>1.26111125</v>
      </c>
      <c r="T31" s="0" t="n">
        <f aca="false">S31</f>
        <v>1.26111125</v>
      </c>
      <c r="U31" s="0" t="n">
        <f aca="false">T31</f>
        <v>1.26111125</v>
      </c>
      <c r="V31" s="0" t="n">
        <f aca="false">U31</f>
        <v>1.26111125</v>
      </c>
      <c r="W31" s="0" t="n">
        <f aca="false">V31</f>
        <v>1.26111125</v>
      </c>
      <c r="BC31" s="2"/>
    </row>
    <row r="32" customFormat="false" ht="15" hidden="false" customHeight="false" outlineLevel="0" collapsed="false">
      <c r="A32" s="0" t="n">
        <v>35</v>
      </c>
      <c r="B32" s="0" t="n">
        <f aca="false">B31</f>
        <v>1.26111125</v>
      </c>
      <c r="C32" s="0" t="n">
        <f aca="false">B32</f>
        <v>1.26111125</v>
      </c>
      <c r="D32" s="0" t="n">
        <f aca="false">C32</f>
        <v>1.26111125</v>
      </c>
      <c r="E32" s="0" t="n">
        <f aca="false">D32</f>
        <v>1.26111125</v>
      </c>
      <c r="F32" s="0" t="n">
        <f aca="false">E32</f>
        <v>1.26111125</v>
      </c>
      <c r="G32" s="0" t="n">
        <f aca="false">F32</f>
        <v>1.26111125</v>
      </c>
      <c r="H32" s="0" t="n">
        <f aca="false">G32</f>
        <v>1.26111125</v>
      </c>
      <c r="I32" s="0" t="n">
        <f aca="false">H32</f>
        <v>1.26111125</v>
      </c>
      <c r="J32" s="0" t="n">
        <f aca="false">I32</f>
        <v>1.26111125</v>
      </c>
      <c r="K32" s="0" t="n">
        <f aca="false">J32</f>
        <v>1.26111125</v>
      </c>
      <c r="L32" s="0" t="n">
        <f aca="false">K32</f>
        <v>1.26111125</v>
      </c>
      <c r="M32" s="0" t="n">
        <f aca="false">L32</f>
        <v>1.26111125</v>
      </c>
      <c r="N32" s="0" t="n">
        <f aca="false">M32</f>
        <v>1.26111125</v>
      </c>
      <c r="O32" s="0" t="n">
        <f aca="false">N32</f>
        <v>1.26111125</v>
      </c>
      <c r="P32" s="0" t="n">
        <f aca="false">O32</f>
        <v>1.26111125</v>
      </c>
      <c r="Q32" s="0" t="n">
        <f aca="false">P32</f>
        <v>1.26111125</v>
      </c>
      <c r="R32" s="0" t="n">
        <f aca="false">Q32</f>
        <v>1.26111125</v>
      </c>
      <c r="S32" s="0" t="n">
        <f aca="false">R32</f>
        <v>1.26111125</v>
      </c>
      <c r="T32" s="0" t="n">
        <f aca="false">S32</f>
        <v>1.26111125</v>
      </c>
      <c r="U32" s="0" t="n">
        <f aca="false">T32</f>
        <v>1.26111125</v>
      </c>
      <c r="V32" s="0" t="n">
        <f aca="false">U32</f>
        <v>1.26111125</v>
      </c>
      <c r="W32" s="0" t="n">
        <f aca="false">V32</f>
        <v>1.26111125</v>
      </c>
      <c r="BC32" s="2"/>
    </row>
    <row r="33" customFormat="false" ht="15" hidden="false" customHeight="false" outlineLevel="0" collapsed="false">
      <c r="A33" s="0" t="n">
        <v>50</v>
      </c>
      <c r="B33" s="0" t="n">
        <f aca="false">B32</f>
        <v>1.26111125</v>
      </c>
      <c r="C33" s="0" t="n">
        <f aca="false">B33</f>
        <v>1.26111125</v>
      </c>
      <c r="D33" s="0" t="n">
        <f aca="false">C33</f>
        <v>1.26111125</v>
      </c>
      <c r="E33" s="0" t="n">
        <f aca="false">D33</f>
        <v>1.26111125</v>
      </c>
      <c r="F33" s="0" t="n">
        <f aca="false">E33</f>
        <v>1.26111125</v>
      </c>
      <c r="G33" s="0" t="n">
        <f aca="false">F33</f>
        <v>1.26111125</v>
      </c>
      <c r="H33" s="0" t="n">
        <f aca="false">G33</f>
        <v>1.26111125</v>
      </c>
      <c r="I33" s="0" t="n">
        <f aca="false">H33</f>
        <v>1.26111125</v>
      </c>
      <c r="J33" s="0" t="n">
        <f aca="false">I33</f>
        <v>1.26111125</v>
      </c>
      <c r="K33" s="0" t="n">
        <f aca="false">J33</f>
        <v>1.26111125</v>
      </c>
      <c r="L33" s="0" t="n">
        <f aca="false">K33</f>
        <v>1.26111125</v>
      </c>
      <c r="M33" s="0" t="n">
        <f aca="false">L33</f>
        <v>1.26111125</v>
      </c>
      <c r="N33" s="0" t="n">
        <f aca="false">M33</f>
        <v>1.26111125</v>
      </c>
      <c r="O33" s="0" t="n">
        <f aca="false">N33</f>
        <v>1.26111125</v>
      </c>
      <c r="P33" s="0" t="n">
        <f aca="false">O33</f>
        <v>1.26111125</v>
      </c>
      <c r="Q33" s="0" t="n">
        <f aca="false">P33</f>
        <v>1.26111125</v>
      </c>
      <c r="R33" s="0" t="n">
        <f aca="false">Q33</f>
        <v>1.26111125</v>
      </c>
      <c r="S33" s="0" t="n">
        <f aca="false">R33</f>
        <v>1.26111125</v>
      </c>
      <c r="T33" s="0" t="n">
        <f aca="false">S33</f>
        <v>1.26111125</v>
      </c>
      <c r="U33" s="0" t="n">
        <f aca="false">T33</f>
        <v>1.26111125</v>
      </c>
      <c r="V33" s="0" t="n">
        <f aca="false">U33</f>
        <v>1.26111125</v>
      </c>
      <c r="W33" s="0" t="n">
        <f aca="false">V33</f>
        <v>1.26111125</v>
      </c>
      <c r="BC33" s="2"/>
    </row>
    <row r="34" customFormat="false" ht="15" hidden="false" customHeight="false" outlineLevel="0" collapsed="false">
      <c r="A34" s="0" t="n">
        <v>9</v>
      </c>
      <c r="B34" s="0" t="n">
        <f aca="false">B33</f>
        <v>1.26111125</v>
      </c>
      <c r="C34" s="0" t="n">
        <f aca="false">B34</f>
        <v>1.26111125</v>
      </c>
      <c r="D34" s="0" t="n">
        <f aca="false">C34</f>
        <v>1.26111125</v>
      </c>
      <c r="E34" s="0" t="n">
        <f aca="false">D34</f>
        <v>1.26111125</v>
      </c>
      <c r="F34" s="0" t="n">
        <f aca="false">E34</f>
        <v>1.26111125</v>
      </c>
      <c r="G34" s="0" t="n">
        <f aca="false">F34</f>
        <v>1.26111125</v>
      </c>
      <c r="H34" s="0" t="n">
        <f aca="false">G34</f>
        <v>1.26111125</v>
      </c>
      <c r="I34" s="0" t="n">
        <f aca="false">H34</f>
        <v>1.26111125</v>
      </c>
      <c r="J34" s="0" t="n">
        <f aca="false">I34</f>
        <v>1.26111125</v>
      </c>
      <c r="K34" s="0" t="n">
        <f aca="false">J34</f>
        <v>1.26111125</v>
      </c>
      <c r="L34" s="0" t="n">
        <f aca="false">K34</f>
        <v>1.26111125</v>
      </c>
      <c r="M34" s="0" t="n">
        <f aca="false">L34</f>
        <v>1.26111125</v>
      </c>
      <c r="N34" s="0" t="n">
        <f aca="false">M34</f>
        <v>1.26111125</v>
      </c>
      <c r="O34" s="0" t="n">
        <f aca="false">N34</f>
        <v>1.26111125</v>
      </c>
      <c r="P34" s="0" t="n">
        <f aca="false">O34</f>
        <v>1.26111125</v>
      </c>
      <c r="Q34" s="0" t="n">
        <f aca="false">P34</f>
        <v>1.26111125</v>
      </c>
      <c r="R34" s="0" t="n">
        <f aca="false">Q34</f>
        <v>1.26111125</v>
      </c>
      <c r="S34" s="0" t="n">
        <f aca="false">R34</f>
        <v>1.26111125</v>
      </c>
      <c r="T34" s="0" t="n">
        <f aca="false">S34</f>
        <v>1.26111125</v>
      </c>
      <c r="U34" s="0" t="n">
        <f aca="false">T34</f>
        <v>1.26111125</v>
      </c>
      <c r="V34" s="0" t="n">
        <f aca="false">U34</f>
        <v>1.26111125</v>
      </c>
      <c r="W34" s="0" t="n">
        <f aca="false">V34</f>
        <v>1.26111125</v>
      </c>
    </row>
    <row r="35" customFormat="false" ht="15" hidden="false" customHeight="false" outlineLevel="0" collapsed="false">
      <c r="A35" s="0" t="n">
        <v>28</v>
      </c>
      <c r="B35" s="0" t="n">
        <f aca="false">B34</f>
        <v>1.26111125</v>
      </c>
      <c r="C35" s="0" t="n">
        <f aca="false">B35</f>
        <v>1.26111125</v>
      </c>
      <c r="D35" s="0" t="n">
        <f aca="false">C35</f>
        <v>1.26111125</v>
      </c>
      <c r="E35" s="0" t="n">
        <f aca="false">D35</f>
        <v>1.26111125</v>
      </c>
      <c r="F35" s="0" t="n">
        <f aca="false">E35</f>
        <v>1.26111125</v>
      </c>
      <c r="G35" s="0" t="n">
        <f aca="false">F35</f>
        <v>1.26111125</v>
      </c>
      <c r="H35" s="0" t="n">
        <f aca="false">G35</f>
        <v>1.26111125</v>
      </c>
      <c r="I35" s="0" t="n">
        <f aca="false">H35</f>
        <v>1.26111125</v>
      </c>
      <c r="J35" s="0" t="n">
        <f aca="false">I35</f>
        <v>1.26111125</v>
      </c>
      <c r="K35" s="0" t="n">
        <f aca="false">J35</f>
        <v>1.26111125</v>
      </c>
      <c r="L35" s="0" t="n">
        <f aca="false">K35</f>
        <v>1.26111125</v>
      </c>
      <c r="M35" s="0" t="n">
        <f aca="false">L35</f>
        <v>1.26111125</v>
      </c>
      <c r="N35" s="0" t="n">
        <f aca="false">M35</f>
        <v>1.26111125</v>
      </c>
      <c r="O35" s="0" t="n">
        <f aca="false">N35</f>
        <v>1.26111125</v>
      </c>
      <c r="P35" s="0" t="n">
        <f aca="false">O35</f>
        <v>1.26111125</v>
      </c>
      <c r="Q35" s="0" t="n">
        <f aca="false">P35</f>
        <v>1.26111125</v>
      </c>
      <c r="R35" s="0" t="n">
        <f aca="false">Q35</f>
        <v>1.26111125</v>
      </c>
      <c r="S35" s="0" t="n">
        <f aca="false">R35</f>
        <v>1.26111125</v>
      </c>
      <c r="T35" s="0" t="n">
        <f aca="false">S35</f>
        <v>1.26111125</v>
      </c>
      <c r="U35" s="0" t="n">
        <f aca="false">T35</f>
        <v>1.26111125</v>
      </c>
      <c r="V35" s="0" t="n">
        <f aca="false">U35</f>
        <v>1.26111125</v>
      </c>
      <c r="W35" s="0" t="n">
        <f aca="false">V35</f>
        <v>1.26111125</v>
      </c>
    </row>
    <row r="36" customFormat="false" ht="15" hidden="false" customHeight="false" outlineLevel="0" collapsed="false">
      <c r="A36" s="0" t="n">
        <v>37</v>
      </c>
      <c r="B36" s="0" t="n">
        <f aca="false">B35</f>
        <v>1.26111125</v>
      </c>
      <c r="C36" s="0" t="n">
        <f aca="false">B36</f>
        <v>1.26111125</v>
      </c>
      <c r="D36" s="0" t="n">
        <f aca="false">C36</f>
        <v>1.26111125</v>
      </c>
      <c r="E36" s="0" t="n">
        <f aca="false">D36</f>
        <v>1.26111125</v>
      </c>
      <c r="F36" s="0" t="n">
        <f aca="false">E36</f>
        <v>1.26111125</v>
      </c>
      <c r="G36" s="0" t="n">
        <f aca="false">F36</f>
        <v>1.26111125</v>
      </c>
      <c r="H36" s="0" t="n">
        <f aca="false">G36</f>
        <v>1.26111125</v>
      </c>
      <c r="I36" s="0" t="n">
        <f aca="false">H36</f>
        <v>1.26111125</v>
      </c>
      <c r="J36" s="0" t="n">
        <f aca="false">I36</f>
        <v>1.26111125</v>
      </c>
      <c r="K36" s="0" t="n">
        <f aca="false">J36</f>
        <v>1.26111125</v>
      </c>
      <c r="L36" s="0" t="n">
        <f aca="false">K36</f>
        <v>1.26111125</v>
      </c>
      <c r="M36" s="0" t="n">
        <f aca="false">L36</f>
        <v>1.26111125</v>
      </c>
      <c r="N36" s="0" t="n">
        <f aca="false">M36</f>
        <v>1.26111125</v>
      </c>
      <c r="O36" s="0" t="n">
        <f aca="false">N36</f>
        <v>1.26111125</v>
      </c>
      <c r="P36" s="0" t="n">
        <f aca="false">O36</f>
        <v>1.26111125</v>
      </c>
      <c r="Q36" s="0" t="n">
        <f aca="false">P36</f>
        <v>1.26111125</v>
      </c>
      <c r="R36" s="0" t="n">
        <f aca="false">Q36</f>
        <v>1.26111125</v>
      </c>
      <c r="S36" s="0" t="n">
        <f aca="false">R36</f>
        <v>1.26111125</v>
      </c>
      <c r="T36" s="0" t="n">
        <f aca="false">S36</f>
        <v>1.26111125</v>
      </c>
      <c r="U36" s="0" t="n">
        <f aca="false">T36</f>
        <v>1.26111125</v>
      </c>
      <c r="V36" s="0" t="n">
        <f aca="false">U36</f>
        <v>1.26111125</v>
      </c>
      <c r="W36" s="0" t="n">
        <f aca="false">V36</f>
        <v>1.26111125</v>
      </c>
    </row>
    <row r="37" customFormat="false" ht="15" hidden="false" customHeight="false" outlineLevel="0" collapsed="false">
      <c r="A37" s="0" t="n">
        <v>47</v>
      </c>
      <c r="B37" s="0" t="n">
        <f aca="false">B36</f>
        <v>1.26111125</v>
      </c>
      <c r="C37" s="0" t="n">
        <f aca="false">B37</f>
        <v>1.26111125</v>
      </c>
      <c r="D37" s="0" t="n">
        <f aca="false">C37</f>
        <v>1.26111125</v>
      </c>
      <c r="E37" s="0" t="n">
        <f aca="false">D37</f>
        <v>1.26111125</v>
      </c>
      <c r="F37" s="0" t="n">
        <f aca="false">E37</f>
        <v>1.26111125</v>
      </c>
      <c r="G37" s="0" t="n">
        <f aca="false">F37</f>
        <v>1.26111125</v>
      </c>
      <c r="H37" s="0" t="n">
        <f aca="false">G37</f>
        <v>1.26111125</v>
      </c>
      <c r="I37" s="0" t="n">
        <f aca="false">H37</f>
        <v>1.26111125</v>
      </c>
      <c r="J37" s="0" t="n">
        <f aca="false">I37</f>
        <v>1.26111125</v>
      </c>
      <c r="K37" s="0" t="n">
        <f aca="false">J37</f>
        <v>1.26111125</v>
      </c>
      <c r="L37" s="0" t="n">
        <f aca="false">K37</f>
        <v>1.26111125</v>
      </c>
      <c r="M37" s="0" t="n">
        <f aca="false">L37</f>
        <v>1.26111125</v>
      </c>
      <c r="N37" s="0" t="n">
        <f aca="false">M37</f>
        <v>1.26111125</v>
      </c>
      <c r="O37" s="0" t="n">
        <f aca="false">N37</f>
        <v>1.26111125</v>
      </c>
      <c r="P37" s="0" t="n">
        <f aca="false">O37</f>
        <v>1.26111125</v>
      </c>
      <c r="Q37" s="0" t="n">
        <f aca="false">P37</f>
        <v>1.26111125</v>
      </c>
      <c r="R37" s="0" t="n">
        <f aca="false">Q37</f>
        <v>1.26111125</v>
      </c>
      <c r="S37" s="0" t="n">
        <f aca="false">R37</f>
        <v>1.26111125</v>
      </c>
      <c r="T37" s="0" t="n">
        <f aca="false">S37</f>
        <v>1.26111125</v>
      </c>
      <c r="U37" s="0" t="n">
        <f aca="false">T37</f>
        <v>1.26111125</v>
      </c>
      <c r="V37" s="0" t="n">
        <f aca="false">U37</f>
        <v>1.26111125</v>
      </c>
      <c r="W37" s="0" t="n">
        <f aca="false">V37</f>
        <v>1.26111125</v>
      </c>
    </row>
    <row r="38" customFormat="false" ht="15" hidden="false" customHeight="false" outlineLevel="0" collapsed="false">
      <c r="A38" s="0" t="n">
        <v>10</v>
      </c>
      <c r="B38" s="0" t="n">
        <f aca="false">B37</f>
        <v>1.26111125</v>
      </c>
      <c r="C38" s="0" t="n">
        <f aca="false">B38</f>
        <v>1.26111125</v>
      </c>
      <c r="D38" s="0" t="n">
        <f aca="false">C38</f>
        <v>1.26111125</v>
      </c>
      <c r="E38" s="0" t="n">
        <f aca="false">D38</f>
        <v>1.26111125</v>
      </c>
      <c r="F38" s="0" t="n">
        <f aca="false">E38</f>
        <v>1.26111125</v>
      </c>
      <c r="G38" s="0" t="n">
        <f aca="false">F38</f>
        <v>1.26111125</v>
      </c>
      <c r="H38" s="0" t="n">
        <f aca="false">G38</f>
        <v>1.26111125</v>
      </c>
      <c r="I38" s="0" t="n">
        <f aca="false">H38</f>
        <v>1.26111125</v>
      </c>
      <c r="J38" s="0" t="n">
        <f aca="false">I38</f>
        <v>1.26111125</v>
      </c>
      <c r="K38" s="0" t="n">
        <f aca="false">J38</f>
        <v>1.26111125</v>
      </c>
      <c r="L38" s="0" t="n">
        <f aca="false">K38</f>
        <v>1.26111125</v>
      </c>
      <c r="M38" s="0" t="n">
        <f aca="false">L38</f>
        <v>1.26111125</v>
      </c>
      <c r="N38" s="0" t="n">
        <f aca="false">M38</f>
        <v>1.26111125</v>
      </c>
      <c r="O38" s="0" t="n">
        <f aca="false">N38</f>
        <v>1.26111125</v>
      </c>
      <c r="P38" s="0" t="n">
        <f aca="false">O38</f>
        <v>1.26111125</v>
      </c>
      <c r="Q38" s="0" t="n">
        <f aca="false">P38</f>
        <v>1.26111125</v>
      </c>
      <c r="R38" s="0" t="n">
        <f aca="false">Q38</f>
        <v>1.26111125</v>
      </c>
      <c r="S38" s="0" t="n">
        <f aca="false">R38</f>
        <v>1.26111125</v>
      </c>
      <c r="T38" s="0" t="n">
        <f aca="false">S38</f>
        <v>1.26111125</v>
      </c>
      <c r="U38" s="0" t="n">
        <f aca="false">T38</f>
        <v>1.26111125</v>
      </c>
      <c r="V38" s="0" t="n">
        <f aca="false">U38</f>
        <v>1.26111125</v>
      </c>
      <c r="W38" s="0" t="n">
        <f aca="false">V38</f>
        <v>1.26111125</v>
      </c>
      <c r="BC3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  <c r="U1" s="0" t="n">
        <v>20</v>
      </c>
      <c r="V1" s="0" t="n">
        <v>21</v>
      </c>
      <c r="W1" s="0" t="n">
        <v>22</v>
      </c>
    </row>
    <row r="2" customFormat="false" ht="15" hidden="false" customHeight="false" outlineLevel="0" collapsed="false">
      <c r="A2" s="0" t="n">
        <v>1</v>
      </c>
      <c r="B2" s="0" t="n">
        <f aca="false">((Lanna_topsoil_C_timeseries!B2*20)+(Lanna_subsoil_C_timeseries!B2*(20*Lanna_BD_ratio!B2-20)))/(20*Lanna_BD_ratio!B2)</f>
        <v>1.94</v>
      </c>
      <c r="C2" s="0" t="n">
        <f aca="false">((Lanna_topsoil_C_timeseries!C2*20)+(Lanna_subsoil_C_timeseries!C2*(20*Lanna_BD_ratio!C2-20)))/(20*Lanna_BD_ratio!C2)</f>
        <v>1.94227931767791</v>
      </c>
      <c r="D2" s="0" t="n">
        <f aca="false">((Lanna_topsoil_C_timeseries!D2*20)+(Lanna_subsoil_C_timeseries!D2*(20*Lanna_BD_ratio!D2-20)))/(20*Lanna_BD_ratio!D2)</f>
        <v>1.94243067937701</v>
      </c>
      <c r="E2" s="0" t="n">
        <f aca="false">((Lanna_topsoil_C_timeseries!E2*20)+(Lanna_subsoil_C_timeseries!E2*(20*Lanna_BD_ratio!E2-20)))/(20*Lanna_BD_ratio!E2)</f>
        <v>1.90343119629431</v>
      </c>
      <c r="F2" s="0" t="n">
        <f aca="false">((Lanna_topsoil_C_timeseries!F2*20)+(Lanna_subsoil_C_timeseries!F2*(20*Lanna_BD_ratio!F2-20)))/(20*Lanna_BD_ratio!F2)</f>
        <v>1.86428849803079</v>
      </c>
      <c r="G2" s="0" t="n">
        <f aca="false">((Lanna_topsoil_C_timeseries!G2*20)+(Lanna_subsoil_C_timeseries!G2*(20*Lanna_BD_ratio!G2-20)))/(20*Lanna_BD_ratio!G2)</f>
        <v>1.85527111305048</v>
      </c>
      <c r="H2" s="0" t="n">
        <f aca="false">((Lanna_topsoil_C_timeseries!H2*20)+(Lanna_subsoil_C_timeseries!H2*(20*Lanna_BD_ratio!H2-20)))/(20*Lanna_BD_ratio!H2)</f>
        <v>1.84621792427497</v>
      </c>
      <c r="I2" s="0" t="n">
        <f aca="false">((Lanna_topsoil_C_timeseries!I2*20)+(Lanna_subsoil_C_timeseries!I2*(20*Lanna_BD_ratio!I2-20)))/(20*Lanna_BD_ratio!I2)</f>
        <v>1.83712893170426</v>
      </c>
      <c r="J2" s="0" t="n">
        <f aca="false">((Lanna_topsoil_C_timeseries!J2*20)+(Lanna_subsoil_C_timeseries!J2*(20*Lanna_BD_ratio!J2-20)))/(20*Lanna_BD_ratio!J2)</f>
        <v>1.82800413533835</v>
      </c>
      <c r="K2" s="0" t="n">
        <f aca="false">((Lanna_topsoil_C_timeseries!K2*20)+(Lanna_subsoil_C_timeseries!K2*(20*Lanna_BD_ratio!K2-20)))/(20*Lanna_BD_ratio!K2)</f>
        <v>1.80360185955961</v>
      </c>
      <c r="L2" s="0" t="n">
        <f aca="false">((Lanna_topsoil_C_timeseries!L2*20)+(Lanna_subsoil_C_timeseries!L2*(20*Lanna_BD_ratio!L2-20)))/(20*Lanna_BD_ratio!L2)</f>
        <v>1.77911007429287</v>
      </c>
      <c r="M2" s="0" t="n">
        <f aca="false">((Lanna_topsoil_C_timeseries!M2*20)+(Lanna_subsoil_C_timeseries!M2*(20*Lanna_BD_ratio!M2-20)))/(20*Lanna_BD_ratio!M2)</f>
        <v>1.76484406961985</v>
      </c>
      <c r="N2" s="0" t="n">
        <f aca="false">((Lanna_topsoil_C_timeseries!N2*20)+(Lanna_subsoil_C_timeseries!N2*(20*Lanna_BD_ratio!N2-20)))/(20*Lanna_BD_ratio!N2)</f>
        <v>1.75539503222342</v>
      </c>
      <c r="O2" s="0" t="n">
        <f aca="false">((Lanna_topsoil_C_timeseries!O2*20)+(Lanna_subsoil_C_timeseries!O2*(20*Lanna_BD_ratio!O2-20)))/(20*Lanna_BD_ratio!O2)</f>
        <v>1.75514071757864</v>
      </c>
      <c r="P2" s="0" t="n">
        <f aca="false">((Lanna_topsoil_C_timeseries!P2*20)+(Lanna_subsoil_C_timeseries!P2*(20*Lanna_BD_ratio!P2-20)))/(20*Lanna_BD_ratio!P2)</f>
        <v>1.75712753759398</v>
      </c>
      <c r="Q2" s="0" t="n">
        <f aca="false">((Lanna_topsoil_C_timeseries!Q2*20)+(Lanna_subsoil_C_timeseries!Q2*(20*Lanna_BD_ratio!Q2-20)))/(20*Lanna_BD_ratio!Q2)</f>
        <v>1.77298650805142</v>
      </c>
      <c r="R2" s="0" t="n">
        <f aca="false">((Lanna_topsoil_C_timeseries!R2*20)+(Lanna_subsoil_C_timeseries!R2*(20*Lanna_BD_ratio!R2-20)))/(20*Lanna_BD_ratio!R2)</f>
        <v>1.80715483351235</v>
      </c>
      <c r="S2" s="0" t="n">
        <f aca="false">((Lanna_topsoil_C_timeseries!S2*20)+(Lanna_subsoil_C_timeseries!S2*(20*Lanna_BD_ratio!S2-20)))/(20*Lanna_BD_ratio!S2)</f>
        <v>1.84323936507129</v>
      </c>
      <c r="T2" s="0" t="n">
        <f aca="false">((Lanna_topsoil_C_timeseries!T2*20)+(Lanna_subsoil_C_timeseries!T2*(20*Lanna_BD_ratio!T2-20)))/(20*Lanna_BD_ratio!T2)</f>
        <v>1.85751832706767</v>
      </c>
      <c r="U2" s="0" t="n">
        <f aca="false">((Lanna_topsoil_C_timeseries!U2*20)+(Lanna_subsoil_C_timeseries!U2*(20*Lanna_BD_ratio!U2-20)))/(20*Lanna_BD_ratio!U2)</f>
        <v>1.84439088477979</v>
      </c>
      <c r="V2" s="0" t="n">
        <f aca="false">((Lanna_topsoil_C_timeseries!V2*20)+(Lanna_subsoil_C_timeseries!V2*(20*Lanna_BD_ratio!V2-20)))/(20*Lanna_BD_ratio!V2)</f>
        <v>1.81929426244182</v>
      </c>
      <c r="W2" s="0" t="n">
        <f aca="false">((Lanna_topsoil_C_timeseries!W2*20)+(Lanna_subsoil_C_timeseries!W2*(20*Lanna_BD_ratio!W2-20)))/(20*Lanna_BD_ratio!W2)</f>
        <v>1.82025897556391</v>
      </c>
    </row>
    <row r="3" customFormat="false" ht="15" hidden="false" customHeight="false" outlineLevel="0" collapsed="false">
      <c r="A3" s="0" t="n">
        <v>22</v>
      </c>
      <c r="B3" s="0" t="n">
        <f aca="false">((Lanna_topsoil_C_timeseries!B3*20)+(Lanna_subsoil_C_timeseries!B3*(20*Lanna_BD_ratio!B3-20)))/(20*Lanna_BD_ratio!B3)</f>
        <v>2.12</v>
      </c>
      <c r="C3" s="0" t="n">
        <f aca="false">((Lanna_topsoil_C_timeseries!C3*20)+(Lanna_subsoil_C_timeseries!C3*(20*Lanna_BD_ratio!C3-20)))/(20*Lanna_BD_ratio!C3)</f>
        <v>2.08310790889868</v>
      </c>
      <c r="D3" s="0" t="n">
        <f aca="false">((Lanna_topsoil_C_timeseries!D3*20)+(Lanna_subsoil_C_timeseries!D3*(20*Lanna_BD_ratio!D3-20)))/(20*Lanna_BD_ratio!D3)</f>
        <v>2.06286032491944</v>
      </c>
      <c r="E3" s="0" t="n">
        <f aca="false">((Lanna_topsoil_C_timeseries!E3*20)+(Lanna_subsoil_C_timeseries!E3*(20*Lanna_BD_ratio!E3-20)))/(20*Lanna_BD_ratio!E3)</f>
        <v>2.05423678168636</v>
      </c>
      <c r="F3" s="0" t="n">
        <f aca="false">((Lanna_topsoil_C_timeseries!F3*20)+(Lanna_subsoil_C_timeseries!F3*(20*Lanna_BD_ratio!F3-20)))/(20*Lanna_BD_ratio!F3)</f>
        <v>2.04557743465807</v>
      </c>
      <c r="G3" s="0" t="n">
        <f aca="false">((Lanna_topsoil_C_timeseries!G3*20)+(Lanna_subsoil_C_timeseries!G3*(20*Lanna_BD_ratio!G3-20)))/(20*Lanna_BD_ratio!G3)</f>
        <v>2.02679277434658</v>
      </c>
      <c r="H3" s="0" t="n">
        <f aca="false">((Lanna_topsoil_C_timeseries!H3*20)+(Lanna_subsoil_C_timeseries!H3*(20*Lanna_BD_ratio!H3-20)))/(20*Lanna_BD_ratio!H3)</f>
        <v>2.00793650644468</v>
      </c>
      <c r="I3" s="0" t="n">
        <f aca="false">((Lanna_topsoil_C_timeseries!I3*20)+(Lanna_subsoil_C_timeseries!I3*(20*Lanna_BD_ratio!I3-20)))/(20*Lanna_BD_ratio!I3)</f>
        <v>1.99407128759399</v>
      </c>
      <c r="J3" s="0" t="n">
        <f aca="false">((Lanna_topsoil_C_timeseries!J3*20)+(Lanna_subsoil_C_timeseries!J3*(20*Lanna_BD_ratio!J3-20)))/(20*Lanna_BD_ratio!J3)</f>
        <v>1.98015236305048</v>
      </c>
      <c r="K3" s="0" t="n">
        <f aca="false">((Lanna_topsoil_C_timeseries!K3*20)+(Lanna_subsoil_C_timeseries!K3*(20*Lanna_BD_ratio!K3-20)))/(20*Lanna_BD_ratio!K3)</f>
        <v>1.96109917427497</v>
      </c>
      <c r="L3" s="0" t="n">
        <f aca="false">((Lanna_topsoil_C_timeseries!L3*20)+(Lanna_subsoil_C_timeseries!L3*(20*Lanna_BD_ratio!L3-20)))/(20*Lanna_BD_ratio!L3)</f>
        <v>1.94197437790906</v>
      </c>
      <c r="M3" s="0" t="n">
        <f aca="false">((Lanna_topsoil_C_timeseries!M3*20)+(Lanna_subsoil_C_timeseries!M3*(20*Lanna_BD_ratio!M3-20)))/(20*Lanna_BD_ratio!M3)</f>
        <v>1.93970534438287</v>
      </c>
      <c r="N3" s="0" t="n">
        <f aca="false">((Lanna_topsoil_C_timeseries!N3*20)+(Lanna_subsoil_C_timeseries!N3*(20*Lanna_BD_ratio!N3-20)))/(20*Lanna_BD_ratio!N3)</f>
        <v>1.93926184210526</v>
      </c>
      <c r="O3" s="0" t="n">
        <f aca="false">((Lanna_topsoil_C_timeseries!O3*20)+(Lanna_subsoil_C_timeseries!O3*(20*Lanna_BD_ratio!O3-20)))/(20*Lanna_BD_ratio!O3)</f>
        <v>1.93985273233597</v>
      </c>
      <c r="P3" s="0" t="n">
        <f aca="false">((Lanna_topsoil_C_timeseries!P3*20)+(Lanna_subsoil_C_timeseries!P3*(20*Lanna_BD_ratio!P3-20)))/(20*Lanna_BD_ratio!P3)</f>
        <v>1.94163881578947</v>
      </c>
      <c r="Q3" s="0" t="n">
        <f aca="false">((Lanna_topsoil_C_timeseries!Q3*20)+(Lanna_subsoil_C_timeseries!Q3*(20*Lanna_BD_ratio!Q3-20)))/(20*Lanna_BD_ratio!Q3)</f>
        <v>1.96748521851269</v>
      </c>
      <c r="R3" s="0" t="n">
        <f aca="false">((Lanna_topsoil_C_timeseries!R3*20)+(Lanna_subsoil_C_timeseries!R3*(20*Lanna_BD_ratio!R3-20)))/(20*Lanna_BD_ratio!R3)</f>
        <v>2.02301557465091</v>
      </c>
      <c r="S3" s="0" t="n">
        <f aca="false">((Lanna_topsoil_C_timeseries!S3*20)+(Lanna_subsoil_C_timeseries!S3*(20*Lanna_BD_ratio!S3-20)))/(20*Lanna_BD_ratio!S3)</f>
        <v>2.07965923954949</v>
      </c>
      <c r="T3" s="0" t="n">
        <f aca="false">((Lanna_topsoil_C_timeseries!T3*20)+(Lanna_subsoil_C_timeseries!T3*(20*Lanna_BD_ratio!T3-20)))/(20*Lanna_BD_ratio!T3)</f>
        <v>2.10494227980666</v>
      </c>
      <c r="U3" s="0" t="n">
        <f aca="false">((Lanna_topsoil_C_timeseries!U3*20)+(Lanna_subsoil_C_timeseries!U3*(20*Lanna_BD_ratio!U3-20)))/(20*Lanna_BD_ratio!U3)</f>
        <v>2.06868048575446</v>
      </c>
      <c r="V3" s="0" t="n">
        <f aca="false">((Lanna_topsoil_C_timeseries!V3*20)+(Lanna_subsoil_C_timeseries!V3*(20*Lanna_BD_ratio!V3-20)))/(20*Lanna_BD_ratio!V3)</f>
        <v>1.96430679377014</v>
      </c>
      <c r="W3" s="0" t="n">
        <f aca="false">((Lanna_topsoil_C_timeseries!W3*20)+(Lanna_subsoil_C_timeseries!W3*(20*Lanna_BD_ratio!W3-20)))/(20*Lanna_BD_ratio!W3)</f>
        <v>1.96552213345865</v>
      </c>
    </row>
    <row r="4" customFormat="false" ht="15" hidden="false" customHeight="false" outlineLevel="0" collapsed="false">
      <c r="A4" s="0" t="n">
        <v>44</v>
      </c>
      <c r="B4" s="0" t="n">
        <f aca="false">((Lanna_topsoil_C_timeseries!B4*20)+(Lanna_subsoil_C_timeseries!B4*(20*Lanna_BD_ratio!B4-20)))/(20*Lanna_BD_ratio!B4)</f>
        <v>1.88</v>
      </c>
      <c r="C4" s="0" t="n">
        <f aca="false">((Lanna_topsoil_C_timeseries!C4*20)+(Lanna_subsoil_C_timeseries!C4*(20*Lanna_BD_ratio!C4-20)))/(20*Lanna_BD_ratio!C4)</f>
        <v>1.90282299746482</v>
      </c>
      <c r="D4" s="0" t="n">
        <f aca="false">((Lanna_topsoil_C_timeseries!D4*20)+(Lanna_subsoil_C_timeseries!D4*(20*Lanna_BD_ratio!D4-20)))/(20*Lanna_BD_ratio!D4)</f>
        <v>1.9123232679914</v>
      </c>
      <c r="E4" s="0" t="n">
        <f aca="false">((Lanna_topsoil_C_timeseries!E4*20)+(Lanna_subsoil_C_timeseries!E4*(20*Lanna_BD_ratio!E4-20)))/(20*Lanna_BD_ratio!E4)</f>
        <v>1.8933774906015</v>
      </c>
      <c r="F4" s="0" t="n">
        <f aca="false">((Lanna_topsoil_C_timeseries!F4*20)+(Lanna_subsoil_C_timeseries!F4*(20*Lanna_BD_ratio!F4-20)))/(20*Lanna_BD_ratio!F4)</f>
        <v>1.8743601056212</v>
      </c>
      <c r="G4" s="0" t="n">
        <f aca="false">((Lanna_topsoil_C_timeseries!G4*20)+(Lanna_subsoil_C_timeseries!G4*(20*Lanna_BD_ratio!G4-20)))/(20*Lanna_BD_ratio!G4)</f>
        <v>1.87545013202649</v>
      </c>
      <c r="H4" s="0" t="n">
        <f aca="false">((Lanna_topsoil_C_timeseries!H4*20)+(Lanna_subsoil_C_timeseries!H4*(20*Lanna_BD_ratio!H4-20)))/(20*Lanna_BD_ratio!H4)</f>
        <v>1.87654015843179</v>
      </c>
      <c r="I4" s="0" t="n">
        <f aca="false">((Lanna_topsoil_C_timeseries!I4*20)+(Lanna_subsoil_C_timeseries!I4*(20*Lanna_BD_ratio!I4-20)))/(20*Lanna_BD_ratio!I4)</f>
        <v>1.86411767415949</v>
      </c>
      <c r="J4" s="0" t="n">
        <f aca="false">((Lanna_topsoil_C_timeseries!J4*20)+(Lanna_subsoil_C_timeseries!J4*(20*Lanna_BD_ratio!J4-20)))/(20*Lanna_BD_ratio!J4)</f>
        <v>1.84829056569996</v>
      </c>
      <c r="K4" s="0" t="n">
        <f aca="false">((Lanna_topsoil_C_timeseries!K4*20)+(Lanna_subsoil_C_timeseries!K4*(20*Lanna_BD_ratio!K4-20)))/(20*Lanna_BD_ratio!K4)</f>
        <v>1.82900465225564</v>
      </c>
      <c r="L4" s="0" t="n">
        <f aca="false">((Lanna_topsoil_C_timeseries!L4*20)+(Lanna_subsoil_C_timeseries!L4*(20*Lanna_BD_ratio!L4-20)))/(20*Lanna_BD_ratio!L4)</f>
        <v>1.80964713122091</v>
      </c>
      <c r="M4" s="0" t="n">
        <f aca="false">((Lanna_topsoil_C_timeseries!M4*20)+(Lanna_subsoil_C_timeseries!M4*(20*Lanna_BD_ratio!M4-20)))/(20*Lanna_BD_ratio!M4)</f>
        <v>1.83406476235231</v>
      </c>
      <c r="N4" s="0" t="n">
        <f aca="false">((Lanna_topsoil_C_timeseries!N4*20)+(Lanna_subsoil_C_timeseries!N4*(20*Lanna_BD_ratio!N4-20)))/(20*Lanna_BD_ratio!N4)</f>
        <v>1.85856474221268</v>
      </c>
      <c r="O4" s="0" t="n">
        <f aca="false">((Lanna_topsoil_C_timeseries!O4*20)+(Lanna_subsoil_C_timeseries!O4*(20*Lanna_BD_ratio!O4-20)))/(20*Lanna_BD_ratio!O4)</f>
        <v>1.85961180406373</v>
      </c>
      <c r="P4" s="0" t="n">
        <f aca="false">((Lanna_topsoil_C_timeseries!P4*20)+(Lanna_subsoil_C_timeseries!P4*(20*Lanna_BD_ratio!P4-20)))/(20*Lanna_BD_ratio!P4)</f>
        <v>1.86065886591479</v>
      </c>
      <c r="Q4" s="0" t="n">
        <f aca="false">((Lanna_topsoil_C_timeseries!Q4*20)+(Lanna_subsoil_C_timeseries!Q4*(20*Lanna_BD_ratio!Q4-20)))/(20*Lanna_BD_ratio!Q4)</f>
        <v>1.87825975046524</v>
      </c>
      <c r="R4" s="0" t="n">
        <f aca="false">((Lanna_topsoil_C_timeseries!R4*20)+(Lanna_subsoil_C_timeseries!R4*(20*Lanna_BD_ratio!R4-20)))/(20*Lanna_BD_ratio!R4)</f>
        <v>1.91655102040816</v>
      </c>
      <c r="S4" s="0" t="n">
        <f aca="false">((Lanna_topsoil_C_timeseries!S4*20)+(Lanna_subsoil_C_timeseries!S4*(20*Lanna_BD_ratio!S4-20)))/(20*Lanna_BD_ratio!S4)</f>
        <v>1.95643134419562</v>
      </c>
      <c r="T4" s="0" t="n">
        <f aca="false">((Lanna_topsoil_C_timeseries!T4*20)+(Lanna_subsoil_C_timeseries!T4*(20*Lanna_BD_ratio!T4-20)))/(20*Lanna_BD_ratio!T4)</f>
        <v>1.97281768259935</v>
      </c>
      <c r="U4" s="0" t="n">
        <f aca="false">((Lanna_topsoil_C_timeseries!U4*20)+(Lanna_subsoil_C_timeseries!U4*(20*Lanna_BD_ratio!U4-20)))/(20*Lanna_BD_ratio!U4)</f>
        <v>1.96526788735316</v>
      </c>
      <c r="V4" s="0" t="n">
        <f aca="false">((Lanna_topsoil_C_timeseries!V4*20)+(Lanna_subsoil_C_timeseries!V4*(20*Lanna_BD_ratio!V4-20)))/(20*Lanna_BD_ratio!V4)</f>
        <v>1.95394875581812</v>
      </c>
      <c r="W4" s="0" t="n">
        <f aca="false">((Lanna_topsoil_C_timeseries!W4*20)+(Lanna_subsoil_C_timeseries!W4*(20*Lanna_BD_ratio!W4-20)))/(20*Lanna_BD_ratio!W4)</f>
        <v>1.95514619360902</v>
      </c>
    </row>
    <row r="5" customFormat="false" ht="15" hidden="false" customHeight="false" outlineLevel="0" collapsed="false">
      <c r="A5" s="0" t="n">
        <v>55</v>
      </c>
      <c r="B5" s="0" t="n">
        <f aca="false">((Lanna_topsoil_C_timeseries!B5*20)+(Lanna_subsoil_C_timeseries!B5*(20*Lanna_BD_ratio!B5-20)))/(20*Lanna_BD_ratio!B5)</f>
        <v>2.12</v>
      </c>
      <c r="C5" s="0" t="n">
        <f aca="false">((Lanna_topsoil_C_timeseries!C5*20)+(Lanna_subsoil_C_timeseries!C5*(20*Lanna_BD_ratio!C5-20)))/(20*Lanna_BD_ratio!C5)</f>
        <v>2.09323999666579</v>
      </c>
      <c r="D5" s="0" t="n">
        <f aca="false">((Lanna_topsoil_C_timeseries!D5*20)+(Lanna_subsoil_C_timeseries!D5*(20*Lanna_BD_ratio!D5-20)))/(20*Lanna_BD_ratio!D5)</f>
        <v>2.06286032491944</v>
      </c>
      <c r="E5" s="0" t="n">
        <f aca="false">((Lanna_topsoil_C_timeseries!E5*20)+(Lanna_subsoil_C_timeseries!E5*(20*Lanna_BD_ratio!E5-20)))/(20*Lanna_BD_ratio!E5)</f>
        <v>2.02407566460795</v>
      </c>
      <c r="F5" s="0" t="n">
        <f aca="false">((Lanna_topsoil_C_timeseries!F5*20)+(Lanna_subsoil_C_timeseries!F5*(20*Lanna_BD_ratio!F5-20)))/(20*Lanna_BD_ratio!F5)</f>
        <v>1.98514778911565</v>
      </c>
      <c r="G5" s="0" t="n">
        <f aca="false">((Lanna_topsoil_C_timeseries!G5*20)+(Lanna_subsoil_C_timeseries!G5*(20*Lanna_BD_ratio!G5-20)))/(20*Lanna_BD_ratio!G5)</f>
        <v>1.98000996576502</v>
      </c>
      <c r="H5" s="0" t="n">
        <f aca="false">((Lanna_topsoil_C_timeseries!H5*20)+(Lanna_subsoil_C_timeseries!H5*(20*Lanna_BD_ratio!H5-20)))/(20*Lanna_BD_ratio!H5)</f>
        <v>1.97761427228786</v>
      </c>
      <c r="I5" s="0" t="n">
        <f aca="false">((Lanna_topsoil_C_timeseries!I5*20)+(Lanna_subsoil_C_timeseries!I5*(20*Lanna_BD_ratio!I5-20)))/(20*Lanna_BD_ratio!I5)</f>
        <v>1.97888331766917</v>
      </c>
      <c r="J5" s="0" t="n">
        <f aca="false">((Lanna_topsoil_C_timeseries!J5*20)+(Lanna_subsoil_C_timeseries!J5*(20*Lanna_BD_ratio!J5-20)))/(20*Lanna_BD_ratio!J5)</f>
        <v>1.98015236305048</v>
      </c>
      <c r="K5" s="0" t="n">
        <f aca="false">((Lanna_topsoil_C_timeseries!K5*20)+(Lanna_subsoil_C_timeseries!K5*(20*Lanna_BD_ratio!K5-20)))/(20*Lanna_BD_ratio!K5)</f>
        <v>1.94585749865736</v>
      </c>
      <c r="L5" s="0" t="n">
        <f aca="false">((Lanna_topsoil_C_timeseries!L5*20)+(Lanna_subsoil_C_timeseries!L5*(20*Lanna_BD_ratio!L5-20)))/(20*Lanna_BD_ratio!L5)</f>
        <v>1.91143732098102</v>
      </c>
      <c r="M5" s="0" t="n">
        <f aca="false">((Lanna_topsoil_C_timeseries!M5*20)+(Lanna_subsoil_C_timeseries!M5*(20*Lanna_BD_ratio!M5-20)))/(20*Lanna_BD_ratio!M5)</f>
        <v>1.99364657402435</v>
      </c>
      <c r="N5" s="0" t="n">
        <f aca="false">((Lanna_topsoil_C_timeseries!N5*20)+(Lanna_subsoil_C_timeseries!N5*(20*Lanna_BD_ratio!N5-20)))/(20*Lanna_BD_ratio!N5)</f>
        <v>2.07614046723953</v>
      </c>
      <c r="O5" s="0" t="n">
        <f aca="false">((Lanna_topsoil_C_timeseries!O5*20)+(Lanna_subsoil_C_timeseries!O5*(20*Lanna_BD_ratio!O5-20)))/(20*Lanna_BD_ratio!O5)</f>
        <v>2.07756883950949</v>
      </c>
      <c r="P5" s="0" t="n">
        <f aca="false">((Lanna_topsoil_C_timeseries!P5*20)+(Lanna_subsoil_C_timeseries!P5*(20*Lanna_BD_ratio!P5-20)))/(20*Lanna_BD_ratio!P5)</f>
        <v>2.07899721177945</v>
      </c>
      <c r="Q5" s="0" t="n">
        <f aca="false">((Lanna_topsoil_C_timeseries!Q5*20)+(Lanna_subsoil_C_timeseries!Q5*(20*Lanna_BD_ratio!Q5-20)))/(20*Lanna_BD_ratio!Q5)</f>
        <v>2.08376011617326</v>
      </c>
      <c r="R5" s="0" t="n">
        <f aca="false">((Lanna_topsoil_C_timeseries!R5*20)+(Lanna_subsoil_C_timeseries!R5*(20*Lanna_BD_ratio!R5-20)))/(20*Lanna_BD_ratio!R5)</f>
        <v>2.09077756082284</v>
      </c>
      <c r="S5" s="0" t="n">
        <f aca="false">((Lanna_topsoil_C_timeseries!S5*20)+(Lanna_subsoil_C_timeseries!S5*(20*Lanna_BD_ratio!S5-20)))/(20*Lanna_BD_ratio!S5)</f>
        <v>2.09909786611456</v>
      </c>
      <c r="T5" s="0" t="n">
        <f aca="false">((Lanna_topsoil_C_timeseries!T5*20)+(Lanna_subsoil_C_timeseries!T5*(20*Lanna_BD_ratio!T5-20)))/(20*Lanna_BD_ratio!T5)</f>
        <v>2.10824539473684</v>
      </c>
      <c r="U5" s="0" t="n">
        <f aca="false">((Lanna_topsoil_C_timeseries!U5*20)+(Lanna_subsoil_C_timeseries!U5*(20*Lanna_BD_ratio!U5-20)))/(20*Lanna_BD_ratio!U5)</f>
        <v>2.11842271923007</v>
      </c>
      <c r="V5" s="0" t="n">
        <f aca="false">((Lanna_topsoil_C_timeseries!V5*20)+(Lanna_subsoil_C_timeseries!V5*(20*Lanna_BD_ratio!V5-20)))/(20*Lanna_BD_ratio!V5)</f>
        <v>2.13003540100251</v>
      </c>
      <c r="W5" s="0" t="n">
        <f aca="false">((Lanna_topsoil_C_timeseries!W5*20)+(Lanna_subsoil_C_timeseries!W5*(20*Lanna_BD_ratio!W5-20)))/(20*Lanna_BD_ratio!W5)</f>
        <v>2.13153717105263</v>
      </c>
    </row>
    <row r="6" customFormat="false" ht="15" hidden="false" customHeight="false" outlineLevel="0" collapsed="false">
      <c r="A6" s="0" t="n">
        <v>2</v>
      </c>
      <c r="B6" s="0" t="n">
        <f aca="false">((Lanna_topsoil_C_timeseries!B6*20)+(Lanna_subsoil_C_timeseries!B6*(20*Lanna_BD_ratio!B6-20)))/(20*Lanna_BD_ratio!B6)</f>
        <v>1.88</v>
      </c>
      <c r="C6" s="0" t="n">
        <f aca="false">((Lanna_topsoil_C_timeseries!C6*20)+(Lanna_subsoil_C_timeseries!C6*(20*Lanna_BD_ratio!C6-20)))/(20*Lanna_BD_ratio!C6)</f>
        <v>1.74663050588717</v>
      </c>
      <c r="D6" s="0" t="n">
        <f aca="false">((Lanna_topsoil_C_timeseries!D6*20)+(Lanna_subsoil_C_timeseries!D6*(20*Lanna_BD_ratio!D6-20)))/(20*Lanna_BD_ratio!D6)</f>
        <v>1.71096431525242</v>
      </c>
      <c r="E6" s="0" t="n">
        <f aca="false">((Lanna_topsoil_C_timeseries!E6*20)+(Lanna_subsoil_C_timeseries!E6*(20*Lanna_BD_ratio!E6-20)))/(20*Lanna_BD_ratio!E6)</f>
        <v>1.76662370166487</v>
      </c>
      <c r="F6" s="0" t="n">
        <f aca="false">((Lanna_topsoil_C_timeseries!F6*20)+(Lanna_subsoil_C_timeseries!F6*(20*Lanna_BD_ratio!F6-20)))/(20*Lanna_BD_ratio!F6)</f>
        <v>1.82240124060151</v>
      </c>
      <c r="G6" s="0" t="n">
        <f aca="false">((Lanna_topsoil_C_timeseries!G6*20)+(Lanna_subsoil_C_timeseries!G6*(20*Lanna_BD_ratio!G6-20)))/(20*Lanna_BD_ratio!G6)</f>
        <v>1.83808210929109</v>
      </c>
      <c r="H6" s="0" t="n">
        <f aca="false">((Lanna_topsoil_C_timeseries!H6*20)+(Lanna_subsoil_C_timeseries!H6*(20*Lanna_BD_ratio!H6-20)))/(20*Lanna_BD_ratio!H6)</f>
        <v>1.85379520139635</v>
      </c>
      <c r="I6" s="0" t="n">
        <f aca="false">((Lanna_topsoil_C_timeseries!I6*20)+(Lanna_subsoil_C_timeseries!I6*(20*Lanna_BD_ratio!I6-20)))/(20*Lanna_BD_ratio!I6)</f>
        <v>1.87457811090226</v>
      </c>
      <c r="J6" s="0" t="n">
        <f aca="false">((Lanna_topsoil_C_timeseries!J6*20)+(Lanna_subsoil_C_timeseries!J6*(20*Lanna_BD_ratio!J6-20)))/(20*Lanna_BD_ratio!J6)</f>
        <v>1.89540398496241</v>
      </c>
      <c r="K6" s="0" t="n">
        <f aca="false">((Lanna_topsoil_C_timeseries!K6*20)+(Lanna_subsoil_C_timeseries!K6*(20*Lanna_BD_ratio!K6-20)))/(20*Lanna_BD_ratio!K6)</f>
        <v>1.88598281283566</v>
      </c>
      <c r="L6" s="0" t="n">
        <f aca="false">((Lanna_topsoil_C_timeseries!L6*20)+(Lanna_subsoil_C_timeseries!L6*(20*Lanna_BD_ratio!L6-20)))/(20*Lanna_BD_ratio!L6)</f>
        <v>1.87654015843179</v>
      </c>
      <c r="M6" s="0" t="n">
        <f aca="false">((Lanna_topsoil_C_timeseries!M6*20)+(Lanna_subsoil_C_timeseries!M6*(20*Lanna_BD_ratio!M6-20)))/(20*Lanna_BD_ratio!M6)</f>
        <v>1.9267731216434</v>
      </c>
      <c r="N6" s="0" t="n">
        <f aca="false">((Lanna_topsoil_C_timeseries!N6*20)+(Lanna_subsoil_C_timeseries!N6*(20*Lanna_BD_ratio!N6-20)))/(20*Lanna_BD_ratio!N6)</f>
        <v>1.97711134801289</v>
      </c>
      <c r="O6" s="0" t="n">
        <f aca="false">((Lanna_topsoil_C_timeseries!O6*20)+(Lanna_subsoil_C_timeseries!O6*(20*Lanna_BD_ratio!O6-20)))/(20*Lanna_BD_ratio!O6)</f>
        <v>1.97928832044514</v>
      </c>
      <c r="P6" s="0" t="n">
        <f aca="false">((Lanna_topsoil_C_timeseries!P6*20)+(Lanna_subsoil_C_timeseries!P6*(20*Lanna_BD_ratio!P6-20)))/(20*Lanna_BD_ratio!P6)</f>
        <v>1.97862990601504</v>
      </c>
      <c r="Q6" s="0" t="n">
        <f aca="false">((Lanna_topsoil_C_timeseries!Q6*20)+(Lanna_subsoil_C_timeseries!Q6*(20*Lanna_BD_ratio!Q6-20)))/(20*Lanna_BD_ratio!Q6)</f>
        <v>1.96724780413968</v>
      </c>
      <c r="R6" s="0" t="n">
        <f aca="false">((Lanna_topsoil_C_timeseries!R6*20)+(Lanna_subsoil_C_timeseries!R6*(20*Lanna_BD_ratio!R6-20)))/(20*Lanna_BD_ratio!R6)</f>
        <v>1.94698820622986</v>
      </c>
      <c r="S6" s="0" t="n">
        <f aca="false">((Lanna_topsoil_C_timeseries!S6*20)+(Lanna_subsoil_C_timeseries!S6*(20*Lanna_BD_ratio!S6-20)))/(20*Lanna_BD_ratio!S6)</f>
        <v>1.92771237133298</v>
      </c>
      <c r="T6" s="0" t="n">
        <f aca="false">((Lanna_topsoil_C_timeseries!T6*20)+(Lanna_subsoil_C_timeseries!T6*(20*Lanna_BD_ratio!T6-20)))/(20*Lanna_BD_ratio!T6)</f>
        <v>1.91520644199785</v>
      </c>
      <c r="U6" s="0" t="n">
        <f aca="false">((Lanna_topsoil_C_timeseries!U6*20)+(Lanna_subsoil_C_timeseries!U6*(20*Lanna_BD_ratio!U6-20)))/(20*Lanna_BD_ratio!U6)</f>
        <v>1.90851486059153</v>
      </c>
      <c r="V6" s="0" t="n">
        <f aca="false">((Lanna_topsoil_C_timeseries!V6*20)+(Lanna_subsoil_C_timeseries!V6*(20*Lanna_BD_ratio!V6-20)))/(20*Lanna_BD_ratio!V6)</f>
        <v>1.90350996240602</v>
      </c>
      <c r="W6" s="0" t="n">
        <f aca="false">((Lanna_topsoil_C_timeseries!W6*20)+(Lanna_subsoil_C_timeseries!W6*(20*Lanna_BD_ratio!W6-20)))/(20*Lanna_BD_ratio!W6)</f>
        <v>1.90418546052632</v>
      </c>
    </row>
    <row r="7" customFormat="false" ht="15" hidden="false" customHeight="false" outlineLevel="0" collapsed="false">
      <c r="A7" s="0" t="n">
        <v>19</v>
      </c>
      <c r="B7" s="0" t="n">
        <f aca="false">((Lanna_topsoil_C_timeseries!B7*20)+(Lanna_subsoil_C_timeseries!B7*(20*Lanna_BD_ratio!B7-20)))/(20*Lanna_BD_ratio!B7)</f>
        <v>1.97</v>
      </c>
      <c r="C7" s="0" t="n">
        <f aca="false">((Lanna_topsoil_C_timeseries!C7*20)+(Lanna_subsoil_C_timeseries!C7*(20*Lanna_BD_ratio!C7-20)))/(20*Lanna_BD_ratio!C7)</f>
        <v>2.00629486836632</v>
      </c>
      <c r="D7" s="0" t="n">
        <f aca="false">((Lanna_topsoil_C_timeseries!D7*20)+(Lanna_subsoil_C_timeseries!D7*(20*Lanna_BD_ratio!D7-20)))/(20*Lanna_BD_ratio!D7)</f>
        <v>2.02163026584318</v>
      </c>
      <c r="E7" s="0" t="n">
        <f aca="false">((Lanna_topsoil_C_timeseries!E7*20)+(Lanna_subsoil_C_timeseries!E7*(20*Lanna_BD_ratio!E7-20)))/(20*Lanna_BD_ratio!E7)</f>
        <v>1.98733261680988</v>
      </c>
      <c r="F7" s="0" t="n">
        <f aca="false">((Lanna_topsoil_C_timeseries!F7*20)+(Lanna_subsoil_C_timeseries!F7*(20*Lanna_BD_ratio!F7-20)))/(20*Lanna_BD_ratio!F7)</f>
        <v>1.95295977980666</v>
      </c>
      <c r="G7" s="0" t="n">
        <f aca="false">((Lanna_topsoil_C_timeseries!G7*20)+(Lanna_subsoil_C_timeseries!G7*(20*Lanna_BD_ratio!G7-20)))/(20*Lanna_BD_ratio!G7)</f>
        <v>2.00396825322234</v>
      </c>
      <c r="H7" s="0" t="n">
        <f aca="false">((Lanna_topsoil_C_timeseries!H7*20)+(Lanna_subsoil_C_timeseries!H7*(20*Lanna_BD_ratio!H7-20)))/(20*Lanna_BD_ratio!H7)</f>
        <v>2.05508413802363</v>
      </c>
      <c r="I7" s="0" t="n">
        <f aca="false">((Lanna_topsoil_C_timeseries!I7*20)+(Lanna_subsoil_C_timeseries!I7*(20*Lanna_BD_ratio!I7-20)))/(20*Lanna_BD_ratio!I7)</f>
        <v>2.06759968258133</v>
      </c>
      <c r="J7" s="0" t="n">
        <f aca="false">((Lanna_topsoil_C_timeseries!J7*20)+(Lanna_subsoil_C_timeseries!J7*(20*Lanna_BD_ratio!J7-20)))/(20*Lanna_BD_ratio!J7)</f>
        <v>2.07695070891514</v>
      </c>
      <c r="K7" s="0" t="n">
        <f aca="false">((Lanna_topsoil_C_timeseries!K7*20)+(Lanna_subsoil_C_timeseries!K7*(20*Lanna_BD_ratio!K7-20)))/(20*Lanna_BD_ratio!K7)</f>
        <v>2.03238453141783</v>
      </c>
      <c r="L7" s="0" t="n">
        <f aca="false">((Lanna_topsoil_C_timeseries!L7*20)+(Lanna_subsoil_C_timeseries!L7*(20*Lanna_BD_ratio!L7-20)))/(20*Lanna_BD_ratio!L7)</f>
        <v>1.98772168367347</v>
      </c>
      <c r="M7" s="0" t="n">
        <f aca="false">((Lanna_topsoil_C_timeseries!M7*20)+(Lanna_subsoil_C_timeseries!M7*(20*Lanna_BD_ratio!M7-20)))/(20*Lanna_BD_ratio!M7)</f>
        <v>2.06033273496241</v>
      </c>
      <c r="N7" s="0" t="n">
        <f aca="false">((Lanna_topsoil_C_timeseries!N7*20)+(Lanna_subsoil_C_timeseries!N7*(20*Lanna_BD_ratio!N7-20)))/(20*Lanna_BD_ratio!N7)</f>
        <v>2.13309631041891</v>
      </c>
      <c r="O7" s="0" t="n">
        <f aca="false">((Lanna_topsoil_C_timeseries!O7*20)+(Lanna_subsoil_C_timeseries!O7*(20*Lanna_BD_ratio!O7-20)))/(20*Lanna_BD_ratio!O7)</f>
        <v>2.13463257419714</v>
      </c>
      <c r="P7" s="0" t="n">
        <f aca="false">((Lanna_topsoil_C_timeseries!P7*20)+(Lanna_subsoil_C_timeseries!P7*(20*Lanna_BD_ratio!P7-20)))/(20*Lanna_BD_ratio!P7)</f>
        <v>2.13494569548872</v>
      </c>
      <c r="Q7" s="0" t="n">
        <f aca="false">((Lanna_topsoil_C_timeseries!Q7*20)+(Lanna_subsoil_C_timeseries!Q7*(20*Lanna_BD_ratio!Q7-20)))/(20*Lanna_BD_ratio!Q7)</f>
        <v>2.12295739872464</v>
      </c>
      <c r="R7" s="0" t="n">
        <f aca="false">((Lanna_topsoil_C_timeseries!R7*20)+(Lanna_subsoil_C_timeseries!R7*(20*Lanna_BD_ratio!R7-20)))/(20*Lanna_BD_ratio!R7)</f>
        <v>2.09834545649839</v>
      </c>
      <c r="S7" s="0" t="n">
        <f aca="false">((Lanna_topsoil_C_timeseries!S7*20)+(Lanna_subsoil_C_timeseries!S7*(20*Lanna_BD_ratio!S7-20)))/(20*Lanna_BD_ratio!S7)</f>
        <v>2.07426790584561</v>
      </c>
      <c r="T7" s="0" t="n">
        <f aca="false">((Lanna_topsoil_C_timeseries!T7*20)+(Lanna_subsoil_C_timeseries!T7*(20*Lanna_BD_ratio!T7-20)))/(20*Lanna_BD_ratio!T7)</f>
        <v>2.06158281149302</v>
      </c>
      <c r="U7" s="0" t="n">
        <f aca="false">((Lanna_topsoil_C_timeseries!U7*20)+(Lanna_subsoil_C_timeseries!U7*(20*Lanna_BD_ratio!U7-20)))/(20*Lanna_BD_ratio!U7)</f>
        <v>2.05857608187658</v>
      </c>
      <c r="V7" s="0" t="n">
        <f aca="false">((Lanna_topsoil_C_timeseries!V7*20)+(Lanna_subsoil_C_timeseries!V7*(20*Lanna_BD_ratio!V7-20)))/(20*Lanna_BD_ratio!V7)</f>
        <v>2.05673230397422</v>
      </c>
      <c r="W7" s="0" t="n">
        <f aca="false">((Lanna_topsoil_C_timeseries!W7*20)+(Lanna_subsoil_C_timeseries!W7*(20*Lanna_BD_ratio!W7-20)))/(20*Lanna_BD_ratio!W7)</f>
        <v>2.05756891917293</v>
      </c>
    </row>
    <row r="8" customFormat="false" ht="15" hidden="false" customHeight="false" outlineLevel="0" collapsed="false">
      <c r="A8" s="0" t="n">
        <v>42</v>
      </c>
      <c r="B8" s="0" t="n">
        <f aca="false">((Lanna_topsoil_C_timeseries!B8*20)+(Lanna_subsoil_C_timeseries!B8*(20*Lanna_BD_ratio!B8-20)))/(20*Lanna_BD_ratio!B8)</f>
        <v>1.9</v>
      </c>
      <c r="C8" s="0" t="n">
        <f aca="false">((Lanna_topsoil_C_timeseries!C8*20)+(Lanna_subsoil_C_timeseries!C8*(20*Lanna_BD_ratio!C8-20)))/(20*Lanna_BD_ratio!C8)</f>
        <v>1.93141488971055</v>
      </c>
      <c r="D8" s="0" t="n">
        <f aca="false">((Lanna_topsoil_C_timeseries!D8*20)+(Lanna_subsoil_C_timeseries!D8*(20*Lanna_BD_ratio!D8-20)))/(20*Lanna_BD_ratio!D8)</f>
        <v>1.94145840762621</v>
      </c>
      <c r="E8" s="0" t="n">
        <f aca="false">((Lanna_topsoil_C_timeseries!E8*20)+(Lanna_subsoil_C_timeseries!E8*(20*Lanna_BD_ratio!E8-20)))/(20*Lanna_BD_ratio!E8)</f>
        <v>1.92713927631579</v>
      </c>
      <c r="F8" s="0" t="n">
        <f aca="false">((Lanna_topsoil_C_timeseries!F8*20)+(Lanna_subsoil_C_timeseries!F8*(20*Lanna_BD_ratio!F8-20)))/(20*Lanna_BD_ratio!F8)</f>
        <v>1.91278792158969</v>
      </c>
      <c r="G8" s="0" t="n">
        <f aca="false">((Lanna_topsoil_C_timeseries!G8*20)+(Lanna_subsoil_C_timeseries!G8*(20*Lanna_BD_ratio!G8-20)))/(20*Lanna_BD_ratio!G8)</f>
        <v>1.92856546052632</v>
      </c>
      <c r="H8" s="0" t="n">
        <f aca="false">((Lanna_topsoil_C_timeseries!H8*20)+(Lanna_subsoil_C_timeseries!H8*(20*Lanna_BD_ratio!H8-20)))/(20*Lanna_BD_ratio!H8)</f>
        <v>1.94437522287863</v>
      </c>
      <c r="I8" s="0" t="n">
        <f aca="false">((Lanna_topsoil_C_timeseries!I8*20)+(Lanna_subsoil_C_timeseries!I8*(20*Lanna_BD_ratio!I8-20)))/(20*Lanna_BD_ratio!I8)</f>
        <v>1.95153805979409</v>
      </c>
      <c r="J8" s="0" t="n">
        <f aca="false">((Lanna_topsoil_C_timeseries!J8*20)+(Lanna_subsoil_C_timeseries!J8*(20*Lanna_BD_ratio!J8-20)))/(20*Lanna_BD_ratio!J8)</f>
        <v>1.95591955961332</v>
      </c>
      <c r="K8" s="0" t="n">
        <f aca="false">((Lanna_topsoil_C_timeseries!K8*20)+(Lanna_subsoil_C_timeseries!K8*(20*Lanna_BD_ratio!K8-20)))/(20*Lanna_BD_ratio!K8)</f>
        <v>1.92132115870032</v>
      </c>
      <c r="L8" s="0" t="n">
        <f aca="false">((Lanna_topsoil_C_timeseries!L8*20)+(Lanna_subsoil_C_timeseries!L8*(20*Lanna_BD_ratio!L8-20)))/(20*Lanna_BD_ratio!L8)</f>
        <v>1.8866475698174</v>
      </c>
      <c r="M8" s="0" t="n">
        <f aca="false">((Lanna_topsoil_C_timeseries!M8*20)+(Lanna_subsoil_C_timeseries!M8*(20*Lanna_BD_ratio!M8-20)))/(20*Lanna_BD_ratio!M8)</f>
        <v>1.92778493689581</v>
      </c>
      <c r="N8" s="0" t="n">
        <f aca="false">((Lanna_topsoil_C_timeseries!N8*20)+(Lanna_subsoil_C_timeseries!N8*(20*Lanna_BD_ratio!N8-20)))/(20*Lanna_BD_ratio!N8)</f>
        <v>1.96900823308271</v>
      </c>
      <c r="O8" s="0" t="n">
        <f aca="false">((Lanna_topsoil_C_timeseries!O8*20)+(Lanna_subsoil_C_timeseries!O8*(20*Lanna_BD_ratio!O8-20)))/(20*Lanna_BD_ratio!O8)</f>
        <v>1.96975891917293</v>
      </c>
      <c r="P8" s="0" t="n">
        <f aca="false">((Lanna_topsoil_C_timeseries!P8*20)+(Lanna_subsoil_C_timeseries!P8*(20*Lanna_BD_ratio!P8-20)))/(20*Lanna_BD_ratio!P8)</f>
        <v>1.97050960526316</v>
      </c>
      <c r="Q8" s="0" t="n">
        <f aca="false">((Lanna_topsoil_C_timeseries!Q8*20)+(Lanna_subsoil_C_timeseries!Q8*(20*Lanna_BD_ratio!Q8-20)))/(20*Lanna_BD_ratio!Q8)</f>
        <v>1.9867391105424</v>
      </c>
      <c r="R8" s="0" t="n">
        <f aca="false">((Lanna_topsoil_C_timeseries!R8*20)+(Lanna_subsoil_C_timeseries!R8*(20*Lanna_BD_ratio!R8-20)))/(20*Lanna_BD_ratio!R8)</f>
        <v>2.01814035445757</v>
      </c>
      <c r="S8" s="0" t="n">
        <f aca="false">((Lanna_topsoil_C_timeseries!S8*20)+(Lanna_subsoil_C_timeseries!S8*(20*Lanna_BD_ratio!S8-20)))/(20*Lanna_BD_ratio!S8)</f>
        <v>2.04873118926402</v>
      </c>
      <c r="T8" s="0" t="n">
        <f aca="false">((Lanna_topsoil_C_timeseries!T8*20)+(Lanna_subsoil_C_timeseries!T8*(20*Lanna_BD_ratio!T8-20)))/(20*Lanna_BD_ratio!T8)</f>
        <v>2.06596594790548</v>
      </c>
      <c r="U8" s="0" t="n">
        <f aca="false">((Lanna_topsoil_C_timeseries!U8*20)+(Lanna_subsoil_C_timeseries!U8*(20*Lanna_BD_ratio!U8-20)))/(20*Lanna_BD_ratio!U8)</f>
        <v>2.07219157179309</v>
      </c>
      <c r="V8" s="0" t="n">
        <f aca="false">((Lanna_topsoil_C_timeseries!V8*20)+(Lanna_subsoil_C_timeseries!V8*(20*Lanna_BD_ratio!V8-20)))/(20*Lanna_BD_ratio!V8)</f>
        <v>2.07716194951665</v>
      </c>
      <c r="W8" s="0" t="n">
        <f aca="false">((Lanna_topsoil_C_timeseries!W8*20)+(Lanna_subsoil_C_timeseries!W8*(20*Lanna_BD_ratio!W8-20)))/(20*Lanna_BD_ratio!W8)</f>
        <v>2.07802004699248</v>
      </c>
    </row>
    <row r="9" customFormat="false" ht="15" hidden="false" customHeight="false" outlineLevel="0" collapsed="false">
      <c r="A9" s="0" t="n">
        <v>58</v>
      </c>
      <c r="B9" s="0" t="n">
        <f aca="false">((Lanna_topsoil_C_timeseries!B9*20)+(Lanna_subsoil_C_timeseries!B9*(20*Lanna_BD_ratio!B9-20)))/(20*Lanna_BD_ratio!B9)</f>
        <v>2.16</v>
      </c>
      <c r="C9" s="0" t="n">
        <f aca="false">((Lanna_topsoil_C_timeseries!C9*20)+(Lanna_subsoil_C_timeseries!C9*(20*Lanna_BD_ratio!C9-20)))/(20*Lanna_BD_ratio!C9)</f>
        <v>2.16096550886144</v>
      </c>
      <c r="D9" s="0" t="n">
        <f aca="false">((Lanna_topsoil_C_timeseries!D9*20)+(Lanna_subsoil_C_timeseries!D9*(20*Lanna_BD_ratio!D9-20)))/(20*Lanna_BD_ratio!D9)</f>
        <v>2.16193101772288</v>
      </c>
      <c r="E9" s="0" t="n">
        <f aca="false">((Lanna_topsoil_C_timeseries!E9*20)+(Lanna_subsoil_C_timeseries!E9*(20*Lanna_BD_ratio!E9-20)))/(20*Lanna_BD_ratio!E9)</f>
        <v>2.17171772444811</v>
      </c>
      <c r="F9" s="0" t="n">
        <f aca="false">((Lanna_topsoil_C_timeseries!F9*20)+(Lanna_subsoil_C_timeseries!F9*(20*Lanna_BD_ratio!F9-20)))/(20*Lanna_BD_ratio!F9)</f>
        <v>2.18394796455425</v>
      </c>
      <c r="G9" s="0" t="n">
        <f aca="false">((Lanna_topsoil_C_timeseries!G9*20)+(Lanna_subsoil_C_timeseries!G9*(20*Lanna_BD_ratio!G9-20)))/(20*Lanna_BD_ratio!G9)</f>
        <v>2.21006921992481</v>
      </c>
      <c r="H9" s="0" t="n">
        <f aca="false">((Lanna_topsoil_C_timeseries!H9*20)+(Lanna_subsoil_C_timeseries!H9*(20*Lanna_BD_ratio!H9-20)))/(20*Lanna_BD_ratio!H9)</f>
        <v>2.23624418098819</v>
      </c>
      <c r="I9" s="0" t="n">
        <f aca="false">((Lanna_topsoil_C_timeseries!I9*20)+(Lanna_subsoil_C_timeseries!I9*(20*Lanna_BD_ratio!I9-20)))/(20*Lanna_BD_ratio!I9)</f>
        <v>2.20202171992481</v>
      </c>
      <c r="J9" s="0" t="n">
        <f aca="false">((Lanna_topsoil_C_timeseries!J9*20)+(Lanna_subsoil_C_timeseries!J9*(20*Lanna_BD_ratio!J9-20)))/(20*Lanna_BD_ratio!J9)</f>
        <v>2.16772407089151</v>
      </c>
      <c r="K9" s="0" t="n">
        <f aca="false">((Lanna_topsoil_C_timeseries!K9*20)+(Lanna_subsoil_C_timeseries!K9*(20*Lanna_BD_ratio!K9-20)))/(20*Lanna_BD_ratio!K9)</f>
        <v>2.18258010424695</v>
      </c>
      <c r="L9" s="0" t="n">
        <f aca="false">((Lanna_topsoil_C_timeseries!L9*20)+(Lanna_subsoil_C_timeseries!L9*(20*Lanna_BD_ratio!L9-20)))/(20*Lanna_BD_ratio!L9)</f>
        <v>2.19997732277121</v>
      </c>
      <c r="M9" s="0" t="n">
        <f aca="false">((Lanna_topsoil_C_timeseries!M9*20)+(Lanna_subsoil_C_timeseries!M9*(20*Lanna_BD_ratio!M9-20)))/(20*Lanna_BD_ratio!M9)</f>
        <v>2.21969363721805</v>
      </c>
      <c r="N9" s="0" t="n">
        <f aca="false">((Lanna_topsoil_C_timeseries!N9*20)+(Lanna_subsoil_C_timeseries!N9*(20*Lanna_BD_ratio!N9-20)))/(20*Lanna_BD_ratio!N9)</f>
        <v>2.23944969387755</v>
      </c>
      <c r="O9" s="0" t="n">
        <f aca="false">((Lanna_topsoil_C_timeseries!O9*20)+(Lanna_subsoil_C_timeseries!O9*(20*Lanna_BD_ratio!O9-20)))/(20*Lanna_BD_ratio!O9)</f>
        <v>2.24048716836735</v>
      </c>
      <c r="P9" s="0" t="n">
        <f aca="false">((Lanna_topsoil_C_timeseries!P9*20)+(Lanna_subsoil_C_timeseries!P9*(20*Lanna_BD_ratio!P9-20)))/(20*Lanna_BD_ratio!P9)</f>
        <v>2.24152464285714</v>
      </c>
      <c r="Q9" s="0" t="n">
        <f aca="false">((Lanna_topsoil_C_timeseries!Q9*20)+(Lanna_subsoil_C_timeseries!Q9*(20*Lanna_BD_ratio!Q9-20)))/(20*Lanna_BD_ratio!Q9)</f>
        <v>2.25301810496134</v>
      </c>
      <c r="R9" s="0" t="n">
        <f aca="false">((Lanna_topsoil_C_timeseries!R9*20)+(Lanna_subsoil_C_timeseries!R9*(20*Lanna_BD_ratio!R9-20)))/(20*Lanna_BD_ratio!R9)</f>
        <v>2.2752849301826</v>
      </c>
      <c r="S9" s="0" t="n">
        <f aca="false">((Lanna_topsoil_C_timeseries!S9*20)+(Lanna_subsoil_C_timeseries!S9*(20*Lanna_BD_ratio!S9-20)))/(20*Lanna_BD_ratio!S9)</f>
        <v>2.29743163631194</v>
      </c>
      <c r="T9" s="0" t="n">
        <f aca="false">((Lanna_topsoil_C_timeseries!T9*20)+(Lanna_subsoil_C_timeseries!T9*(20*Lanna_BD_ratio!T9-20)))/(20*Lanna_BD_ratio!T9)</f>
        <v>2.30917905209453</v>
      </c>
      <c r="U9" s="0" t="n">
        <f aca="false">((Lanna_topsoil_C_timeseries!U9*20)+(Lanna_subsoil_C_timeseries!U9*(20*Lanna_BD_ratio!U9-20)))/(20*Lanna_BD_ratio!U9)</f>
        <v>2.28858461749297</v>
      </c>
      <c r="V9" s="0" t="n">
        <f aca="false">((Lanna_topsoil_C_timeseries!V9*20)+(Lanna_subsoil_C_timeseries!V9*(20*Lanna_BD_ratio!V9-20)))/(20*Lanna_BD_ratio!V9)</f>
        <v>2.22016946831364</v>
      </c>
      <c r="W9" s="0" t="n">
        <f aca="false">((Lanna_topsoil_C_timeseries!W9*20)+(Lanna_subsoil_C_timeseries!W9*(20*Lanna_BD_ratio!W9-20)))/(20*Lanna_BD_ratio!W9)</f>
        <v>2.22117794172932</v>
      </c>
    </row>
    <row r="10" customFormat="false" ht="15" hidden="false" customHeight="false" outlineLevel="0" collapsed="false">
      <c r="A10" s="0" t="n">
        <v>3</v>
      </c>
      <c r="B10" s="0" t="n">
        <f aca="false">((Lanna_topsoil_C_timeseries!B10*20)+(Lanna_subsoil_C_timeseries!B10*(20*Lanna_BD_ratio!B10-20)))/(20*Lanna_BD_ratio!B10)</f>
        <v>1.94</v>
      </c>
      <c r="C10" s="0" t="n">
        <f aca="false">((Lanna_topsoil_C_timeseries!C10*20)+(Lanna_subsoil_C_timeseries!C10*(20*Lanna_BD_ratio!C10-20)))/(20*Lanna_BD_ratio!C10)</f>
        <v>1.93639536605498</v>
      </c>
      <c r="D10" s="0" t="n">
        <f aca="false">((Lanna_topsoil_C_timeseries!D10*20)+(Lanna_subsoil_C_timeseries!D10*(20*Lanna_BD_ratio!D10-20)))/(20*Lanna_BD_ratio!D10)</f>
        <v>1.93</v>
      </c>
      <c r="E10" s="0" t="n">
        <f aca="false">((Lanna_topsoil_C_timeseries!E10*20)+(Lanna_subsoil_C_timeseries!E10*(20*Lanna_BD_ratio!E10-20)))/(20*Lanna_BD_ratio!E10)</f>
        <v>1.865</v>
      </c>
      <c r="F10" s="0" t="n">
        <f aca="false">((Lanna_topsoil_C_timeseries!F10*20)+(Lanna_subsoil_C_timeseries!F10*(20*Lanna_BD_ratio!F10-20)))/(20*Lanna_BD_ratio!F10)</f>
        <v>1.8</v>
      </c>
      <c r="G10" s="0" t="n">
        <f aca="false">((Lanna_topsoil_C_timeseries!G10*20)+(Lanna_subsoil_C_timeseries!G10*(20*Lanna_BD_ratio!G10-20)))/(20*Lanna_BD_ratio!G10)</f>
        <v>1.845</v>
      </c>
      <c r="H10" s="0" t="n">
        <f aca="false">((Lanna_topsoil_C_timeseries!H10*20)+(Lanna_subsoil_C_timeseries!H10*(20*Lanna_BD_ratio!H10-20)))/(20*Lanna_BD_ratio!H10)</f>
        <v>1.89</v>
      </c>
      <c r="I10" s="0" t="n">
        <f aca="false">((Lanna_topsoil_C_timeseries!I10*20)+(Lanna_subsoil_C_timeseries!I10*(20*Lanna_BD_ratio!I10-20)))/(20*Lanna_BD_ratio!I10)</f>
        <v>1.865</v>
      </c>
      <c r="J10" s="0" t="n">
        <f aca="false">((Lanna_topsoil_C_timeseries!J10*20)+(Lanna_subsoil_C_timeseries!J10*(20*Lanna_BD_ratio!J10-20)))/(20*Lanna_BD_ratio!J10)</f>
        <v>1.84</v>
      </c>
      <c r="K10" s="0" t="n">
        <f aca="false">((Lanna_topsoil_C_timeseries!K10*20)+(Lanna_subsoil_C_timeseries!K10*(20*Lanna_BD_ratio!K10-20)))/(20*Lanna_BD_ratio!K10)</f>
        <v>1.84763036543257</v>
      </c>
      <c r="L10" s="0" t="n">
        <f aca="false">((Lanna_topsoil_C_timeseries!L10*20)+(Lanna_subsoil_C_timeseries!L10*(20*Lanna_BD_ratio!L10-20)))/(20*Lanna_BD_ratio!L10)</f>
        <v>1.86</v>
      </c>
      <c r="M10" s="0" t="n">
        <f aca="false">((Lanna_topsoil_C_timeseries!M10*20)+(Lanna_subsoil_C_timeseries!M10*(20*Lanna_BD_ratio!M10-20)))/(20*Lanna_BD_ratio!M10)</f>
        <v>1.968</v>
      </c>
      <c r="N10" s="0" t="n">
        <f aca="false">((Lanna_topsoil_C_timeseries!N10*20)+(Lanna_subsoil_C_timeseries!N10*(20*Lanna_BD_ratio!N10-20)))/(20*Lanna_BD_ratio!N10)</f>
        <v>2.076</v>
      </c>
      <c r="O10" s="0" t="n">
        <f aca="false">((Lanna_topsoil_C_timeseries!O10*20)+(Lanna_subsoil_C_timeseries!O10*(20*Lanna_BD_ratio!O10-20)))/(20*Lanna_BD_ratio!O10)</f>
        <v>2.076</v>
      </c>
      <c r="P10" s="0" t="n">
        <f aca="false">((Lanna_topsoil_C_timeseries!P10*20)+(Lanna_subsoil_C_timeseries!P10*(20*Lanna_BD_ratio!P10-20)))/(20*Lanna_BD_ratio!P10)</f>
        <v>2.076</v>
      </c>
      <c r="Q10" s="0" t="n">
        <f aca="false">((Lanna_topsoil_C_timeseries!Q10*20)+(Lanna_subsoil_C_timeseries!Q10*(20*Lanna_BD_ratio!Q10-20)))/(20*Lanna_BD_ratio!Q10)</f>
        <v>2.08656938227648</v>
      </c>
      <c r="R10" s="0" t="n">
        <f aca="false">((Lanna_topsoil_C_timeseries!R10*20)+(Lanna_subsoil_C_timeseries!R10*(20*Lanna_BD_ratio!R10-20)))/(20*Lanna_BD_ratio!R10)</f>
        <v>2.10715</v>
      </c>
      <c r="S10" s="0" t="n">
        <f aca="false">((Lanna_topsoil_C_timeseries!S10*20)+(Lanna_subsoil_C_timeseries!S10*(20*Lanna_BD_ratio!S10-20)))/(20*Lanna_BD_ratio!S10)</f>
        <v>2.1288136226736</v>
      </c>
      <c r="T10" s="0" t="n">
        <f aca="false">((Lanna_topsoil_C_timeseries!T10*20)+(Lanna_subsoil_C_timeseries!T10*(20*Lanna_BD_ratio!T10-20)))/(20*Lanna_BD_ratio!T10)</f>
        <v>2.1383</v>
      </c>
      <c r="U10" s="0" t="n">
        <f aca="false">((Lanna_topsoil_C_timeseries!U10*20)+(Lanna_subsoil_C_timeseries!U10*(20*Lanna_BD_ratio!U10-20)))/(20*Lanna_BD_ratio!U10)</f>
        <v>2.11240959356491</v>
      </c>
      <c r="V10" s="0" t="n">
        <f aca="false">((Lanna_topsoil_C_timeseries!V10*20)+(Lanna_subsoil_C_timeseries!V10*(20*Lanna_BD_ratio!V10-20)))/(20*Lanna_BD_ratio!V10)</f>
        <v>2.04</v>
      </c>
      <c r="W10" s="0" t="n">
        <f aca="false">((Lanna_topsoil_C_timeseries!W10*20)+(Lanna_subsoil_C_timeseries!W10*(20*Lanna_BD_ratio!W10-20)))/(20*Lanna_BD_ratio!W10)</f>
        <v>2.04</v>
      </c>
    </row>
    <row r="11" customFormat="false" ht="15" hidden="false" customHeight="false" outlineLevel="0" collapsed="false">
      <c r="A11" s="0" t="n">
        <v>17</v>
      </c>
      <c r="B11" s="0" t="n">
        <f aca="false">((Lanna_topsoil_C_timeseries!B11*20)+(Lanna_subsoil_C_timeseries!B11*(20*Lanna_BD_ratio!B11-20)))/(20*Lanna_BD_ratio!B11)</f>
        <v>2.11</v>
      </c>
      <c r="C11" s="0" t="n">
        <f aca="false">((Lanna_topsoil_C_timeseries!C11*20)+(Lanna_subsoil_C_timeseries!C11*(20*Lanna_BD_ratio!C11-20)))/(20*Lanna_BD_ratio!C11)</f>
        <v>2.11041973724988</v>
      </c>
      <c r="D11" s="0" t="n">
        <f aca="false">((Lanna_topsoil_C_timeseries!D11*20)+(Lanna_subsoil_C_timeseries!D11*(20*Lanna_BD_ratio!D11-20)))/(20*Lanna_BD_ratio!D11)</f>
        <v>2.11</v>
      </c>
      <c r="E11" s="0" t="n">
        <f aca="false">((Lanna_topsoil_C_timeseries!E11*20)+(Lanna_subsoil_C_timeseries!E11*(20*Lanna_BD_ratio!E11-20)))/(20*Lanna_BD_ratio!E11)</f>
        <v>2.08</v>
      </c>
      <c r="F11" s="0" t="n">
        <f aca="false">((Lanna_topsoil_C_timeseries!F11*20)+(Lanna_subsoil_C_timeseries!F11*(20*Lanna_BD_ratio!F11-20)))/(20*Lanna_BD_ratio!F11)</f>
        <v>2.05</v>
      </c>
      <c r="G11" s="0" t="n">
        <f aca="false">((Lanna_topsoil_C_timeseries!G11*20)+(Lanna_subsoil_C_timeseries!G11*(20*Lanna_BD_ratio!G11-20)))/(20*Lanna_BD_ratio!G11)</f>
        <v>2.085</v>
      </c>
      <c r="H11" s="0" t="n">
        <f aca="false">((Lanna_topsoil_C_timeseries!H11*20)+(Lanna_subsoil_C_timeseries!H11*(20*Lanna_BD_ratio!H11-20)))/(20*Lanna_BD_ratio!H11)</f>
        <v>2.12</v>
      </c>
      <c r="I11" s="0" t="n">
        <f aca="false">((Lanna_topsoil_C_timeseries!I11*20)+(Lanna_subsoil_C_timeseries!I11*(20*Lanna_BD_ratio!I11-20)))/(20*Lanna_BD_ratio!I11)</f>
        <v>2.13739157766724</v>
      </c>
      <c r="J11" s="0" t="n">
        <f aca="false">((Lanna_topsoil_C_timeseries!J11*20)+(Lanna_subsoil_C_timeseries!J11*(20*Lanna_BD_ratio!J11-20)))/(20*Lanna_BD_ratio!J11)</f>
        <v>2.15</v>
      </c>
      <c r="K11" s="0" t="n">
        <f aca="false">((Lanna_topsoil_C_timeseries!K11*20)+(Lanna_subsoil_C_timeseries!K11*(20*Lanna_BD_ratio!K11-20)))/(20*Lanna_BD_ratio!K11)</f>
        <v>2.115</v>
      </c>
      <c r="L11" s="0" t="n">
        <f aca="false">((Lanna_topsoil_C_timeseries!L11*20)+(Lanna_subsoil_C_timeseries!L11*(20*Lanna_BD_ratio!L11-20)))/(20*Lanna_BD_ratio!L11)</f>
        <v>2.08</v>
      </c>
      <c r="M11" s="0" t="n">
        <f aca="false">((Lanna_topsoil_C_timeseries!M11*20)+(Lanna_subsoil_C_timeseries!M11*(20*Lanna_BD_ratio!M11-20)))/(20*Lanna_BD_ratio!M11)</f>
        <v>2.1135</v>
      </c>
      <c r="N11" s="0" t="n">
        <f aca="false">((Lanna_topsoil_C_timeseries!N11*20)+(Lanna_subsoil_C_timeseries!N11*(20*Lanna_BD_ratio!N11-20)))/(20*Lanna_BD_ratio!N11)</f>
        <v>2.147</v>
      </c>
      <c r="O11" s="0" t="n">
        <f aca="false">((Lanna_topsoil_C_timeseries!O11*20)+(Lanna_subsoil_C_timeseries!O11*(20*Lanna_BD_ratio!O11-20)))/(20*Lanna_BD_ratio!O11)</f>
        <v>2.147</v>
      </c>
      <c r="P11" s="0" t="n">
        <f aca="false">((Lanna_topsoil_C_timeseries!P11*20)+(Lanna_subsoil_C_timeseries!P11*(20*Lanna_BD_ratio!P11-20)))/(20*Lanna_BD_ratio!P11)</f>
        <v>2.147</v>
      </c>
      <c r="Q11" s="0" t="n">
        <f aca="false">((Lanna_topsoil_C_timeseries!Q11*20)+(Lanna_subsoil_C_timeseries!Q11*(20*Lanna_BD_ratio!Q11-20)))/(20*Lanna_BD_ratio!Q11)</f>
        <v>2.14808517312062</v>
      </c>
      <c r="R11" s="0" t="n">
        <f aca="false">((Lanna_topsoil_C_timeseries!R11*20)+(Lanna_subsoil_C_timeseries!R11*(20*Lanna_BD_ratio!R11-20)))/(20*Lanna_BD_ratio!R11)</f>
        <v>2.15015</v>
      </c>
      <c r="S11" s="0" t="n">
        <f aca="false">((Lanna_topsoil_C_timeseries!S11*20)+(Lanna_subsoil_C_timeseries!S11*(20*Lanna_BD_ratio!S11-20)))/(20*Lanna_BD_ratio!S11)</f>
        <v>2.15256583688218</v>
      </c>
      <c r="T11" s="0" t="n">
        <f aca="false">((Lanna_topsoil_C_timeseries!T11*20)+(Lanna_subsoil_C_timeseries!T11*(20*Lanna_BD_ratio!T11-20)))/(20*Lanna_BD_ratio!T11)</f>
        <v>2.1533</v>
      </c>
      <c r="U11" s="0" t="n">
        <f aca="false">((Lanna_topsoil_C_timeseries!U11*20)+(Lanna_subsoil_C_timeseries!U11*(20*Lanna_BD_ratio!U11-20)))/(20*Lanna_BD_ratio!U11)</f>
        <v>2.14651539706757</v>
      </c>
      <c r="V11" s="0" t="n">
        <f aca="false">((Lanna_topsoil_C_timeseries!V11*20)+(Lanna_subsoil_C_timeseries!V11*(20*Lanna_BD_ratio!V11-20)))/(20*Lanna_BD_ratio!V11)</f>
        <v>2.13</v>
      </c>
      <c r="W11" s="0" t="n">
        <f aca="false">((Lanna_topsoil_C_timeseries!W11*20)+(Lanna_subsoil_C_timeseries!W11*(20*Lanna_BD_ratio!W11-20)))/(20*Lanna_BD_ratio!W11)</f>
        <v>2.13</v>
      </c>
    </row>
    <row r="12" customFormat="false" ht="15" hidden="false" customHeight="false" outlineLevel="0" collapsed="false">
      <c r="A12" s="0" t="n">
        <v>41</v>
      </c>
      <c r="B12" s="0" t="n">
        <f aca="false">((Lanna_topsoil_C_timeseries!B12*20)+(Lanna_subsoil_C_timeseries!B12*(20*Lanna_BD_ratio!B12-20)))/(20*Lanna_BD_ratio!B12)</f>
        <v>2.11</v>
      </c>
      <c r="C12" s="0" t="n">
        <f aca="false">((Lanna_topsoil_C_timeseries!C12*20)+(Lanna_subsoil_C_timeseries!C12*(20*Lanna_BD_ratio!C12-20)))/(20*Lanna_BD_ratio!C12)</f>
        <v>1.92252386002121</v>
      </c>
      <c r="D12" s="0" t="n">
        <f aca="false">((Lanna_topsoil_C_timeseries!D12*20)+(Lanna_subsoil_C_timeseries!D12*(20*Lanna_BD_ratio!D12-20)))/(20*Lanna_BD_ratio!D12)</f>
        <v>1.87</v>
      </c>
      <c r="E12" s="0" t="n">
        <f aca="false">((Lanna_topsoil_C_timeseries!E12*20)+(Lanna_subsoil_C_timeseries!E12*(20*Lanna_BD_ratio!E12-20)))/(20*Lanna_BD_ratio!E12)</f>
        <v>1.88748487490423</v>
      </c>
      <c r="F12" s="0" t="n">
        <f aca="false">((Lanna_topsoil_C_timeseries!F12*20)+(Lanna_subsoil_C_timeseries!F12*(20*Lanna_BD_ratio!F12-20)))/(20*Lanna_BD_ratio!F12)</f>
        <v>1.91</v>
      </c>
      <c r="G12" s="0" t="n">
        <f aca="false">((Lanna_topsoil_C_timeseries!G12*20)+(Lanna_subsoil_C_timeseries!G12*(20*Lanna_BD_ratio!G12-20)))/(20*Lanna_BD_ratio!G12)</f>
        <v>1.955</v>
      </c>
      <c r="H12" s="0" t="n">
        <f aca="false">((Lanna_topsoil_C_timeseries!H12*20)+(Lanna_subsoil_C_timeseries!H12*(20*Lanna_BD_ratio!H12-20)))/(20*Lanna_BD_ratio!H12)</f>
        <v>2</v>
      </c>
      <c r="I12" s="0" t="n">
        <f aca="false">((Lanna_topsoil_C_timeseries!I12*20)+(Lanna_subsoil_C_timeseries!I12*(20*Lanna_BD_ratio!I12-20)))/(20*Lanna_BD_ratio!I12)</f>
        <v>1.995</v>
      </c>
      <c r="J12" s="0" t="n">
        <f aca="false">((Lanna_topsoil_C_timeseries!J12*20)+(Lanna_subsoil_C_timeseries!J12*(20*Lanna_BD_ratio!J12-20)))/(20*Lanna_BD_ratio!J12)</f>
        <v>1.99</v>
      </c>
      <c r="K12" s="0" t="n">
        <f aca="false">((Lanna_topsoil_C_timeseries!K12*20)+(Lanna_subsoil_C_timeseries!K12*(20*Lanna_BD_ratio!K12-20)))/(20*Lanna_BD_ratio!K12)</f>
        <v>1.99</v>
      </c>
      <c r="L12" s="0" t="n">
        <f aca="false">((Lanna_topsoil_C_timeseries!L12*20)+(Lanna_subsoil_C_timeseries!L12*(20*Lanna_BD_ratio!L12-20)))/(20*Lanna_BD_ratio!L12)</f>
        <v>1.99</v>
      </c>
      <c r="M12" s="0" t="n">
        <f aca="false">((Lanna_topsoil_C_timeseries!M12*20)+(Lanna_subsoil_C_timeseries!M12*(20*Lanna_BD_ratio!M12-20)))/(20*Lanna_BD_ratio!M12)</f>
        <v>1.984</v>
      </c>
      <c r="N12" s="0" t="n">
        <f aca="false">((Lanna_topsoil_C_timeseries!N12*20)+(Lanna_subsoil_C_timeseries!N12*(20*Lanna_BD_ratio!N12-20)))/(20*Lanna_BD_ratio!N12)</f>
        <v>1.978</v>
      </c>
      <c r="O12" s="0" t="n">
        <f aca="false">((Lanna_topsoil_C_timeseries!O12*20)+(Lanna_subsoil_C_timeseries!O12*(20*Lanna_BD_ratio!O12-20)))/(20*Lanna_BD_ratio!O12)</f>
        <v>1.97711691719673</v>
      </c>
      <c r="P12" s="0" t="n">
        <f aca="false">((Lanna_topsoil_C_timeseries!P12*20)+(Lanna_subsoil_C_timeseries!P12*(20*Lanna_BD_ratio!P12-20)))/(20*Lanna_BD_ratio!P12)</f>
        <v>1.978</v>
      </c>
      <c r="Q12" s="0" t="n">
        <f aca="false">((Lanna_topsoil_C_timeseries!Q12*20)+(Lanna_subsoil_C_timeseries!Q12*(20*Lanna_BD_ratio!Q12-20)))/(20*Lanna_BD_ratio!Q12)</f>
        <v>1.98099005271232</v>
      </c>
      <c r="R12" s="0" t="n">
        <f aca="false">((Lanna_topsoil_C_timeseries!R12*20)+(Lanna_subsoil_C_timeseries!R12*(20*Lanna_BD_ratio!R12-20)))/(20*Lanna_BD_ratio!R12)</f>
        <v>1.9866</v>
      </c>
      <c r="S12" s="0" t="n">
        <f aca="false">((Lanna_topsoil_C_timeseries!S12*20)+(Lanna_subsoil_C_timeseries!S12*(20*Lanna_BD_ratio!S12-20)))/(20*Lanna_BD_ratio!S12)</f>
        <v>1.99289891332045</v>
      </c>
      <c r="T12" s="0" t="n">
        <f aca="false">((Lanna_topsoil_C_timeseries!T12*20)+(Lanna_subsoil_C_timeseries!T12*(20*Lanna_BD_ratio!T12-20)))/(20*Lanna_BD_ratio!T12)</f>
        <v>1.9952</v>
      </c>
      <c r="U12" s="0" t="n">
        <f aca="false">((Lanna_topsoil_C_timeseries!U12*20)+(Lanna_subsoil_C_timeseries!U12*(20*Lanna_BD_ratio!U12-20)))/(20*Lanna_BD_ratio!U12)</f>
        <v>1.97493381773373</v>
      </c>
      <c r="V12" s="0" t="n">
        <f aca="false">((Lanna_topsoil_C_timeseries!V12*20)+(Lanna_subsoil_C_timeseries!V12*(20*Lanna_BD_ratio!V12-20)))/(20*Lanna_BD_ratio!V12)</f>
        <v>1.92</v>
      </c>
      <c r="W12" s="0" t="n">
        <f aca="false">((Lanna_topsoil_C_timeseries!W12*20)+(Lanna_subsoil_C_timeseries!W12*(20*Lanna_BD_ratio!W12-20)))/(20*Lanna_BD_ratio!W12)</f>
        <v>1.92</v>
      </c>
    </row>
    <row r="13" customFormat="false" ht="15" hidden="false" customHeight="false" outlineLevel="0" collapsed="false">
      <c r="A13" s="0" t="n">
        <v>57</v>
      </c>
      <c r="B13" s="0" t="n">
        <f aca="false">((Lanna_topsoil_C_timeseries!B13*20)+(Lanna_subsoil_C_timeseries!B13*(20*Lanna_BD_ratio!B13-20)))/(20*Lanna_BD_ratio!B13)</f>
        <v>2.1</v>
      </c>
      <c r="C13" s="0" t="n">
        <f aca="false">((Lanna_topsoil_C_timeseries!C13*20)+(Lanna_subsoil_C_timeseries!C13*(20*Lanna_BD_ratio!C13-20)))/(20*Lanna_BD_ratio!C13)</f>
        <v>2.1</v>
      </c>
      <c r="D13" s="0" t="n">
        <f aca="false">((Lanna_topsoil_C_timeseries!D13*20)+(Lanna_subsoil_C_timeseries!D13*(20*Lanna_BD_ratio!D13-20)))/(20*Lanna_BD_ratio!D13)</f>
        <v>2.1</v>
      </c>
      <c r="E13" s="0" t="n">
        <f aca="false">((Lanna_topsoil_C_timeseries!E13*20)+(Lanna_subsoil_C_timeseries!E13*(20*Lanna_BD_ratio!E13-20)))/(20*Lanna_BD_ratio!E13)</f>
        <v>2.07189834926151</v>
      </c>
      <c r="F13" s="0" t="n">
        <f aca="false">((Lanna_topsoil_C_timeseries!F13*20)+(Lanna_subsoil_C_timeseries!F13*(20*Lanna_BD_ratio!F13-20)))/(20*Lanna_BD_ratio!F13)</f>
        <v>2.06</v>
      </c>
      <c r="G13" s="0" t="n">
        <f aca="false">((Lanna_topsoil_C_timeseries!G13*20)+(Lanna_subsoil_C_timeseries!G13*(20*Lanna_BD_ratio!G13-20)))/(20*Lanna_BD_ratio!G13)</f>
        <v>2.086693863675</v>
      </c>
      <c r="H13" s="0" t="n">
        <f aca="false">((Lanna_topsoil_C_timeseries!H13*20)+(Lanna_subsoil_C_timeseries!H13*(20*Lanna_BD_ratio!H13-20)))/(20*Lanna_BD_ratio!H13)</f>
        <v>2.12</v>
      </c>
      <c r="I13" s="0" t="n">
        <f aca="false">((Lanna_topsoil_C_timeseries!I13*20)+(Lanna_subsoil_C_timeseries!I13*(20*Lanna_BD_ratio!I13-20)))/(20*Lanna_BD_ratio!I13)</f>
        <v>2.16</v>
      </c>
      <c r="J13" s="0" t="n">
        <f aca="false">((Lanna_topsoil_C_timeseries!J13*20)+(Lanna_subsoil_C_timeseries!J13*(20*Lanna_BD_ratio!J13-20)))/(20*Lanna_BD_ratio!J13)</f>
        <v>2.2</v>
      </c>
      <c r="K13" s="0" t="n">
        <f aca="false">((Lanna_topsoil_C_timeseries!K13*20)+(Lanna_subsoil_C_timeseries!K13*(20*Lanna_BD_ratio!K13-20)))/(20*Lanna_BD_ratio!K13)</f>
        <v>2.17</v>
      </c>
      <c r="L13" s="0" t="n">
        <f aca="false">((Lanna_topsoil_C_timeseries!L13*20)+(Lanna_subsoil_C_timeseries!L13*(20*Lanna_BD_ratio!L13-20)))/(20*Lanna_BD_ratio!L13)</f>
        <v>2.14</v>
      </c>
      <c r="M13" s="0" t="n">
        <f aca="false">((Lanna_topsoil_C_timeseries!M13*20)+(Lanna_subsoil_C_timeseries!M13*(20*Lanna_BD_ratio!M13-20)))/(20*Lanna_BD_ratio!M13)</f>
        <v>2.1485</v>
      </c>
      <c r="N13" s="0" t="n">
        <f aca="false">((Lanna_topsoil_C_timeseries!N13*20)+(Lanna_subsoil_C_timeseries!N13*(20*Lanna_BD_ratio!N13-20)))/(20*Lanna_BD_ratio!N13)</f>
        <v>2.157</v>
      </c>
      <c r="O13" s="0" t="n">
        <f aca="false">((Lanna_topsoil_C_timeseries!O13*20)+(Lanna_subsoil_C_timeseries!O13*(20*Lanna_BD_ratio!O13-20)))/(20*Lanna_BD_ratio!O13)</f>
        <v>2.1579114752164</v>
      </c>
      <c r="P13" s="0" t="n">
        <f aca="false">((Lanna_topsoil_C_timeseries!P13*20)+(Lanna_subsoil_C_timeseries!P13*(20*Lanna_BD_ratio!P13-20)))/(20*Lanna_BD_ratio!P13)</f>
        <v>2.157</v>
      </c>
      <c r="Q13" s="0" t="n">
        <f aca="false">((Lanna_topsoil_C_timeseries!Q13*20)+(Lanna_subsoil_C_timeseries!Q13*(20*Lanna_BD_ratio!Q13-20)))/(20*Lanna_BD_ratio!Q13)</f>
        <v>2.14410903322856</v>
      </c>
      <c r="R13" s="0" t="n">
        <f aca="false">((Lanna_topsoil_C_timeseries!R13*20)+(Lanna_subsoil_C_timeseries!R13*(20*Lanna_BD_ratio!R13-20)))/(20*Lanna_BD_ratio!R13)</f>
        <v>2.12455</v>
      </c>
      <c r="S13" s="0" t="n">
        <f aca="false">((Lanna_topsoil_C_timeseries!S13*20)+(Lanna_subsoil_C_timeseries!S13*(20*Lanna_BD_ratio!S13-20)))/(20*Lanna_BD_ratio!S13)</f>
        <v>2.1064744822891</v>
      </c>
      <c r="T13" s="0" t="n">
        <f aca="false">((Lanna_topsoil_C_timeseries!T13*20)+(Lanna_subsoil_C_timeseries!T13*(20*Lanna_BD_ratio!T13-20)))/(20*Lanna_BD_ratio!T13)</f>
        <v>2.0921</v>
      </c>
      <c r="U13" s="0" t="n">
        <f aca="false">((Lanna_topsoil_C_timeseries!U13*20)+(Lanna_subsoil_C_timeseries!U13*(20*Lanna_BD_ratio!U13-20)))/(20*Lanna_BD_ratio!U13)</f>
        <v>2.08050870189898</v>
      </c>
      <c r="V13" s="0" t="n">
        <f aca="false">((Lanna_topsoil_C_timeseries!V13*20)+(Lanna_subsoil_C_timeseries!V13*(20*Lanna_BD_ratio!V13-20)))/(20*Lanna_BD_ratio!V13)</f>
        <v>2.07</v>
      </c>
      <c r="W13" s="0" t="n">
        <f aca="false">((Lanna_topsoil_C_timeseries!W13*20)+(Lanna_subsoil_C_timeseries!W13*(20*Lanna_BD_ratio!W13-20)))/(20*Lanna_BD_ratio!W13)</f>
        <v>2.07</v>
      </c>
    </row>
    <row r="14" customFormat="false" ht="15" hidden="false" customHeight="false" outlineLevel="0" collapsed="false">
      <c r="A14" s="0" t="n">
        <v>4</v>
      </c>
      <c r="B14" s="0" t="n">
        <f aca="false">((Lanna_topsoil_C_timeseries!B14*20)+(Lanna_subsoil_C_timeseries!B14*(20*Lanna_BD_ratio!B14-20)))/(20*Lanna_BD_ratio!B14)</f>
        <v>1.94</v>
      </c>
      <c r="C14" s="0" t="n">
        <f aca="false">((Lanna_topsoil_C_timeseries!C14*20)+(Lanna_subsoil_C_timeseries!C14*(20*Lanna_BD_ratio!C14-20)))/(20*Lanna_BD_ratio!C14)</f>
        <v>1.91067783701447</v>
      </c>
      <c r="D14" s="0" t="n">
        <f aca="false">((Lanna_topsoil_C_timeseries!D14*20)+(Lanna_subsoil_C_timeseries!D14*(20*Lanna_BD_ratio!D14-20)))/(20*Lanna_BD_ratio!D14)</f>
        <v>1.9</v>
      </c>
      <c r="E14" s="0" t="n">
        <f aca="false">((Lanna_topsoil_C_timeseries!E14*20)+(Lanna_subsoil_C_timeseries!E14*(20*Lanna_BD_ratio!E14-20)))/(20*Lanna_BD_ratio!E14)</f>
        <v>1.9218351015182</v>
      </c>
      <c r="F14" s="0" t="n">
        <f aca="false">((Lanna_topsoil_C_timeseries!F14*20)+(Lanna_subsoil_C_timeseries!F14*(20*Lanna_BD_ratio!F14-20)))/(20*Lanna_BD_ratio!F14)</f>
        <v>1.95</v>
      </c>
      <c r="G14" s="0" t="n">
        <f aca="false">((Lanna_topsoil_C_timeseries!G14*20)+(Lanna_subsoil_C_timeseries!G14*(20*Lanna_BD_ratio!G14-20)))/(20*Lanna_BD_ratio!G14)</f>
        <v>1.985</v>
      </c>
      <c r="H14" s="0" t="n">
        <f aca="false">((Lanna_topsoil_C_timeseries!H14*20)+(Lanna_subsoil_C_timeseries!H14*(20*Lanna_BD_ratio!H14-20)))/(20*Lanna_BD_ratio!H14)</f>
        <v>2.02</v>
      </c>
      <c r="I14" s="0" t="n">
        <f aca="false">((Lanna_topsoil_C_timeseries!I14*20)+(Lanna_subsoil_C_timeseries!I14*(20*Lanna_BD_ratio!I14-20)))/(20*Lanna_BD_ratio!I14)</f>
        <v>2.05190689907108</v>
      </c>
      <c r="J14" s="0" t="n">
        <f aca="false">((Lanna_topsoil_C_timeseries!J14*20)+(Lanna_subsoil_C_timeseries!J14*(20*Lanna_BD_ratio!J14-20)))/(20*Lanna_BD_ratio!J14)</f>
        <v>2.08</v>
      </c>
      <c r="K14" s="0" t="n">
        <f aca="false">((Lanna_topsoil_C_timeseries!K14*20)+(Lanna_subsoil_C_timeseries!K14*(20*Lanna_BD_ratio!K14-20)))/(20*Lanna_BD_ratio!K14)</f>
        <v>2.005</v>
      </c>
      <c r="L14" s="0" t="n">
        <f aca="false">((Lanna_topsoil_C_timeseries!L14*20)+(Lanna_subsoil_C_timeseries!L14*(20*Lanna_BD_ratio!L14-20)))/(20*Lanna_BD_ratio!L14)</f>
        <v>1.93</v>
      </c>
      <c r="M14" s="0" t="n">
        <f aca="false">((Lanna_topsoil_C_timeseries!M14*20)+(Lanna_subsoil_C_timeseries!M14*(20*Lanna_BD_ratio!M14-20)))/(20*Lanna_BD_ratio!M14)</f>
        <v>2.0345</v>
      </c>
      <c r="N14" s="0" t="n">
        <f aca="false">((Lanna_topsoil_C_timeseries!N14*20)+(Lanna_subsoil_C_timeseries!N14*(20*Lanna_BD_ratio!N14-20)))/(20*Lanna_BD_ratio!N14)</f>
        <v>2.139</v>
      </c>
      <c r="O14" s="0" t="n">
        <f aca="false">((Lanna_topsoil_C_timeseries!O14*20)+(Lanna_subsoil_C_timeseries!O14*(20*Lanna_BD_ratio!O14-20)))/(20*Lanna_BD_ratio!O14)</f>
        <v>2.1395883192359</v>
      </c>
      <c r="P14" s="0" t="n">
        <f aca="false">((Lanna_topsoil_C_timeseries!P14*20)+(Lanna_subsoil_C_timeseries!P14*(20*Lanna_BD_ratio!P14-20)))/(20*Lanna_BD_ratio!P14)</f>
        <v>2.139</v>
      </c>
      <c r="Q14" s="0" t="n">
        <f aca="false">((Lanna_topsoil_C_timeseries!Q14*20)+(Lanna_subsoil_C_timeseries!Q14*(20*Lanna_BD_ratio!Q14-20)))/(20*Lanna_BD_ratio!Q14)</f>
        <v>2.13670794547359</v>
      </c>
      <c r="R14" s="0" t="n">
        <f aca="false">((Lanna_topsoil_C_timeseries!R14*20)+(Lanna_subsoil_C_timeseries!R14*(20*Lanna_BD_ratio!R14-20)))/(20*Lanna_BD_ratio!R14)</f>
        <v>2.1324</v>
      </c>
      <c r="S14" s="0" t="n">
        <f aca="false">((Lanna_topsoil_C_timeseries!S14*20)+(Lanna_subsoil_C_timeseries!S14*(20*Lanna_BD_ratio!S14-20)))/(20*Lanna_BD_ratio!S14)</f>
        <v>2.12745775776499</v>
      </c>
      <c r="T14" s="0" t="n">
        <f aca="false">((Lanna_topsoil_C_timeseries!T14*20)+(Lanna_subsoil_C_timeseries!T14*(20*Lanna_BD_ratio!T14-20)))/(20*Lanna_BD_ratio!T14)</f>
        <v>2.1258</v>
      </c>
      <c r="U14" s="0" t="n">
        <f aca="false">((Lanna_topsoil_C_timeseries!U14*20)+(Lanna_subsoil_C_timeseries!U14*(20*Lanna_BD_ratio!U14-20)))/(20*Lanna_BD_ratio!U14)</f>
        <v>2.13089493841607</v>
      </c>
      <c r="V14" s="0" t="n">
        <f aca="false">((Lanna_topsoil_C_timeseries!V14*20)+(Lanna_subsoil_C_timeseries!V14*(20*Lanna_BD_ratio!V14-20)))/(20*Lanna_BD_ratio!V14)</f>
        <v>2.14</v>
      </c>
      <c r="W14" s="0" t="n">
        <f aca="false">((Lanna_topsoil_C_timeseries!W14*20)+(Lanna_subsoil_C_timeseries!W14*(20*Lanna_BD_ratio!W14-20)))/(20*Lanna_BD_ratio!W14)</f>
        <v>2.14</v>
      </c>
    </row>
    <row r="15" customFormat="false" ht="15" hidden="false" customHeight="false" outlineLevel="0" collapsed="false">
      <c r="A15" s="0" t="n">
        <v>18</v>
      </c>
      <c r="B15" s="0" t="n">
        <f aca="false">((Lanna_topsoil_C_timeseries!B15*20)+(Lanna_subsoil_C_timeseries!B15*(20*Lanna_BD_ratio!B15-20)))/(20*Lanna_BD_ratio!B15)</f>
        <v>2.07</v>
      </c>
      <c r="C15" s="0" t="n">
        <f aca="false">((Lanna_topsoil_C_timeseries!C15*20)+(Lanna_subsoil_C_timeseries!C15*(20*Lanna_BD_ratio!C15-20)))/(20*Lanna_BD_ratio!C15)</f>
        <v>2.09621951219512</v>
      </c>
      <c r="D15" s="0" t="n">
        <f aca="false">((Lanna_topsoil_C_timeseries!D15*20)+(Lanna_subsoil_C_timeseries!D15*(20*Lanna_BD_ratio!D15-20)))/(20*Lanna_BD_ratio!D15)</f>
        <v>2.11</v>
      </c>
      <c r="E15" s="0" t="n">
        <f aca="false">((Lanna_topsoil_C_timeseries!E15*20)+(Lanna_subsoil_C_timeseries!E15*(20*Lanna_BD_ratio!E15-20)))/(20*Lanna_BD_ratio!E15)</f>
        <v>2.07</v>
      </c>
      <c r="F15" s="0" t="n">
        <f aca="false">((Lanna_topsoil_C_timeseries!F15*20)+(Lanna_subsoil_C_timeseries!F15*(20*Lanna_BD_ratio!F15-20)))/(20*Lanna_BD_ratio!F15)</f>
        <v>2.03</v>
      </c>
      <c r="G15" s="0" t="n">
        <f aca="false">((Lanna_topsoil_C_timeseries!G15*20)+(Lanna_subsoil_C_timeseries!G15*(20*Lanna_BD_ratio!G15-20)))/(20*Lanna_BD_ratio!G15)</f>
        <v>2.065</v>
      </c>
      <c r="H15" s="0" t="n">
        <f aca="false">((Lanna_topsoil_C_timeseries!H15*20)+(Lanna_subsoil_C_timeseries!H15*(20*Lanna_BD_ratio!H15-20)))/(20*Lanna_BD_ratio!H15)</f>
        <v>2.1</v>
      </c>
      <c r="I15" s="0" t="n">
        <f aca="false">((Lanna_topsoil_C_timeseries!I15*20)+(Lanna_subsoil_C_timeseries!I15*(20*Lanna_BD_ratio!I15-20)))/(20*Lanna_BD_ratio!I15)</f>
        <v>2.11712418300654</v>
      </c>
      <c r="J15" s="0" t="n">
        <f aca="false">((Lanna_topsoil_C_timeseries!J15*20)+(Lanna_subsoil_C_timeseries!J15*(20*Lanna_BD_ratio!J15-20)))/(20*Lanna_BD_ratio!J15)</f>
        <v>2.13</v>
      </c>
      <c r="K15" s="0" t="n">
        <f aca="false">((Lanna_topsoil_C_timeseries!K15*20)+(Lanna_subsoil_C_timeseries!K15*(20*Lanna_BD_ratio!K15-20)))/(20*Lanna_BD_ratio!K15)</f>
        <v>2.08</v>
      </c>
      <c r="L15" s="0" t="n">
        <f aca="false">((Lanna_topsoil_C_timeseries!L15*20)+(Lanna_subsoil_C_timeseries!L15*(20*Lanna_BD_ratio!L15-20)))/(20*Lanna_BD_ratio!L15)</f>
        <v>2.03</v>
      </c>
      <c r="M15" s="0" t="n">
        <f aca="false">((Lanna_topsoil_C_timeseries!M15*20)+(Lanna_subsoil_C_timeseries!M15*(20*Lanna_BD_ratio!M15-20)))/(20*Lanna_BD_ratio!M15)</f>
        <v>2.059</v>
      </c>
      <c r="N15" s="0" t="n">
        <f aca="false">((Lanna_topsoil_C_timeseries!N15*20)+(Lanna_subsoil_C_timeseries!N15*(20*Lanna_BD_ratio!N15-20)))/(20*Lanna_BD_ratio!N15)</f>
        <v>2.088</v>
      </c>
      <c r="O15" s="0" t="n">
        <f aca="false">((Lanna_topsoil_C_timeseries!O15*20)+(Lanna_subsoil_C_timeseries!O15*(20*Lanna_BD_ratio!O15-20)))/(20*Lanna_BD_ratio!O15)</f>
        <v>2.088</v>
      </c>
      <c r="P15" s="0" t="n">
        <f aca="false">((Lanna_topsoil_C_timeseries!P15*20)+(Lanna_subsoil_C_timeseries!P15*(20*Lanna_BD_ratio!P15-20)))/(20*Lanna_BD_ratio!P15)</f>
        <v>2.088</v>
      </c>
      <c r="Q15" s="0" t="n">
        <f aca="false">((Lanna_topsoil_C_timeseries!Q15*20)+(Lanna_subsoil_C_timeseries!Q15*(20*Lanna_BD_ratio!Q15-20)))/(20*Lanna_BD_ratio!Q15)</f>
        <v>2.08888684017671</v>
      </c>
      <c r="R15" s="0" t="n">
        <f aca="false">((Lanna_topsoil_C_timeseries!R15*20)+(Lanna_subsoil_C_timeseries!R15*(20*Lanna_BD_ratio!R15-20)))/(20*Lanna_BD_ratio!R15)</f>
        <v>2.09039927035969</v>
      </c>
      <c r="S15" s="0" t="n">
        <f aca="false">((Lanna_topsoil_C_timeseries!S15*20)+(Lanna_subsoil_C_timeseries!S15*(20*Lanna_BD_ratio!S15-20)))/(20*Lanna_BD_ratio!S15)</f>
        <v>2.0928141541515</v>
      </c>
      <c r="T15" s="0" t="n">
        <f aca="false">((Lanna_topsoil_C_timeseries!T15*20)+(Lanna_subsoil_C_timeseries!T15*(20*Lanna_BD_ratio!T15-20)))/(20*Lanna_BD_ratio!T15)</f>
        <v>2.0966</v>
      </c>
      <c r="U15" s="0" t="n">
        <f aca="false">((Lanna_topsoil_C_timeseries!U15*20)+(Lanna_subsoil_C_timeseries!U15*(20*Lanna_BD_ratio!U15-20)))/(20*Lanna_BD_ratio!U15)</f>
        <v>2.10480428584349</v>
      </c>
      <c r="V15" s="0" t="n">
        <f aca="false">((Lanna_topsoil_C_timeseries!V15*20)+(Lanna_subsoil_C_timeseries!V15*(20*Lanna_BD_ratio!V15-20)))/(20*Lanna_BD_ratio!V15)</f>
        <v>2.12</v>
      </c>
      <c r="W15" s="0" t="n">
        <f aca="false">((Lanna_topsoil_C_timeseries!W15*20)+(Lanna_subsoil_C_timeseries!W15*(20*Lanna_BD_ratio!W15-20)))/(20*Lanna_BD_ratio!W15)</f>
        <v>2.12</v>
      </c>
    </row>
    <row r="16" customFormat="false" ht="15" hidden="false" customHeight="false" outlineLevel="0" collapsed="false">
      <c r="A16" s="0" t="n">
        <v>45</v>
      </c>
      <c r="B16" s="0" t="n">
        <f aca="false">((Lanna_topsoil_C_timeseries!B16*20)+(Lanna_subsoil_C_timeseries!B16*(20*Lanna_BD_ratio!B16-20)))/(20*Lanna_BD_ratio!B16)</f>
        <v>1.83</v>
      </c>
      <c r="C16" s="0" t="n">
        <f aca="false">((Lanna_topsoil_C_timeseries!C16*20)+(Lanna_subsoil_C_timeseries!C16*(20*Lanna_BD_ratio!C16-20)))/(20*Lanna_BD_ratio!C16)</f>
        <v>1.90870997640715</v>
      </c>
      <c r="D16" s="0" t="n">
        <f aca="false">((Lanna_topsoil_C_timeseries!D16*20)+(Lanna_subsoil_C_timeseries!D16*(20*Lanna_BD_ratio!D16-20)))/(20*Lanna_BD_ratio!D16)</f>
        <v>1.93</v>
      </c>
      <c r="E16" s="0" t="n">
        <f aca="false">((Lanna_topsoil_C_timeseries!E16*20)+(Lanna_subsoil_C_timeseries!E16*(20*Lanna_BD_ratio!E16-20)))/(20*Lanna_BD_ratio!E16)</f>
        <v>1.915</v>
      </c>
      <c r="F16" s="0" t="n">
        <f aca="false">((Lanna_topsoil_C_timeseries!F16*20)+(Lanna_subsoil_C_timeseries!F16*(20*Lanna_BD_ratio!F16-20)))/(20*Lanna_BD_ratio!F16)</f>
        <v>1.9</v>
      </c>
      <c r="G16" s="0" t="n">
        <f aca="false">((Lanna_topsoil_C_timeseries!G16*20)+(Lanna_subsoil_C_timeseries!G16*(20*Lanna_BD_ratio!G16-20)))/(20*Lanna_BD_ratio!G16)</f>
        <v>1.93</v>
      </c>
      <c r="H16" s="0" t="n">
        <f aca="false">((Lanna_topsoil_C_timeseries!H16*20)+(Lanna_subsoil_C_timeseries!H16*(20*Lanna_BD_ratio!H16-20)))/(20*Lanna_BD_ratio!H16)</f>
        <v>1.96</v>
      </c>
      <c r="I16" s="0" t="n">
        <f aca="false">((Lanna_topsoil_C_timeseries!I16*20)+(Lanna_subsoil_C_timeseries!I16*(20*Lanna_BD_ratio!I16-20)))/(20*Lanna_BD_ratio!I16)</f>
        <v>1.99</v>
      </c>
      <c r="J16" s="0" t="n">
        <f aca="false">((Lanna_topsoil_C_timeseries!J16*20)+(Lanna_subsoil_C_timeseries!J16*(20*Lanna_BD_ratio!J16-20)))/(20*Lanna_BD_ratio!J16)</f>
        <v>2.02</v>
      </c>
      <c r="K16" s="0" t="n">
        <f aca="false">((Lanna_topsoil_C_timeseries!K16*20)+(Lanna_subsoil_C_timeseries!K16*(20*Lanna_BD_ratio!K16-20)))/(20*Lanna_BD_ratio!K16)</f>
        <v>2.015</v>
      </c>
      <c r="L16" s="0" t="n">
        <f aca="false">((Lanna_topsoil_C_timeseries!L16*20)+(Lanna_subsoil_C_timeseries!L16*(20*Lanna_BD_ratio!L16-20)))/(20*Lanna_BD_ratio!L16)</f>
        <v>2.01</v>
      </c>
      <c r="M16" s="0" t="n">
        <f aca="false">((Lanna_topsoil_C_timeseries!M16*20)+(Lanna_subsoil_C_timeseries!M16*(20*Lanna_BD_ratio!M16-20)))/(20*Lanna_BD_ratio!M16)</f>
        <v>2.0175</v>
      </c>
      <c r="N16" s="0" t="n">
        <f aca="false">((Lanna_topsoil_C_timeseries!N16*20)+(Lanna_subsoil_C_timeseries!N16*(20*Lanna_BD_ratio!N16-20)))/(20*Lanna_BD_ratio!N16)</f>
        <v>2.025</v>
      </c>
      <c r="O16" s="0" t="n">
        <f aca="false">((Lanna_topsoil_C_timeseries!O16*20)+(Lanna_subsoil_C_timeseries!O16*(20*Lanna_BD_ratio!O16-20)))/(20*Lanna_BD_ratio!O16)</f>
        <v>2.025</v>
      </c>
      <c r="P16" s="0" t="n">
        <f aca="false">((Lanna_topsoil_C_timeseries!P16*20)+(Lanna_subsoil_C_timeseries!P16*(20*Lanna_BD_ratio!P16-20)))/(20*Lanna_BD_ratio!P16)</f>
        <v>2.025</v>
      </c>
      <c r="Q16" s="0" t="n">
        <f aca="false">((Lanna_topsoil_C_timeseries!Q16*20)+(Lanna_subsoil_C_timeseries!Q16*(20*Lanna_BD_ratio!Q16-20)))/(20*Lanna_BD_ratio!Q16)</f>
        <v>2.025164210782</v>
      </c>
      <c r="R16" s="0" t="n">
        <f aca="false">((Lanna_topsoil_C_timeseries!R16*20)+(Lanna_subsoil_C_timeseries!R16*(20*Lanna_BD_ratio!R16-20)))/(20*Lanna_BD_ratio!R16)</f>
        <v>2.02535137206006</v>
      </c>
      <c r="S16" s="0" t="n">
        <f aca="false">((Lanna_topsoil_C_timeseries!S16*20)+(Lanna_subsoil_C_timeseries!S16*(20*Lanna_BD_ratio!S16-20)))/(20*Lanna_BD_ratio!S16)</f>
        <v>2.02561660321938</v>
      </c>
      <c r="T16" s="0" t="n">
        <f aca="false">((Lanna_topsoil_C_timeseries!T16*20)+(Lanna_subsoil_C_timeseries!T16*(20*Lanna_BD_ratio!T16-20)))/(20*Lanna_BD_ratio!T16)</f>
        <v>2.0269</v>
      </c>
      <c r="U16" s="0" t="n">
        <f aca="false">((Lanna_topsoil_C_timeseries!U16*20)+(Lanna_subsoil_C_timeseries!U16*(20*Lanna_BD_ratio!U16-20)))/(20*Lanna_BD_ratio!U16)</f>
        <v>2.03561465087815</v>
      </c>
      <c r="V16" s="0" t="n">
        <f aca="false">((Lanna_topsoil_C_timeseries!V16*20)+(Lanna_subsoil_C_timeseries!V16*(20*Lanna_BD_ratio!V16-20)))/(20*Lanna_BD_ratio!V16)</f>
        <v>2.05</v>
      </c>
      <c r="W16" s="0" t="n">
        <f aca="false">((Lanna_topsoil_C_timeseries!W16*20)+(Lanna_subsoil_C_timeseries!W16*(20*Lanna_BD_ratio!W16-20)))/(20*Lanna_BD_ratio!W16)</f>
        <v>2.05</v>
      </c>
    </row>
    <row r="17" customFormat="false" ht="15" hidden="false" customHeight="false" outlineLevel="0" collapsed="false">
      <c r="A17" s="0" t="n">
        <v>59</v>
      </c>
      <c r="B17" s="0" t="n">
        <f aca="false">((Lanna_topsoil_C_timeseries!B17*20)+(Lanna_subsoil_C_timeseries!B17*(20*Lanna_BD_ratio!B17-20)))/(20*Lanna_BD_ratio!B17)</f>
        <v>2.03</v>
      </c>
      <c r="C17" s="0" t="n">
        <f aca="false">((Lanna_topsoil_C_timeseries!C17*20)+(Lanna_subsoil_C_timeseries!C17*(20*Lanna_BD_ratio!C17-20)))/(20*Lanna_BD_ratio!C17)</f>
        <v>2.09829640281801</v>
      </c>
      <c r="D17" s="0" t="n">
        <f aca="false">((Lanna_topsoil_C_timeseries!D17*20)+(Lanna_subsoil_C_timeseries!D17*(20*Lanna_BD_ratio!D17-20)))/(20*Lanna_BD_ratio!D17)</f>
        <v>2.13</v>
      </c>
      <c r="E17" s="0" t="n">
        <f aca="false">((Lanna_topsoil_C_timeseries!E17*20)+(Lanna_subsoil_C_timeseries!E17*(20*Lanna_BD_ratio!E17-20)))/(20*Lanna_BD_ratio!E17)</f>
        <v>2.14</v>
      </c>
      <c r="F17" s="0" t="n">
        <f aca="false">((Lanna_topsoil_C_timeseries!F17*20)+(Lanna_subsoil_C_timeseries!F17*(20*Lanna_BD_ratio!F17-20)))/(20*Lanna_BD_ratio!F17)</f>
        <v>2.15</v>
      </c>
      <c r="G17" s="0" t="n">
        <f aca="false">((Lanna_topsoil_C_timeseries!G17*20)+(Lanna_subsoil_C_timeseries!G17*(20*Lanna_BD_ratio!G17-20)))/(20*Lanna_BD_ratio!G17)</f>
        <v>2.165</v>
      </c>
      <c r="H17" s="0" t="n">
        <f aca="false">((Lanna_topsoil_C_timeseries!H17*20)+(Lanna_subsoil_C_timeseries!H17*(20*Lanna_BD_ratio!H17-20)))/(20*Lanna_BD_ratio!H17)</f>
        <v>2.18</v>
      </c>
      <c r="I17" s="0" t="n">
        <f aca="false">((Lanna_topsoil_C_timeseries!I17*20)+(Lanna_subsoil_C_timeseries!I17*(20*Lanna_BD_ratio!I17-20)))/(20*Lanna_BD_ratio!I17)</f>
        <v>2.17710517912629</v>
      </c>
      <c r="J17" s="0" t="n">
        <f aca="false">((Lanna_topsoil_C_timeseries!J17*20)+(Lanna_subsoil_C_timeseries!J17*(20*Lanna_BD_ratio!J17-20)))/(20*Lanna_BD_ratio!J17)</f>
        <v>2.17</v>
      </c>
      <c r="K17" s="0" t="n">
        <f aca="false">((Lanna_topsoil_C_timeseries!K17*20)+(Lanna_subsoil_C_timeseries!K17*(20*Lanna_BD_ratio!K17-20)))/(20*Lanna_BD_ratio!K17)</f>
        <v>2.155</v>
      </c>
      <c r="L17" s="0" t="n">
        <f aca="false">((Lanna_topsoil_C_timeseries!L17*20)+(Lanna_subsoil_C_timeseries!L17*(20*Lanna_BD_ratio!L17-20)))/(20*Lanna_BD_ratio!L17)</f>
        <v>2.14</v>
      </c>
      <c r="M17" s="0" t="n">
        <f aca="false">((Lanna_topsoil_C_timeseries!M17*20)+(Lanna_subsoil_C_timeseries!M17*(20*Lanna_BD_ratio!M17-20)))/(20*Lanna_BD_ratio!M17)</f>
        <v>2.206</v>
      </c>
      <c r="N17" s="0" t="n">
        <f aca="false">((Lanna_topsoil_C_timeseries!N17*20)+(Lanna_subsoil_C_timeseries!N17*(20*Lanna_BD_ratio!N17-20)))/(20*Lanna_BD_ratio!N17)</f>
        <v>2.272</v>
      </c>
      <c r="O17" s="0" t="n">
        <f aca="false">((Lanna_topsoil_C_timeseries!O17*20)+(Lanna_subsoil_C_timeseries!O17*(20*Lanna_BD_ratio!O17-20)))/(20*Lanna_BD_ratio!O17)</f>
        <v>2.27258300791361</v>
      </c>
      <c r="P17" s="0" t="n">
        <f aca="false">((Lanna_topsoil_C_timeseries!P17*20)+(Lanna_subsoil_C_timeseries!P17*(20*Lanna_BD_ratio!P17-20)))/(20*Lanna_BD_ratio!P17)</f>
        <v>2.272</v>
      </c>
      <c r="Q17" s="0" t="n">
        <f aca="false">((Lanna_topsoil_C_timeseries!Q17*20)+(Lanna_subsoil_C_timeseries!Q17*(20*Lanna_BD_ratio!Q17-20)))/(20*Lanna_BD_ratio!Q17)</f>
        <v>2.27100370268358</v>
      </c>
      <c r="R17" s="0" t="n">
        <f aca="false">((Lanna_topsoil_C_timeseries!R17*20)+(Lanna_subsoil_C_timeseries!R17*(20*Lanna_BD_ratio!R17-20)))/(20*Lanna_BD_ratio!R17)</f>
        <v>2.2694647190683</v>
      </c>
      <c r="S17" s="0" t="n">
        <f aca="false">((Lanna_topsoil_C_timeseries!S17*20)+(Lanna_subsoil_C_timeseries!S17*(20*Lanna_BD_ratio!S17-20)))/(20*Lanna_BD_ratio!S17)</f>
        <v>2.2668985977238</v>
      </c>
      <c r="T17" s="0" t="n">
        <f aca="false">((Lanna_topsoil_C_timeseries!T17*20)+(Lanna_subsoil_C_timeseries!T17*(20*Lanna_BD_ratio!T17-20)))/(20*Lanna_BD_ratio!T17)</f>
        <v>2.262</v>
      </c>
      <c r="U17" s="0" t="n">
        <f aca="false">((Lanna_topsoil_C_timeseries!U17*20)+(Lanna_subsoil_C_timeseries!U17*(20*Lanna_BD_ratio!U17-20)))/(20*Lanna_BD_ratio!U17)</f>
        <v>2.23047354385642</v>
      </c>
      <c r="V17" s="0" t="n">
        <f aca="false">((Lanna_topsoil_C_timeseries!V17*20)+(Lanna_subsoil_C_timeseries!V17*(20*Lanna_BD_ratio!V17-20)))/(20*Lanna_BD_ratio!V17)</f>
        <v>2.15</v>
      </c>
      <c r="W17" s="0" t="n">
        <f aca="false">((Lanna_topsoil_C_timeseries!W17*20)+(Lanna_subsoil_C_timeseries!W17*(20*Lanna_BD_ratio!W17-20)))/(20*Lanna_BD_ratio!W17)</f>
        <v>2.15</v>
      </c>
    </row>
    <row r="18" customFormat="false" ht="15" hidden="false" customHeight="false" outlineLevel="0" collapsed="false">
      <c r="A18" s="0" t="n">
        <v>5</v>
      </c>
      <c r="B18" s="0" t="n">
        <f aca="false">((Lanna_topsoil_C_timeseries!B18*20)+(Lanna_subsoil_C_timeseries!B18*(20*Lanna_BD_ratio!B18-20)))/(20*Lanna_BD_ratio!B18)</f>
        <v>1.98</v>
      </c>
      <c r="C18" s="0" t="n">
        <f aca="false">((Lanna_topsoil_C_timeseries!C18*20)+(Lanna_subsoil_C_timeseries!C18*(20*Lanna_BD_ratio!C18-20)))/(20*Lanna_BD_ratio!C18)</f>
        <v>2.0147300792159</v>
      </c>
      <c r="D18" s="0" t="n">
        <f aca="false">((Lanna_topsoil_C_timeseries!D18*20)+(Lanna_subsoil_C_timeseries!D18*(20*Lanna_BD_ratio!D18-20)))/(20*Lanna_BD_ratio!D18)</f>
        <v>2.04943509577515</v>
      </c>
      <c r="E18" s="0" t="n">
        <f aca="false">((Lanna_topsoil_C_timeseries!E18*20)+(Lanna_subsoil_C_timeseries!E18*(20*Lanna_BD_ratio!E18-20)))/(20*Lanna_BD_ratio!E18)</f>
        <v>2.08411504967777</v>
      </c>
      <c r="F18" s="0" t="n">
        <f aca="false">((Lanna_topsoil_C_timeseries!F18*20)+(Lanna_subsoil_C_timeseries!F18*(20*Lanna_BD_ratio!F18-20)))/(20*Lanna_BD_ratio!F18)</f>
        <v>2.11876994092374</v>
      </c>
      <c r="G18" s="0" t="n">
        <f aca="false">((Lanna_topsoil_C_timeseries!G18*20)+(Lanna_subsoil_C_timeseries!G18*(20*Lanna_BD_ratio!G18-20)))/(20*Lanna_BD_ratio!G18)</f>
        <v>2.04858773943788</v>
      </c>
      <c r="H18" s="0" t="n">
        <f aca="false">((Lanna_topsoil_C_timeseries!H18*20)+(Lanna_subsoil_C_timeseries!H18*(20*Lanna_BD_ratio!H18-20)))/(20*Lanna_BD_ratio!H18)</f>
        <v>1.97845566326531</v>
      </c>
      <c r="I18" s="0" t="n">
        <f aca="false">((Lanna_topsoil_C_timeseries!I18*20)+(Lanna_subsoil_C_timeseries!I18*(20*Lanna_BD_ratio!I18-20)))/(20*Lanna_BD_ratio!I18)</f>
        <v>2.03804789786968</v>
      </c>
      <c r="J18" s="0" t="n">
        <f aca="false">((Lanna_topsoil_C_timeseries!J18*20)+(Lanna_subsoil_C_timeseries!J18*(20*Lanna_BD_ratio!J18-20)))/(20*Lanna_BD_ratio!J18)</f>
        <v>2.0975971679198</v>
      </c>
      <c r="K18" s="0" t="n">
        <f aca="false">((Lanna_topsoil_C_timeseries!K18*20)+(Lanna_subsoil_C_timeseries!K18*(20*Lanna_BD_ratio!K18-20)))/(20*Lanna_BD_ratio!K18)</f>
        <v>2.09231292561762</v>
      </c>
      <c r="L18" s="0" t="n">
        <f aca="false">((Lanna_topsoil_C_timeseries!L18*20)+(Lanna_subsoil_C_timeseries!L18*(20*Lanna_BD_ratio!L18-20)))/(20*Lanna_BD_ratio!L18)</f>
        <v>2.08703226369495</v>
      </c>
      <c r="M18" s="0" t="n">
        <f aca="false">((Lanna_topsoil_C_timeseries!M18*20)+(Lanna_subsoil_C_timeseries!M18*(20*Lanna_BD_ratio!M18-20)))/(20*Lanna_BD_ratio!M18)</f>
        <v>2.14550312343358</v>
      </c>
      <c r="N18" s="0" t="n">
        <f aca="false">((Lanna_topsoil_C_timeseries!N18*20)+(Lanna_subsoil_C_timeseries!N18*(20*Lanna_BD_ratio!N18-20)))/(20*Lanna_BD_ratio!N18)</f>
        <v>2.20393173469387</v>
      </c>
      <c r="O18" s="0" t="n">
        <f aca="false">((Lanna_topsoil_C_timeseries!O18*20)+(Lanna_subsoil_C_timeseries!O18*(20*Lanna_BD_ratio!O18-20)))/(20*Lanna_BD_ratio!O18)</f>
        <v>2.20359271258503</v>
      </c>
      <c r="P18" s="0" t="n">
        <f aca="false">((Lanna_topsoil_C_timeseries!P18*20)+(Lanna_subsoil_C_timeseries!P18*(20*Lanna_BD_ratio!P18-20)))/(20*Lanna_BD_ratio!P18)</f>
        <v>2.20325369047619</v>
      </c>
      <c r="Q18" s="0" t="n">
        <f aca="false">((Lanna_topsoil_C_timeseries!Q18*20)+(Lanna_subsoil_C_timeseries!Q18*(20*Lanna_BD_ratio!Q18-20)))/(20*Lanna_BD_ratio!Q18)</f>
        <v>2.22838491118059</v>
      </c>
      <c r="R18" s="0" t="n">
        <f aca="false">((Lanna_topsoil_C_timeseries!R18*20)+(Lanna_subsoil_C_timeseries!R18*(20*Lanna_BD_ratio!R18-20)))/(20*Lanna_BD_ratio!R18)</f>
        <v>2.28360876476906</v>
      </c>
      <c r="S18" s="0" t="n">
        <f aca="false">((Lanna_topsoil_C_timeseries!S18*20)+(Lanna_subsoil_C_timeseries!S18*(20*Lanna_BD_ratio!S18-20)))/(20*Lanna_BD_ratio!S18)</f>
        <v>2.34181424829806</v>
      </c>
      <c r="T18" s="0" t="n">
        <f aca="false">((Lanna_topsoil_C_timeseries!T18*20)+(Lanna_subsoil_C_timeseries!T18*(20*Lanna_BD_ratio!T18-20)))/(20*Lanna_BD_ratio!T18)</f>
        <v>2.36384711868958</v>
      </c>
      <c r="U18" s="0" t="n">
        <f aca="false">((Lanna_topsoil_C_timeseries!U18*20)+(Lanna_subsoil_C_timeseries!U18*(20*Lanna_BD_ratio!U18-20)))/(20*Lanna_BD_ratio!U18)</f>
        <v>2.33432576765941</v>
      </c>
      <c r="V18" s="0" t="n">
        <f aca="false">((Lanna_topsoil_C_timeseries!V18*20)+(Lanna_subsoil_C_timeseries!V18*(20*Lanna_BD_ratio!V18-20)))/(20*Lanna_BD_ratio!V18)</f>
        <v>2.27270398317222</v>
      </c>
      <c r="W18" s="0" t="n">
        <f aca="false">((Lanna_topsoil_C_timeseries!W18*20)+(Lanna_subsoil_C_timeseries!W18*(20*Lanna_BD_ratio!W18-20)))/(20*Lanna_BD_ratio!W18)</f>
        <v>2.27233918233083</v>
      </c>
    </row>
    <row r="19" customFormat="false" ht="15" hidden="false" customHeight="false" outlineLevel="0" collapsed="false">
      <c r="A19" s="0" t="n">
        <v>20</v>
      </c>
      <c r="B19" s="0" t="n">
        <f aca="false">((Lanna_topsoil_C_timeseries!B19*20)+(Lanna_subsoil_C_timeseries!B19*(20*Lanna_BD_ratio!B19-20)))/(20*Lanna_BD_ratio!B19)</f>
        <v>2.01</v>
      </c>
      <c r="C19" s="0" t="n">
        <f aca="false">((Lanna_topsoil_C_timeseries!C19*20)+(Lanna_subsoil_C_timeseries!C19*(20*Lanna_BD_ratio!C19-20)))/(20*Lanna_BD_ratio!C19)</f>
        <v>2.10442574516287</v>
      </c>
      <c r="D19" s="0" t="n">
        <f aca="false">((Lanna_topsoil_C_timeseries!D19*20)+(Lanna_subsoil_C_timeseries!D19*(20*Lanna_BD_ratio!D19-20)))/(20*Lanna_BD_ratio!D19)</f>
        <v>2.13937064894379</v>
      </c>
      <c r="E19" s="0" t="n">
        <f aca="false">((Lanna_topsoil_C_timeseries!E19*20)+(Lanna_subsoil_C_timeseries!E19*(20*Lanna_BD_ratio!E19-20)))/(20*Lanna_BD_ratio!E19)</f>
        <v>2.13905597341568</v>
      </c>
      <c r="F19" s="0" t="n">
        <f aca="false">((Lanna_topsoil_C_timeseries!F19*20)+(Lanna_subsoil_C_timeseries!F19*(20*Lanna_BD_ratio!F19-20)))/(20*Lanna_BD_ratio!F19)</f>
        <v>2.13874129788758</v>
      </c>
      <c r="G19" s="0" t="n">
        <f aca="false">((Lanna_topsoil_C_timeseries!G19*20)+(Lanna_subsoil_C_timeseries!G19*(20*Lanna_BD_ratio!G19-20)))/(20*Lanna_BD_ratio!G19)</f>
        <v>2.17835501476907</v>
      </c>
      <c r="H19" s="0" t="n">
        <f aca="false">((Lanna_topsoil_C_timeseries!H19*20)+(Lanna_subsoil_C_timeseries!H19*(20*Lanna_BD_ratio!H19-20)))/(20*Lanna_BD_ratio!H19)</f>
        <v>2.2179400886144</v>
      </c>
      <c r="I19" s="0" t="n">
        <f aca="false">((Lanna_topsoil_C_timeseries!I19*20)+(Lanna_subsoil_C_timeseries!I19*(20*Lanna_BD_ratio!I19-20)))/(20*Lanna_BD_ratio!I19)</f>
        <v>2.23678918902488</v>
      </c>
      <c r="J19" s="0" t="n">
        <f aca="false">((Lanna_topsoil_C_timeseries!J19*20)+(Lanna_subsoil_C_timeseries!J19*(20*Lanna_BD_ratio!J19-20)))/(20*Lanna_BD_ratio!J19)</f>
        <v>2.24716752237737</v>
      </c>
      <c r="K19" s="0" t="n">
        <f aca="false">((Lanna_topsoil_C_timeseries!K19*20)+(Lanna_subsoil_C_timeseries!K19*(20*Lanna_BD_ratio!K19-20)))/(20*Lanna_BD_ratio!K19)</f>
        <v>2.23684568609023</v>
      </c>
      <c r="L19" s="0" t="n">
        <f aca="false">((Lanna_topsoil_C_timeseries!L19*20)+(Lanna_subsoil_C_timeseries!L19*(20*Lanna_BD_ratio!L19-20)))/(20*Lanna_BD_ratio!L19)</f>
        <v>2.22653101056212</v>
      </c>
      <c r="M19" s="0" t="n">
        <f aca="false">((Lanna_topsoil_C_timeseries!M19*20)+(Lanna_subsoil_C_timeseries!M19*(20*Lanna_BD_ratio!M19-20)))/(20*Lanna_BD_ratio!M19)</f>
        <v>2.29242220685642</v>
      </c>
      <c r="N19" s="0" t="n">
        <f aca="false">((Lanna_topsoil_C_timeseries!N19*20)+(Lanna_subsoil_C_timeseries!N19*(20*Lanna_BD_ratio!N19-20)))/(20*Lanna_BD_ratio!N19)</f>
        <v>2.35826578410311</v>
      </c>
      <c r="O19" s="0" t="n">
        <f aca="false">((Lanna_topsoil_C_timeseries!O19*20)+(Lanna_subsoil_C_timeseries!O19*(20*Lanna_BD_ratio!O19-20)))/(20*Lanna_BD_ratio!O19)</f>
        <v>2.3578712661117</v>
      </c>
      <c r="P19" s="0" t="n">
        <f aca="false">((Lanna_topsoil_C_timeseries!P19*20)+(Lanna_subsoil_C_timeseries!P19*(20*Lanna_BD_ratio!P19-20)))/(20*Lanna_BD_ratio!P19)</f>
        <v>2.3574767481203</v>
      </c>
      <c r="Q19" s="0" t="n">
        <f aca="false">((Lanna_topsoil_C_timeseries!Q19*20)+(Lanna_subsoil_C_timeseries!Q19*(20*Lanna_BD_ratio!Q19-20)))/(20*Lanna_BD_ratio!Q19)</f>
        <v>2.36793268537622</v>
      </c>
      <c r="R19" s="0" t="n">
        <f aca="false">((Lanna_topsoil_C_timeseries!R19*20)+(Lanna_subsoil_C_timeseries!R19*(20*Lanna_BD_ratio!R19-20)))/(20*Lanna_BD_ratio!R19)</f>
        <v>2.38845468313641</v>
      </c>
      <c r="S19" s="0" t="n">
        <f aca="false">((Lanna_topsoil_C_timeseries!S19*20)+(Lanna_subsoil_C_timeseries!S19*(20*Lanna_BD_ratio!S19-20)))/(20*Lanna_BD_ratio!S19)</f>
        <v>2.41041543001838</v>
      </c>
      <c r="T19" s="0" t="n">
        <f aca="false">((Lanna_topsoil_C_timeseries!T19*20)+(Lanna_subsoil_C_timeseries!T19*(20*Lanna_BD_ratio!T19-20)))/(20*Lanna_BD_ratio!T19)</f>
        <v>2.41938686090225</v>
      </c>
      <c r="U19" s="0" t="n">
        <f aca="false">((Lanna_topsoil_C_timeseries!U19*20)+(Lanna_subsoil_C_timeseries!U19*(20*Lanna_BD_ratio!U19-20)))/(20*Lanna_BD_ratio!U19)</f>
        <v>2.41011893915893</v>
      </c>
      <c r="V19" s="0" t="n">
        <f aca="false">((Lanna_topsoil_C_timeseries!V19*20)+(Lanna_subsoil_C_timeseries!V19*(20*Lanna_BD_ratio!V19-20)))/(20*Lanna_BD_ratio!V19)</f>
        <v>2.39184469208736</v>
      </c>
      <c r="W19" s="0" t="n">
        <f aca="false">((Lanna_topsoil_C_timeseries!W19*20)+(Lanna_subsoil_C_timeseries!W19*(20*Lanna_BD_ratio!W19-20)))/(20*Lanna_BD_ratio!W19)</f>
        <v>2.39143692669173</v>
      </c>
    </row>
    <row r="20" customFormat="false" ht="15" hidden="false" customHeight="false" outlineLevel="0" collapsed="false">
      <c r="A20" s="0" t="n">
        <v>40</v>
      </c>
      <c r="B20" s="0" t="n">
        <f aca="false">((Lanna_topsoil_C_timeseries!B20*20)+(Lanna_subsoil_C_timeseries!B20*(20*Lanna_BD_ratio!B20-20)))/(20*Lanna_BD_ratio!B20)</f>
        <v>1.86</v>
      </c>
      <c r="C20" s="0" t="n">
        <f aca="false">((Lanna_topsoil_C_timeseries!C20*20)+(Lanna_subsoil_C_timeseries!C20*(20*Lanna_BD_ratio!C20-20)))/(20*Lanna_BD_ratio!C20)</f>
        <v>1.97522655967062</v>
      </c>
      <c r="D20" s="0" t="n">
        <f aca="false">((Lanna_topsoil_C_timeseries!D20*20)+(Lanna_subsoil_C_timeseries!D20*(20*Lanna_BD_ratio!D20-20)))/(20*Lanna_BD_ratio!D20)</f>
        <v>2.03944225653419</v>
      </c>
      <c r="E20" s="0" t="n">
        <f aca="false">((Lanna_topsoil_C_timeseries!E20*20)+(Lanna_subsoil_C_timeseries!E20*(20*Lanna_BD_ratio!E20-20)))/(20*Lanna_BD_ratio!E20)</f>
        <v>2.07123315614443</v>
      </c>
      <c r="F20" s="0" t="n">
        <f aca="false">((Lanna_topsoil_C_timeseries!F20*20)+(Lanna_subsoil_C_timeseries!F20*(20*Lanna_BD_ratio!F20-20)))/(20*Lanna_BD_ratio!F20)</f>
        <v>2.0987985839599</v>
      </c>
      <c r="G20" s="0" t="n">
        <f aca="false">((Lanna_topsoil_C_timeseries!G20*20)+(Lanna_subsoil_C_timeseries!G20*(20*Lanna_BD_ratio!G20-20)))/(20*Lanna_BD_ratio!G20)</f>
        <v>2.12345347520587</v>
      </c>
      <c r="H20" s="0" t="n">
        <f aca="false">((Lanna_topsoil_C_timeseries!H20*20)+(Lanna_subsoil_C_timeseries!H20*(20*Lanna_BD_ratio!H20-20)))/(20*Lanna_BD_ratio!H20)</f>
        <v>2.14809046455424</v>
      </c>
      <c r="I20" s="0" t="n">
        <f aca="false">((Lanna_topsoil_C_timeseries!I20*20)+(Lanna_subsoil_C_timeseries!I20*(20*Lanna_BD_ratio!I20-20)))/(20*Lanna_BD_ratio!I20)</f>
        <v>2.17270955200501</v>
      </c>
      <c r="J20" s="0" t="n">
        <f aca="false">((Lanna_topsoil_C_timeseries!J20*20)+(Lanna_subsoil_C_timeseries!J20*(20*Lanna_BD_ratio!J20-20)))/(20*Lanna_BD_ratio!J20)</f>
        <v>2.19731073755818</v>
      </c>
      <c r="K20" s="0" t="n">
        <f aca="false">((Lanna_topsoil_C_timeseries!K20*20)+(Lanna_subsoil_C_timeseries!K20*(20*Lanna_BD_ratio!K20-20)))/(20*Lanna_BD_ratio!K20)</f>
        <v>2.1919906914608</v>
      </c>
      <c r="L20" s="0" t="n">
        <f aca="false">((Lanna_topsoil_C_timeseries!L20*20)+(Lanna_subsoil_C_timeseries!L20*(20*Lanna_BD_ratio!L20-20)))/(20*Lanna_BD_ratio!L20)</f>
        <v>2.18667422574293</v>
      </c>
      <c r="M20" s="0" t="n">
        <f aca="false">((Lanna_topsoil_C_timeseries!M20*20)+(Lanna_subsoil_C_timeseries!M20*(20*Lanna_BD_ratio!M20-20)))/(20*Lanna_BD_ratio!M20)</f>
        <v>2.22020774212316</v>
      </c>
      <c r="N20" s="0" t="n">
        <f aca="false">((Lanna_topsoil_C_timeseries!N20*20)+(Lanna_subsoil_C_timeseries!N20*(20*Lanna_BD_ratio!N20-20)))/(20*Lanna_BD_ratio!N20)</f>
        <v>2.25371691192266</v>
      </c>
      <c r="O20" s="0" t="n">
        <f aca="false">((Lanna_topsoil_C_timeseries!O20*20)+(Lanna_subsoil_C_timeseries!O20*(20*Lanna_BD_ratio!O20-20)))/(20*Lanna_BD_ratio!O20)</f>
        <v>2.25335998791622</v>
      </c>
      <c r="P20" s="0" t="n">
        <f aca="false">((Lanna_topsoil_C_timeseries!P20*20)+(Lanna_subsoil_C_timeseries!P20*(20*Lanna_BD_ratio!P20-20)))/(20*Lanna_BD_ratio!P20)</f>
        <v>2.25300306390977</v>
      </c>
      <c r="Q20" s="0" t="n">
        <f aca="false">((Lanna_topsoil_C_timeseries!Q20*20)+(Lanna_subsoil_C_timeseries!Q20*(20*Lanna_BD_ratio!Q20-20)))/(20*Lanna_BD_ratio!Q20)</f>
        <v>2.27172728958134</v>
      </c>
      <c r="R20" s="0" t="n">
        <f aca="false">((Lanna_topsoil_C_timeseries!R20*20)+(Lanna_subsoil_C_timeseries!R20*(20*Lanna_BD_ratio!R20-20)))/(20*Lanna_BD_ratio!R20)</f>
        <v>2.30821698174006</v>
      </c>
      <c r="S20" s="0" t="n">
        <f aca="false">((Lanna_topsoil_C_timeseries!S20*20)+(Lanna_subsoil_C_timeseries!S20*(20*Lanna_BD_ratio!S20-20)))/(20*Lanna_BD_ratio!S20)</f>
        <v>2.34543524881884</v>
      </c>
      <c r="T20" s="0" t="n">
        <f aca="false">((Lanna_topsoil_C_timeseries!T20*20)+(Lanna_subsoil_C_timeseries!T20*(20*Lanna_BD_ratio!T20-20)))/(20*Lanna_BD_ratio!T20)</f>
        <v>2.36335034103115</v>
      </c>
      <c r="U20" s="0" t="n">
        <f aca="false">((Lanna_topsoil_C_timeseries!U20*20)+(Lanna_subsoil_C_timeseries!U20*(20*Lanna_BD_ratio!U20-20)))/(20*Lanna_BD_ratio!U20)</f>
        <v>2.3608967235091</v>
      </c>
      <c r="V20" s="0" t="n">
        <f aca="false">((Lanna_topsoil_C_timeseries!V20*20)+(Lanna_subsoil_C_timeseries!V20*(20*Lanna_BD_ratio!V20-20)))/(20*Lanna_BD_ratio!V20)</f>
        <v>2.35213112244898</v>
      </c>
      <c r="W20" s="0" t="n">
        <f aca="false">((Lanna_topsoil_C_timeseries!W20*20)+(Lanna_subsoil_C_timeseries!W20*(20*Lanna_BD_ratio!W20-20)))/(20*Lanna_BD_ratio!W20)</f>
        <v>2.35173767857143</v>
      </c>
    </row>
    <row r="21" customFormat="false" ht="15" hidden="false" customHeight="false" outlineLevel="0" collapsed="false">
      <c r="A21" s="0" t="n">
        <v>60</v>
      </c>
      <c r="B21" s="0" t="n">
        <f aca="false">((Lanna_topsoil_C_timeseries!B21*20)+(Lanna_subsoil_C_timeseries!B21*(20*Lanna_BD_ratio!B21-20)))/(20*Lanna_BD_ratio!B21)</f>
        <v>2.1</v>
      </c>
      <c r="C21" s="0" t="n">
        <f aca="false">((Lanna_topsoil_C_timeseries!C21*20)+(Lanna_subsoil_C_timeseries!C21*(20*Lanna_BD_ratio!C21-20)))/(20*Lanna_BD_ratio!C21)</f>
        <v>2.22747500511031</v>
      </c>
      <c r="D21" s="0" t="n">
        <f aca="false">((Lanna_topsoil_C_timeseries!D21*20)+(Lanna_subsoil_C_timeseries!D21*(20*Lanna_BD_ratio!D21-20)))/(20*Lanna_BD_ratio!D21)</f>
        <v>2.26927755907626</v>
      </c>
      <c r="E21" s="0" t="n">
        <f aca="false">((Lanna_topsoil_C_timeseries!E21*20)+(Lanna_subsoil_C_timeseries!E21*(20*Lanna_BD_ratio!E21-20)))/(20*Lanna_BD_ratio!E21)</f>
        <v>2.26392170918367</v>
      </c>
      <c r="F21" s="0" t="n">
        <f aca="false">((Lanna_topsoil_C_timeseries!F21*20)+(Lanna_subsoil_C_timeseries!F21*(20*Lanna_BD_ratio!F21-20)))/(20*Lanna_BD_ratio!F21)</f>
        <v>2.25856943967061</v>
      </c>
      <c r="G21" s="0" t="n">
        <f aca="false">((Lanna_topsoil_C_timeseries!G21*20)+(Lanna_subsoil_C_timeseries!G21*(20*Lanna_BD_ratio!G21-20)))/(20*Lanna_BD_ratio!G21)</f>
        <v>2.26922990313942</v>
      </c>
      <c r="H21" s="0" t="n">
        <f aca="false">((Lanna_topsoil_C_timeseries!H21*20)+(Lanna_subsoil_C_timeseries!H21*(20*Lanna_BD_ratio!H21-20)))/(20*Lanna_BD_ratio!H21)</f>
        <v>2.28778971267455</v>
      </c>
      <c r="I21" s="0" t="n">
        <f aca="false">((Lanna_topsoil_C_timeseries!I21*20)+(Lanna_subsoil_C_timeseries!I21*(20*Lanna_BD_ratio!I21-20)))/(20*Lanna_BD_ratio!I21)</f>
        <v>2.34228348684211</v>
      </c>
      <c r="J21" s="0" t="n">
        <f aca="false">((Lanna_topsoil_C_timeseries!J21*20)+(Lanna_subsoil_C_timeseries!J21*(20*Lanna_BD_ratio!J21-20)))/(20*Lanna_BD_ratio!J21)</f>
        <v>2.39673787683495</v>
      </c>
      <c r="K21" s="0" t="n">
        <f aca="false">((Lanna_topsoil_C_timeseries!K21*20)+(Lanna_subsoil_C_timeseries!K21*(20*Lanna_BD_ratio!K21-20)))/(20*Lanna_BD_ratio!K21)</f>
        <v>2.40131399973147</v>
      </c>
      <c r="L21" s="0" t="n">
        <f aca="false">((Lanna_topsoil_C_timeseries!L21*20)+(Lanna_subsoil_C_timeseries!L21*(20*Lanna_BD_ratio!L21-20)))/(20*Lanna_BD_ratio!L21)</f>
        <v>2.40588654224848</v>
      </c>
      <c r="M21" s="0" t="n">
        <f aca="false">((Lanna_topsoil_C_timeseries!M21*20)+(Lanna_subsoil_C_timeseries!M21*(20*Lanna_BD_ratio!M21-20)))/(20*Lanna_BD_ratio!M21)</f>
        <v>2.43187082841031</v>
      </c>
      <c r="N21" s="0" t="n">
        <f aca="false">((Lanna_topsoil_C_timeseries!N21*20)+(Lanna_subsoil_C_timeseries!N21*(20*Lanna_BD_ratio!N21-20)))/(20*Lanna_BD_ratio!N21)</f>
        <v>2.45783613856068</v>
      </c>
      <c r="O21" s="0" t="n">
        <f aca="false">((Lanna_topsoil_C_timeseries!O21*20)+(Lanna_subsoil_C_timeseries!O21*(20*Lanna_BD_ratio!O21-20)))/(20*Lanna_BD_ratio!O21)</f>
        <v>2.45766081707974</v>
      </c>
      <c r="P21" s="0" t="n">
        <f aca="false">((Lanna_topsoil_C_timeseries!P21*20)+(Lanna_subsoil_C_timeseries!P21*(20*Lanna_BD_ratio!P21-20)))/(20*Lanna_BD_ratio!P21)</f>
        <v>2.45697549498747</v>
      </c>
      <c r="Q21" s="0" t="n">
        <f aca="false">((Lanna_topsoil_C_timeseries!Q21*20)+(Lanna_subsoil_C_timeseries!Q21*(20*Lanna_BD_ratio!Q21-20)))/(20*Lanna_BD_ratio!Q21)</f>
        <v>2.45600794231712</v>
      </c>
      <c r="R21" s="0" t="n">
        <f aca="false">((Lanna_topsoil_C_timeseries!R21*20)+(Lanna_subsoil_C_timeseries!R21*(20*Lanna_BD_ratio!R21-20)))/(20*Lanna_BD_ratio!R21)</f>
        <v>2.45452401718582</v>
      </c>
      <c r="S21" s="0" t="n">
        <f aca="false">((Lanna_topsoil_C_timeseries!S21*20)+(Lanna_subsoil_C_timeseries!S21*(20*Lanna_BD_ratio!S21-20)))/(20*Lanna_BD_ratio!S21)</f>
        <v>2.45265798925697</v>
      </c>
      <c r="T21" s="0" t="n">
        <f aca="false">((Lanna_topsoil_C_timeseries!T21*20)+(Lanna_subsoil_C_timeseries!T21*(20*Lanna_BD_ratio!T21-20)))/(20*Lanna_BD_ratio!T21)</f>
        <v>2.45207483082707</v>
      </c>
      <c r="U21" s="0" t="n">
        <f aca="false">((Lanna_topsoil_C_timeseries!U21*20)+(Lanna_subsoil_C_timeseries!U21*(20*Lanna_BD_ratio!U21-20)))/(20*Lanna_BD_ratio!U21)</f>
        <v>2.45956427796281</v>
      </c>
      <c r="V21" s="0" t="n">
        <f aca="false">((Lanna_topsoil_C_timeseries!V21*20)+(Lanna_subsoil_C_timeseries!V21*(20*Lanna_BD_ratio!V21-20)))/(20*Lanna_BD_ratio!V21)</f>
        <v>2.47127183136412</v>
      </c>
      <c r="W21" s="0" t="n">
        <f aca="false">((Lanna_topsoil_C_timeseries!W21*20)+(Lanna_subsoil_C_timeseries!W21*(20*Lanna_BD_ratio!W21-20)))/(20*Lanna_BD_ratio!W21)</f>
        <v>2.47083542293233</v>
      </c>
    </row>
    <row r="22" customFormat="false" ht="15" hidden="false" customHeight="false" outlineLevel="0" collapsed="false">
      <c r="A22" s="0" t="n">
        <v>6</v>
      </c>
      <c r="B22" s="0" t="n">
        <f aca="false">((Lanna_topsoil_C_timeseries!B22*20)+(Lanna_subsoil_C_timeseries!B22*(20*Lanna_BD_ratio!B22-20)))/(20*Lanna_BD_ratio!B22)</f>
        <v>1.89</v>
      </c>
      <c r="C22" s="0" t="n">
        <f aca="false">((Lanna_topsoil_C_timeseries!C22*20)+(Lanna_subsoil_C_timeseries!C22*(20*Lanna_BD_ratio!C22-20)))/(20*Lanna_BD_ratio!C22)</f>
        <v>1.86142882983611</v>
      </c>
      <c r="D22" s="0" t="n">
        <f aca="false">((Lanna_topsoil_C_timeseries!D22*20)+(Lanna_subsoil_C_timeseries!D22*(20*Lanna_BD_ratio!D22-20)))/(20*Lanna_BD_ratio!D22)</f>
        <v>1.84873493286789</v>
      </c>
      <c r="E22" s="0" t="n">
        <f aca="false">((Lanna_topsoil_C_timeseries!E22*20)+(Lanna_subsoil_C_timeseries!E22*(20*Lanna_BD_ratio!E22-20)))/(20*Lanna_BD_ratio!E22)</f>
        <v>1.90386000123711</v>
      </c>
      <c r="F22" s="0" t="n">
        <f aca="false">((Lanna_topsoil_C_timeseries!F22*20)+(Lanna_subsoil_C_timeseries!F22*(20*Lanna_BD_ratio!F22-20)))/(20*Lanna_BD_ratio!F22)</f>
        <v>1.96695429108485</v>
      </c>
      <c r="G22" s="0" t="n">
        <f aca="false">((Lanna_topsoil_C_timeseries!G22*20)+(Lanna_subsoil_C_timeseries!G22*(20*Lanna_BD_ratio!G22-20)))/(20*Lanna_BD_ratio!G22)</f>
        <v>2.03581692400644</v>
      </c>
      <c r="H22" s="0" t="n">
        <f aca="false">((Lanna_topsoil_C_timeseries!H22*20)+(Lanna_subsoil_C_timeseries!H22*(20*Lanna_BD_ratio!H22-20)))/(20*Lanna_BD_ratio!H22)</f>
        <v>2.10452918098818</v>
      </c>
      <c r="I22" s="0" t="n">
        <f aca="false">((Lanna_topsoil_C_timeseries!I22*20)+(Lanna_subsoil_C_timeseries!I22*(20*Lanna_BD_ratio!I22-20)))/(20*Lanna_BD_ratio!I22)</f>
        <v>2.12768631583322</v>
      </c>
      <c r="J22" s="0" t="n">
        <f aca="false">((Lanna_topsoil_C_timeseries!J22*20)+(Lanna_subsoil_C_timeseries!J22*(20*Lanna_BD_ratio!J22-20)))/(20*Lanna_BD_ratio!J22)</f>
        <v>2.14236185821697</v>
      </c>
      <c r="K22" s="0" t="n">
        <f aca="false">((Lanna_topsoil_C_timeseries!K22*20)+(Lanna_subsoil_C_timeseries!K22*(20*Lanna_BD_ratio!K22-20)))/(20*Lanna_BD_ratio!K22)</f>
        <v>2.14635875537057</v>
      </c>
      <c r="L22" s="0" t="n">
        <f aca="false">((Lanna_topsoil_C_timeseries!L22*20)+(Lanna_subsoil_C_timeseries!L22*(20*Lanna_BD_ratio!L22-20)))/(20*Lanna_BD_ratio!L22)</f>
        <v>2.15034491138561</v>
      </c>
      <c r="M22" s="0" t="n">
        <f aca="false">((Lanna_topsoil_C_timeseries!M22*20)+(Lanna_subsoil_C_timeseries!M22*(20*Lanna_BD_ratio!M22-20)))/(20*Lanna_BD_ratio!M22)</f>
        <v>2.21558778061224</v>
      </c>
      <c r="N22" s="0" t="n">
        <f aca="false">((Lanna_topsoil_C_timeseries!N22*20)+(Lanna_subsoil_C_timeseries!N22*(20*Lanna_BD_ratio!N22-20)))/(20*Lanna_BD_ratio!N22)</f>
        <v>2.28068671858217</v>
      </c>
      <c r="O22" s="0" t="n">
        <f aca="false">((Lanna_topsoil_C_timeseries!O22*20)+(Lanna_subsoil_C_timeseries!O22*(20*Lanna_BD_ratio!O22-20)))/(20*Lanna_BD_ratio!O22)</f>
        <v>2.27957727846402</v>
      </c>
      <c r="P22" s="0" t="n">
        <f aca="false">((Lanna_topsoil_C_timeseries!P22*20)+(Lanna_subsoil_C_timeseries!P22*(20*Lanna_BD_ratio!P22-20)))/(20*Lanna_BD_ratio!P22)</f>
        <v>2.27846783834586</v>
      </c>
      <c r="Q22" s="0" t="n">
        <f aca="false">((Lanna_topsoil_C_timeseries!Q22*20)+(Lanna_subsoil_C_timeseries!Q22*(20*Lanna_BD_ratio!Q22-20)))/(20*Lanna_BD_ratio!Q22)</f>
        <v>2.28710527145141</v>
      </c>
      <c r="R22" s="0" t="n">
        <f aca="false">((Lanna_topsoil_C_timeseries!R22*20)+(Lanna_subsoil_C_timeseries!R22*(20*Lanna_BD_ratio!R22-20)))/(20*Lanna_BD_ratio!R22)</f>
        <v>2.2968723532308</v>
      </c>
      <c r="S22" s="0" t="n">
        <f aca="false">((Lanna_topsoil_C_timeseries!S22*20)+(Lanna_subsoil_C_timeseries!S22*(20*Lanna_BD_ratio!S22-20)))/(20*Lanna_BD_ratio!S22)</f>
        <v>2.3066847870834</v>
      </c>
      <c r="T22" s="0" t="n">
        <f aca="false">((Lanna_topsoil_C_timeseries!T22*20)+(Lanna_subsoil_C_timeseries!T22*(20*Lanna_BD_ratio!T22-20)))/(20*Lanna_BD_ratio!T22)</f>
        <v>2.31649291353383</v>
      </c>
      <c r="U22" s="0" t="n">
        <f aca="false">((Lanna_topsoil_C_timeseries!U22*20)+(Lanna_subsoil_C_timeseries!U22*(20*Lanna_BD_ratio!U22-20)))/(20*Lanna_BD_ratio!U22)</f>
        <v>2.32636875485466</v>
      </c>
      <c r="V22" s="0" t="n">
        <f aca="false">((Lanna_topsoil_C_timeseries!V22*20)+(Lanna_subsoil_C_timeseries!V22*(20*Lanna_BD_ratio!V22-20)))/(20*Lanna_BD_ratio!V22)</f>
        <v>2.33639336734694</v>
      </c>
      <c r="W22" s="0" t="n">
        <f aca="false">((Lanna_topsoil_C_timeseries!W22*20)+(Lanna_subsoil_C_timeseries!W22*(20*Lanna_BD_ratio!W22-20)))/(20*Lanna_BD_ratio!W22)</f>
        <v>2.33521303571429</v>
      </c>
    </row>
    <row r="23" customFormat="false" ht="15" hidden="false" customHeight="false" outlineLevel="0" collapsed="false">
      <c r="A23" s="0" t="n">
        <v>21</v>
      </c>
      <c r="B23" s="0" t="n">
        <f aca="false">((Lanna_topsoil_C_timeseries!B23*20)+(Lanna_subsoil_C_timeseries!B23*(20*Lanna_BD_ratio!B23-20)))/(20*Lanna_BD_ratio!B23)</f>
        <v>1.98</v>
      </c>
      <c r="C23" s="0" t="n">
        <f aca="false">((Lanna_topsoil_C_timeseries!C23*20)+(Lanna_subsoil_C_timeseries!C23*(20*Lanna_BD_ratio!C23-20)))/(20*Lanna_BD_ratio!C23)</f>
        <v>1.99146819108259</v>
      </c>
      <c r="D23" s="0" t="n">
        <f aca="false">((Lanna_topsoil_C_timeseries!D23*20)+(Lanna_subsoil_C_timeseries!D23*(20*Lanna_BD_ratio!D23-20)))/(20*Lanna_BD_ratio!D23)</f>
        <v>2.00839121643394</v>
      </c>
      <c r="E23" s="0" t="n">
        <f aca="false">((Lanna_topsoil_C_timeseries!E23*20)+(Lanna_subsoil_C_timeseries!E23*(20*Lanna_BD_ratio!E23-20)))/(20*Lanna_BD_ratio!E23)</f>
        <v>2.04553514773775</v>
      </c>
      <c r="F23" s="0" t="n">
        <f aca="false">((Lanna_topsoil_C_timeseries!F23*20)+(Lanna_subsoil_C_timeseries!F23*(20*Lanna_BD_ratio!F23-20)))/(20*Lanna_BD_ratio!F23)</f>
        <v>2.0963957518797</v>
      </c>
      <c r="G23" s="0" t="n">
        <f aca="false">((Lanna_topsoil_C_timeseries!G23*20)+(Lanna_subsoil_C_timeseries!G23*(20*Lanna_BD_ratio!G23-20)))/(20*Lanna_BD_ratio!G23)</f>
        <v>2.18003819146079</v>
      </c>
      <c r="H23" s="0" t="n">
        <f aca="false">((Lanna_topsoil_C_timeseries!H23*20)+(Lanna_subsoil_C_timeseries!H23*(20*Lanna_BD_ratio!H23-20)))/(20*Lanna_BD_ratio!H23)</f>
        <v>2.26349803168636</v>
      </c>
      <c r="I23" s="0" t="n">
        <f aca="false">((Lanna_topsoil_C_timeseries!I23*20)+(Lanna_subsoil_C_timeseries!I23*(20*Lanna_BD_ratio!I23-20)))/(20*Lanna_BD_ratio!I23)</f>
        <v>2.25248955827068</v>
      </c>
      <c r="J23" s="0" t="n">
        <f aca="false">((Lanna_topsoil_C_timeseries!J23*20)+(Lanna_subsoil_C_timeseries!J23*(20*Lanna_BD_ratio!J23-20)))/(20*Lanna_BD_ratio!J23)</f>
        <v>2.24150256713212</v>
      </c>
      <c r="K23" s="0" t="n">
        <f aca="false">((Lanna_topsoil_C_timeseries!K23*20)+(Lanna_subsoil_C_timeseries!K23*(20*Lanna_BD_ratio!K23-20)))/(20*Lanna_BD_ratio!K23)</f>
        <v>2.23373487663524</v>
      </c>
      <c r="L23" s="0" t="n">
        <f aca="false">((Lanna_topsoil_C_timeseries!L23*20)+(Lanna_subsoil_C_timeseries!L23*(20*Lanna_BD_ratio!L23-20)))/(20*Lanna_BD_ratio!L23)</f>
        <v>2.22948562030076</v>
      </c>
      <c r="M23" s="0" t="n">
        <f aca="false">((Lanna_topsoil_C_timeseries!M23*20)+(Lanna_subsoil_C_timeseries!M23*(20*Lanna_BD_ratio!M23-20)))/(20*Lanna_BD_ratio!M23)</f>
        <v>2.28920754430719</v>
      </c>
      <c r="N23" s="0" t="n">
        <f aca="false">((Lanna_topsoil_C_timeseries!N23*20)+(Lanna_subsoil_C_timeseries!N23*(20*Lanna_BD_ratio!N23-20)))/(20*Lanna_BD_ratio!N23)</f>
        <v>2.34879735230934</v>
      </c>
      <c r="O23" s="0" t="n">
        <f aca="false">((Lanna_topsoil_C_timeseries!O23*20)+(Lanna_subsoil_C_timeseries!O23*(20*Lanna_BD_ratio!O23-20)))/(20*Lanna_BD_ratio!O23)</f>
        <v>2.34761379833512</v>
      </c>
      <c r="P23" s="0" t="n">
        <f aca="false">((Lanna_topsoil_C_timeseries!P23*20)+(Lanna_subsoil_C_timeseries!P23*(20*Lanna_BD_ratio!P23-20)))/(20*Lanna_BD_ratio!P23)</f>
        <v>2.3464302443609</v>
      </c>
      <c r="Q23" s="0" t="n">
        <f aca="false">((Lanna_topsoil_C_timeseries!Q23*20)+(Lanna_subsoil_C_timeseries!Q23*(20*Lanna_BD_ratio!Q23-20)))/(20*Lanna_BD_ratio!Q23)</f>
        <v>2.35685883277977</v>
      </c>
      <c r="R23" s="0" t="n">
        <f aca="false">((Lanna_topsoil_C_timeseries!R23*20)+(Lanna_subsoil_C_timeseries!R23*(20*Lanna_BD_ratio!R23-20)))/(20*Lanna_BD_ratio!R23)</f>
        <v>2.37625030075188</v>
      </c>
      <c r="S23" s="0" t="n">
        <f aca="false">((Lanna_topsoil_C_timeseries!S23*20)+(Lanna_subsoil_C_timeseries!S23*(20*Lanna_BD_ratio!S23-20)))/(20*Lanna_BD_ratio!S23)</f>
        <v>2.39549217147342</v>
      </c>
      <c r="T23" s="0" t="n">
        <f aca="false">((Lanna_topsoil_C_timeseries!T23*20)+(Lanna_subsoil_C_timeseries!T23*(20*Lanna_BD_ratio!T23-20)))/(20*Lanna_BD_ratio!T23)</f>
        <v>2.40592964822771</v>
      </c>
      <c r="U23" s="0" t="n">
        <f aca="false">((Lanna_topsoil_C_timeseries!U23*20)+(Lanna_subsoil_C_timeseries!U23*(20*Lanna_BD_ratio!U23-20)))/(20*Lanna_BD_ratio!U23)</f>
        <v>2.40593923052814</v>
      </c>
      <c r="V23" s="0" t="n">
        <f aca="false">((Lanna_topsoil_C_timeseries!V23*20)+(Lanna_subsoil_C_timeseries!V23*(20*Lanna_BD_ratio!V23-20)))/(20*Lanna_BD_ratio!V23)</f>
        <v>2.40488960794844</v>
      </c>
      <c r="W23" s="0" t="n">
        <f aca="false">((Lanna_topsoil_C_timeseries!W23*20)+(Lanna_subsoil_C_timeseries!W23*(20*Lanna_BD_ratio!W23-20)))/(20*Lanna_BD_ratio!W23)</f>
        <v>2.40363408834587</v>
      </c>
    </row>
    <row r="24" customFormat="false" ht="15" hidden="false" customHeight="false" outlineLevel="0" collapsed="false">
      <c r="A24" s="0" t="n">
        <v>43</v>
      </c>
      <c r="B24" s="0" t="n">
        <f aca="false">((Lanna_topsoil_C_timeseries!B24*20)+(Lanna_subsoil_C_timeseries!B24*(20*Lanna_BD_ratio!B24-20)))/(20*Lanna_BD_ratio!B24)</f>
        <v>1.89</v>
      </c>
      <c r="C24" s="0" t="n">
        <f aca="false">((Lanna_topsoil_C_timeseries!C24*20)+(Lanna_subsoil_C_timeseries!C24*(20*Lanna_BD_ratio!C24-20)))/(20*Lanna_BD_ratio!C24)</f>
        <v>2.02943580271218</v>
      </c>
      <c r="D24" s="0" t="n">
        <f aca="false">((Lanna_topsoil_C_timeseries!D24*20)+(Lanna_subsoil_C_timeseries!D24*(20*Lanna_BD_ratio!D24-20)))/(20*Lanna_BD_ratio!D24)</f>
        <v>2.06826232277122</v>
      </c>
      <c r="E24" s="0" t="n">
        <f aca="false">((Lanna_topsoil_C_timeseries!E24*20)+(Lanna_subsoil_C_timeseries!E24*(20*Lanna_BD_ratio!E24-20)))/(20*Lanna_BD_ratio!E24)</f>
        <v>2.04745793098819</v>
      </c>
      <c r="F24" s="0" t="n">
        <f aca="false">((Lanna_topsoil_C_timeseries!F24*20)+(Lanna_subsoil_C_timeseries!F24*(20*Lanna_BD_ratio!F24-20)))/(20*Lanna_BD_ratio!F24)</f>
        <v>2.0266965037594</v>
      </c>
      <c r="G24" s="0" t="n">
        <f aca="false">((Lanna_topsoil_C_timeseries!G24*20)+(Lanna_subsoil_C_timeseries!G24*(20*Lanna_BD_ratio!G24-20)))/(20*Lanna_BD_ratio!G24)</f>
        <v>2.12036042561761</v>
      </c>
      <c r="H24" s="0" t="n">
        <f aca="false">((Lanna_topsoil_C_timeseries!H24*20)+(Lanna_subsoil_C_timeseries!H24*(20*Lanna_BD_ratio!H24-20)))/(20*Lanna_BD_ratio!H24)</f>
        <v>2.21382026584318</v>
      </c>
      <c r="I24" s="0" t="n">
        <f aca="false">((Lanna_topsoil_C_timeseries!I24*20)+(Lanna_subsoil_C_timeseries!I24*(20*Lanna_BD_ratio!I24-20)))/(20*Lanna_BD_ratio!I24)</f>
        <v>2.21427122769026</v>
      </c>
      <c r="J24" s="0" t="n">
        <f aca="false">((Lanna_topsoil_C_timeseries!J24*20)+(Lanna_subsoil_C_timeseries!J24*(20*Lanna_BD_ratio!J24-20)))/(20*Lanna_BD_ratio!J24)</f>
        <v>2.21176035445757</v>
      </c>
      <c r="K24" s="0" t="n">
        <f aca="false">((Lanna_topsoil_C_timeseries!K24*20)+(Lanna_subsoil_C_timeseries!K24*(20*Lanna_BD_ratio!K24-20)))/(20*Lanna_BD_ratio!K24)</f>
        <v>2.20577873388829</v>
      </c>
      <c r="L24" s="0" t="n">
        <f aca="false">((Lanna_topsoil_C_timeseries!L24*20)+(Lanna_subsoil_C_timeseries!L24*(20*Lanna_BD_ratio!L24-20)))/(20*Lanna_BD_ratio!L24)</f>
        <v>2.19980785445758</v>
      </c>
      <c r="M24" s="0" t="n">
        <f aca="false">((Lanna_topsoil_C_timeseries!M24*20)+(Lanna_subsoil_C_timeseries!M24*(20*Lanna_BD_ratio!M24-20)))/(20*Lanna_BD_ratio!M24)</f>
        <v>2.1944425119579</v>
      </c>
      <c r="N24" s="0" t="n">
        <f aca="false">((Lanna_topsoil_C_timeseries!N24*20)+(Lanna_subsoil_C_timeseries!N24*(20*Lanna_BD_ratio!N24-20)))/(20*Lanna_BD_ratio!N24)</f>
        <v>2.18987254027927</v>
      </c>
      <c r="O24" s="0" t="n">
        <f aca="false">((Lanna_topsoil_C_timeseries!O24*20)+(Lanna_subsoil_C_timeseries!O24*(20*Lanna_BD_ratio!O24-20)))/(20*Lanna_BD_ratio!O24)</f>
        <v>2.18755718972568</v>
      </c>
      <c r="P24" s="0" t="n">
        <f aca="false">((Lanna_topsoil_C_timeseries!P24*20)+(Lanna_subsoil_C_timeseries!P24*(20*Lanna_BD_ratio!P24-20)))/(20*Lanna_BD_ratio!P24)</f>
        <v>2.18785129699248</v>
      </c>
      <c r="Q24" s="0" t="n">
        <f aca="false">((Lanna_topsoil_C_timeseries!Q24*20)+(Lanna_subsoil_C_timeseries!Q24*(20*Lanna_BD_ratio!Q24-20)))/(20*Lanna_BD_ratio!Q24)</f>
        <v>2.20152867687163</v>
      </c>
      <c r="R24" s="0" t="n">
        <f aca="false">((Lanna_topsoil_C_timeseries!R24*20)+(Lanna_subsoil_C_timeseries!R24*(20*Lanna_BD_ratio!R24-20)))/(20*Lanna_BD_ratio!R24)</f>
        <v>2.22941786251343</v>
      </c>
      <c r="S24" s="0" t="n">
        <f aca="false">((Lanna_topsoil_C_timeseries!S24*20)+(Lanna_subsoil_C_timeseries!S24*(20*Lanna_BD_ratio!S24-20)))/(20*Lanna_BD_ratio!S24)</f>
        <v>2.25834943806818</v>
      </c>
      <c r="T24" s="0" t="n">
        <f aca="false">((Lanna_topsoil_C_timeseries!T24*20)+(Lanna_subsoil_C_timeseries!T24*(20*Lanna_BD_ratio!T24-20)))/(20*Lanna_BD_ratio!T24)</f>
        <v>2.2707938802363</v>
      </c>
      <c r="U24" s="0" t="n">
        <f aca="false">((Lanna_topsoil_C_timeseries!U24*20)+(Lanna_subsoil_C_timeseries!U24*(20*Lanna_BD_ratio!U24-20)))/(20*Lanna_BD_ratio!U24)</f>
        <v>2.23668402777269</v>
      </c>
      <c r="V24" s="0" t="n">
        <f aca="false">((Lanna_topsoil_C_timeseries!V24*20)+(Lanna_subsoil_C_timeseries!V24*(20*Lanna_BD_ratio!V24-20)))/(20*Lanna_BD_ratio!V24)</f>
        <v>2.14068982277121</v>
      </c>
      <c r="W24" s="0" t="n">
        <f aca="false">((Lanna_topsoil_C_timeseries!W24*20)+(Lanna_subsoil_C_timeseries!W24*(20*Lanna_BD_ratio!W24-20)))/(20*Lanna_BD_ratio!W24)</f>
        <v>2.13972431390977</v>
      </c>
    </row>
    <row r="25" customFormat="false" ht="15" hidden="false" customHeight="false" outlineLevel="0" collapsed="false">
      <c r="A25" s="0" t="n">
        <v>56</v>
      </c>
      <c r="B25" s="0" t="n">
        <f aca="false">((Lanna_topsoil_C_timeseries!B25*20)+(Lanna_subsoil_C_timeseries!B25*(20*Lanna_BD_ratio!B25-20)))/(20*Lanna_BD_ratio!B25)</f>
        <v>2.11</v>
      </c>
      <c r="C25" s="0" t="n">
        <f aca="false">((Lanna_topsoil_C_timeseries!C25*20)+(Lanna_subsoil_C_timeseries!C25*(20*Lanna_BD_ratio!C25-20)))/(20*Lanna_BD_ratio!C25)</f>
        <v>2.07935086856313</v>
      </c>
      <c r="D25" s="0" t="n">
        <f aca="false">((Lanna_topsoil_C_timeseries!D25*20)+(Lanna_subsoil_C_timeseries!D25*(20*Lanna_BD_ratio!D25-20)))/(20*Lanna_BD_ratio!D25)</f>
        <v>2.06826232277122</v>
      </c>
      <c r="E25" s="0" t="n">
        <f aca="false">((Lanna_topsoil_C_timeseries!E25*20)+(Lanna_subsoil_C_timeseries!E25*(20*Lanna_BD_ratio!E25-20)))/(20*Lanna_BD_ratio!E25)</f>
        <v>2.0882503130742</v>
      </c>
      <c r="F25" s="0" t="n">
        <f aca="false">((Lanna_topsoil_C_timeseries!F25*20)+(Lanna_subsoil_C_timeseries!F25*(20*Lanna_BD_ratio!F25-20)))/(20*Lanna_BD_ratio!F25)</f>
        <v>2.11630982277121</v>
      </c>
      <c r="G25" s="0" t="n">
        <f aca="false">((Lanna_topsoil_C_timeseries!G25*20)+(Lanna_subsoil_C_timeseries!G25*(20*Lanna_BD_ratio!G25-20)))/(20*Lanna_BD_ratio!G25)</f>
        <v>2.27452798737916</v>
      </c>
      <c r="H25" s="0" t="n">
        <f aca="false">((Lanna_topsoil_C_timeseries!H25*20)+(Lanna_subsoil_C_timeseries!H25*(20*Lanna_BD_ratio!H25-20)))/(20*Lanna_BD_ratio!H25)</f>
        <v>2.43240243555317</v>
      </c>
      <c r="I25" s="0" t="n">
        <f aca="false">((Lanna_topsoil_C_timeseries!I25*20)+(Lanna_subsoil_C_timeseries!I25*(20*Lanna_BD_ratio!I25-20)))/(20*Lanna_BD_ratio!I25)</f>
        <v>2.42285984976973</v>
      </c>
      <c r="J25" s="0" t="n">
        <f aca="false">((Lanna_topsoil_C_timeseries!J25*20)+(Lanna_subsoil_C_timeseries!J25*(20*Lanna_BD_ratio!J25-20)))/(20*Lanna_BD_ratio!J25)</f>
        <v>2.41004177228786</v>
      </c>
      <c r="K25" s="0" t="n">
        <f aca="false">((Lanna_topsoil_C_timeseries!K25*20)+(Lanna_subsoil_C_timeseries!K25*(20*Lanna_BD_ratio!K25-20)))/(20*Lanna_BD_ratio!K25)</f>
        <v>2.31966702604726</v>
      </c>
      <c r="L25" s="0" t="n">
        <f aca="false">((Lanna_topsoil_C_timeseries!L25*20)+(Lanna_subsoil_C_timeseries!L25*(20*Lanna_BD_ratio!L25-20)))/(20*Lanna_BD_ratio!L25)</f>
        <v>2.22948562030076</v>
      </c>
      <c r="M25" s="0" t="n">
        <f aca="false">((Lanna_topsoil_C_timeseries!M25*20)+(Lanna_subsoil_C_timeseries!M25*(20*Lanna_BD_ratio!M25-20)))/(20*Lanna_BD_ratio!M25)</f>
        <v>2.27240840359828</v>
      </c>
      <c r="N25" s="0" t="n">
        <f aca="false">((Lanna_topsoil_C_timeseries!N25*20)+(Lanna_subsoil_C_timeseries!N25*(20*Lanna_BD_ratio!N25-20)))/(20*Lanna_BD_ratio!N25)</f>
        <v>2.31523559076262</v>
      </c>
      <c r="O25" s="0" t="n">
        <f aca="false">((Lanna_topsoil_C_timeseries!O25*20)+(Lanna_subsoil_C_timeseries!O25*(20*Lanna_BD_ratio!O25-20)))/(20*Lanna_BD_ratio!O25)</f>
        <v>2.3140885566595</v>
      </c>
      <c r="P25" s="0" t="n">
        <f aca="false">((Lanna_topsoil_C_timeseries!P25*20)+(Lanna_subsoil_C_timeseries!P25*(20*Lanna_BD_ratio!P25-20)))/(20*Lanna_BD_ratio!P25)</f>
        <v>2.31294152255639</v>
      </c>
      <c r="Q25" s="0" t="n">
        <f aca="false">((Lanna_topsoil_C_timeseries!Q25*20)+(Lanna_subsoil_C_timeseries!Q25*(20*Lanna_BD_ratio!Q25-20)))/(20*Lanna_BD_ratio!Q25)</f>
        <v>2.31732638091859</v>
      </c>
      <c r="R25" s="0" t="n">
        <f aca="false">((Lanna_topsoil_C_timeseries!R25*20)+(Lanna_subsoil_C_timeseries!R25*(20*Lanna_BD_ratio!R25-20)))/(20*Lanna_BD_ratio!R25)</f>
        <v>2.32671646616542</v>
      </c>
      <c r="S25" s="0" t="n">
        <f aca="false">((Lanna_topsoil_C_timeseries!S25*20)+(Lanna_subsoil_C_timeseries!S25*(20*Lanna_BD_ratio!S25-20)))/(20*Lanna_BD_ratio!S25)</f>
        <v>2.33750445873607</v>
      </c>
      <c r="T25" s="0" t="n">
        <f aca="false">((Lanna_topsoil_C_timeseries!T25*20)+(Lanna_subsoil_C_timeseries!T25*(20*Lanna_BD_ratio!T25-20)))/(20*Lanna_BD_ratio!T25)</f>
        <v>2.34042116272825</v>
      </c>
      <c r="U25" s="0" t="n">
        <f aca="false">((Lanna_topsoil_C_timeseries!U25*20)+(Lanna_subsoil_C_timeseries!U25*(20*Lanna_BD_ratio!U25-20)))/(20*Lanna_BD_ratio!U25)</f>
        <v>2.32573913511641</v>
      </c>
      <c r="V25" s="0" t="n">
        <f aca="false">((Lanna_topsoil_C_timeseries!V25*20)+(Lanna_subsoil_C_timeseries!V25*(20*Lanna_BD_ratio!V25-20)))/(20*Lanna_BD_ratio!V25)</f>
        <v>2.29725265843179</v>
      </c>
      <c r="W25" s="0" t="n">
        <f aca="false">((Lanna_topsoil_C_timeseries!W25*20)+(Lanna_subsoil_C_timeseries!W25*(20*Lanna_BD_ratio!W25-20)))/(20*Lanna_BD_ratio!W25)</f>
        <v>2.29611529135338</v>
      </c>
    </row>
    <row r="26" customFormat="false" ht="15" hidden="false" customHeight="false" outlineLevel="0" collapsed="false">
      <c r="A26" s="0" t="n">
        <v>7</v>
      </c>
      <c r="B26" s="0" t="n">
        <f aca="false">((Lanna_topsoil_C_timeseries!B26*20)+(Lanna_subsoil_C_timeseries!B26*(20*Lanna_BD_ratio!B26-20)))/(20*Lanna_BD_ratio!B26)</f>
        <v>1.96</v>
      </c>
      <c r="C26" s="0" t="n">
        <f aca="false">((Lanna_topsoil_C_timeseries!C26*20)+(Lanna_subsoil_C_timeseries!C26*(20*Lanna_BD_ratio!C26-20)))/(20*Lanna_BD_ratio!C26)</f>
        <v>2.02794891583321</v>
      </c>
      <c r="D26" s="0" t="n">
        <f aca="false">((Lanna_topsoil_C_timeseries!D26*20)+(Lanna_subsoil_C_timeseries!D26*(20*Lanna_BD_ratio!D26-20)))/(20*Lanna_BD_ratio!D26)</f>
        <v>2.08643871643394</v>
      </c>
      <c r="E26" s="0" t="n">
        <f aca="false">((Lanna_topsoil_C_timeseries!E26*20)+(Lanna_subsoil_C_timeseries!E26*(20*Lanna_BD_ratio!E26-20)))/(20*Lanna_BD_ratio!E26)</f>
        <v>2.13724244707794</v>
      </c>
      <c r="F26" s="0" t="n">
        <f aca="false">((Lanna_topsoil_C_timeseries!F26*20)+(Lanna_subsoil_C_timeseries!F26*(20*Lanna_BD_ratio!F26-20)))/(20*Lanna_BD_ratio!F26)</f>
        <v>2.18201814178303</v>
      </c>
      <c r="G26" s="0" t="n">
        <f aca="false">((Lanna_topsoil_C_timeseries!G26*20)+(Lanna_subsoil_C_timeseries!G26*(20*Lanna_BD_ratio!G26-20)))/(20*Lanna_BD_ratio!G26)</f>
        <v>2.2224557430055</v>
      </c>
      <c r="H26" s="0" t="n">
        <f aca="false">((Lanna_topsoil_C_timeseries!H26*20)+(Lanna_subsoil_C_timeseries!H26*(20*Lanna_BD_ratio!H26-20)))/(20*Lanna_BD_ratio!H26)</f>
        <v>2.25699606337271</v>
      </c>
      <c r="I26" s="0" t="n">
        <f aca="false">((Lanna_topsoil_C_timeseries!I26*20)+(Lanna_subsoil_C_timeseries!I26*(20*Lanna_BD_ratio!I26-20)))/(20*Lanna_BD_ratio!I26)</f>
        <v>2.28364758904625</v>
      </c>
      <c r="J26" s="0" t="n">
        <f aca="false">((Lanna_topsoil_C_timeseries!J26*20)+(Lanna_subsoil_C_timeseries!J26*(20*Lanna_BD_ratio!J26-20)))/(20*Lanna_BD_ratio!J26)</f>
        <v>2.30180212674544</v>
      </c>
      <c r="K26" s="0" t="n">
        <f aca="false">((Lanna_topsoil_C_timeseries!K26*20)+(Lanna_subsoil_C_timeseries!K26*(20*Lanna_BD_ratio!K26-20)))/(20*Lanna_BD_ratio!K26)</f>
        <v>2.28481740332975</v>
      </c>
      <c r="L26" s="0" t="n">
        <f aca="false">((Lanna_topsoil_C_timeseries!L26*20)+(Lanna_subsoil_C_timeseries!L26*(20*Lanna_BD_ratio!L26-20)))/(20*Lanna_BD_ratio!L26)</f>
        <v>2.26789712674543</v>
      </c>
      <c r="M26" s="0" t="n">
        <f aca="false">((Lanna_topsoil_C_timeseries!M26*20)+(Lanna_subsoil_C_timeseries!M26*(20*Lanna_BD_ratio!M26-20)))/(20*Lanna_BD_ratio!M26)</f>
        <v>2.28472604457573</v>
      </c>
      <c r="N26" s="0" t="n">
        <f aca="false">((Lanna_topsoil_C_timeseries!N26*20)+(Lanna_subsoil_C_timeseries!N26*(20*Lanna_BD_ratio!N26-20)))/(20*Lanna_BD_ratio!N26)</f>
        <v>2.30147118152525</v>
      </c>
      <c r="O26" s="0" t="n">
        <f aca="false">((Lanna_topsoil_C_timeseries!O26*20)+(Lanna_subsoil_C_timeseries!O26*(20*Lanna_BD_ratio!O26-20)))/(20*Lanna_BD_ratio!O26)</f>
        <v>2.29917711331901</v>
      </c>
      <c r="P26" s="0" t="n">
        <f aca="false">((Lanna_topsoil_C_timeseries!P26*20)+(Lanna_subsoil_C_timeseries!P26*(20*Lanna_BD_ratio!P26-20)))/(20*Lanna_BD_ratio!P26)</f>
        <v>2.29688304511278</v>
      </c>
      <c r="Q26" s="0" t="n">
        <f aca="false">((Lanna_topsoil_C_timeseries!Q26*20)+(Lanna_subsoil_C_timeseries!Q26*(20*Lanna_BD_ratio!Q26-20)))/(20*Lanna_BD_ratio!Q26)</f>
        <v>2.30346970694006</v>
      </c>
      <c r="R26" s="0" t="n">
        <f aca="false">((Lanna_topsoil_C_timeseries!R26*20)+(Lanna_subsoil_C_timeseries!R26*(20*Lanna_BD_ratio!R26-20)))/(20*Lanna_BD_ratio!R26)</f>
        <v>2.31749780880773</v>
      </c>
      <c r="S26" s="0" t="n">
        <f aca="false">((Lanna_topsoil_C_timeseries!S26*20)+(Lanna_subsoil_C_timeseries!S26*(20*Lanna_BD_ratio!S26-20)))/(20*Lanna_BD_ratio!S26)</f>
        <v>2.33213777774992</v>
      </c>
      <c r="T26" s="0" t="n">
        <f aca="false">((Lanna_topsoil_C_timeseries!T26*20)+(Lanna_subsoil_C_timeseries!T26*(20*Lanna_BD_ratio!T26-20)))/(20*Lanna_BD_ratio!T26)</f>
        <v>2.33788829752954</v>
      </c>
      <c r="U26" s="0" t="n">
        <f aca="false">((Lanna_topsoil_C_timeseries!U26*20)+(Lanna_subsoil_C_timeseries!U26*(20*Lanna_BD_ratio!U26-20)))/(20*Lanna_BD_ratio!U26)</f>
        <v>2.29423305896229</v>
      </c>
      <c r="V26" s="0" t="n">
        <f aca="false">((Lanna_topsoil_C_timeseries!V26*20)+(Lanna_subsoil_C_timeseries!V26*(20*Lanna_BD_ratio!V26-20)))/(20*Lanna_BD_ratio!V26)</f>
        <v>2.16923141783029</v>
      </c>
      <c r="W26" s="0" t="n">
        <f aca="false">((Lanna_topsoil_C_timeseries!W26*20)+(Lanna_subsoil_C_timeseries!W26*(20*Lanna_BD_ratio!W26-20)))/(20*Lanna_BD_ratio!W26)</f>
        <v>2.1671929887218</v>
      </c>
    </row>
    <row r="27" customFormat="false" ht="15" hidden="false" customHeight="false" outlineLevel="0" collapsed="false">
      <c r="A27" s="0" t="n">
        <v>16</v>
      </c>
      <c r="B27" s="0" t="n">
        <f aca="false">((Lanna_topsoil_C_timeseries!B27*20)+(Lanna_subsoil_C_timeseries!B27*(20*Lanna_BD_ratio!B27-20)))/(20*Lanna_BD_ratio!B27)</f>
        <v>2.16</v>
      </c>
      <c r="C27" s="0" t="n">
        <f aca="false">((Lanna_topsoil_C_timeseries!C27*20)+(Lanna_subsoil_C_timeseries!C27*(20*Lanna_BD_ratio!C27-20)))/(20*Lanna_BD_ratio!C27)</f>
        <v>2.16564726488581</v>
      </c>
      <c r="D27" s="0" t="n">
        <f aca="false">((Lanna_topsoil_C_timeseries!D27*20)+(Lanna_subsoil_C_timeseries!D27*(20*Lanna_BD_ratio!D27-20)))/(20*Lanna_BD_ratio!D27)</f>
        <v>2.17605203544575</v>
      </c>
      <c r="E27" s="0" t="n">
        <f aca="false">((Lanna_topsoil_C_timeseries!E27*20)+(Lanna_subsoil_C_timeseries!E27*(20*Lanna_BD_ratio!E27-20)))/(20*Lanna_BD_ratio!E27)</f>
        <v>2.21104890592586</v>
      </c>
      <c r="F27" s="0" t="n">
        <f aca="false">((Lanna_topsoil_C_timeseries!F27*20)+(Lanna_subsoil_C_timeseries!F27*(20*Lanna_BD_ratio!F27-20)))/(20*Lanna_BD_ratio!F27)</f>
        <v>2.26133070891515</v>
      </c>
      <c r="G27" s="0" t="n">
        <f aca="false">((Lanna_topsoil_C_timeseries!G27*20)+(Lanna_subsoil_C_timeseries!G27*(20*Lanna_BD_ratio!G27-20)))/(20*Lanna_BD_ratio!G27)</f>
        <v>2.36798186090226</v>
      </c>
      <c r="H27" s="0" t="n">
        <f aca="false">((Lanna_topsoil_C_timeseries!H27*20)+(Lanna_subsoil_C_timeseries!H27*(20*Lanna_BD_ratio!H27-20)))/(20*Lanna_BD_ratio!H27)</f>
        <v>2.47416040279269</v>
      </c>
      <c r="I27" s="0" t="n">
        <f aca="false">((Lanna_topsoil_C_timeseries!I27*20)+(Lanna_subsoil_C_timeseries!I27*(20*Lanna_BD_ratio!I27-20)))/(20*Lanna_BD_ratio!I27)</f>
        <v>2.41242272556391</v>
      </c>
      <c r="J27" s="0" t="n">
        <f aca="false">((Lanna_topsoil_C_timeseries!J27*20)+(Lanna_subsoil_C_timeseries!J27*(20*Lanna_BD_ratio!J27-20)))/(20*Lanna_BD_ratio!J27)</f>
        <v>2.35094283566058</v>
      </c>
      <c r="K27" s="0" t="n">
        <f aca="false">((Lanna_topsoil_C_timeseries!K27*20)+(Lanna_subsoil_C_timeseries!K27*(20*Lanna_BD_ratio!K27-20)))/(20*Lanna_BD_ratio!K27)</f>
        <v>2.36134879793046</v>
      </c>
      <c r="L27" s="0" t="n">
        <f aca="false">((Lanna_topsoil_C_timeseries!L27*20)+(Lanna_subsoil_C_timeseries!L27*(20*Lanna_BD_ratio!L27-20)))/(20*Lanna_BD_ratio!L27)</f>
        <v>2.37553407626208</v>
      </c>
      <c r="M27" s="0" t="n">
        <f aca="false">((Lanna_topsoil_C_timeseries!M27*20)+(Lanna_subsoil_C_timeseries!M27*(20*Lanna_BD_ratio!M27-20)))/(20*Lanna_BD_ratio!M27)</f>
        <v>2.39310305853921</v>
      </c>
      <c r="N27" s="0" t="n">
        <f aca="false">((Lanna_topsoil_C_timeseries!N27*20)+(Lanna_subsoil_C_timeseries!N27*(20*Lanna_BD_ratio!N27-20)))/(20*Lanna_BD_ratio!N27)</f>
        <v>2.41058396348013</v>
      </c>
      <c r="O27" s="0" t="n">
        <f aca="false">((Lanna_topsoil_C_timeseries!O27*20)+(Lanna_subsoil_C_timeseries!O27*(20*Lanna_BD_ratio!O27-20)))/(20*Lanna_BD_ratio!O27)</f>
        <v>2.40804929377014</v>
      </c>
      <c r="P27" s="0" t="n">
        <f aca="false">((Lanna_topsoil_C_timeseries!P27*20)+(Lanna_subsoil_C_timeseries!P27*(20*Lanna_BD_ratio!P27-20)))/(20*Lanna_BD_ratio!P27)</f>
        <v>2.40551462406015</v>
      </c>
      <c r="Q27" s="0" t="n">
        <f aca="false">((Lanna_topsoil_C_timeseries!Q27*20)+(Lanna_subsoil_C_timeseries!Q27*(20*Lanna_BD_ratio!Q27-20)))/(20*Lanna_BD_ratio!Q27)</f>
        <v>2.42580668462883</v>
      </c>
      <c r="R27" s="0" t="n">
        <f aca="false">((Lanna_topsoil_C_timeseries!R27*20)+(Lanna_subsoil_C_timeseries!R27*(20*Lanna_BD_ratio!R27-20)))/(20*Lanna_BD_ratio!R27)</f>
        <v>2.4687152094522</v>
      </c>
      <c r="S27" s="0" t="n">
        <f aca="false">((Lanna_topsoil_C_timeseries!S27*20)+(Lanna_subsoil_C_timeseries!S27*(20*Lanna_BD_ratio!S27-20)))/(20*Lanna_BD_ratio!S27)</f>
        <v>2.51151467678619</v>
      </c>
      <c r="T27" s="0" t="n">
        <f aca="false">((Lanna_topsoil_C_timeseries!T27*20)+(Lanna_subsoil_C_timeseries!T27*(20*Lanna_BD_ratio!T27-20)))/(20*Lanna_BD_ratio!T27)</f>
        <v>2.53130827604726</v>
      </c>
      <c r="U27" s="0" t="n">
        <f aca="false">((Lanna_topsoil_C_timeseries!U27*20)+(Lanna_subsoil_C_timeseries!U27*(20*Lanna_BD_ratio!U27-20)))/(20*Lanna_BD_ratio!U27)</f>
        <v>2.47925998220054</v>
      </c>
      <c r="V27" s="0" t="n">
        <f aca="false">((Lanna_topsoil_C_timeseries!V27*20)+(Lanna_subsoil_C_timeseries!V27*(20*Lanna_BD_ratio!V27-20)))/(20*Lanna_BD_ratio!V27)</f>
        <v>2.32235708915145</v>
      </c>
      <c r="W27" s="0" t="n">
        <f aca="false">((Lanna_topsoil_C_timeseries!W27*20)+(Lanna_subsoil_C_timeseries!W27*(20*Lanna_BD_ratio!W27-20)))/(20*Lanna_BD_ratio!W27)</f>
        <v>2.31997494360902</v>
      </c>
    </row>
    <row r="28" customFormat="false" ht="15" hidden="false" customHeight="false" outlineLevel="0" collapsed="false">
      <c r="A28" s="0" t="n">
        <v>39</v>
      </c>
      <c r="B28" s="0" t="n">
        <f aca="false">((Lanna_topsoil_C_timeseries!B28*20)+(Lanna_subsoil_C_timeseries!B28*(20*Lanna_BD_ratio!B28-20)))/(20*Lanna_BD_ratio!B28)</f>
        <v>1.83</v>
      </c>
      <c r="C28" s="0" t="n">
        <f aca="false">((Lanna_topsoil_C_timeseries!C28*20)+(Lanna_subsoil_C_timeseries!C28*(20*Lanna_BD_ratio!C28-20)))/(20*Lanna_BD_ratio!C28)</f>
        <v>1.93868250813712</v>
      </c>
      <c r="D28" s="0" t="n">
        <f aca="false">((Lanna_topsoil_C_timeseries!D28*20)+(Lanna_subsoil_C_timeseries!D28*(20*Lanna_BD_ratio!D28-20)))/(20*Lanna_BD_ratio!D28)</f>
        <v>2.00678243286788</v>
      </c>
      <c r="E28" s="0" t="n">
        <f aca="false">((Lanna_topsoil_C_timeseries!E28*20)+(Lanna_subsoil_C_timeseries!E28*(20*Lanna_BD_ratio!E28-20)))/(20*Lanna_BD_ratio!E28)</f>
        <v>2.04491586197637</v>
      </c>
      <c r="F28" s="0" t="n">
        <f aca="false">((Lanna_topsoil_C_timeseries!F28*20)+(Lanna_subsoil_C_timeseries!F28*(20*Lanna_BD_ratio!F28-20)))/(20*Lanna_BD_ratio!F28)</f>
        <v>2.08287743286788</v>
      </c>
      <c r="G28" s="0" t="n">
        <f aca="false">((Lanna_topsoil_C_timeseries!G28*20)+(Lanna_subsoil_C_timeseries!G28*(20*Lanna_BD_ratio!G28-20)))/(20*Lanna_BD_ratio!G28)</f>
        <v>2.1651837943072</v>
      </c>
      <c r="H28" s="0" t="n">
        <f aca="false">((Lanna_topsoil_C_timeseries!H28*20)+(Lanna_subsoil_C_timeseries!H28*(20*Lanna_BD_ratio!H28-20)))/(20*Lanna_BD_ratio!H28)</f>
        <v>2.24712495703544</v>
      </c>
      <c r="I28" s="0" t="n">
        <f aca="false">((Lanna_topsoil_C_timeseries!I28*20)+(Lanna_subsoil_C_timeseries!I28*(20*Lanna_BD_ratio!I28-20)))/(20*Lanna_BD_ratio!I28)</f>
        <v>2.2472850241706</v>
      </c>
      <c r="J28" s="0" t="n">
        <f aca="false">((Lanna_topsoil_C_timeseries!J28*20)+(Lanna_subsoil_C_timeseries!J28*(20*Lanna_BD_ratio!J28-20)))/(20*Lanna_BD_ratio!J28)</f>
        <v>2.24283327604726</v>
      </c>
      <c r="K28" s="0" t="n">
        <f aca="false">((Lanna_topsoil_C_timeseries!K28*20)+(Lanna_subsoil_C_timeseries!K28*(20*Lanna_BD_ratio!K28-20)))/(20*Lanna_BD_ratio!K28)</f>
        <v>2.23088077604726</v>
      </c>
      <c r="L28" s="0" t="n">
        <f aca="false">((Lanna_topsoil_C_timeseries!L28*20)+(Lanna_subsoil_C_timeseries!L28*(20*Lanna_BD_ratio!L28-20)))/(20*Lanna_BD_ratio!L28)</f>
        <v>2.2189712406015</v>
      </c>
      <c r="M28" s="0" t="n">
        <f aca="false">((Lanna_topsoil_C_timeseries!M28*20)+(Lanna_subsoil_C_timeseries!M28*(20*Lanna_BD_ratio!M28-20)))/(20*Lanna_BD_ratio!M28)</f>
        <v>2.22760842910849</v>
      </c>
      <c r="N28" s="0" t="n">
        <f aca="false">((Lanna_topsoil_C_timeseries!N28*20)+(Lanna_subsoil_C_timeseries!N28*(20*Lanna_BD_ratio!N28-20)))/(20*Lanna_BD_ratio!N28)</f>
        <v>2.2361983566058</v>
      </c>
      <c r="O28" s="0" t="n">
        <f aca="false">((Lanna_topsoil_C_timeseries!O28*20)+(Lanna_subsoil_C_timeseries!O28*(20*Lanna_BD_ratio!O28-20)))/(20*Lanna_BD_ratio!O28)</f>
        <v>2.23407239713959</v>
      </c>
      <c r="P28" s="0" t="n">
        <f aca="false">((Lanna_topsoil_C_timeseries!P28*20)+(Lanna_subsoil_C_timeseries!P28*(20*Lanna_BD_ratio!P28-20)))/(20*Lanna_BD_ratio!P28)</f>
        <v>2.23189808270677</v>
      </c>
      <c r="Q28" s="0" t="n">
        <f aca="false">((Lanna_topsoil_C_timeseries!Q28*20)+(Lanna_subsoil_C_timeseries!Q28*(20*Lanna_BD_ratio!Q28-20)))/(20*Lanna_BD_ratio!Q28)</f>
        <v>2.2297236855075</v>
      </c>
      <c r="R28" s="0" t="n">
        <f aca="false">((Lanna_topsoil_C_timeseries!R28*20)+(Lanna_subsoil_C_timeseries!R28*(20*Lanna_BD_ratio!R28-20)))/(20*Lanna_BD_ratio!R28)</f>
        <v>2.22754913355563</v>
      </c>
      <c r="S28" s="0" t="n">
        <f aca="false">((Lanna_topsoil_C_timeseries!S28*20)+(Lanna_subsoil_C_timeseries!S28*(20*Lanna_BD_ratio!S28-20)))/(20*Lanna_BD_ratio!S28)</f>
        <v>2.22537365571104</v>
      </c>
      <c r="T28" s="0" t="n">
        <f aca="false">((Lanna_topsoil_C_timeseries!T28*20)+(Lanna_subsoil_C_timeseries!T28*(20*Lanna_BD_ratio!T28-20)))/(20*Lanna_BD_ratio!T28)</f>
        <v>2.22300913533835</v>
      </c>
      <c r="U28" s="0" t="n">
        <f aca="false">((Lanna_topsoil_C_timeseries!U28*20)+(Lanna_subsoil_C_timeseries!U28*(20*Lanna_BD_ratio!U28-20)))/(20*Lanna_BD_ratio!U28)</f>
        <v>2.1929846361713</v>
      </c>
      <c r="V28" s="0" t="n">
        <f aca="false">((Lanna_topsoil_C_timeseries!V28*20)+(Lanna_subsoil_C_timeseries!V28*(20*Lanna_BD_ratio!V28-20)))/(20*Lanna_BD_ratio!V28)</f>
        <v>2.13095</v>
      </c>
      <c r="W28" s="0" t="n">
        <f aca="false">((Lanna_topsoil_C_timeseries!W28*20)+(Lanna_subsoil_C_timeseries!W28*(20*Lanna_BD_ratio!W28-20)))/(20*Lanna_BD_ratio!W28)</f>
        <v>2.1289975</v>
      </c>
    </row>
    <row r="29" customFormat="false" ht="15" hidden="false" customHeight="false" outlineLevel="0" collapsed="false">
      <c r="A29" s="0" t="n">
        <v>54</v>
      </c>
      <c r="B29" s="0" t="n">
        <f aca="false">((Lanna_topsoil_C_timeseries!B29*20)+(Lanna_subsoil_C_timeseries!B29*(20*Lanna_BD_ratio!B29-20)))/(20*Lanna_BD_ratio!B29)</f>
        <v>2.02</v>
      </c>
      <c r="C29" s="0" t="n">
        <f aca="false">((Lanna_topsoil_C_timeseries!C29*20)+(Lanna_subsoil_C_timeseries!C29*(20*Lanna_BD_ratio!C29-20)))/(20*Lanna_BD_ratio!C29)</f>
        <v>2.15285915906434</v>
      </c>
      <c r="D29" s="0" t="n">
        <f aca="false">((Lanna_topsoil_C_timeseries!D29*20)+(Lanna_subsoil_C_timeseries!D29*(20*Lanna_BD_ratio!D29-20)))/(20*Lanna_BD_ratio!D29)</f>
        <v>2.22583721267454</v>
      </c>
      <c r="E29" s="0" t="n">
        <f aca="false">((Lanna_topsoil_C_timeseries!E29*20)+(Lanna_subsoil_C_timeseries!E29*(20*Lanna_BD_ratio!E29-20)))/(20*Lanna_BD_ratio!E29)</f>
        <v>2.25853025510204</v>
      </c>
      <c r="F29" s="0" t="n">
        <f aca="false">((Lanna_topsoil_C_timeseries!F29*20)+(Lanna_subsoil_C_timeseries!F29*(20*Lanna_BD_ratio!F29-20)))/(20*Lanna_BD_ratio!F29)</f>
        <v>2.29107292158969</v>
      </c>
      <c r="G29" s="0" t="n">
        <f aca="false">((Lanna_topsoil_C_timeseries!G29*20)+(Lanna_subsoil_C_timeseries!G29*(20*Lanna_BD_ratio!G29-20)))/(20*Lanna_BD_ratio!G29)</f>
        <v>2.35808927228787</v>
      </c>
      <c r="H29" s="0" t="n">
        <f aca="false">((Lanna_topsoil_C_timeseries!H29*20)+(Lanna_subsoil_C_timeseries!H29*(20*Lanna_BD_ratio!H29-20)))/(20*Lanna_BD_ratio!H29)</f>
        <v>2.42480487110633</v>
      </c>
      <c r="I29" s="0" t="n">
        <f aca="false">((Lanna_topsoil_C_timeseries!I29*20)+(Lanna_subsoil_C_timeseries!I29*(20*Lanna_BD_ratio!I29-20)))/(20*Lanna_BD_ratio!I29)</f>
        <v>2.36317460526316</v>
      </c>
      <c r="J29" s="0" t="n">
        <f aca="false">((Lanna_topsoil_C_timeseries!J29*20)+(Lanna_subsoil_C_timeseries!J29*(20*Lanna_BD_ratio!J29-20)))/(20*Lanna_BD_ratio!J29)</f>
        <v>2.30180212674544</v>
      </c>
      <c r="K29" s="0" t="n">
        <f aca="false">((Lanna_topsoil_C_timeseries!K29*20)+(Lanna_subsoil_C_timeseries!K29*(20*Lanna_BD_ratio!K29-20)))/(20*Lanna_BD_ratio!K29)</f>
        <v>2.33044660344933</v>
      </c>
      <c r="L29" s="0" t="n">
        <f aca="false">((Lanna_topsoil_C_timeseries!L29*20)+(Lanna_subsoil_C_timeseries!L29*(20*Lanna_BD_ratio!L29-20)))/(20*Lanna_BD_ratio!L29)</f>
        <v>2.37553407626208</v>
      </c>
      <c r="M29" s="0" t="n">
        <f aca="false">((Lanna_topsoil_C_timeseries!M29*20)+(Lanna_subsoil_C_timeseries!M29*(20*Lanna_BD_ratio!M29-20)))/(20*Lanna_BD_ratio!M29)</f>
        <v>2.47365354189044</v>
      </c>
      <c r="N29" s="0" t="n">
        <f aca="false">((Lanna_topsoil_C_timeseries!N29*20)+(Lanna_subsoil_C_timeseries!N29*(20*Lanna_BD_ratio!N29-20)))/(20*Lanna_BD_ratio!N29)</f>
        <v>2.5713304726101</v>
      </c>
      <c r="O29" s="0" t="n">
        <f aca="false">((Lanna_topsoil_C_timeseries!O29*20)+(Lanna_subsoil_C_timeseries!O29*(20*Lanna_BD_ratio!O29-20)))/(20*Lanna_BD_ratio!O29)</f>
        <v>2.57158340607932</v>
      </c>
      <c r="P29" s="0" t="n">
        <f aca="false">((Lanna_topsoil_C_timeseries!P29*20)+(Lanna_subsoil_C_timeseries!P29*(20*Lanna_BD_ratio!P29-20)))/(20*Lanna_BD_ratio!P29)</f>
        <v>2.56555221804511</v>
      </c>
      <c r="Q29" s="0" t="n">
        <f aca="false">((Lanna_topsoil_C_timeseries!Q29*20)+(Lanna_subsoil_C_timeseries!Q29*(20*Lanna_BD_ratio!Q29-20)))/(20*Lanna_BD_ratio!Q29)</f>
        <v>2.53542370734673</v>
      </c>
      <c r="R29" s="0" t="n">
        <f aca="false">((Lanna_topsoil_C_timeseries!R29*20)+(Lanna_subsoil_C_timeseries!R29*(20*Lanna_BD_ratio!R29-20)))/(20*Lanna_BD_ratio!R29)</f>
        <v>2.47663336197636</v>
      </c>
      <c r="S29" s="0" t="n">
        <f aca="false">((Lanna_topsoil_C_timeseries!S29*20)+(Lanna_subsoil_C_timeseries!S29*(20*Lanna_BD_ratio!S29-20)))/(20*Lanna_BD_ratio!S29)</f>
        <v>2.4157810849273</v>
      </c>
      <c r="T29" s="0" t="n">
        <f aca="false">((Lanna_topsoil_C_timeseries!T29*20)+(Lanna_subsoil_C_timeseries!T29*(20*Lanna_BD_ratio!T29-20)))/(20*Lanna_BD_ratio!T29)</f>
        <v>2.38845435553169</v>
      </c>
      <c r="U29" s="0" t="n">
        <f aca="false">((Lanna_topsoil_C_timeseries!U29*20)+(Lanna_subsoil_C_timeseries!U29*(20*Lanna_BD_ratio!U29-20)))/(20*Lanna_BD_ratio!U29)</f>
        <v>2.39803367545368</v>
      </c>
      <c r="V29" s="0" t="n">
        <f aca="false">((Lanna_topsoil_C_timeseries!V29*20)+(Lanna_subsoil_C_timeseries!V29*(20*Lanna_BD_ratio!V29-20)))/(20*Lanna_BD_ratio!V29)</f>
        <v>2.41806063372717</v>
      </c>
      <c r="W29" s="0" t="n">
        <f aca="false">((Lanna_topsoil_C_timeseries!W29*20)+(Lanna_subsoil_C_timeseries!W29*(20*Lanna_BD_ratio!W29-20)))/(20*Lanna_BD_ratio!W29)</f>
        <v>2.41546366541353</v>
      </c>
    </row>
    <row r="30" customFormat="false" ht="15" hidden="false" customHeight="false" outlineLevel="0" collapsed="false">
      <c r="A30" s="0" t="n">
        <v>8</v>
      </c>
      <c r="B30" s="0" t="n">
        <f aca="false">((Lanna_topsoil_C_timeseries!B30*20)+(Lanna_subsoil_C_timeseries!B30*(20*Lanna_BD_ratio!B30-20)))/(20*Lanna_BD_ratio!B30)</f>
        <v>1.9</v>
      </c>
      <c r="C30" s="0" t="n">
        <f aca="false">((Lanna_topsoil_C_timeseries!C30*20)+(Lanna_subsoil_C_timeseries!C30*(20*Lanna_BD_ratio!C30-20)))/(20*Lanna_BD_ratio!C30)</f>
        <v>2.02140407308979</v>
      </c>
      <c r="D30" s="0" t="n">
        <f aca="false">((Lanna_topsoil_C_timeseries!D30*20)+(Lanna_subsoil_C_timeseries!D30*(20*Lanna_BD_ratio!D30-20)))/(20*Lanna_BD_ratio!D30)</f>
        <v>2.06</v>
      </c>
      <c r="E30" s="0" t="n">
        <f aca="false">((Lanna_topsoil_C_timeseries!E30*20)+(Lanna_subsoil_C_timeseries!E30*(20*Lanna_BD_ratio!E30-20)))/(20*Lanna_BD_ratio!E30)</f>
        <v>2.04</v>
      </c>
      <c r="F30" s="0" t="n">
        <f aca="false">((Lanna_topsoil_C_timeseries!F30*20)+(Lanna_subsoil_C_timeseries!F30*(20*Lanna_BD_ratio!F30-20)))/(20*Lanna_BD_ratio!F30)</f>
        <v>2.02</v>
      </c>
      <c r="G30" s="0" t="n">
        <f aca="false">((Lanna_topsoil_C_timeseries!G30*20)+(Lanna_subsoil_C_timeseries!G30*(20*Lanna_BD_ratio!G30-20)))/(20*Lanna_BD_ratio!G30)</f>
        <v>2.115</v>
      </c>
      <c r="H30" s="0" t="n">
        <f aca="false">((Lanna_topsoil_C_timeseries!H30*20)+(Lanna_subsoil_C_timeseries!H30*(20*Lanna_BD_ratio!H30-20)))/(20*Lanna_BD_ratio!H30)</f>
        <v>2.21</v>
      </c>
      <c r="I30" s="0" t="n">
        <f aca="false">((Lanna_topsoil_C_timeseries!I30*20)+(Lanna_subsoil_C_timeseries!I30*(20*Lanna_BD_ratio!I30-20)))/(20*Lanna_BD_ratio!I30)</f>
        <v>2.2119748237646</v>
      </c>
      <c r="J30" s="0" t="n">
        <f aca="false">((Lanna_topsoil_C_timeseries!J30*20)+(Lanna_subsoil_C_timeseries!J30*(20*Lanna_BD_ratio!J30-20)))/(20*Lanna_BD_ratio!J30)</f>
        <v>2.21</v>
      </c>
      <c r="K30" s="0" t="n">
        <f aca="false">((Lanna_topsoil_C_timeseries!K30*20)+(Lanna_subsoil_C_timeseries!K30*(20*Lanna_BD_ratio!K30-20)))/(20*Lanna_BD_ratio!K30)</f>
        <v>2.205</v>
      </c>
      <c r="L30" s="0" t="n">
        <f aca="false">((Lanna_topsoil_C_timeseries!L30*20)+(Lanna_subsoil_C_timeseries!L30*(20*Lanna_BD_ratio!L30-20)))/(20*Lanna_BD_ratio!L30)</f>
        <v>2.2</v>
      </c>
      <c r="M30" s="0" t="n">
        <f aca="false">((Lanna_topsoil_C_timeseries!M30*20)+(Lanna_subsoil_C_timeseries!M30*(20*Lanna_BD_ratio!M30-20)))/(20*Lanna_BD_ratio!M30)</f>
        <v>2.3305</v>
      </c>
      <c r="N30" s="0" t="n">
        <f aca="false">((Lanna_topsoil_C_timeseries!N30*20)+(Lanna_subsoil_C_timeseries!N30*(20*Lanna_BD_ratio!N30-20)))/(20*Lanna_BD_ratio!N30)</f>
        <v>2.461</v>
      </c>
      <c r="O30" s="0" t="n">
        <f aca="false">((Lanna_topsoil_C_timeseries!O30*20)+(Lanna_subsoil_C_timeseries!O30*(20*Lanna_BD_ratio!O30-20)))/(20*Lanna_BD_ratio!O30)</f>
        <v>2.461</v>
      </c>
      <c r="P30" s="0" t="n">
        <f aca="false">((Lanna_topsoil_C_timeseries!P30*20)+(Lanna_subsoil_C_timeseries!P30*(20*Lanna_BD_ratio!P30-20)))/(20*Lanna_BD_ratio!P30)</f>
        <v>2.461</v>
      </c>
      <c r="Q30" s="0" t="n">
        <f aca="false">((Lanna_topsoil_C_timeseries!Q30*20)+(Lanna_subsoil_C_timeseries!Q30*(20*Lanna_BD_ratio!Q30-20)))/(20*Lanna_BD_ratio!Q30)</f>
        <v>2.48239335666727</v>
      </c>
      <c r="R30" s="0" t="n">
        <f aca="false">((Lanna_topsoil_C_timeseries!R30*20)+(Lanna_subsoil_C_timeseries!R30*(20*Lanna_BD_ratio!R30-20)))/(20*Lanna_BD_ratio!R30)</f>
        <v>2.52285</v>
      </c>
      <c r="S30" s="0" t="n">
        <f aca="false">((Lanna_topsoil_C_timeseries!S30*20)+(Lanna_subsoil_C_timeseries!S30*(20*Lanna_BD_ratio!S30-20)))/(20*Lanna_BD_ratio!S30)</f>
        <v>2.56432388528328</v>
      </c>
      <c r="T30" s="0" t="n">
        <f aca="false">((Lanna_topsoil_C_timeseries!T30*20)+(Lanna_subsoil_C_timeseries!T30*(20*Lanna_BD_ratio!T30-20)))/(20*Lanna_BD_ratio!T30)</f>
        <v>2.5847</v>
      </c>
      <c r="U30" s="0" t="n">
        <f aca="false">((Lanna_topsoil_C_timeseries!U30*20)+(Lanna_subsoil_C_timeseries!U30*(20*Lanna_BD_ratio!U30-20)))/(20*Lanna_BD_ratio!U30)</f>
        <v>2.58162947599654</v>
      </c>
      <c r="V30" s="0" t="n">
        <f aca="false">((Lanna_topsoil_C_timeseries!V30*20)+(Lanna_subsoil_C_timeseries!V30*(20*Lanna_BD_ratio!V30-20)))/(20*Lanna_BD_ratio!V30)</f>
        <v>2.57</v>
      </c>
      <c r="W30" s="0" t="n">
        <f aca="false">((Lanna_topsoil_C_timeseries!W30*20)+(Lanna_subsoil_C_timeseries!W30*(20*Lanna_BD_ratio!W30-20)))/(20*Lanna_BD_ratio!W30)</f>
        <v>2.57</v>
      </c>
    </row>
    <row r="31" customFormat="false" ht="15" hidden="false" customHeight="false" outlineLevel="0" collapsed="false">
      <c r="A31" s="0" t="n">
        <v>29</v>
      </c>
      <c r="B31" s="0" t="n">
        <f aca="false">((Lanna_topsoil_C_timeseries!B31*20)+(Lanna_subsoil_C_timeseries!B31*(20*Lanna_BD_ratio!B31-20)))/(20*Lanna_BD_ratio!B31)</f>
        <v>1.93</v>
      </c>
      <c r="C31" s="0" t="n">
        <f aca="false">((Lanna_topsoil_C_timeseries!C31*20)+(Lanna_subsoil_C_timeseries!C31*(20*Lanna_BD_ratio!C31-20)))/(20*Lanna_BD_ratio!C31)</f>
        <v>2.06225671563784</v>
      </c>
      <c r="D31" s="0" t="n">
        <f aca="false">((Lanna_topsoil_C_timeseries!D31*20)+(Lanna_subsoil_C_timeseries!D31*(20*Lanna_BD_ratio!D31-20)))/(20*Lanna_BD_ratio!D31)</f>
        <v>2.1</v>
      </c>
      <c r="E31" s="0" t="n">
        <f aca="false">((Lanna_topsoil_C_timeseries!E31*20)+(Lanna_subsoil_C_timeseries!E31*(20*Lanna_BD_ratio!E31-20)))/(20*Lanna_BD_ratio!E31)</f>
        <v>2.065</v>
      </c>
      <c r="F31" s="0" t="n">
        <f aca="false">((Lanna_topsoil_C_timeseries!F31*20)+(Lanna_subsoil_C_timeseries!F31*(20*Lanna_BD_ratio!F31-20)))/(20*Lanna_BD_ratio!F31)</f>
        <v>2.03</v>
      </c>
      <c r="G31" s="0" t="n">
        <f aca="false">((Lanna_topsoil_C_timeseries!G31*20)+(Lanna_subsoil_C_timeseries!G31*(20*Lanna_BD_ratio!G31-20)))/(20*Lanna_BD_ratio!G31)</f>
        <v>2.12</v>
      </c>
      <c r="H31" s="0" t="n">
        <f aca="false">((Lanna_topsoil_C_timeseries!H31*20)+(Lanna_subsoil_C_timeseries!H31*(20*Lanna_BD_ratio!H31-20)))/(20*Lanna_BD_ratio!H31)</f>
        <v>2.21</v>
      </c>
      <c r="I31" s="0" t="n">
        <f aca="false">((Lanna_topsoil_C_timeseries!I31*20)+(Lanna_subsoil_C_timeseries!I31*(20*Lanna_BD_ratio!I31-20)))/(20*Lanna_BD_ratio!I31)</f>
        <v>2.23598222560032</v>
      </c>
      <c r="J31" s="0" t="n">
        <f aca="false">((Lanna_topsoil_C_timeseries!J31*20)+(Lanna_subsoil_C_timeseries!J31*(20*Lanna_BD_ratio!J31-20)))/(20*Lanna_BD_ratio!J31)</f>
        <v>2.25</v>
      </c>
      <c r="K31" s="0" t="n">
        <f aca="false">((Lanna_topsoil_C_timeseries!K31*20)+(Lanna_subsoil_C_timeseries!K31*(20*Lanna_BD_ratio!K31-20)))/(20*Lanna_BD_ratio!K31)</f>
        <v>2.24</v>
      </c>
      <c r="L31" s="0" t="n">
        <f aca="false">((Lanna_topsoil_C_timeseries!L31*20)+(Lanna_subsoil_C_timeseries!L31*(20*Lanna_BD_ratio!L31-20)))/(20*Lanna_BD_ratio!L31)</f>
        <v>2.23</v>
      </c>
      <c r="M31" s="0" t="n">
        <f aca="false">((Lanna_topsoil_C_timeseries!M31*20)+(Lanna_subsoil_C_timeseries!M31*(20*Lanna_BD_ratio!M31-20)))/(20*Lanna_BD_ratio!M31)</f>
        <v>2.3745</v>
      </c>
      <c r="N31" s="0" t="n">
        <f aca="false">((Lanna_topsoil_C_timeseries!N31*20)+(Lanna_subsoil_C_timeseries!N31*(20*Lanna_BD_ratio!N31-20)))/(20*Lanna_BD_ratio!N31)</f>
        <v>2.519</v>
      </c>
      <c r="O31" s="0" t="n">
        <f aca="false">((Lanna_topsoil_C_timeseries!O31*20)+(Lanna_subsoil_C_timeseries!O31*(20*Lanna_BD_ratio!O31-20)))/(20*Lanna_BD_ratio!O31)</f>
        <v>2.519</v>
      </c>
      <c r="P31" s="0" t="n">
        <f aca="false">((Lanna_topsoil_C_timeseries!P31*20)+(Lanna_subsoil_C_timeseries!P31*(20*Lanna_BD_ratio!P31-20)))/(20*Lanna_BD_ratio!P31)</f>
        <v>2.519</v>
      </c>
      <c r="Q31" s="0" t="n">
        <f aca="false">((Lanna_topsoil_C_timeseries!Q31*20)+(Lanna_subsoil_C_timeseries!Q31*(20*Lanna_BD_ratio!Q31-20)))/(20*Lanna_BD_ratio!Q31)</f>
        <v>2.52614287900231</v>
      </c>
      <c r="R31" s="0" t="n">
        <f aca="false">((Lanna_topsoil_C_timeseries!R31*20)+(Lanna_subsoil_C_timeseries!R31*(20*Lanna_BD_ratio!R31-20)))/(20*Lanna_BD_ratio!R31)</f>
        <v>2.5392</v>
      </c>
      <c r="S31" s="0" t="n">
        <f aca="false">((Lanna_topsoil_C_timeseries!S31*20)+(Lanna_subsoil_C_timeseries!S31*(20*Lanna_BD_ratio!S31-20)))/(20*Lanna_BD_ratio!S31)</f>
        <v>2.55334732299664</v>
      </c>
      <c r="T31" s="0" t="n">
        <f aca="false">((Lanna_topsoil_C_timeseries!T31*20)+(Lanna_subsoil_C_timeseries!T31*(20*Lanna_BD_ratio!T31-20)))/(20*Lanna_BD_ratio!T31)</f>
        <v>2.5594</v>
      </c>
      <c r="U31" s="0" t="n">
        <f aca="false">((Lanna_topsoil_C_timeseries!U31*20)+(Lanna_subsoil_C_timeseries!U31*(20*Lanna_BD_ratio!U31-20)))/(20*Lanna_BD_ratio!U31)</f>
        <v>2.55298401073146</v>
      </c>
      <c r="V31" s="0" t="n">
        <f aca="false">((Lanna_topsoil_C_timeseries!V31*20)+(Lanna_subsoil_C_timeseries!V31*(20*Lanna_BD_ratio!V31-20)))/(20*Lanna_BD_ratio!V31)</f>
        <v>2.54</v>
      </c>
      <c r="W31" s="0" t="n">
        <f aca="false">((Lanna_topsoil_C_timeseries!W31*20)+(Lanna_subsoil_C_timeseries!W31*(20*Lanna_BD_ratio!W31-20)))/(20*Lanna_BD_ratio!W31)</f>
        <v>2.54</v>
      </c>
    </row>
    <row r="32" customFormat="false" ht="15" hidden="false" customHeight="false" outlineLevel="0" collapsed="false">
      <c r="A32" s="0" t="n">
        <v>35</v>
      </c>
      <c r="B32" s="0" t="n">
        <f aca="false">((Lanna_topsoil_C_timeseries!B32*20)+(Lanna_subsoil_C_timeseries!B32*(20*Lanna_BD_ratio!B32-20)))/(20*Lanna_BD_ratio!B32)</f>
        <v>1.89</v>
      </c>
      <c r="C32" s="0" t="n">
        <f aca="false">((Lanna_topsoil_C_timeseries!C32*20)+(Lanna_subsoil_C_timeseries!C32*(20*Lanna_BD_ratio!C32-20)))/(20*Lanna_BD_ratio!C32)</f>
        <v>2.02329597134009</v>
      </c>
      <c r="D32" s="0" t="n">
        <f aca="false">((Lanna_topsoil_C_timeseries!D32*20)+(Lanna_subsoil_C_timeseries!D32*(20*Lanna_BD_ratio!D32-20)))/(20*Lanna_BD_ratio!D32)</f>
        <v>2.08</v>
      </c>
      <c r="E32" s="0" t="n">
        <f aca="false">((Lanna_topsoil_C_timeseries!E32*20)+(Lanna_subsoil_C_timeseries!E32*(20*Lanna_BD_ratio!E32-20)))/(20*Lanna_BD_ratio!E32)</f>
        <v>2.085</v>
      </c>
      <c r="F32" s="0" t="n">
        <f aca="false">((Lanna_topsoil_C_timeseries!F32*20)+(Lanna_subsoil_C_timeseries!F32*(20*Lanna_BD_ratio!F32-20)))/(20*Lanna_BD_ratio!F32)</f>
        <v>2.09</v>
      </c>
      <c r="G32" s="0" t="n">
        <f aca="false">((Lanna_topsoil_C_timeseries!G32*20)+(Lanna_subsoil_C_timeseries!G32*(20*Lanna_BD_ratio!G32-20)))/(20*Lanna_BD_ratio!G32)</f>
        <v>2.235</v>
      </c>
      <c r="H32" s="0" t="n">
        <f aca="false">((Lanna_topsoil_C_timeseries!H32*20)+(Lanna_subsoil_C_timeseries!H32*(20*Lanna_BD_ratio!H32-20)))/(20*Lanna_BD_ratio!H32)</f>
        <v>2.38</v>
      </c>
      <c r="I32" s="0" t="n">
        <f aca="false">((Lanna_topsoil_C_timeseries!I32*20)+(Lanna_subsoil_C_timeseries!I32*(20*Lanna_BD_ratio!I32-20)))/(20*Lanna_BD_ratio!I32)</f>
        <v>2.41326262994063</v>
      </c>
      <c r="J32" s="0" t="n">
        <f aca="false">((Lanna_topsoil_C_timeseries!J32*20)+(Lanna_subsoil_C_timeseries!J32*(20*Lanna_BD_ratio!J32-20)))/(20*Lanna_BD_ratio!J32)</f>
        <v>2.43</v>
      </c>
      <c r="K32" s="0" t="n">
        <f aca="false">((Lanna_topsoil_C_timeseries!K32*20)+(Lanna_subsoil_C_timeseries!K32*(20*Lanna_BD_ratio!K32-20)))/(20*Lanna_BD_ratio!K32)</f>
        <v>2.38</v>
      </c>
      <c r="L32" s="0" t="n">
        <f aca="false">((Lanna_topsoil_C_timeseries!L32*20)+(Lanna_subsoil_C_timeseries!L32*(20*Lanna_BD_ratio!L32-20)))/(20*Lanna_BD_ratio!L32)</f>
        <v>2.33</v>
      </c>
      <c r="M32" s="0" t="n">
        <f aca="false">((Lanna_topsoil_C_timeseries!M32*20)+(Lanna_subsoil_C_timeseries!M32*(20*Lanna_BD_ratio!M32-20)))/(20*Lanna_BD_ratio!M32)</f>
        <v>2.451</v>
      </c>
      <c r="N32" s="0" t="n">
        <f aca="false">((Lanna_topsoil_C_timeseries!N32*20)+(Lanna_subsoil_C_timeseries!N32*(20*Lanna_BD_ratio!N32-20)))/(20*Lanna_BD_ratio!N32)</f>
        <v>2.572</v>
      </c>
      <c r="O32" s="0" t="n">
        <f aca="false">((Lanna_topsoil_C_timeseries!O32*20)+(Lanna_subsoil_C_timeseries!O32*(20*Lanna_BD_ratio!O32-20)))/(20*Lanna_BD_ratio!O32)</f>
        <v>2.572</v>
      </c>
      <c r="P32" s="0" t="n">
        <f aca="false">((Lanna_topsoil_C_timeseries!P32*20)+(Lanna_subsoil_C_timeseries!P32*(20*Lanna_BD_ratio!P32-20)))/(20*Lanna_BD_ratio!P32)</f>
        <v>2.572</v>
      </c>
      <c r="Q32" s="0" t="n">
        <f aca="false">((Lanna_topsoil_C_timeseries!Q32*20)+(Lanna_subsoil_C_timeseries!Q32*(20*Lanna_BD_ratio!Q32-20)))/(20*Lanna_BD_ratio!Q32)</f>
        <v>2.6028408638749</v>
      </c>
      <c r="R32" s="0" t="n">
        <f aca="false">((Lanna_topsoil_C_timeseries!R32*20)+(Lanna_subsoil_C_timeseries!R32*(20*Lanna_BD_ratio!R32-20)))/(20*Lanna_BD_ratio!R32)</f>
        <v>2.66515</v>
      </c>
      <c r="S32" s="0" t="n">
        <f aca="false">((Lanna_topsoil_C_timeseries!S32*20)+(Lanna_subsoil_C_timeseries!S32*(20*Lanna_BD_ratio!S32-20)))/(20*Lanna_BD_ratio!S32)</f>
        <v>2.73191153356939</v>
      </c>
      <c r="T32" s="0" t="n">
        <f aca="false">((Lanna_topsoil_C_timeseries!T32*20)+(Lanna_subsoil_C_timeseries!T32*(20*Lanna_BD_ratio!T32-20)))/(20*Lanna_BD_ratio!T32)</f>
        <v>2.7583</v>
      </c>
      <c r="U32" s="0" t="n">
        <f aca="false">((Lanna_topsoil_C_timeseries!U32*20)+(Lanna_subsoil_C_timeseries!U32*(20*Lanna_BD_ratio!U32-20)))/(20*Lanna_BD_ratio!U32)</f>
        <v>2.71066128699588</v>
      </c>
      <c r="V32" s="0" t="n">
        <f aca="false">((Lanna_topsoil_C_timeseries!V32*20)+(Lanna_subsoil_C_timeseries!V32*(20*Lanna_BD_ratio!V32-20)))/(20*Lanna_BD_ratio!V32)</f>
        <v>2.6</v>
      </c>
      <c r="W32" s="0" t="n">
        <f aca="false">((Lanna_topsoil_C_timeseries!W32*20)+(Lanna_subsoil_C_timeseries!W32*(20*Lanna_BD_ratio!W32-20)))/(20*Lanna_BD_ratio!W32)</f>
        <v>2.6</v>
      </c>
    </row>
    <row r="33" customFormat="false" ht="15" hidden="false" customHeight="false" outlineLevel="0" collapsed="false">
      <c r="A33" s="0" t="n">
        <v>50</v>
      </c>
      <c r="B33" s="0" t="n">
        <f aca="false">((Lanna_topsoil_C_timeseries!B33*20)+(Lanna_subsoil_C_timeseries!B33*(20*Lanna_BD_ratio!B33-20)))/(20*Lanna_BD_ratio!B33)</f>
        <v>2.15</v>
      </c>
      <c r="C33" s="0" t="n">
        <f aca="false">((Lanna_topsoil_C_timeseries!C33*20)+(Lanna_subsoil_C_timeseries!C33*(20*Lanna_BD_ratio!C33-20)))/(20*Lanna_BD_ratio!C33)</f>
        <v>2.25679469486538</v>
      </c>
      <c r="D33" s="0" t="n">
        <f aca="false">((Lanna_topsoil_C_timeseries!D33*20)+(Lanna_subsoil_C_timeseries!D33*(20*Lanna_BD_ratio!D33-20)))/(20*Lanna_BD_ratio!D33)</f>
        <v>2.29</v>
      </c>
      <c r="E33" s="0" t="n">
        <f aca="false">((Lanna_topsoil_C_timeseries!E33*20)+(Lanna_subsoil_C_timeseries!E33*(20*Lanna_BD_ratio!E33-20)))/(20*Lanna_BD_ratio!E33)</f>
        <v>2.26</v>
      </c>
      <c r="F33" s="0" t="n">
        <f aca="false">((Lanna_topsoil_C_timeseries!F33*20)+(Lanna_subsoil_C_timeseries!F33*(20*Lanna_BD_ratio!F33-20)))/(20*Lanna_BD_ratio!F33)</f>
        <v>2.23</v>
      </c>
      <c r="G33" s="0" t="n">
        <f aca="false">((Lanna_topsoil_C_timeseries!G33*20)+(Lanna_subsoil_C_timeseries!G33*(20*Lanna_BD_ratio!G33-20)))/(20*Lanna_BD_ratio!G33)</f>
        <v>2.4</v>
      </c>
      <c r="H33" s="0" t="n">
        <f aca="false">((Lanna_topsoil_C_timeseries!H33*20)+(Lanna_subsoil_C_timeseries!H33*(20*Lanna_BD_ratio!H33-20)))/(20*Lanna_BD_ratio!H33)</f>
        <v>2.57</v>
      </c>
      <c r="I33" s="0" t="n">
        <f aca="false">((Lanna_topsoil_C_timeseries!I33*20)+(Lanna_subsoil_C_timeseries!I33*(20*Lanna_BD_ratio!I33-20)))/(20*Lanna_BD_ratio!I33)</f>
        <v>2.575</v>
      </c>
      <c r="J33" s="0" t="n">
        <f aca="false">((Lanna_topsoil_C_timeseries!J33*20)+(Lanna_subsoil_C_timeseries!J33*(20*Lanna_BD_ratio!J33-20)))/(20*Lanna_BD_ratio!J33)</f>
        <v>2.58</v>
      </c>
      <c r="K33" s="0" t="n">
        <f aca="false">((Lanna_topsoil_C_timeseries!K33*20)+(Lanna_subsoil_C_timeseries!K33*(20*Lanna_BD_ratio!K33-20)))/(20*Lanna_BD_ratio!K33)</f>
        <v>2.61</v>
      </c>
      <c r="L33" s="0" t="n">
        <f aca="false">((Lanna_topsoil_C_timeseries!L33*20)+(Lanna_subsoil_C_timeseries!L33*(20*Lanna_BD_ratio!L33-20)))/(20*Lanna_BD_ratio!L33)</f>
        <v>2.64</v>
      </c>
      <c r="M33" s="0" t="n">
        <f aca="false">((Lanna_topsoil_C_timeseries!M33*20)+(Lanna_subsoil_C_timeseries!M33*(20*Lanna_BD_ratio!M33-20)))/(20*Lanna_BD_ratio!M33)</f>
        <v>2.66272073853374</v>
      </c>
      <c r="N33" s="0" t="n">
        <f aca="false">((Lanna_topsoil_C_timeseries!N33*20)+(Lanna_subsoil_C_timeseries!N33*(20*Lanna_BD_ratio!N33-20)))/(20*Lanna_BD_ratio!N33)</f>
        <v>2.679</v>
      </c>
      <c r="O33" s="0" t="n">
        <f aca="false">((Lanna_topsoil_C_timeseries!O33*20)+(Lanna_subsoil_C_timeseries!O33*(20*Lanna_BD_ratio!O33-20)))/(20*Lanna_BD_ratio!O33)</f>
        <v>2.679</v>
      </c>
      <c r="P33" s="0" t="n">
        <f aca="false">((Lanna_topsoil_C_timeseries!P33*20)+(Lanna_subsoil_C_timeseries!P33*(20*Lanna_BD_ratio!P33-20)))/(20*Lanna_BD_ratio!P33)</f>
        <v>2.679</v>
      </c>
      <c r="Q33" s="0" t="n">
        <f aca="false">((Lanna_topsoil_C_timeseries!Q33*20)+(Lanna_subsoil_C_timeseries!Q33*(20*Lanna_BD_ratio!Q33-20)))/(20*Lanna_BD_ratio!Q33)</f>
        <v>2.7120993220303</v>
      </c>
      <c r="R33" s="0" t="n">
        <f aca="false">((Lanna_topsoil_C_timeseries!R33*20)+(Lanna_subsoil_C_timeseries!R33*(20*Lanna_BD_ratio!R33-20)))/(20*Lanna_BD_ratio!R33)</f>
        <v>2.78045</v>
      </c>
      <c r="S33" s="0" t="n">
        <f aca="false">((Lanna_topsoil_C_timeseries!S33*20)+(Lanna_subsoil_C_timeseries!S33*(20*Lanna_BD_ratio!S33-20)))/(20*Lanna_BD_ratio!S33)</f>
        <v>2.8524206372357</v>
      </c>
      <c r="T33" s="0" t="n">
        <f aca="false">((Lanna_topsoil_C_timeseries!T33*20)+(Lanna_subsoil_C_timeseries!T33*(20*Lanna_BD_ratio!T33-20)))/(20*Lanna_BD_ratio!T33)</f>
        <v>2.8819</v>
      </c>
      <c r="U33" s="0" t="n">
        <f aca="false">((Lanna_topsoil_C_timeseries!U33*20)+(Lanna_subsoil_C_timeseries!U33*(20*Lanna_BD_ratio!U33-20)))/(20*Lanna_BD_ratio!U33)</f>
        <v>2.860218126988</v>
      </c>
      <c r="V33" s="0" t="n">
        <f aca="false">((Lanna_topsoil_C_timeseries!V33*20)+(Lanna_subsoil_C_timeseries!V33*(20*Lanna_BD_ratio!V33-20)))/(20*Lanna_BD_ratio!V33)</f>
        <v>2.82</v>
      </c>
      <c r="W33" s="0" t="n">
        <f aca="false">((Lanna_topsoil_C_timeseries!W33*20)+(Lanna_subsoil_C_timeseries!W33*(20*Lanna_BD_ratio!W33-20)))/(20*Lanna_BD_ratio!W33)</f>
        <v>2.82</v>
      </c>
    </row>
    <row r="34" customFormat="false" ht="15" hidden="false" customHeight="false" outlineLevel="0" collapsed="false">
      <c r="A34" s="0" t="n">
        <v>9</v>
      </c>
      <c r="B34" s="0" t="n">
        <f aca="false">((Lanna_topsoil_C_timeseries!B34*20)+(Lanna_subsoil_C_timeseries!B34*(20*Lanna_BD_ratio!B34-20)))/(20*Lanna_BD_ratio!B34)</f>
        <v>1.94</v>
      </c>
      <c r="C34" s="0" t="n">
        <f aca="false">((Lanna_topsoil_C_timeseries!C34*20)+(Lanna_subsoil_C_timeseries!C34*(20*Lanna_BD_ratio!C34-20)))/(20*Lanna_BD_ratio!C34)</f>
        <v>1.92214877908452</v>
      </c>
      <c r="D34" s="0" t="n">
        <f aca="false">((Lanna_topsoil_C_timeseries!D34*20)+(Lanna_subsoil_C_timeseries!D34*(20*Lanna_BD_ratio!D34-20)))/(20*Lanna_BD_ratio!D34)</f>
        <v>1.9022874641962</v>
      </c>
      <c r="E34" s="0" t="n">
        <f aca="false">((Lanna_topsoil_C_timeseries!E34*20)+(Lanna_subsoil_C_timeseries!E34*(20*Lanna_BD_ratio!E34-20)))/(20*Lanna_BD_ratio!E34)</f>
        <v>1.8782969320623</v>
      </c>
      <c r="F34" s="0" t="n">
        <f aca="false">((Lanna_topsoil_C_timeseries!F34*20)+(Lanna_subsoil_C_timeseries!F34*(20*Lanna_BD_ratio!F34-20)))/(20*Lanna_BD_ratio!F34)</f>
        <v>1.85421689044039</v>
      </c>
      <c r="G34" s="0" t="n">
        <f aca="false">((Lanna_topsoil_C_timeseries!G34*20)+(Lanna_subsoil_C_timeseries!G34*(20*Lanna_BD_ratio!G34-20)))/(20*Lanna_BD_ratio!G34)</f>
        <v>1.8855396415145</v>
      </c>
      <c r="H34" s="0" t="n">
        <f aca="false">((Lanna_topsoil_C_timeseries!H34*20)+(Lanna_subsoil_C_timeseries!H34*(20*Lanna_BD_ratio!H34-20)))/(20*Lanna_BD_ratio!H34)</f>
        <v>1.91696980397422</v>
      </c>
      <c r="I34" s="0" t="n">
        <f aca="false">((Lanna_topsoil_C_timeseries!I34*20)+(Lanna_subsoil_C_timeseries!I34*(20*Lanna_BD_ratio!I34-20)))/(20*Lanna_BD_ratio!I34)</f>
        <v>1.89738178176577</v>
      </c>
      <c r="J34" s="0" t="n">
        <f aca="false">((Lanna_topsoil_C_timeseries!J34*20)+(Lanna_subsoil_C_timeseries!J34*(20*Lanna_BD_ratio!J34-20)))/(20*Lanna_BD_ratio!J34)</f>
        <v>1.86857699606158</v>
      </c>
      <c r="K34" s="0" t="n">
        <f aca="false">((Lanna_topsoil_C_timeseries!K34*20)+(Lanna_subsoil_C_timeseries!K34*(20*Lanna_BD_ratio!K34-20)))/(20*Lanna_BD_ratio!K34)</f>
        <v>1.81376297663802</v>
      </c>
      <c r="L34" s="0" t="n">
        <f aca="false">((Lanna_topsoil_C_timeseries!L34*20)+(Lanna_subsoil_C_timeseries!L34*(20*Lanna_BD_ratio!L34-20)))/(20*Lanna_BD_ratio!L34)</f>
        <v>1.75875203634085</v>
      </c>
      <c r="M34" s="0" t="n">
        <f aca="false">((Lanna_topsoil_C_timeseries!M34*20)+(Lanna_subsoil_C_timeseries!M34*(20*Lanna_BD_ratio!M34-20)))/(20*Lanna_BD_ratio!M34)</f>
        <v>1.82335799543502</v>
      </c>
      <c r="N34" s="0" t="n">
        <f aca="false">((Lanna_topsoil_C_timeseries!N34*20)+(Lanna_subsoil_C_timeseries!N34*(20*Lanna_BD_ratio!N34-20)))/(20*Lanna_BD_ratio!N34)</f>
        <v>1.8881877282492</v>
      </c>
      <c r="O34" s="0" t="n">
        <f aca="false">((Lanna_topsoil_C_timeseries!O34*20)+(Lanna_subsoil_C_timeseries!O34*(20*Lanna_BD_ratio!O34-20)))/(20*Lanna_BD_ratio!O34)</f>
        <v>1.88928670560329</v>
      </c>
      <c r="P34" s="0" t="n">
        <f aca="false">((Lanna_topsoil_C_timeseries!P34*20)+(Lanna_subsoil_C_timeseries!P34*(20*Lanna_BD_ratio!P34-20)))/(20*Lanna_BD_ratio!P34)</f>
        <v>1.89038568295739</v>
      </c>
      <c r="Q34" s="0" t="n">
        <f aca="false">((Lanna_topsoil_C_timeseries!Q34*20)+(Lanna_subsoil_C_timeseries!Q34*(20*Lanna_BD_ratio!Q34-20)))/(20*Lanna_BD_ratio!Q34)</f>
        <v>1.89320344319656</v>
      </c>
      <c r="R34" s="0" t="n">
        <f aca="false">((Lanna_topsoil_C_timeseries!R34*20)+(Lanna_subsoil_C_timeseries!R34*(20*Lanna_BD_ratio!R34-20)))/(20*Lanna_BD_ratio!R34)</f>
        <v>1.89757255639098</v>
      </c>
      <c r="S34" s="0" t="n">
        <f aca="false">((Lanna_topsoil_C_timeseries!S34*20)+(Lanna_subsoil_C_timeseries!S34*(20*Lanna_BD_ratio!S34-20)))/(20*Lanna_BD_ratio!S34)</f>
        <v>1.90253111355285</v>
      </c>
      <c r="T34" s="0" t="n">
        <f aca="false">((Lanna_topsoil_C_timeseries!T34*20)+(Lanna_subsoil_C_timeseries!T34*(20*Lanna_BD_ratio!T34-20)))/(20*Lanna_BD_ratio!T34)</f>
        <v>1.90479415950591</v>
      </c>
      <c r="U34" s="0" t="n">
        <f aca="false">((Lanna_topsoil_C_timeseries!U34*20)+(Lanna_subsoil_C_timeseries!U34*(20*Lanna_BD_ratio!U34-20)))/(20*Lanna_BD_ratio!U34)</f>
        <v>1.9004770479091</v>
      </c>
      <c r="V34" s="0" t="n">
        <f aca="false">((Lanna_topsoil_C_timeseries!V34*20)+(Lanna_subsoil_C_timeseries!V34*(20*Lanna_BD_ratio!V34-20)))/(20*Lanna_BD_ratio!V34)</f>
        <v>1.89180052810598</v>
      </c>
      <c r="W34" s="0" t="n">
        <f aca="false">((Lanna_topsoil_C_timeseries!W34*20)+(Lanna_subsoil_C_timeseries!W34*(20*Lanna_BD_ratio!W34-20)))/(20*Lanna_BD_ratio!W34)</f>
        <v>1.89289055451128</v>
      </c>
    </row>
    <row r="35" customFormat="false" ht="15" hidden="false" customHeight="false" outlineLevel="0" collapsed="false">
      <c r="A35" s="0" t="n">
        <v>28</v>
      </c>
      <c r="B35" s="0" t="n">
        <f aca="false">((Lanna_topsoil_C_timeseries!B35*20)+(Lanna_subsoil_C_timeseries!B35*(20*Lanna_BD_ratio!B35-20)))/(20*Lanna_BD_ratio!B35)</f>
        <v>2.12</v>
      </c>
      <c r="C35" s="0" t="n">
        <f aca="false">((Lanna_topsoil_C_timeseries!C35*20)+(Lanna_subsoil_C_timeseries!C35*(20*Lanna_BD_ratio!C35-20)))/(20*Lanna_BD_ratio!C35)</f>
        <v>1.97019264344439</v>
      </c>
      <c r="D35" s="0" t="n">
        <f aca="false">((Lanna_topsoil_C_timeseries!D35*20)+(Lanna_subsoil_C_timeseries!D35*(20*Lanna_BD_ratio!D35-20)))/(20*Lanna_BD_ratio!D35)</f>
        <v>1.892251660401</v>
      </c>
      <c r="E35" s="0" t="n">
        <f aca="false">((Lanna_topsoil_C_timeseries!E35*20)+(Lanna_subsoil_C_timeseries!E35*(20*Lanna_BD_ratio!E35-20)))/(20*Lanna_BD_ratio!E35)</f>
        <v>1.85178169433675</v>
      </c>
      <c r="F35" s="0" t="n">
        <f aca="false">((Lanna_topsoil_C_timeseries!F35*20)+(Lanna_subsoil_C_timeseries!F35*(20*Lanna_BD_ratio!F35-20)))/(20*Lanna_BD_ratio!F35)</f>
        <v>1.82400206766917</v>
      </c>
      <c r="G35" s="0" t="n">
        <f aca="false">((Lanna_topsoil_C_timeseries!G35*20)+(Lanna_subsoil_C_timeseries!G35*(20*Lanna_BD_ratio!G35-20)))/(20*Lanna_BD_ratio!G35)</f>
        <v>1.82774643238436</v>
      </c>
      <c r="H35" s="0" t="n">
        <f aca="false">((Lanna_topsoil_C_timeseries!H35*20)+(Lanna_subsoil_C_timeseries!H35*(20*Lanna_BD_ratio!H35-20)))/(20*Lanna_BD_ratio!H35)</f>
        <v>1.83611051288936</v>
      </c>
      <c r="I35" s="0" t="n">
        <f aca="false">((Lanna_topsoil_C_timeseries!I35*20)+(Lanna_subsoil_C_timeseries!I35*(20*Lanna_BD_ratio!I35-20)))/(20*Lanna_BD_ratio!I35)</f>
        <v>1.85231690162907</v>
      </c>
      <c r="J35" s="0" t="n">
        <f aca="false">((Lanna_topsoil_C_timeseries!J35*20)+(Lanna_subsoil_C_timeseries!J35*(20*Lanna_BD_ratio!J35-20)))/(20*Lanna_BD_ratio!J35)</f>
        <v>1.86857699606158</v>
      </c>
      <c r="K35" s="0" t="n">
        <f aca="false">((Lanna_topsoil_C_timeseries!K35*20)+(Lanna_subsoil_C_timeseries!K35*(20*Lanna_BD_ratio!K35-20)))/(20*Lanna_BD_ratio!K35)</f>
        <v>1.84424632787325</v>
      </c>
      <c r="L35" s="0" t="n">
        <f aca="false">((Lanna_topsoil_C_timeseries!L35*20)+(Lanna_subsoil_C_timeseries!L35*(20*Lanna_BD_ratio!L35-20)))/(20*Lanna_BD_ratio!L35)</f>
        <v>1.81982615019692</v>
      </c>
      <c r="M35" s="0" t="n">
        <f aca="false">((Lanna_topsoil_C_timeseries!M35*20)+(Lanna_subsoil_C_timeseries!M35*(20*Lanna_BD_ratio!M35-20)))/(20*Lanna_BD_ratio!M35)</f>
        <v>1.90850228472968</v>
      </c>
      <c r="N35" s="0" t="n">
        <f aca="false">((Lanna_topsoil_C_timeseries!N35*20)+(Lanna_subsoil_C_timeseries!N35*(20*Lanna_BD_ratio!N35-20)))/(20*Lanna_BD_ratio!N35)</f>
        <v>1.99748633190118</v>
      </c>
      <c r="O35" s="0" t="n">
        <f aca="false">((Lanna_topsoil_C_timeseries!O35*20)+(Lanna_subsoil_C_timeseries!O35*(20*Lanna_BD_ratio!O35-20)))/(20*Lanna_BD_ratio!O35)</f>
        <v>1.99877685955961</v>
      </c>
      <c r="P35" s="0" t="n">
        <f aca="false">((Lanna_topsoil_C_timeseries!P35*20)+(Lanna_subsoil_C_timeseries!P35*(20*Lanna_BD_ratio!P35-20)))/(20*Lanna_BD_ratio!P35)</f>
        <v>2.00006738721804</v>
      </c>
      <c r="Q35" s="0" t="n">
        <f aca="false">((Lanna_topsoil_C_timeseries!Q35*20)+(Lanna_subsoil_C_timeseries!Q35*(20*Lanna_BD_ratio!Q35-20)))/(20*Lanna_BD_ratio!Q35)</f>
        <v>2.01830697909607</v>
      </c>
      <c r="R35" s="0" t="n">
        <f aca="false">((Lanna_topsoil_C_timeseries!R35*20)+(Lanna_subsoil_C_timeseries!R35*(20*Lanna_BD_ratio!R35-20)))/(20*Lanna_BD_ratio!R35)</f>
        <v>2.0534119763695</v>
      </c>
      <c r="S35" s="0" t="n">
        <f aca="false">((Lanna_topsoil_C_timeseries!S35*20)+(Lanna_subsoil_C_timeseries!S35*(20*Lanna_BD_ratio!S35-20)))/(20*Lanna_BD_ratio!S35)</f>
        <v>2.08876717106781</v>
      </c>
      <c r="T35" s="0" t="n">
        <f aca="false">((Lanna_topsoil_C_timeseries!T35*20)+(Lanna_subsoil_C_timeseries!T35*(20*Lanna_BD_ratio!T35-20)))/(20*Lanna_BD_ratio!T35)</f>
        <v>2.10710994897959</v>
      </c>
      <c r="U35" s="0" t="n">
        <f aca="false">((Lanna_topsoil_C_timeseries!U35*20)+(Lanna_subsoil_C_timeseries!U35*(20*Lanna_BD_ratio!U35-20)))/(20*Lanna_BD_ratio!U35)</f>
        <v>2.07084690577923</v>
      </c>
      <c r="V35" s="0" t="n">
        <f aca="false">((Lanna_topsoil_C_timeseries!V35*20)+(Lanna_subsoil_C_timeseries!V35*(20*Lanna_BD_ratio!V35-20)))/(20*Lanna_BD_ratio!V35)</f>
        <v>1.95394875581812</v>
      </c>
      <c r="W35" s="0" t="n">
        <f aca="false">((Lanna_topsoil_C_timeseries!W35*20)+(Lanna_subsoil_C_timeseries!W35*(20*Lanna_BD_ratio!W35-20)))/(20*Lanna_BD_ratio!W35)</f>
        <v>1.95514619360902</v>
      </c>
    </row>
    <row r="36" customFormat="false" ht="15" hidden="false" customHeight="false" outlineLevel="0" collapsed="false">
      <c r="A36" s="0" t="n">
        <v>37</v>
      </c>
      <c r="B36" s="0" t="n">
        <f aca="false">((Lanna_topsoil_C_timeseries!B36*20)+(Lanna_subsoil_C_timeseries!B36*(20*Lanna_BD_ratio!B36-20)))/(20*Lanna_BD_ratio!B36)</f>
        <v>2.03</v>
      </c>
      <c r="C36" s="0" t="n">
        <f aca="false">((Lanna_topsoil_C_timeseries!C36*20)+(Lanna_subsoil_C_timeseries!C36*(20*Lanna_BD_ratio!C36-20)))/(20*Lanna_BD_ratio!C36)</f>
        <v>2.03137645676692</v>
      </c>
      <c r="D36" s="0" t="n">
        <f aca="false">((Lanna_topsoil_C_timeseries!D36*20)+(Lanna_subsoil_C_timeseries!D36*(20*Lanna_BD_ratio!D36-20)))/(20*Lanna_BD_ratio!D36)</f>
        <v>2.03275291353383</v>
      </c>
      <c r="E36" s="0" t="n">
        <f aca="false">((Lanna_topsoil_C_timeseries!E36*20)+(Lanna_subsoil_C_timeseries!E36*(20*Lanna_BD_ratio!E36-20)))/(20*Lanna_BD_ratio!E36)</f>
        <v>1.98991468612487</v>
      </c>
      <c r="F36" s="0" t="n">
        <f aca="false">((Lanna_topsoil_C_timeseries!F36*20)+(Lanna_subsoil_C_timeseries!F36*(20*Lanna_BD_ratio!F36-20)))/(20*Lanna_BD_ratio!F36)</f>
        <v>1.97507618152524</v>
      </c>
      <c r="G36" s="0" t="n">
        <f aca="false">((Lanna_topsoil_C_timeseries!G36*20)+(Lanna_subsoil_C_timeseries!G36*(20*Lanna_BD_ratio!G36-20)))/(20*Lanna_BD_ratio!G36)</f>
        <v>2.01165851011457</v>
      </c>
      <c r="H36" s="0" t="n">
        <f aca="false">((Lanna_topsoil_C_timeseries!H36*20)+(Lanna_subsoil_C_timeseries!H36*(20*Lanna_BD_ratio!H36-20)))/(20*Lanna_BD_ratio!H36)</f>
        <v>2.04836615198711</v>
      </c>
      <c r="I36" s="0" t="n">
        <f aca="false">((Lanna_topsoil_C_timeseries!I36*20)+(Lanna_subsoil_C_timeseries!I36*(20*Lanna_BD_ratio!I36-20)))/(20*Lanna_BD_ratio!I36)</f>
        <v>2.02950988408521</v>
      </c>
      <c r="J36" s="0" t="n">
        <f aca="false">((Lanna_topsoil_C_timeseries!J36*20)+(Lanna_subsoil_C_timeseries!J36*(20*Lanna_BD_ratio!J36-20)))/(20*Lanna_BD_ratio!J36)</f>
        <v>2.01058200859291</v>
      </c>
      <c r="K36" s="0" t="n">
        <f aca="false">((Lanna_topsoil_C_timeseries!K36*20)+(Lanna_subsoil_C_timeseries!K36*(20*Lanna_BD_ratio!K36-20)))/(20*Lanna_BD_ratio!K36)</f>
        <v>2.01190475966702</v>
      </c>
      <c r="L36" s="0" t="n">
        <f aca="false">((Lanna_topsoil_C_timeseries!L36*20)+(Lanna_subsoil_C_timeseries!L36*(20*Lanna_BD_ratio!L36-20)))/(20*Lanna_BD_ratio!L36)</f>
        <v>2.01322751074114</v>
      </c>
      <c r="M36" s="0" t="n">
        <f aca="false">((Lanna_topsoil_C_timeseries!M36*20)+(Lanna_subsoil_C_timeseries!M36*(20*Lanna_BD_ratio!M36-20)))/(20*Lanna_BD_ratio!M36)</f>
        <v>1.97937088480129</v>
      </c>
      <c r="N36" s="0" t="n">
        <f aca="false">((Lanna_topsoil_C_timeseries!N36*20)+(Lanna_subsoil_C_timeseries!N36*(20*Lanna_BD_ratio!N36-20)))/(20*Lanna_BD_ratio!N36)</f>
        <v>1.94539073576799</v>
      </c>
      <c r="O36" s="0" t="n">
        <f aca="false">((Lanna_topsoil_C_timeseries!O36*20)+(Lanna_subsoil_C_timeseries!O36*(20*Lanna_BD_ratio!O36-20)))/(20*Lanna_BD_ratio!O36)</f>
        <v>1.94547028448267</v>
      </c>
      <c r="P36" s="0" t="n">
        <f aca="false">((Lanna_topsoil_C_timeseries!P36*20)+(Lanna_subsoil_C_timeseries!P36*(20*Lanna_BD_ratio!P36-20)))/(20*Lanna_BD_ratio!P36)</f>
        <v>1.94778919172932</v>
      </c>
      <c r="Q36" s="0" t="n">
        <f aca="false">((Lanna_topsoil_C_timeseries!Q36*20)+(Lanna_subsoil_C_timeseries!Q36*(20*Lanna_BD_ratio!Q36-20)))/(20*Lanna_BD_ratio!Q36)</f>
        <v>1.96062091543188</v>
      </c>
      <c r="R36" s="0" t="n">
        <f aca="false">((Lanna_topsoil_C_timeseries!R36*20)+(Lanna_subsoil_C_timeseries!R36*(20*Lanna_BD_ratio!R36-20)))/(20*Lanna_BD_ratio!R36)</f>
        <v>1.98392713927676</v>
      </c>
      <c r="S36" s="0" t="n">
        <f aca="false">((Lanna_topsoil_C_timeseries!S36*20)+(Lanna_subsoil_C_timeseries!S36*(20*Lanna_BD_ratio!S36-20)))/(20*Lanna_BD_ratio!S36)</f>
        <v>2.00672068615336</v>
      </c>
      <c r="T36" s="0" t="n">
        <f aca="false">((Lanna_topsoil_C_timeseries!T36*20)+(Lanna_subsoil_C_timeseries!T36*(20*Lanna_BD_ratio!T36-20)))/(20*Lanna_BD_ratio!T36)</f>
        <v>2.02029995972073</v>
      </c>
      <c r="U36" s="0" t="n">
        <f aca="false">((Lanna_topsoil_C_timeseries!U36*20)+(Lanna_subsoil_C_timeseries!U36*(20*Lanna_BD_ratio!U36-20)))/(20*Lanna_BD_ratio!U36)</f>
        <v>1.98891172251172</v>
      </c>
      <c r="V36" s="0" t="n">
        <f aca="false">((Lanna_topsoil_C_timeseries!V36*20)+(Lanna_subsoil_C_timeseries!V36*(20*Lanna_BD_ratio!V36-20)))/(20*Lanna_BD_ratio!V36)</f>
        <v>1.88144249015396</v>
      </c>
      <c r="W36" s="0" t="n">
        <f aca="false">((Lanna_topsoil_C_timeseries!W36*20)+(Lanna_subsoil_C_timeseries!W36*(20*Lanna_BD_ratio!W36-20)))/(20*Lanna_BD_ratio!W36)</f>
        <v>1.88251461466165</v>
      </c>
    </row>
    <row r="37" customFormat="false" ht="15" hidden="false" customHeight="false" outlineLevel="0" collapsed="false">
      <c r="A37" s="0" t="n">
        <v>47</v>
      </c>
      <c r="B37" s="0" t="n">
        <f aca="false">((Lanna_topsoil_C_timeseries!B37*20)+(Lanna_subsoil_C_timeseries!B37*(20*Lanna_BD_ratio!B37-20)))/(20*Lanna_BD_ratio!B37)</f>
        <v>2.08</v>
      </c>
      <c r="C37" s="0" t="n">
        <f aca="false">((Lanna_topsoil_C_timeseries!C37*20)+(Lanna_subsoil_C_timeseries!C37*(20*Lanna_BD_ratio!C37-20)))/(20*Lanna_BD_ratio!C37)</f>
        <v>2.08146596625492</v>
      </c>
      <c r="D37" s="0" t="n">
        <f aca="false">((Lanna_topsoil_C_timeseries!D37*20)+(Lanna_subsoil_C_timeseries!D37*(20*Lanna_BD_ratio!D37-20)))/(20*Lanna_BD_ratio!D37)</f>
        <v>2.08293193250984</v>
      </c>
      <c r="E37" s="0" t="n">
        <f aca="false">((Lanna_topsoil_C_timeseries!E37*20)+(Lanna_subsoil_C_timeseries!E37*(20*Lanna_BD_ratio!E37-20)))/(20*Lanna_BD_ratio!E37)</f>
        <v>2.04479909519816</v>
      </c>
      <c r="F37" s="0" t="n">
        <f aca="false">((Lanna_topsoil_C_timeseries!F37*20)+(Lanna_subsoil_C_timeseries!F37*(20*Lanna_BD_ratio!F37-20)))/(20*Lanna_BD_ratio!F37)</f>
        <v>2.03550582706767</v>
      </c>
      <c r="G37" s="0" t="n">
        <f aca="false">((Lanna_topsoil_C_timeseries!G37*20)+(Lanna_subsoil_C_timeseries!G37*(20*Lanna_BD_ratio!G37-20)))/(20*Lanna_BD_ratio!G37)</f>
        <v>2.05040448227387</v>
      </c>
      <c r="H37" s="0" t="n">
        <f aca="false">((Lanna_topsoil_C_timeseries!H37*20)+(Lanna_subsoil_C_timeseries!H37*(20*Lanna_BD_ratio!H37-20)))/(20*Lanna_BD_ratio!H37)</f>
        <v>2.06858097475832</v>
      </c>
      <c r="I37" s="0" t="n">
        <f aca="false">((Lanna_topsoil_C_timeseries!I37*20)+(Lanna_subsoil_C_timeseries!I37*(20*Lanna_BD_ratio!I37-20)))/(20*Lanna_BD_ratio!I37)</f>
        <v>2.09026176378446</v>
      </c>
      <c r="J37" s="0" t="n">
        <f aca="false">((Lanna_topsoil_C_timeseries!J37*20)+(Lanna_subsoil_C_timeseries!J37*(20*Lanna_BD_ratio!J37-20)))/(20*Lanna_BD_ratio!J37)</f>
        <v>2.112014160401</v>
      </c>
      <c r="K37" s="0" t="n">
        <f aca="false">((Lanna_topsoil_C_timeseries!K37*20)+(Lanna_subsoil_C_timeseries!K37*(20*Lanna_BD_ratio!K37-20)))/(20*Lanna_BD_ratio!K37)</f>
        <v>2.06271034505908</v>
      </c>
      <c r="L37" s="0" t="n">
        <f aca="false">((Lanna_topsoil_C_timeseries!L37*20)+(Lanna_subsoil_C_timeseries!L37*(20*Lanna_BD_ratio!L37-20)))/(20*Lanna_BD_ratio!L37)</f>
        <v>2.01322751074114</v>
      </c>
      <c r="M37" s="0" t="n">
        <f aca="false">((Lanna_topsoil_C_timeseries!M37*20)+(Lanna_subsoil_C_timeseries!M37*(20*Lanna_BD_ratio!M37-20)))/(20*Lanna_BD_ratio!M37)</f>
        <v>2.04361148630505</v>
      </c>
      <c r="N37" s="0" t="n">
        <f aca="false">((Lanna_topsoil_C_timeseries!N37*20)+(Lanna_subsoil_C_timeseries!N37*(20*Lanna_BD_ratio!N37-20)))/(20*Lanna_BD_ratio!N37)</f>
        <v>2.07409750268529</v>
      </c>
      <c r="O37" s="0" t="n">
        <f aca="false">((Lanna_topsoil_C_timeseries!O37*20)+(Lanna_subsoil_C_timeseries!O37*(20*Lanna_BD_ratio!O37-20)))/(20*Lanna_BD_ratio!O37)</f>
        <v>2.07552229457572</v>
      </c>
      <c r="P37" s="0" t="n">
        <f aca="false">((Lanna_topsoil_C_timeseries!P37*20)+(Lanna_subsoil_C_timeseries!P37*(20*Lanna_BD_ratio!P37-20)))/(20*Lanna_BD_ratio!P37)</f>
        <v>2.07694708646616</v>
      </c>
      <c r="Q37" s="0" t="n">
        <f aca="false">((Lanna_topsoil_C_timeseries!Q37*20)+(Lanna_subsoil_C_timeseries!Q37*(20*Lanna_BD_ratio!Q37-20)))/(20*Lanna_BD_ratio!Q37)</f>
        <v>2.07916585568854</v>
      </c>
      <c r="R37" s="0" t="n">
        <f aca="false">((Lanna_topsoil_C_timeseries!R37*20)+(Lanna_subsoil_C_timeseries!R37*(20*Lanna_BD_ratio!R37-20)))/(20*Lanna_BD_ratio!R37)</f>
        <v>2.08211111707841</v>
      </c>
      <c r="S37" s="0" t="n">
        <f aca="false">((Lanna_topsoil_C_timeseries!S37*20)+(Lanna_subsoil_C_timeseries!S37*(20*Lanna_BD_ratio!S37-20)))/(20*Lanna_BD_ratio!S37)</f>
        <v>2.08538149911408</v>
      </c>
      <c r="T37" s="0" t="n">
        <f aca="false">((Lanna_topsoil_C_timeseries!T37*20)+(Lanna_subsoil_C_timeseries!T37*(20*Lanna_BD_ratio!T37-20)))/(20*Lanna_BD_ratio!T37)</f>
        <v>2.08729125939849</v>
      </c>
      <c r="U37" s="0" t="n">
        <f aca="false">((Lanna_topsoil_C_timeseries!U37*20)+(Lanna_subsoil_C_timeseries!U37*(20*Lanna_BD_ratio!U37-20)))/(20*Lanna_BD_ratio!U37)</f>
        <v>2.07952927272151</v>
      </c>
      <c r="V37" s="0" t="n">
        <f aca="false">((Lanna_topsoil_C_timeseries!V37*20)+(Lanna_subsoil_C_timeseries!V37*(20*Lanna_BD_ratio!V37-20)))/(20*Lanna_BD_ratio!V37)</f>
        <v>2.05752913533835</v>
      </c>
      <c r="W37" s="0" t="n">
        <f aca="false">((Lanna_topsoil_C_timeseries!W37*20)+(Lanna_subsoil_C_timeseries!W37*(20*Lanna_BD_ratio!W37-20)))/(20*Lanna_BD_ratio!W37)</f>
        <v>2.05890559210526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" activeCellId="0" sqref="W1"/>
    </sheetView>
  </sheetViews>
  <sheetFormatPr defaultRowHeight="15" zeroHeight="false" outlineLevelRow="0" outlineLevelCol="0"/>
  <cols>
    <col collapsed="false" customWidth="true" hidden="false" outlineLevel="0" max="1" min="1" style="0" width="8.54"/>
    <col collapsed="false" customWidth="false" hidden="false" outlineLevel="0" max="2" min="2" style="0" width="11.42"/>
    <col collapsed="false" customWidth="true" hidden="false" outlineLevel="0" max="1025" min="3" style="0" width="8.54"/>
  </cols>
  <sheetData>
    <row r="1" customFormat="false" ht="15" hidden="false" customHeight="false" outlineLevel="0" collapsed="false">
      <c r="A1" s="0" t="str">
        <f aca="false">Lanna_BD_timeseries!A1</f>
        <v>Plot</v>
      </c>
      <c r="B1" s="0" t="n">
        <v>1956</v>
      </c>
      <c r="C1" s="0" t="n">
        <f aca="false">Lanna_BD_timeseries!C1</f>
        <v>1997</v>
      </c>
      <c r="D1" s="0" t="n">
        <f aca="false">Lanna_BD_timeseries!D1</f>
        <v>1998</v>
      </c>
      <c r="E1" s="0" t="n">
        <f aca="false">Lanna_BD_timeseries!E1</f>
        <v>1999</v>
      </c>
      <c r="F1" s="0" t="n">
        <f aca="false">Lanna_BD_timeseries!F1</f>
        <v>2000</v>
      </c>
      <c r="G1" s="0" t="n">
        <f aca="false">Lanna_BD_timeseries!G1</f>
        <v>2001</v>
      </c>
      <c r="H1" s="0" t="n">
        <f aca="false">Lanna_BD_timeseries!H1</f>
        <v>2002</v>
      </c>
      <c r="I1" s="0" t="n">
        <f aca="false">Lanna_BD_timeseries!I1</f>
        <v>2003</v>
      </c>
      <c r="J1" s="0" t="n">
        <f aca="false">Lanna_BD_timeseries!J1</f>
        <v>2004</v>
      </c>
      <c r="K1" s="0" t="n">
        <f aca="false">Lanna_BD_timeseries!K1</f>
        <v>2005</v>
      </c>
      <c r="L1" s="0" t="n">
        <f aca="false">Lanna_BD_timeseries!L1</f>
        <v>2006</v>
      </c>
      <c r="M1" s="0" t="n">
        <f aca="false">Lanna_BD_timeseries!M1</f>
        <v>2007</v>
      </c>
      <c r="N1" s="0" t="n">
        <f aca="false">Lanna_BD_timeseries!N1</f>
        <v>2008</v>
      </c>
      <c r="O1" s="0" t="n">
        <f aca="false">Lanna_BD_timeseries!O1</f>
        <v>2009</v>
      </c>
      <c r="P1" s="0" t="n">
        <f aca="false">Lanna_BD_timeseries!P1</f>
        <v>2010</v>
      </c>
      <c r="Q1" s="0" t="n">
        <f aca="false">Lanna_BD_timeseries!Q1</f>
        <v>2011</v>
      </c>
      <c r="R1" s="0" t="n">
        <f aca="false">Lanna_BD_timeseries!R1</f>
        <v>2012</v>
      </c>
      <c r="S1" s="0" t="n">
        <f aca="false">Lanna_BD_timeseries!S1</f>
        <v>2013</v>
      </c>
      <c r="T1" s="0" t="n">
        <f aca="false">Lanna_BD_timeseries!T1</f>
        <v>2014</v>
      </c>
      <c r="U1" s="0" t="n">
        <f aca="false">Lanna_BD_timeseries!U1</f>
        <v>2015</v>
      </c>
      <c r="V1" s="0" t="n">
        <f aca="false">Lanna_BD_timeseries!V1</f>
        <v>2016</v>
      </c>
      <c r="W1" s="0" t="n">
        <f aca="false">Lanna_BD_timeseries!W1</f>
        <v>2017</v>
      </c>
    </row>
    <row r="2" customFormat="false" ht="15" hidden="false" customHeight="false" outlineLevel="0" collapsed="false">
      <c r="A2" s="0" t="str">
        <f aca="false">Lanna_BD_timeseries!A2</f>
        <v>A</v>
      </c>
      <c r="B2" s="0" t="n">
        <f aca="false">Lanna_BD_timeseries!B2*(Lanna_weighted_C_timeseries!B2/100)*20*100</f>
        <v>51.604</v>
      </c>
      <c r="C2" s="0" t="n">
        <f aca="false">Lanna_BD_timeseries!C2*(Lanna_weighted_C_timeseries!C2/100)*20*100</f>
        <v>51.7571193415502</v>
      </c>
      <c r="D2" s="0" t="n">
        <f aca="false">Lanna_BD_timeseries!D2*(Lanna_weighted_C_timeseries!D2/100)*20*100</f>
        <v>51.8536494694642</v>
      </c>
      <c r="E2" s="0" t="n">
        <f aca="false">Lanna_BD_timeseries!E2*(Lanna_weighted_C_timeseries!E2/100)*20*100</f>
        <v>50.9031885637565</v>
      </c>
      <c r="F2" s="0" t="n">
        <f aca="false">Lanna_BD_timeseries!F2*(Lanna_weighted_C_timeseries!F2/100)*20*100</f>
        <v>49.9451766186726</v>
      </c>
      <c r="G2" s="0" t="n">
        <f aca="false">Lanna_BD_timeseries!G2*(Lanna_weighted_C_timeseries!G2/100)*20*100</f>
        <v>49.7919428245357</v>
      </c>
      <c r="H2" s="0" t="n">
        <f aca="false">Lanna_BD_timeseries!H2*(Lanna_weighted_C_timeseries!H2/100)*20*100</f>
        <v>49.6368876212212</v>
      </c>
      <c r="I2" s="0" t="n">
        <f aca="false">Lanna_BD_timeseries!I2*(Lanna_weighted_C_timeseries!I2/100)*20*100</f>
        <v>49.4800058939016</v>
      </c>
      <c r="J2" s="0" t="n">
        <f aca="false">Lanna_BD_timeseries!J2*(Lanna_weighted_C_timeseries!J2/100)*20*100</f>
        <v>49.321292527748</v>
      </c>
      <c r="K2" s="0" t="n">
        <f aca="false">Lanna_BD_timeseries!K2*(Lanna_weighted_C_timeseries!K2/100)*20*100</f>
        <v>48.7487816898112</v>
      </c>
      <c r="L2" s="0" t="n">
        <f aca="false">Lanna_BD_timeseries!L2*(Lanna_weighted_C_timeseries!L2/100)*20*100</f>
        <v>48.1715232496631</v>
      </c>
      <c r="M2" s="0" t="n">
        <f aca="false">Lanna_BD_timeseries!M2*(Lanna_weighted_C_timeseries!M2/100)*20*100</f>
        <v>47.8692943835938</v>
      </c>
      <c r="N2" s="0" t="n">
        <f aca="false">Lanna_BD_timeseries!N2*(Lanna_weighted_C_timeseries!N2/100)*20*100</f>
        <v>47.6965907326992</v>
      </c>
      <c r="O2" s="0" t="n">
        <f aca="false">Lanna_BD_timeseries!O2*(Lanna_weighted_C_timeseries!O2/100)*20*100</f>
        <v>47.7732587699024</v>
      </c>
      <c r="P2" s="0" t="n">
        <f aca="false">Lanna_BD_timeseries!P2*(Lanna_weighted_C_timeseries!P2/100)*20*100</f>
        <v>47.9110108583959</v>
      </c>
      <c r="Q2" s="0" t="n">
        <f aca="false">Lanna_BD_timeseries!Q2*(Lanna_weighted_C_timeseries!Q2/100)*20*100</f>
        <v>48.4278600484903</v>
      </c>
      <c r="R2" s="0" t="n">
        <f aca="false">Lanna_BD_timeseries!R2*(Lanna_weighted_C_timeseries!R2/100)*20*100</f>
        <v>49.4471984445809</v>
      </c>
      <c r="S2" s="0" t="n">
        <f aca="false">Lanna_BD_timeseries!S2*(Lanna_weighted_C_timeseries!S2/100)*20*100</f>
        <v>50.5223132635731</v>
      </c>
      <c r="T2" s="0" t="n">
        <f aca="false">Lanna_BD_timeseries!T2*(Lanna_weighted_C_timeseries!T2/100)*20*100</f>
        <v>51.0021460660579</v>
      </c>
      <c r="U2" s="0" t="n">
        <f aca="false">Lanna_BD_timeseries!U2*(Lanna_weighted_C_timeseries!U2/100)*20*100</f>
        <v>50.7295321451815</v>
      </c>
      <c r="V2" s="0" t="n">
        <f aca="false">Lanna_BD_timeseries!V2*(Lanna_weighted_C_timeseries!V2/100)*20*100</f>
        <v>50.125888583278</v>
      </c>
      <c r="W2" s="0" t="n">
        <f aca="false">Lanna_BD_timeseries!W2*(Lanna_weighted_C_timeseries!W2/100)*20*100</f>
        <v>50.2391477255639</v>
      </c>
    </row>
    <row r="3" customFormat="false" ht="15" hidden="false" customHeight="false" outlineLevel="0" collapsed="false">
      <c r="A3" s="0" t="str">
        <f aca="false">Lanna_BD_timeseries!A3</f>
        <v>A</v>
      </c>
      <c r="B3" s="0" t="n">
        <f aca="false">Lanna_BD_timeseries!B3*(Lanna_weighted_C_timeseries!B3/100)*20*100</f>
        <v>56.392</v>
      </c>
      <c r="C3" s="0" t="n">
        <f aca="false">Lanna_BD_timeseries!C3*(Lanna_weighted_C_timeseries!C3/100)*20*100</f>
        <v>55.5098659914142</v>
      </c>
      <c r="D3" s="0" t="n">
        <f aca="false">Lanna_BD_timeseries!D3*(Lanna_weighted_C_timeseries!D3/100)*20*100</f>
        <v>55.0685475309444</v>
      </c>
      <c r="E3" s="0" t="n">
        <f aca="false">Lanna_BD_timeseries!E3*(Lanna_weighted_C_timeseries!E3/100)*20*100</f>
        <v>54.9361607902411</v>
      </c>
      <c r="F3" s="0" t="n">
        <f aca="false">Lanna_BD_timeseries!F3*(Lanna_weighted_C_timeseries!F3/100)*20*100</f>
        <v>54.8019935589825</v>
      </c>
      <c r="G3" s="0" t="n">
        <f aca="false">Lanna_BD_timeseries!G3*(Lanna_weighted_C_timeseries!G3/100)*20*100</f>
        <v>54.3952575057967</v>
      </c>
      <c r="H3" s="0" t="n">
        <f aca="false">Lanna_BD_timeseries!H3*(Lanna_weighted_C_timeseries!H3/100)*20*100</f>
        <v>53.9848072161268</v>
      </c>
      <c r="I3" s="0" t="n">
        <f aca="false">Lanna_BD_timeseries!I3*(Lanna_weighted_C_timeseries!I3/100)*20*100</f>
        <v>53.7069866791982</v>
      </c>
      <c r="J3" s="0" t="n">
        <f aca="false">Lanna_BD_timeseries!J3*(Lanna_weighted_C_timeseries!J3/100)*20*100</f>
        <v>53.4263966144955</v>
      </c>
      <c r="K3" s="0" t="n">
        <f aca="false">Lanna_BD_timeseries!K3*(Lanna_weighted_C_timeseries!K3/100)*20*100</f>
        <v>53.0057091104035</v>
      </c>
      <c r="L3" s="0" t="n">
        <f aca="false">Lanna_BD_timeseries!L3*(Lanna_weighted_C_timeseries!L3/100)*20*100</f>
        <v>52.581268156147</v>
      </c>
      <c r="M3" s="0" t="n">
        <f aca="false">Lanna_BD_timeseries!M3*(Lanna_weighted_C_timeseries!M3/100)*20*100</f>
        <v>52.6121982933566</v>
      </c>
      <c r="N3" s="0" t="n">
        <f aca="false">Lanna_BD_timeseries!N3*(Lanna_weighted_C_timeseries!N3/100)*20*100</f>
        <v>52.6925146240602</v>
      </c>
      <c r="O3" s="0" t="n">
        <f aca="false">Lanna_BD_timeseries!O3*(Lanna_weighted_C_timeseries!O3/100)*20*100</f>
        <v>52.8009438953924</v>
      </c>
      <c r="P3" s="0" t="n">
        <f aca="false">Lanna_BD_timeseries!P3*(Lanna_weighted_C_timeseries!P3/100)*20*100</f>
        <v>52.9420183771928</v>
      </c>
      <c r="Q3" s="0" t="n">
        <f aca="false">Lanna_BD_timeseries!Q3*(Lanna_weighted_C_timeseries!Q3/100)*20*100</f>
        <v>53.7404533970897</v>
      </c>
      <c r="R3" s="0" t="n">
        <f aca="false">Lanna_BD_timeseries!R3*(Lanna_weighted_C_timeseries!R3/100)*20*100</f>
        <v>55.3535594854484</v>
      </c>
      <c r="S3" s="0" t="n">
        <f aca="false">Lanna_BD_timeseries!S3*(Lanna_weighted_C_timeseries!S3/100)*20*100</f>
        <v>57.0024694421279</v>
      </c>
      <c r="T3" s="0" t="n">
        <f aca="false">Lanna_BD_timeseries!T3*(Lanna_weighted_C_timeseries!T3/100)*20*100</f>
        <v>57.7957008826912</v>
      </c>
      <c r="U3" s="0" t="n">
        <f aca="false">Lanna_BD_timeseries!U3*(Lanna_weighted_C_timeseries!U3/100)*20*100</f>
        <v>56.8985642177037</v>
      </c>
      <c r="V3" s="0" t="n">
        <f aca="false">Lanna_BD_timeseries!V3*(Lanna_weighted_C_timeseries!V3/100)*20*100</f>
        <v>54.121329089305</v>
      </c>
      <c r="W3" s="0" t="n">
        <f aca="false">Lanna_BD_timeseries!W3*(Lanna_weighted_C_timeseries!W3/100)*20*100</f>
        <v>54.2484108834586</v>
      </c>
    </row>
    <row r="4" customFormat="false" ht="15" hidden="false" customHeight="false" outlineLevel="0" collapsed="false">
      <c r="A4" s="0" t="str">
        <f aca="false">Lanna_BD_timeseries!A4</f>
        <v>A</v>
      </c>
      <c r="B4" s="0" t="n">
        <f aca="false">Lanna_BD_timeseries!B4*(Lanna_weighted_C_timeseries!B4/100)*20*100</f>
        <v>50.008</v>
      </c>
      <c r="C4" s="0" t="n">
        <f aca="false">Lanna_BD_timeseries!C4*(Lanna_weighted_C_timeseries!C4/100)*20*100</f>
        <v>50.7057023514909</v>
      </c>
      <c r="D4" s="0" t="n">
        <f aca="false">Lanna_BD_timeseries!D4*(Lanna_weighted_C_timeseries!D4/100)*20*100</f>
        <v>51.0499249540942</v>
      </c>
      <c r="E4" s="0" t="n">
        <f aca="false">Lanna_BD_timeseries!E4*(Lanna_weighted_C_timeseries!E4/100)*20*100</f>
        <v>50.6343237486575</v>
      </c>
      <c r="F4" s="0" t="n">
        <f aca="false">Lanna_BD_timeseries!F4*(Lanna_weighted_C_timeseries!F4/100)*20*100</f>
        <v>50.2149997820231</v>
      </c>
      <c r="G4" s="0" t="n">
        <f aca="false">Lanna_BD_timeseries!G4*(Lanna_weighted_C_timeseries!G4/100)*20*100</f>
        <v>50.3335092576253</v>
      </c>
      <c r="H4" s="0" t="n">
        <f aca="false">Lanna_BD_timeseries!H4*(Lanna_weighted_C_timeseries!H4/100)*20*100</f>
        <v>50.452122545266</v>
      </c>
      <c r="I4" s="0" t="n">
        <f aca="false">Lanna_BD_timeseries!I4*(Lanna_weighted_C_timeseries!I4/100)*20*100</f>
        <v>50.2069026906958</v>
      </c>
      <c r="J4" s="0" t="n">
        <f aca="false">Lanna_BD_timeseries!J4*(Lanna_weighted_C_timeseries!J4/100)*20*100</f>
        <v>49.8686397393143</v>
      </c>
      <c r="K4" s="0" t="n">
        <f aca="false">Lanna_BD_timeseries!K4*(Lanna_weighted_C_timeseries!K4/100)*20*100</f>
        <v>49.4353828866809</v>
      </c>
      <c r="L4" s="0" t="n">
        <f aca="false">Lanna_BD_timeseries!L4*(Lanna_weighted_C_timeseries!L4/100)*20*100</f>
        <v>48.9983504196288</v>
      </c>
      <c r="M4" s="0" t="n">
        <f aca="false">Lanna_BD_timeseries!M4*(Lanna_weighted_C_timeseries!M4/100)*20*100</f>
        <v>49.7468232683752</v>
      </c>
      <c r="N4" s="0" t="n">
        <f aca="false">Lanna_BD_timeseries!N4*(Lanna_weighted_C_timeseries!N4/100)*20*100</f>
        <v>50.4998591384073</v>
      </c>
      <c r="O4" s="0" t="n">
        <f aca="false">Lanna_BD_timeseries!O4*(Lanna_weighted_C_timeseries!O4/100)*20*100</f>
        <v>50.6168622477537</v>
      </c>
      <c r="P4" s="0" t="n">
        <f aca="false">Lanna_BD_timeseries!P4*(Lanna_weighted_C_timeseries!P4/100)*20*100</f>
        <v>50.7339650772764</v>
      </c>
      <c r="Q4" s="0" t="n">
        <f aca="false">Lanna_BD_timeseries!Q4*(Lanna_weighted_C_timeseries!Q4/100)*20*100</f>
        <v>51.3033234698508</v>
      </c>
      <c r="R4" s="0" t="n">
        <f aca="false">Lanna_BD_timeseries!R4*(Lanna_weighted_C_timeseries!R4/100)*20*100</f>
        <v>52.4404864917397</v>
      </c>
      <c r="S4" s="0" t="n">
        <f aca="false">Lanna_BD_timeseries!S4*(Lanna_weighted_C_timeseries!S4/100)*20*100</f>
        <v>53.6248515104284</v>
      </c>
      <c r="T4" s="0" t="n">
        <f aca="false">Lanna_BD_timeseries!T4*(Lanna_weighted_C_timeseries!T4/100)*20*100</f>
        <v>54.1679369422279</v>
      </c>
      <c r="U4" s="0" t="n">
        <f aca="false">Lanna_BD_timeseries!U4*(Lanna_weighted_C_timeseries!U4/100)*20*100</f>
        <v>54.0542253207232</v>
      </c>
      <c r="V4" s="0" t="n">
        <f aca="false">Lanna_BD_timeseries!V4*(Lanna_weighted_C_timeseries!V4/100)*20*100</f>
        <v>53.8359404817317</v>
      </c>
      <c r="W4" s="0" t="n">
        <f aca="false">Lanna_BD_timeseries!W4*(Lanna_weighted_C_timeseries!W4/100)*20*100</f>
        <v>53.962034943609</v>
      </c>
    </row>
    <row r="5" customFormat="false" ht="15" hidden="false" customHeight="false" outlineLevel="0" collapsed="false">
      <c r="A5" s="0" t="str">
        <f aca="false">Lanna_BD_timeseries!A5</f>
        <v>A</v>
      </c>
      <c r="B5" s="0" t="n">
        <f aca="false">Lanna_BD_timeseries!B5*(Lanna_weighted_C_timeseries!B5/100)*20*100</f>
        <v>56.392</v>
      </c>
      <c r="C5" s="0" t="n">
        <f aca="false">Lanna_BD_timeseries!C5*(Lanna_weighted_C_timeseries!C5/100)*20*100</f>
        <v>55.7798620063892</v>
      </c>
      <c r="D5" s="0" t="n">
        <f aca="false">Lanna_BD_timeseries!D5*(Lanna_weighted_C_timeseries!D5/100)*20*100</f>
        <v>55.0685475309444</v>
      </c>
      <c r="E5" s="0" t="n">
        <f aca="false">Lanna_BD_timeseries!E5*(Lanna_weighted_C_timeseries!E5/100)*20*100</f>
        <v>54.1295663449441</v>
      </c>
      <c r="F5" s="0" t="n">
        <f aca="false">Lanna_BD_timeseries!F5*(Lanna_weighted_C_timeseries!F5/100)*20*100</f>
        <v>53.1830545788792</v>
      </c>
      <c r="G5" s="0" t="n">
        <f aca="false">Lanna_BD_timeseries!G5*(Lanna_weighted_C_timeseries!G5/100)*20*100</f>
        <v>53.1396960335792</v>
      </c>
      <c r="H5" s="0" t="n">
        <f aca="false">Lanna_BD_timeseries!H5*(Lanna_weighted_C_timeseries!H5/100)*20*100</f>
        <v>53.169572292082</v>
      </c>
      <c r="I5" s="0" t="n">
        <f aca="false">Lanna_BD_timeseries!I5*(Lanna_weighted_C_timeseries!I5/100)*20*100</f>
        <v>53.2979240225566</v>
      </c>
      <c r="J5" s="0" t="n">
        <f aca="false">Lanna_BD_timeseries!J5*(Lanna_weighted_C_timeseries!J5/100)*20*100</f>
        <v>53.4263966144955</v>
      </c>
      <c r="K5" s="0" t="n">
        <f aca="false">Lanna_BD_timeseries!K5*(Lanna_weighted_C_timeseries!K5/100)*20*100</f>
        <v>52.5937483922817</v>
      </c>
      <c r="L5" s="0" t="n">
        <f aca="false">Lanna_BD_timeseries!L5*(Lanna_weighted_C_timeseries!L5/100)*20*100</f>
        <v>51.7544409861813</v>
      </c>
      <c r="M5" s="0" t="n">
        <f aca="false">Lanna_BD_timeseries!M5*(Lanna_weighted_C_timeseries!M5/100)*20*100</f>
        <v>54.075289931632</v>
      </c>
      <c r="N5" s="0" t="n">
        <f aca="false">Lanna_BD_timeseries!N5*(Lanna_weighted_C_timeseries!N5/100)*20*100</f>
        <v>56.4117024098513</v>
      </c>
      <c r="O5" s="0" t="n">
        <f aca="false">Lanna_BD_timeseries!O5*(Lanna_weighted_C_timeseries!O5/100)*20*100</f>
        <v>56.5494451744582</v>
      </c>
      <c r="P5" s="0" t="n">
        <f aca="false">Lanna_BD_timeseries!P5*(Lanna_weighted_C_timeseries!P5/100)*20*100</f>
        <v>56.6873239745195</v>
      </c>
      <c r="Q5" s="0" t="n">
        <f aca="false">Lanna_BD_timeseries!Q5*(Lanna_weighted_C_timeseries!Q5/100)*20*100</f>
        <v>56.9164191731899</v>
      </c>
      <c r="R5" s="0" t="n">
        <f aca="false">Lanna_BD_timeseries!R5*(Lanna_weighted_C_timeseries!R5/100)*20*100</f>
        <v>57.2076564975622</v>
      </c>
      <c r="S5" s="0" t="n">
        <f aca="false">Lanna_BD_timeseries!S5*(Lanna_weighted_C_timeseries!S5/100)*20*100</f>
        <v>57.5352729397876</v>
      </c>
      <c r="T5" s="0" t="n">
        <f aca="false">Lanna_BD_timeseries!T5*(Lanna_weighted_C_timeseries!T5/100)*20*100</f>
        <v>57.8863949812028</v>
      </c>
      <c r="U5" s="0" t="n">
        <f aca="false">Lanna_BD_timeseries!U5*(Lanna_weighted_C_timeseries!U5/100)*20*100</f>
        <v>58.2667125060617</v>
      </c>
      <c r="V5" s="0" t="n">
        <f aca="false">Lanna_BD_timeseries!V5*(Lanna_weighted_C_timeseries!V5/100)*20*100</f>
        <v>58.6875468104787</v>
      </c>
      <c r="W5" s="0" t="n">
        <f aca="false">Lanna_BD_timeseries!W5*(Lanna_weighted_C_timeseries!W5/100)*20*100</f>
        <v>58.8304259210526</v>
      </c>
    </row>
    <row r="6" customFormat="false" ht="15" hidden="false" customHeight="false" outlineLevel="0" collapsed="false">
      <c r="A6" s="0" t="str">
        <f aca="false">Lanna_BD_timeseries!A6</f>
        <v>B</v>
      </c>
      <c r="B6" s="0" t="n">
        <f aca="false">Lanna_BD_timeseries!B6*(Lanna_weighted_C_timeseries!B6/100)*20*100</f>
        <v>50.008</v>
      </c>
      <c r="C6" s="0" t="n">
        <f aca="false">Lanna_BD_timeseries!C6*(Lanna_weighted_C_timeseries!C6/100)*20*100</f>
        <v>46.5102751853384</v>
      </c>
      <c r="D6" s="0" t="n">
        <f aca="false">Lanna_BD_timeseries!D6*(Lanna_weighted_C_timeseries!D6/100)*20*100</f>
        <v>45.6094201751572</v>
      </c>
      <c r="E6" s="0" t="n">
        <f aca="false">Lanna_BD_timeseries!E6*(Lanna_weighted_C_timeseries!E6/100)*20*100</f>
        <v>47.1436153529997</v>
      </c>
      <c r="F6" s="0" t="n">
        <f aca="false">Lanna_BD_timeseries!F6*(Lanna_weighted_C_timeseries!F6/100)*20*100</f>
        <v>48.6841474274975</v>
      </c>
      <c r="G6" s="0" t="n">
        <f aca="false">Lanna_BD_timeseries!G6*(Lanna_weighted_C_timeseries!G6/100)*20*100</f>
        <v>49.1555672656132</v>
      </c>
      <c r="H6" s="0" t="n">
        <f aca="false">Lanna_BD_timeseries!H6*(Lanna_weighted_C_timeseries!H6/100)*20*100</f>
        <v>49.6287458202395</v>
      </c>
      <c r="I6" s="0" t="n">
        <f aca="false">Lanna_BD_timeseries!I6*(Lanna_weighted_C_timeseries!I6/100)*20*100</f>
        <v>50.2386933721805</v>
      </c>
      <c r="J6" s="0" t="n">
        <f aca="false">Lanna_BD_timeseries!J6*(Lanna_weighted_C_timeseries!J6/100)*20*100</f>
        <v>50.8509811965627</v>
      </c>
      <c r="K6" s="0" t="n">
        <f aca="false">Lanna_BD_timeseries!K6*(Lanna_weighted_C_timeseries!K6/100)*20*100</f>
        <v>50.6521098304433</v>
      </c>
      <c r="L6" s="0" t="n">
        <f aca="false">Lanna_BD_timeseries!L6*(Lanna_weighted_C_timeseries!L6/100)*20*100</f>
        <v>50.452122545266</v>
      </c>
      <c r="M6" s="0" t="n">
        <f aca="false">Lanna_BD_timeseries!M6*(Lanna_weighted_C_timeseries!M6/100)*20*100</f>
        <v>51.8577223025167</v>
      </c>
      <c r="N6" s="0" t="n">
        <f aca="false">Lanna_BD_timeseries!N6*(Lanna_weighted_C_timeseries!N6/100)*20*100</f>
        <v>53.2690286050331</v>
      </c>
      <c r="O6" s="0" t="n">
        <f aca="false">Lanna_BD_timeseries!O6*(Lanna_weighted_C_timeseries!O6/100)*20*100</f>
        <v>53.384233557149</v>
      </c>
      <c r="P6" s="0" t="n">
        <f aca="false">Lanna_BD_timeseries!P6*(Lanna_weighted_C_timeseries!P6/100)*20*100</f>
        <v>53.423007462406</v>
      </c>
      <c r="Q6" s="0" t="n">
        <f aca="false">Lanna_BD_timeseries!Q6*(Lanna_weighted_C_timeseries!Q6/100)*20*100</f>
        <v>53.1718977918896</v>
      </c>
      <c r="R6" s="0" t="n">
        <f aca="false">Lanna_BD_timeseries!R6*(Lanna_weighted_C_timeseries!R6/100)*20*100</f>
        <v>52.6799380371335</v>
      </c>
      <c r="S6" s="0" t="n">
        <f aca="false">Lanna_BD_timeseries!S6*(Lanna_weighted_C_timeseries!S6/100)*20*100</f>
        <v>52.2134665149618</v>
      </c>
      <c r="T6" s="0" t="n">
        <f aca="false">Lanna_BD_timeseries!T6*(Lanna_weighted_C_timeseries!T6/100)*20*100</f>
        <v>51.9294546701705</v>
      </c>
      <c r="U6" s="0" t="n">
        <f aca="false">Lanna_BD_timeseries!U6*(Lanna_weighted_C_timeseries!U6/100)*20*100</f>
        <v>51.802546216056</v>
      </c>
      <c r="V6" s="0" t="n">
        <f aca="false">Lanna_BD_timeseries!V6*(Lanna_weighted_C_timeseries!V6/100)*20*100</f>
        <v>51.7210849785178</v>
      </c>
      <c r="W6" s="0" t="n">
        <f aca="false">Lanna_BD_timeseries!W6*(Lanna_weighted_C_timeseries!W6/100)*20*100</f>
        <v>51.7938445263158</v>
      </c>
    </row>
    <row r="7" customFormat="false" ht="15" hidden="false" customHeight="false" outlineLevel="0" collapsed="false">
      <c r="A7" s="0" t="str">
        <f aca="false">Lanna_BD_timeseries!A7</f>
        <v>B</v>
      </c>
      <c r="B7" s="0" t="n">
        <f aca="false">Lanna_BD_timeseries!B7*(Lanna_weighted_C_timeseries!B7/100)*20*100</f>
        <v>52.402</v>
      </c>
      <c r="C7" s="0" t="n">
        <f aca="false">Lanna_BD_timeseries!C7*(Lanna_weighted_C_timeseries!C7/100)*20*100</f>
        <v>53.4247662090688</v>
      </c>
      <c r="D7" s="0" t="n">
        <f aca="false">Lanna_BD_timeseries!D7*(Lanna_weighted_C_timeseries!D7/100)*20*100</f>
        <v>53.8908868009052</v>
      </c>
      <c r="E7" s="0" t="n">
        <f aca="false">Lanna_BD_timeseries!E7*(Lanna_weighted_C_timeseries!E7/100)*20*100</f>
        <v>53.0333904028692</v>
      </c>
      <c r="F7" s="0" t="n">
        <f aca="false">Lanna_BD_timeseries!F7*(Lanna_weighted_C_timeseries!F7/100)*20*100</f>
        <v>52.1719255462638</v>
      </c>
      <c r="G7" s="0" t="n">
        <f aca="false">Lanna_BD_timeseries!G7*(Lanna_weighted_C_timeseries!G7/100)*20*100</f>
        <v>53.5918367147462</v>
      </c>
      <c r="H7" s="0" t="n">
        <f aca="false">Lanna_BD_timeseries!H7*(Lanna_weighted_C_timeseries!H7/100)*20*100</f>
        <v>55.0175382093756</v>
      </c>
      <c r="I7" s="0" t="n">
        <f aca="false">Lanna_BD_timeseries!I7*(Lanna_weighted_C_timeseries!I7/100)*20*100</f>
        <v>55.4116714931796</v>
      </c>
      <c r="J7" s="0" t="n">
        <f aca="false">Lanna_BD_timeseries!J7*(Lanna_weighted_C_timeseries!J7/100)*20*100</f>
        <v>55.721620447752</v>
      </c>
      <c r="K7" s="0" t="n">
        <f aca="false">Lanna_BD_timeseries!K7*(Lanna_weighted_C_timeseries!K7/100)*20*100</f>
        <v>54.5840417009359</v>
      </c>
      <c r="L7" s="0" t="n">
        <f aca="false">Lanna_BD_timeseries!L7*(Lanna_weighted_C_timeseries!L7/100)*20*100</f>
        <v>53.4413172667636</v>
      </c>
      <c r="M7" s="0" t="n">
        <f aca="false">Lanna_BD_timeseries!M7*(Lanna_weighted_C_timeseries!M7/100)*20*100</f>
        <v>55.4523838952742</v>
      </c>
      <c r="N7" s="0" t="n">
        <f aca="false">Lanna_BD_timeseries!N7*(Lanna_weighted_C_timeseries!N7/100)*20*100</f>
        <v>57.4717091635724</v>
      </c>
      <c r="O7" s="0" t="n">
        <f aca="false">Lanna_BD_timeseries!O7*(Lanna_weighted_C_timeseries!O7/100)*20*100</f>
        <v>57.5740900012029</v>
      </c>
      <c r="P7" s="0" t="n">
        <f aca="false">Lanna_BD_timeseries!P7*(Lanna_weighted_C_timeseries!P7/100)*20*100</f>
        <v>57.6435337781955</v>
      </c>
      <c r="Q7" s="0" t="n">
        <f aca="false">Lanna_BD_timeseries!Q7*(Lanna_weighted_C_timeseries!Q7/100)*20*100</f>
        <v>57.3805056912432</v>
      </c>
      <c r="R7" s="0" t="n">
        <f aca="false">Lanna_BD_timeseries!R7*(Lanna_weighted_C_timeseries!R7/100)*20*100</f>
        <v>56.7752327801134</v>
      </c>
      <c r="S7" s="0" t="n">
        <f aca="false">Lanna_BD_timeseries!S7*(Lanna_weighted_C_timeseries!S7/100)*20*100</f>
        <v>56.1830278497609</v>
      </c>
      <c r="T7" s="0" t="n">
        <f aca="false">Lanna_BD_timeseries!T7*(Lanna_weighted_C_timeseries!T7/100)*20*100</f>
        <v>55.8983453744824</v>
      </c>
      <c r="U7" s="0" t="n">
        <f aca="false">Lanna_BD_timeseries!U7*(Lanna_weighted_C_timeseries!U7/100)*20*100</f>
        <v>55.8756365080788</v>
      </c>
      <c r="V7" s="0" t="n">
        <f aca="false">Lanna_BD_timeseries!V7*(Lanna_weighted_C_timeseries!V7/100)*20*100</f>
        <v>55.8843548879854</v>
      </c>
      <c r="W7" s="0" t="n">
        <f aca="false">Lanna_BD_timeseries!W7*(Lanna_weighted_C_timeseries!W7/100)*20*100</f>
        <v>55.9658746015038</v>
      </c>
    </row>
    <row r="8" customFormat="false" ht="15" hidden="false" customHeight="false" outlineLevel="0" collapsed="false">
      <c r="A8" s="0" t="str">
        <f aca="false">Lanna_BD_timeseries!A8</f>
        <v>B</v>
      </c>
      <c r="B8" s="0" t="n">
        <f aca="false">Lanna_BD_timeseries!B8*(Lanna_weighted_C_timeseries!B8/100)*20*100</f>
        <v>50.54</v>
      </c>
      <c r="C8" s="0" t="n">
        <f aca="false">Lanna_BD_timeseries!C8*(Lanna_weighted_C_timeseries!C8/100)*20*100</f>
        <v>51.4308193488638</v>
      </c>
      <c r="D8" s="0" t="n">
        <f aca="false">Lanna_BD_timeseries!D8*(Lanna_weighted_C_timeseries!D8/100)*20*100</f>
        <v>51.7537341232928</v>
      </c>
      <c r="E8" s="0" t="n">
        <f aca="false">Lanna_BD_timeseries!E8*(Lanna_weighted_C_timeseries!E8/100)*20*100</f>
        <v>51.4270881165411</v>
      </c>
      <c r="F8" s="0" t="n">
        <f aca="false">Lanna_BD_timeseries!F8*(Lanna_weighted_C_timeseries!F8/100)*20*100</f>
        <v>51.0987630481819</v>
      </c>
      <c r="G8" s="0" t="n">
        <f aca="false">Lanna_BD_timeseries!G8*(Lanna_weighted_C_timeseries!G8/100)*20*100</f>
        <v>51.5753506015039</v>
      </c>
      <c r="H8" s="0" t="n">
        <f aca="false">Lanna_BD_timeseries!H8*(Lanna_weighted_C_timeseries!H8/100)*20*100</f>
        <v>52.0537023953507</v>
      </c>
      <c r="I8" s="0" t="n">
        <f aca="false">Lanna_BD_timeseries!I8*(Lanna_weighted_C_timeseries!I8/100)*20*100</f>
        <v>52.3012200024816</v>
      </c>
      <c r="J8" s="0" t="n">
        <f aca="false">Lanna_BD_timeseries!J8*(Lanna_weighted_C_timeseries!J8/100)*20*100</f>
        <v>52.4745276136258</v>
      </c>
      <c r="K8" s="0" t="n">
        <f aca="false">Lanna_BD_timeseries!K8*(Lanna_weighted_C_timeseries!K8/100)*20*100</f>
        <v>51.6011968336656</v>
      </c>
      <c r="L8" s="0" t="n">
        <f aca="false">Lanna_BD_timeseries!L8*(Lanna_weighted_C_timeseries!L8/100)*20*100</f>
        <v>50.7238675199476</v>
      </c>
      <c r="M8" s="0" t="n">
        <f aca="false">Lanna_BD_timeseries!M8*(Lanna_weighted_C_timeseries!M8/100)*20*100</f>
        <v>51.8849545873103</v>
      </c>
      <c r="N8" s="0" t="n">
        <f aca="false">Lanna_BD_timeseries!N8*(Lanna_weighted_C_timeseries!N8/100)*20*100</f>
        <v>53.0507075370571</v>
      </c>
      <c r="O8" s="0" t="n">
        <f aca="false">Lanna_BD_timeseries!O8*(Lanna_weighted_C_timeseries!O8/100)*20*100</f>
        <v>53.1272119914072</v>
      </c>
      <c r="P8" s="0" t="n">
        <f aca="false">Lanna_BD_timeseries!P8*(Lanna_weighted_C_timeseries!P8/100)*20*100</f>
        <v>53.2037593421053</v>
      </c>
      <c r="Q8" s="0" t="n">
        <f aca="false">Lanna_BD_timeseries!Q8*(Lanna_weighted_C_timeseries!Q8/100)*20*100</f>
        <v>53.6987199592316</v>
      </c>
      <c r="R8" s="0" t="n">
        <f aca="false">Lanna_BD_timeseries!R8*(Lanna_weighted_C_timeseries!R8/100)*20*100</f>
        <v>54.6051118763233</v>
      </c>
      <c r="S8" s="0" t="n">
        <f aca="false">Lanna_BD_timeseries!S8*(Lanna_weighted_C_timeseries!S8/100)*20*100</f>
        <v>55.4913476406368</v>
      </c>
      <c r="T8" s="0" t="n">
        <f aca="false">Lanna_BD_timeseries!T8*(Lanna_weighted_C_timeseries!T8/100)*20*100</f>
        <v>56.0171909874945</v>
      </c>
      <c r="U8" s="0" t="n">
        <f aca="false">Lanna_BD_timeseries!U8*(Lanna_weighted_C_timeseries!U8/100)*20*100</f>
        <v>56.2451998058127</v>
      </c>
      <c r="V8" s="0" t="n">
        <f aca="false">Lanna_BD_timeseries!V8*(Lanna_weighted_C_timeseries!V8/100)*20*100</f>
        <v>56.439457542581</v>
      </c>
      <c r="W8" s="0" t="n">
        <f aca="false">Lanna_BD_timeseries!W8*(Lanna_weighted_C_timeseries!W8/100)*20*100</f>
        <v>56.5221452781955</v>
      </c>
    </row>
    <row r="9" customFormat="false" ht="15" hidden="false" customHeight="false" outlineLevel="0" collapsed="false">
      <c r="A9" s="0" t="str">
        <f aca="false">Lanna_BD_timeseries!A9</f>
        <v>B</v>
      </c>
      <c r="B9" s="0" t="n">
        <f aca="false">Lanna_BD_timeseries!B9*(Lanna_weighted_C_timeseries!B9/100)*20*100</f>
        <v>57.456</v>
      </c>
      <c r="C9" s="0" t="n">
        <f aca="false">Lanna_BD_timeseries!C9*(Lanna_weighted_C_timeseries!C9/100)*20*100</f>
        <v>57.543424407396</v>
      </c>
      <c r="D9" s="0" t="n">
        <f aca="false">Lanna_BD_timeseries!D9*(Lanna_weighted_C_timeseries!D9/100)*20*100</f>
        <v>57.6309039867269</v>
      </c>
      <c r="E9" s="0" t="n">
        <f aca="false">Lanna_BD_timeseries!E9*(Lanna_weighted_C_timeseries!E9/100)*20*100</f>
        <v>57.9538387038436</v>
      </c>
      <c r="F9" s="0" t="n">
        <f aca="false">Lanna_BD_timeseries!F9*(Lanna_weighted_C_timeseries!F9/100)*20*100</f>
        <v>58.3426099102351</v>
      </c>
      <c r="G9" s="0" t="n">
        <f aca="false">Lanna_BD_timeseries!G9*(Lanna_weighted_C_timeseries!G9/100)*20*100</f>
        <v>59.1035654242752</v>
      </c>
      <c r="H9" s="0" t="n">
        <f aca="false">Lanna_BD_timeseries!H9*(Lanna_weighted_C_timeseries!H9/100)*20*100</f>
        <v>59.8674513595981</v>
      </c>
      <c r="I9" s="0" t="n">
        <f aca="false">Lanna_BD_timeseries!I9*(Lanna_weighted_C_timeseries!I9/100)*20*100</f>
        <v>59.014182093985</v>
      </c>
      <c r="J9" s="0" t="n">
        <f aca="false">Lanna_BD_timeseries!J9*(Lanna_weighted_C_timeseries!J9/100)*20*100</f>
        <v>58.1569400733466</v>
      </c>
      <c r="K9" s="0" t="n">
        <f aca="false">Lanna_BD_timeseries!K9*(Lanna_weighted_C_timeseries!K9/100)*20*100</f>
        <v>58.6178656569181</v>
      </c>
      <c r="L9" s="0" t="n">
        <f aca="false">Lanna_BD_timeseries!L9*(Lanna_weighted_C_timeseries!L9/100)*20*100</f>
        <v>59.1479617350772</v>
      </c>
      <c r="M9" s="0" t="n">
        <f aca="false">Lanna_BD_timeseries!M9*(Lanna_weighted_C_timeseries!M9/100)*20*100</f>
        <v>59.7414687502688</v>
      </c>
      <c r="N9" s="0" t="n">
        <f aca="false">Lanna_BD_timeseries!N9*(Lanna_weighted_C_timeseries!N9/100)*20*100</f>
        <v>60.3371731807582</v>
      </c>
      <c r="O9" s="0" t="n">
        <f aca="false">Lanna_BD_timeseries!O9*(Lanna_weighted_C_timeseries!O9/100)*20*100</f>
        <v>60.4291396268223</v>
      </c>
      <c r="P9" s="0" t="n">
        <f aca="false">Lanna_BD_timeseries!P9*(Lanna_weighted_C_timeseries!P9/100)*20*100</f>
        <v>60.5211653571429</v>
      </c>
      <c r="Q9" s="0" t="n">
        <f aca="false">Lanna_BD_timeseries!Q9*(Lanna_weighted_C_timeseries!Q9/100)*20*100</f>
        <v>60.8958607798121</v>
      </c>
      <c r="R9" s="0" t="n">
        <f aca="false">Lanna_BD_timeseries!R9*(Lanna_weighted_C_timeseries!R9/100)*20*100</f>
        <v>61.5627093966547</v>
      </c>
      <c r="S9" s="0" t="n">
        <f aca="false">Lanna_BD_timeseries!S9*(Lanna_weighted_C_timeseries!S9/100)*20*100</f>
        <v>62.227576892106</v>
      </c>
      <c r="T9" s="0" t="n">
        <f aca="false">Lanna_BD_timeseries!T9*(Lanna_weighted_C_timeseries!T9/100)*20*100</f>
        <v>62.6117405839346</v>
      </c>
      <c r="U9" s="0" t="n">
        <f aca="false">Lanna_BD_timeseries!U9*(Lanna_weighted_C_timeseries!U9/100)*20*100</f>
        <v>62.1187253319522</v>
      </c>
      <c r="V9" s="0" t="n">
        <f aca="false">Lanna_BD_timeseries!V9*(Lanna_weighted_C_timeseries!V9/100)*20*100</f>
        <v>60.3251761247508</v>
      </c>
      <c r="W9" s="0" t="n">
        <f aca="false">Lanna_BD_timeseries!W9*(Lanna_weighted_C_timeseries!W9/100)*20*100</f>
        <v>60.4160400150376</v>
      </c>
    </row>
    <row r="10" customFormat="false" ht="15" hidden="false" customHeight="false" outlineLevel="0" collapsed="false">
      <c r="A10" s="0" t="str">
        <f aca="false">Lanna_BD_timeseries!A10</f>
        <v>C</v>
      </c>
      <c r="B10" s="0" t="n">
        <f aca="false">Lanna_BD_timeseries!B10*(Lanna_weighted_C_timeseries!B10/100)*20*100</f>
        <v>51.604</v>
      </c>
      <c r="C10" s="0" t="n">
        <f aca="false">Lanna_BD_timeseries!C10*(Lanna_weighted_C_timeseries!C10/100)*20*100</f>
        <v>51.5081167370625</v>
      </c>
      <c r="D10" s="0" t="n">
        <f aca="false">Lanna_BD_timeseries!D10*(Lanna_weighted_C_timeseries!D10/100)*20*100</f>
        <v>51.338</v>
      </c>
      <c r="E10" s="0" t="n">
        <f aca="false">Lanna_BD_timeseries!E10*(Lanna_weighted_C_timeseries!E10/100)*20*100</f>
        <v>49.609</v>
      </c>
      <c r="F10" s="0" t="n">
        <f aca="false">Lanna_BD_timeseries!F10*(Lanna_weighted_C_timeseries!F10/100)*20*100</f>
        <v>47.88</v>
      </c>
      <c r="G10" s="0" t="n">
        <f aca="false">Lanna_BD_timeseries!G10*(Lanna_weighted_C_timeseries!G10/100)*20*100</f>
        <v>49.077</v>
      </c>
      <c r="H10" s="0" t="n">
        <f aca="false">Lanna_BD_timeseries!H10*(Lanna_weighted_C_timeseries!H10/100)*20*100</f>
        <v>50.274</v>
      </c>
      <c r="I10" s="0" t="n">
        <f aca="false">Lanna_BD_timeseries!I10*(Lanna_weighted_C_timeseries!I10/100)*20*100</f>
        <v>49.609</v>
      </c>
      <c r="J10" s="0" t="n">
        <f aca="false">Lanna_BD_timeseries!J10*(Lanna_weighted_C_timeseries!J10/100)*20*100</f>
        <v>48.944</v>
      </c>
      <c r="K10" s="0" t="n">
        <f aca="false">Lanna_BD_timeseries!K10*(Lanna_weighted_C_timeseries!K10/100)*20*100</f>
        <v>49.1469677205064</v>
      </c>
      <c r="L10" s="0" t="n">
        <f aca="false">Lanna_BD_timeseries!L10*(Lanna_weighted_C_timeseries!L10/100)*20*100</f>
        <v>49.476</v>
      </c>
      <c r="M10" s="0" t="n">
        <f aca="false">Lanna_BD_timeseries!M10*(Lanna_weighted_C_timeseries!M10/100)*20*100</f>
        <v>52.3488</v>
      </c>
      <c r="N10" s="0" t="n">
        <f aca="false">Lanna_BD_timeseries!N10*(Lanna_weighted_C_timeseries!N10/100)*20*100</f>
        <v>55.2216</v>
      </c>
      <c r="O10" s="0" t="n">
        <f aca="false">Lanna_BD_timeseries!O10*(Lanna_weighted_C_timeseries!O10/100)*20*100</f>
        <v>55.2216</v>
      </c>
      <c r="P10" s="0" t="n">
        <f aca="false">Lanna_BD_timeseries!P10*(Lanna_weighted_C_timeseries!P10/100)*20*100</f>
        <v>55.2216</v>
      </c>
      <c r="Q10" s="0" t="n">
        <f aca="false">Lanna_BD_timeseries!Q10*(Lanna_weighted_C_timeseries!Q10/100)*20*100</f>
        <v>55.5027455685544</v>
      </c>
      <c r="R10" s="0" t="n">
        <f aca="false">Lanna_BD_timeseries!R10*(Lanna_weighted_C_timeseries!R10/100)*20*100</f>
        <v>56.05019</v>
      </c>
      <c r="S10" s="0" t="n">
        <f aca="false">Lanna_BD_timeseries!S10*(Lanna_weighted_C_timeseries!S10/100)*20*100</f>
        <v>56.6264423631178</v>
      </c>
      <c r="T10" s="0" t="n">
        <f aca="false">Lanna_BD_timeseries!T10*(Lanna_weighted_C_timeseries!T10/100)*20*100</f>
        <v>56.87878</v>
      </c>
      <c r="U10" s="0" t="n">
        <f aca="false">Lanna_BD_timeseries!U10*(Lanna_weighted_C_timeseries!U10/100)*20*100</f>
        <v>56.1900951888266</v>
      </c>
      <c r="V10" s="0" t="n">
        <f aca="false">Lanna_BD_timeseries!V10*(Lanna_weighted_C_timeseries!V10/100)*20*100</f>
        <v>54.264</v>
      </c>
      <c r="W10" s="0" t="n">
        <f aca="false">Lanna_BD_timeseries!W10*(Lanna_weighted_C_timeseries!W10/100)*20*100</f>
        <v>54.264</v>
      </c>
    </row>
    <row r="11" customFormat="false" ht="15" hidden="false" customHeight="false" outlineLevel="0" collapsed="false">
      <c r="A11" s="0" t="str">
        <f aca="false">Lanna_BD_timeseries!A11</f>
        <v>C</v>
      </c>
      <c r="B11" s="0" t="n">
        <f aca="false">Lanna_BD_timeseries!B11*(Lanna_weighted_C_timeseries!B11/100)*20*100</f>
        <v>56.126</v>
      </c>
      <c r="C11" s="0" t="n">
        <f aca="false">Lanna_BD_timeseries!C11*(Lanna_weighted_C_timeseries!C11/100)*20*100</f>
        <v>56.1371650108468</v>
      </c>
      <c r="D11" s="0" t="n">
        <f aca="false">Lanna_BD_timeseries!D11*(Lanna_weighted_C_timeseries!D11/100)*20*100</f>
        <v>56.126</v>
      </c>
      <c r="E11" s="0" t="n">
        <f aca="false">Lanna_BD_timeseries!E11*(Lanna_weighted_C_timeseries!E11/100)*20*100</f>
        <v>55.328</v>
      </c>
      <c r="F11" s="0" t="n">
        <f aca="false">Lanna_BD_timeseries!F11*(Lanna_weighted_C_timeseries!F11/100)*20*100</f>
        <v>54.53</v>
      </c>
      <c r="G11" s="0" t="n">
        <f aca="false">Lanna_BD_timeseries!G11*(Lanna_weighted_C_timeseries!G11/100)*20*100</f>
        <v>55.461</v>
      </c>
      <c r="H11" s="0" t="n">
        <f aca="false">Lanna_BD_timeseries!H11*(Lanna_weighted_C_timeseries!H11/100)*20*100</f>
        <v>56.392</v>
      </c>
      <c r="I11" s="0" t="n">
        <f aca="false">Lanna_BD_timeseries!I11*(Lanna_weighted_C_timeseries!I11/100)*20*100</f>
        <v>56.8546159659486</v>
      </c>
      <c r="J11" s="0" t="n">
        <f aca="false">Lanna_BD_timeseries!J11*(Lanna_weighted_C_timeseries!J11/100)*20*100</f>
        <v>57.19</v>
      </c>
      <c r="K11" s="0" t="n">
        <f aca="false">Lanna_BD_timeseries!K11*(Lanna_weighted_C_timeseries!K11/100)*20*100</f>
        <v>56.259</v>
      </c>
      <c r="L11" s="0" t="n">
        <f aca="false">Lanna_BD_timeseries!L11*(Lanna_weighted_C_timeseries!L11/100)*20*100</f>
        <v>55.328</v>
      </c>
      <c r="M11" s="0" t="n">
        <f aca="false">Lanna_BD_timeseries!M11*(Lanna_weighted_C_timeseries!M11/100)*20*100</f>
        <v>56.2191</v>
      </c>
      <c r="N11" s="0" t="n">
        <f aca="false">Lanna_BD_timeseries!N11*(Lanna_weighted_C_timeseries!N11/100)*20*100</f>
        <v>57.1102</v>
      </c>
      <c r="O11" s="0" t="n">
        <f aca="false">Lanna_BD_timeseries!O11*(Lanna_weighted_C_timeseries!O11/100)*20*100</f>
        <v>57.1102</v>
      </c>
      <c r="P11" s="0" t="n">
        <f aca="false">Lanna_BD_timeseries!P11*(Lanna_weighted_C_timeseries!P11/100)*20*100</f>
        <v>57.1102</v>
      </c>
      <c r="Q11" s="0" t="n">
        <f aca="false">Lanna_BD_timeseries!Q11*(Lanna_weighted_C_timeseries!Q11/100)*20*100</f>
        <v>57.1390656050085</v>
      </c>
      <c r="R11" s="0" t="n">
        <f aca="false">Lanna_BD_timeseries!R11*(Lanna_weighted_C_timeseries!R11/100)*20*100</f>
        <v>57.19399</v>
      </c>
      <c r="S11" s="0" t="n">
        <f aca="false">Lanna_BD_timeseries!S11*(Lanna_weighted_C_timeseries!S11/100)*20*100</f>
        <v>57.258251261066</v>
      </c>
      <c r="T11" s="0" t="n">
        <f aca="false">Lanna_BD_timeseries!T11*(Lanna_weighted_C_timeseries!T11/100)*20*100</f>
        <v>57.27778</v>
      </c>
      <c r="U11" s="0" t="n">
        <f aca="false">Lanna_BD_timeseries!U11*(Lanna_weighted_C_timeseries!U11/100)*20*100</f>
        <v>57.0973095619974</v>
      </c>
      <c r="V11" s="0" t="n">
        <f aca="false">Lanna_BD_timeseries!V11*(Lanna_weighted_C_timeseries!V11/100)*20*100</f>
        <v>56.658</v>
      </c>
      <c r="W11" s="0" t="n">
        <f aca="false">Lanna_BD_timeseries!W11*(Lanna_weighted_C_timeseries!W11/100)*20*100</f>
        <v>56.658</v>
      </c>
    </row>
    <row r="12" customFormat="false" ht="15" hidden="false" customHeight="false" outlineLevel="0" collapsed="false">
      <c r="A12" s="0" t="str">
        <f aca="false">Lanna_BD_timeseries!A12</f>
        <v>C</v>
      </c>
      <c r="B12" s="0" t="n">
        <f aca="false">Lanna_BD_timeseries!B12*(Lanna_weighted_C_timeseries!B12/100)*20*100</f>
        <v>56.126</v>
      </c>
      <c r="C12" s="0" t="n">
        <f aca="false">Lanna_BD_timeseries!C12*(Lanna_weighted_C_timeseries!C12/100)*20*100</f>
        <v>51.1391346765642</v>
      </c>
      <c r="D12" s="0" t="n">
        <f aca="false">Lanna_BD_timeseries!D12*(Lanna_weighted_C_timeseries!D12/100)*20*100</f>
        <v>49.742</v>
      </c>
      <c r="E12" s="0" t="n">
        <f aca="false">Lanna_BD_timeseries!E12*(Lanna_weighted_C_timeseries!E12/100)*20*100</f>
        <v>50.2070976724525</v>
      </c>
      <c r="F12" s="0" t="n">
        <f aca="false">Lanna_BD_timeseries!F12*(Lanna_weighted_C_timeseries!F12/100)*20*100</f>
        <v>50.806</v>
      </c>
      <c r="G12" s="0" t="n">
        <f aca="false">Lanna_BD_timeseries!G12*(Lanna_weighted_C_timeseries!G12/100)*20*100</f>
        <v>52.003</v>
      </c>
      <c r="H12" s="0" t="n">
        <f aca="false">Lanna_BD_timeseries!H12*(Lanna_weighted_C_timeseries!H12/100)*20*100</f>
        <v>53.2</v>
      </c>
      <c r="I12" s="0" t="n">
        <f aca="false">Lanna_BD_timeseries!I12*(Lanna_weighted_C_timeseries!I12/100)*20*100</f>
        <v>53.067</v>
      </c>
      <c r="J12" s="0" t="n">
        <f aca="false">Lanna_BD_timeseries!J12*(Lanna_weighted_C_timeseries!J12/100)*20*100</f>
        <v>52.934</v>
      </c>
      <c r="K12" s="0" t="n">
        <f aca="false">Lanna_BD_timeseries!K12*(Lanna_weighted_C_timeseries!K12/100)*20*100</f>
        <v>52.934</v>
      </c>
      <c r="L12" s="0" t="n">
        <f aca="false">Lanna_BD_timeseries!L12*(Lanna_weighted_C_timeseries!L12/100)*20*100</f>
        <v>52.934</v>
      </c>
      <c r="M12" s="0" t="n">
        <f aca="false">Lanna_BD_timeseries!M12*(Lanna_weighted_C_timeseries!M12/100)*20*100</f>
        <v>52.7744</v>
      </c>
      <c r="N12" s="0" t="n">
        <f aca="false">Lanna_BD_timeseries!N12*(Lanna_weighted_C_timeseries!N12/100)*20*100</f>
        <v>52.6148</v>
      </c>
      <c r="O12" s="0" t="n">
        <f aca="false">Lanna_BD_timeseries!O12*(Lanna_weighted_C_timeseries!O12/100)*20*100</f>
        <v>52.591309997433</v>
      </c>
      <c r="P12" s="0" t="n">
        <f aca="false">Lanna_BD_timeseries!P12*(Lanna_weighted_C_timeseries!P12/100)*20*100</f>
        <v>52.6148</v>
      </c>
      <c r="Q12" s="0" t="n">
        <f aca="false">Lanna_BD_timeseries!Q12*(Lanna_weighted_C_timeseries!Q12/100)*20*100</f>
        <v>52.6943354021477</v>
      </c>
      <c r="R12" s="0" t="n">
        <f aca="false">Lanna_BD_timeseries!R12*(Lanna_weighted_C_timeseries!R12/100)*20*100</f>
        <v>52.84356</v>
      </c>
      <c r="S12" s="0" t="n">
        <f aca="false">Lanna_BD_timeseries!S12*(Lanna_weighted_C_timeseries!S12/100)*20*100</f>
        <v>53.011111094324</v>
      </c>
      <c r="T12" s="0" t="n">
        <f aca="false">Lanna_BD_timeseries!T12*(Lanna_weighted_C_timeseries!T12/100)*20*100</f>
        <v>53.07232</v>
      </c>
      <c r="U12" s="0" t="n">
        <f aca="false">Lanna_BD_timeseries!U12*(Lanna_weighted_C_timeseries!U12/100)*20*100</f>
        <v>52.5332395517172</v>
      </c>
      <c r="V12" s="0" t="n">
        <f aca="false">Lanna_BD_timeseries!V12*(Lanna_weighted_C_timeseries!V12/100)*20*100</f>
        <v>51.072</v>
      </c>
      <c r="W12" s="0" t="n">
        <f aca="false">Lanna_BD_timeseries!W12*(Lanna_weighted_C_timeseries!W12/100)*20*100</f>
        <v>51.072</v>
      </c>
    </row>
    <row r="13" customFormat="false" ht="15" hidden="false" customHeight="false" outlineLevel="0" collapsed="false">
      <c r="A13" s="0" t="str">
        <f aca="false">Lanna_BD_timeseries!A13</f>
        <v>C</v>
      </c>
      <c r="B13" s="0" t="n">
        <f aca="false">Lanna_BD_timeseries!B13*(Lanna_weighted_C_timeseries!B13/100)*20*100</f>
        <v>55.86</v>
      </c>
      <c r="C13" s="0" t="n">
        <f aca="false">Lanna_BD_timeseries!C13*(Lanna_weighted_C_timeseries!C13/100)*20*100</f>
        <v>55.86</v>
      </c>
      <c r="D13" s="0" t="n">
        <f aca="false">Lanna_BD_timeseries!D13*(Lanna_weighted_C_timeseries!D13/100)*20*100</f>
        <v>55.86</v>
      </c>
      <c r="E13" s="0" t="n">
        <f aca="false">Lanna_BD_timeseries!E13*(Lanna_weighted_C_timeseries!E13/100)*20*100</f>
        <v>55.1124960903562</v>
      </c>
      <c r="F13" s="0" t="n">
        <f aca="false">Lanna_BD_timeseries!F13*(Lanna_weighted_C_timeseries!F13/100)*20*100</f>
        <v>54.796</v>
      </c>
      <c r="G13" s="0" t="n">
        <f aca="false">Lanna_BD_timeseries!G13*(Lanna_weighted_C_timeseries!G13/100)*20*100</f>
        <v>55.506056773755</v>
      </c>
      <c r="H13" s="0" t="n">
        <f aca="false">Lanna_BD_timeseries!H13*(Lanna_weighted_C_timeseries!H13/100)*20*100</f>
        <v>56.392</v>
      </c>
      <c r="I13" s="0" t="n">
        <f aca="false">Lanna_BD_timeseries!I13*(Lanna_weighted_C_timeseries!I13/100)*20*100</f>
        <v>57.456</v>
      </c>
      <c r="J13" s="0" t="n">
        <f aca="false">Lanna_BD_timeseries!J13*(Lanna_weighted_C_timeseries!J13/100)*20*100</f>
        <v>58.52</v>
      </c>
      <c r="K13" s="0" t="n">
        <f aca="false">Lanna_BD_timeseries!K13*(Lanna_weighted_C_timeseries!K13/100)*20*100</f>
        <v>57.722</v>
      </c>
      <c r="L13" s="0" t="n">
        <f aca="false">Lanna_BD_timeseries!L13*(Lanna_weighted_C_timeseries!L13/100)*20*100</f>
        <v>56.924</v>
      </c>
      <c r="M13" s="0" t="n">
        <f aca="false">Lanna_BD_timeseries!M13*(Lanna_weighted_C_timeseries!M13/100)*20*100</f>
        <v>57.1501</v>
      </c>
      <c r="N13" s="0" t="n">
        <f aca="false">Lanna_BD_timeseries!N13*(Lanna_weighted_C_timeseries!N13/100)*20*100</f>
        <v>57.3762</v>
      </c>
      <c r="O13" s="0" t="n">
        <f aca="false">Lanna_BD_timeseries!O13*(Lanna_weighted_C_timeseries!O13/100)*20*100</f>
        <v>57.4004452407562</v>
      </c>
      <c r="P13" s="0" t="n">
        <f aca="false">Lanna_BD_timeseries!P13*(Lanna_weighted_C_timeseries!P13/100)*20*100</f>
        <v>57.3762</v>
      </c>
      <c r="Q13" s="0" t="n">
        <f aca="false">Lanna_BD_timeseries!Q13*(Lanna_weighted_C_timeseries!Q13/100)*20*100</f>
        <v>57.0333002838797</v>
      </c>
      <c r="R13" s="0" t="n">
        <f aca="false">Lanna_BD_timeseries!R13*(Lanna_weighted_C_timeseries!R13/100)*20*100</f>
        <v>56.51303</v>
      </c>
      <c r="S13" s="0" t="n">
        <f aca="false">Lanna_BD_timeseries!S13*(Lanna_weighted_C_timeseries!S13/100)*20*100</f>
        <v>56.0322212288901</v>
      </c>
      <c r="T13" s="0" t="n">
        <f aca="false">Lanna_BD_timeseries!T13*(Lanna_weighted_C_timeseries!T13/100)*20*100</f>
        <v>55.64986</v>
      </c>
      <c r="U13" s="0" t="n">
        <f aca="false">Lanna_BD_timeseries!U13*(Lanna_weighted_C_timeseries!U13/100)*20*100</f>
        <v>55.3415314705129</v>
      </c>
      <c r="V13" s="0" t="n">
        <f aca="false">Lanna_BD_timeseries!V13*(Lanna_weighted_C_timeseries!V13/100)*20*100</f>
        <v>55.062</v>
      </c>
      <c r="W13" s="0" t="n">
        <f aca="false">Lanna_BD_timeseries!W13*(Lanna_weighted_C_timeseries!W13/100)*20*100</f>
        <v>55.062</v>
      </c>
    </row>
    <row r="14" customFormat="false" ht="15" hidden="false" customHeight="false" outlineLevel="0" collapsed="false">
      <c r="A14" s="0" t="str">
        <f aca="false">Lanna_BD_timeseries!A14</f>
        <v>D</v>
      </c>
      <c r="B14" s="0" t="n">
        <f aca="false">Lanna_BD_timeseries!B14*(Lanna_weighted_C_timeseries!B14/100)*20*100</f>
        <v>51.604</v>
      </c>
      <c r="C14" s="0" t="n">
        <f aca="false">Lanna_BD_timeseries!C14*(Lanna_weighted_C_timeseries!C14/100)*20*100</f>
        <v>50.8240304645849</v>
      </c>
      <c r="D14" s="0" t="n">
        <f aca="false">Lanna_BD_timeseries!D14*(Lanna_weighted_C_timeseries!D14/100)*20*100</f>
        <v>50.54</v>
      </c>
      <c r="E14" s="0" t="n">
        <f aca="false">Lanna_BD_timeseries!E14*(Lanna_weighted_C_timeseries!E14/100)*20*100</f>
        <v>51.1208137003841</v>
      </c>
      <c r="F14" s="0" t="n">
        <f aca="false">Lanna_BD_timeseries!F14*(Lanna_weighted_C_timeseries!F14/100)*20*100</f>
        <v>51.87</v>
      </c>
      <c r="G14" s="0" t="n">
        <f aca="false">Lanna_BD_timeseries!G14*(Lanna_weighted_C_timeseries!G14/100)*20*100</f>
        <v>52.801</v>
      </c>
      <c r="H14" s="0" t="n">
        <f aca="false">Lanna_BD_timeseries!H14*(Lanna_weighted_C_timeseries!H14/100)*20*100</f>
        <v>53.732</v>
      </c>
      <c r="I14" s="0" t="n">
        <f aca="false">Lanna_BD_timeseries!I14*(Lanna_weighted_C_timeseries!I14/100)*20*100</f>
        <v>54.5807235152907</v>
      </c>
      <c r="J14" s="0" t="n">
        <f aca="false">Lanna_BD_timeseries!J14*(Lanna_weighted_C_timeseries!J14/100)*20*100</f>
        <v>55.328</v>
      </c>
      <c r="K14" s="0" t="n">
        <f aca="false">Lanna_BD_timeseries!K14*(Lanna_weighted_C_timeseries!K14/100)*20*100</f>
        <v>53.333</v>
      </c>
      <c r="L14" s="0" t="n">
        <f aca="false">Lanna_BD_timeseries!L14*(Lanna_weighted_C_timeseries!L14/100)*20*100</f>
        <v>51.338</v>
      </c>
      <c r="M14" s="0" t="n">
        <f aca="false">Lanna_BD_timeseries!M14*(Lanna_weighted_C_timeseries!M14/100)*20*100</f>
        <v>54.1177</v>
      </c>
      <c r="N14" s="0" t="n">
        <f aca="false">Lanna_BD_timeseries!N14*(Lanna_weighted_C_timeseries!N14/100)*20*100</f>
        <v>56.8974</v>
      </c>
      <c r="O14" s="0" t="n">
        <f aca="false">Lanna_BD_timeseries!O14*(Lanna_weighted_C_timeseries!O14/100)*20*100</f>
        <v>56.9130492916749</v>
      </c>
      <c r="P14" s="0" t="n">
        <f aca="false">Lanna_BD_timeseries!P14*(Lanna_weighted_C_timeseries!P14/100)*20*100</f>
        <v>56.8974</v>
      </c>
      <c r="Q14" s="0" t="n">
        <f aca="false">Lanna_BD_timeseries!Q14*(Lanna_weighted_C_timeseries!Q14/100)*20*100</f>
        <v>56.8364313495975</v>
      </c>
      <c r="R14" s="0" t="n">
        <f aca="false">Lanna_BD_timeseries!R14*(Lanna_weighted_C_timeseries!R14/100)*20*100</f>
        <v>56.72184</v>
      </c>
      <c r="S14" s="0" t="n">
        <f aca="false">Lanna_BD_timeseries!S14*(Lanna_weighted_C_timeseries!S14/100)*20*100</f>
        <v>56.5903763565487</v>
      </c>
      <c r="T14" s="0" t="n">
        <f aca="false">Lanna_BD_timeseries!T14*(Lanna_weighted_C_timeseries!T14/100)*20*100</f>
        <v>56.54628</v>
      </c>
      <c r="U14" s="0" t="n">
        <f aca="false">Lanna_BD_timeseries!U14*(Lanna_weighted_C_timeseries!U14/100)*20*100</f>
        <v>56.6818053618675</v>
      </c>
      <c r="V14" s="0" t="n">
        <f aca="false">Lanna_BD_timeseries!V14*(Lanna_weighted_C_timeseries!V14/100)*20*100</f>
        <v>56.924</v>
      </c>
      <c r="W14" s="0" t="n">
        <f aca="false">Lanna_BD_timeseries!W14*(Lanna_weighted_C_timeseries!W14/100)*20*100</f>
        <v>56.924</v>
      </c>
    </row>
    <row r="15" customFormat="false" ht="15" hidden="false" customHeight="false" outlineLevel="0" collapsed="false">
      <c r="A15" s="0" t="str">
        <f aca="false">Lanna_BD_timeseries!A15</f>
        <v>D</v>
      </c>
      <c r="B15" s="0" t="n">
        <f aca="false">Lanna_BD_timeseries!B15*(Lanna_weighted_C_timeseries!B15/100)*20*100</f>
        <v>55.062</v>
      </c>
      <c r="C15" s="0" t="n">
        <f aca="false">Lanna_BD_timeseries!C15*(Lanna_weighted_C_timeseries!C15/100)*20*100</f>
        <v>55.7594390243902</v>
      </c>
      <c r="D15" s="0" t="n">
        <f aca="false">Lanna_BD_timeseries!D15*(Lanna_weighted_C_timeseries!D15/100)*20*100</f>
        <v>56.126</v>
      </c>
      <c r="E15" s="0" t="n">
        <f aca="false">Lanna_BD_timeseries!E15*(Lanna_weighted_C_timeseries!E15/100)*20*100</f>
        <v>55.062</v>
      </c>
      <c r="F15" s="0" t="n">
        <f aca="false">Lanna_BD_timeseries!F15*(Lanna_weighted_C_timeseries!F15/100)*20*100</f>
        <v>53.998</v>
      </c>
      <c r="G15" s="0" t="n">
        <f aca="false">Lanna_BD_timeseries!G15*(Lanna_weighted_C_timeseries!G15/100)*20*100</f>
        <v>54.929</v>
      </c>
      <c r="H15" s="0" t="n">
        <f aca="false">Lanna_BD_timeseries!H15*(Lanna_weighted_C_timeseries!H15/100)*20*100</f>
        <v>55.86</v>
      </c>
      <c r="I15" s="0" t="n">
        <f aca="false">Lanna_BD_timeseries!I15*(Lanna_weighted_C_timeseries!I15/100)*20*100</f>
        <v>56.315503267974</v>
      </c>
      <c r="J15" s="0" t="n">
        <f aca="false">Lanna_BD_timeseries!J15*(Lanna_weighted_C_timeseries!J15/100)*20*100</f>
        <v>56.658</v>
      </c>
      <c r="K15" s="0" t="n">
        <f aca="false">Lanna_BD_timeseries!K15*(Lanna_weighted_C_timeseries!K15/100)*20*100</f>
        <v>55.328</v>
      </c>
      <c r="L15" s="0" t="n">
        <f aca="false">Lanna_BD_timeseries!L15*(Lanna_weighted_C_timeseries!L15/100)*20*100</f>
        <v>53.998</v>
      </c>
      <c r="M15" s="0" t="n">
        <f aca="false">Lanna_BD_timeseries!M15*(Lanna_weighted_C_timeseries!M15/100)*20*100</f>
        <v>54.7694</v>
      </c>
      <c r="N15" s="0" t="n">
        <f aca="false">Lanna_BD_timeseries!N15*(Lanna_weighted_C_timeseries!N15/100)*20*100</f>
        <v>55.5408</v>
      </c>
      <c r="O15" s="0" t="n">
        <f aca="false">Lanna_BD_timeseries!O15*(Lanna_weighted_C_timeseries!O15/100)*20*100</f>
        <v>55.5408</v>
      </c>
      <c r="P15" s="0" t="n">
        <f aca="false">Lanna_BD_timeseries!P15*(Lanna_weighted_C_timeseries!P15/100)*20*100</f>
        <v>55.5408</v>
      </c>
      <c r="Q15" s="0" t="n">
        <f aca="false">Lanna_BD_timeseries!Q15*(Lanna_weighted_C_timeseries!Q15/100)*20*100</f>
        <v>55.5643899487005</v>
      </c>
      <c r="R15" s="0" t="n">
        <f aca="false">Lanna_BD_timeseries!R15*(Lanna_weighted_C_timeseries!R15/100)*20*100</f>
        <v>55.6046205915678</v>
      </c>
      <c r="S15" s="0" t="n">
        <f aca="false">Lanna_BD_timeseries!S15*(Lanna_weighted_C_timeseries!S15/100)*20*100</f>
        <v>55.6688565004299</v>
      </c>
      <c r="T15" s="0" t="n">
        <f aca="false">Lanna_BD_timeseries!T15*(Lanna_weighted_C_timeseries!T15/100)*20*100</f>
        <v>55.76956</v>
      </c>
      <c r="U15" s="0" t="n">
        <f aca="false">Lanna_BD_timeseries!U15*(Lanna_weighted_C_timeseries!U15/100)*20*100</f>
        <v>55.9877940034368</v>
      </c>
      <c r="V15" s="0" t="n">
        <f aca="false">Lanna_BD_timeseries!V15*(Lanna_weighted_C_timeseries!V15/100)*20*100</f>
        <v>56.392</v>
      </c>
      <c r="W15" s="0" t="n">
        <f aca="false">Lanna_BD_timeseries!W15*(Lanna_weighted_C_timeseries!W15/100)*20*100</f>
        <v>56.392</v>
      </c>
    </row>
    <row r="16" customFormat="false" ht="15" hidden="false" customHeight="false" outlineLevel="0" collapsed="false">
      <c r="A16" s="0" t="str">
        <f aca="false">Lanna_BD_timeseries!A16</f>
        <v>D</v>
      </c>
      <c r="B16" s="0" t="n">
        <f aca="false">Lanna_BD_timeseries!B16*(Lanna_weighted_C_timeseries!B16/100)*20*100</f>
        <v>48.678</v>
      </c>
      <c r="C16" s="0" t="n">
        <f aca="false">Lanna_BD_timeseries!C16*(Lanna_weighted_C_timeseries!C16/100)*20*100</f>
        <v>50.7716853724302</v>
      </c>
      <c r="D16" s="0" t="n">
        <f aca="false">Lanna_BD_timeseries!D16*(Lanna_weighted_C_timeseries!D16/100)*20*100</f>
        <v>51.338</v>
      </c>
      <c r="E16" s="0" t="n">
        <f aca="false">Lanna_BD_timeseries!E16*(Lanna_weighted_C_timeseries!E16/100)*20*100</f>
        <v>50.939</v>
      </c>
      <c r="F16" s="0" t="n">
        <f aca="false">Lanna_BD_timeseries!F16*(Lanna_weighted_C_timeseries!F16/100)*20*100</f>
        <v>50.54</v>
      </c>
      <c r="G16" s="0" t="n">
        <f aca="false">Lanna_BD_timeseries!G16*(Lanna_weighted_C_timeseries!G16/100)*20*100</f>
        <v>51.338</v>
      </c>
      <c r="H16" s="0" t="n">
        <f aca="false">Lanna_BD_timeseries!H16*(Lanna_weighted_C_timeseries!H16/100)*20*100</f>
        <v>52.136</v>
      </c>
      <c r="I16" s="0" t="n">
        <f aca="false">Lanna_BD_timeseries!I16*(Lanna_weighted_C_timeseries!I16/100)*20*100</f>
        <v>52.934</v>
      </c>
      <c r="J16" s="0" t="n">
        <f aca="false">Lanna_BD_timeseries!J16*(Lanna_weighted_C_timeseries!J16/100)*20*100</f>
        <v>53.732</v>
      </c>
      <c r="K16" s="0" t="n">
        <f aca="false">Lanna_BD_timeseries!K16*(Lanna_weighted_C_timeseries!K16/100)*20*100</f>
        <v>53.599</v>
      </c>
      <c r="L16" s="0" t="n">
        <f aca="false">Lanna_BD_timeseries!L16*(Lanna_weighted_C_timeseries!L16/100)*20*100</f>
        <v>53.466</v>
      </c>
      <c r="M16" s="0" t="n">
        <f aca="false">Lanna_BD_timeseries!M16*(Lanna_weighted_C_timeseries!M16/100)*20*100</f>
        <v>53.6655</v>
      </c>
      <c r="N16" s="0" t="n">
        <f aca="false">Lanna_BD_timeseries!N16*(Lanna_weighted_C_timeseries!N16/100)*20*100</f>
        <v>53.865</v>
      </c>
      <c r="O16" s="0" t="n">
        <f aca="false">Lanna_BD_timeseries!O16*(Lanna_weighted_C_timeseries!O16/100)*20*100</f>
        <v>53.865</v>
      </c>
      <c r="P16" s="0" t="n">
        <f aca="false">Lanna_BD_timeseries!P16*(Lanna_weighted_C_timeseries!P16/100)*20*100</f>
        <v>53.865</v>
      </c>
      <c r="Q16" s="0" t="n">
        <f aca="false">Lanna_BD_timeseries!Q16*(Lanna_weighted_C_timeseries!Q16/100)*20*100</f>
        <v>53.8693680068012</v>
      </c>
      <c r="R16" s="0" t="n">
        <f aca="false">Lanna_BD_timeseries!R16*(Lanna_weighted_C_timeseries!R16/100)*20*100</f>
        <v>53.8743464967976</v>
      </c>
      <c r="S16" s="0" t="n">
        <f aca="false">Lanna_BD_timeseries!S16*(Lanna_weighted_C_timeseries!S16/100)*20*100</f>
        <v>53.8814016456355</v>
      </c>
      <c r="T16" s="0" t="n">
        <f aca="false">Lanna_BD_timeseries!T16*(Lanna_weighted_C_timeseries!T16/100)*20*100</f>
        <v>53.91554</v>
      </c>
      <c r="U16" s="0" t="n">
        <f aca="false">Lanna_BD_timeseries!U16*(Lanna_weighted_C_timeseries!U16/100)*20*100</f>
        <v>54.1473497133588</v>
      </c>
      <c r="V16" s="0" t="n">
        <f aca="false">Lanna_BD_timeseries!V16*(Lanna_weighted_C_timeseries!V16/100)*20*100</f>
        <v>54.53</v>
      </c>
      <c r="W16" s="0" t="n">
        <f aca="false">Lanna_BD_timeseries!W16*(Lanna_weighted_C_timeseries!W16/100)*20*100</f>
        <v>54.53</v>
      </c>
    </row>
    <row r="17" customFormat="false" ht="15" hidden="false" customHeight="false" outlineLevel="0" collapsed="false">
      <c r="A17" s="0" t="str">
        <f aca="false">Lanna_BD_timeseries!A17</f>
        <v>D</v>
      </c>
      <c r="B17" s="0" t="n">
        <f aca="false">Lanna_BD_timeseries!B17*(Lanna_weighted_C_timeseries!B17/100)*20*100</f>
        <v>53.998</v>
      </c>
      <c r="C17" s="0" t="n">
        <f aca="false">Lanna_BD_timeseries!C17*(Lanna_weighted_C_timeseries!C17/100)*20*100</f>
        <v>55.8146843149591</v>
      </c>
      <c r="D17" s="0" t="n">
        <f aca="false">Lanna_BD_timeseries!D17*(Lanna_weighted_C_timeseries!D17/100)*20*100</f>
        <v>56.658</v>
      </c>
      <c r="E17" s="0" t="n">
        <f aca="false">Lanna_BD_timeseries!E17*(Lanna_weighted_C_timeseries!E17/100)*20*100</f>
        <v>56.924</v>
      </c>
      <c r="F17" s="0" t="n">
        <f aca="false">Lanna_BD_timeseries!F17*(Lanna_weighted_C_timeseries!F17/100)*20*100</f>
        <v>57.19</v>
      </c>
      <c r="G17" s="0" t="n">
        <f aca="false">Lanna_BD_timeseries!G17*(Lanna_weighted_C_timeseries!G17/100)*20*100</f>
        <v>57.589</v>
      </c>
      <c r="H17" s="0" t="n">
        <f aca="false">Lanna_BD_timeseries!H17*(Lanna_weighted_C_timeseries!H17/100)*20*100</f>
        <v>57.988</v>
      </c>
      <c r="I17" s="0" t="n">
        <f aca="false">Lanna_BD_timeseries!I17*(Lanna_weighted_C_timeseries!I17/100)*20*100</f>
        <v>57.9109977647593</v>
      </c>
      <c r="J17" s="0" t="n">
        <f aca="false">Lanna_BD_timeseries!J17*(Lanna_weighted_C_timeseries!J17/100)*20*100</f>
        <v>57.722</v>
      </c>
      <c r="K17" s="0" t="n">
        <f aca="false">Lanna_BD_timeseries!K17*(Lanna_weighted_C_timeseries!K17/100)*20*100</f>
        <v>57.323</v>
      </c>
      <c r="L17" s="0" t="n">
        <f aca="false">Lanna_BD_timeseries!L17*(Lanna_weighted_C_timeseries!L17/100)*20*100</f>
        <v>56.924</v>
      </c>
      <c r="M17" s="0" t="n">
        <f aca="false">Lanna_BD_timeseries!M17*(Lanna_weighted_C_timeseries!M17/100)*20*100</f>
        <v>58.6796</v>
      </c>
      <c r="N17" s="0" t="n">
        <f aca="false">Lanna_BD_timeseries!N17*(Lanna_weighted_C_timeseries!N17/100)*20*100</f>
        <v>60.4352</v>
      </c>
      <c r="O17" s="0" t="n">
        <f aca="false">Lanna_BD_timeseries!O17*(Lanna_weighted_C_timeseries!O17/100)*20*100</f>
        <v>60.450708010502</v>
      </c>
      <c r="P17" s="0" t="n">
        <f aca="false">Lanna_BD_timeseries!P17*(Lanna_weighted_C_timeseries!P17/100)*20*100</f>
        <v>60.4352</v>
      </c>
      <c r="Q17" s="0" t="n">
        <f aca="false">Lanna_BD_timeseries!Q17*(Lanna_weighted_C_timeseries!Q17/100)*20*100</f>
        <v>60.4086984913832</v>
      </c>
      <c r="R17" s="0" t="n">
        <f aca="false">Lanna_BD_timeseries!R17*(Lanna_weighted_C_timeseries!R17/100)*20*100</f>
        <v>60.3677615272168</v>
      </c>
      <c r="S17" s="0" t="n">
        <f aca="false">Lanna_BD_timeseries!S17*(Lanna_weighted_C_timeseries!S17/100)*20*100</f>
        <v>60.2995026994531</v>
      </c>
      <c r="T17" s="0" t="n">
        <f aca="false">Lanna_BD_timeseries!T17*(Lanna_weighted_C_timeseries!T17/100)*20*100</f>
        <v>60.1692</v>
      </c>
      <c r="U17" s="0" t="n">
        <f aca="false">Lanna_BD_timeseries!U17*(Lanna_weighted_C_timeseries!U17/100)*20*100</f>
        <v>59.3305962665808</v>
      </c>
      <c r="V17" s="0" t="n">
        <f aca="false">Lanna_BD_timeseries!V17*(Lanna_weighted_C_timeseries!V17/100)*20*100</f>
        <v>57.19</v>
      </c>
      <c r="W17" s="0" t="n">
        <f aca="false">Lanna_BD_timeseries!W17*(Lanna_weighted_C_timeseries!W17/100)*20*100</f>
        <v>57.19</v>
      </c>
    </row>
    <row r="18" customFormat="false" ht="15" hidden="false" customHeight="false" outlineLevel="0" collapsed="false">
      <c r="A18" s="0" t="str">
        <f aca="false">Lanna_BD_timeseries!A18</f>
        <v>E</v>
      </c>
      <c r="B18" s="0" t="n">
        <f aca="false">Lanna_BD_timeseries!B18*(Lanna_weighted_C_timeseries!B18/100)*20*100</f>
        <v>52.668</v>
      </c>
      <c r="C18" s="0" t="n">
        <f aca="false">Lanna_BD_timeseries!C18*(Lanna_weighted_C_timeseries!C18/100)*20*100</f>
        <v>53.5726322016266</v>
      </c>
      <c r="D18" s="0" t="n">
        <f aca="false">Lanna_BD_timeseries!D18*(Lanna_weighted_C_timeseries!D18/100)*20*100</f>
        <v>54.475936688652</v>
      </c>
      <c r="E18" s="0" t="n">
        <f aca="false">Lanna_BD_timeseries!E18*(Lanna_weighted_C_timeseries!E18/100)*20*100</f>
        <v>55.3779141771521</v>
      </c>
      <c r="F18" s="0" t="n">
        <f aca="false">Lanna_BD_timeseries!F18*(Lanna_weighted_C_timeseries!F18/100)*20*100</f>
        <v>56.278565383203</v>
      </c>
      <c r="G18" s="0" t="n">
        <f aca="false">Lanna_BD_timeseries!G18*(Lanna_weighted_C_timeseries!G18/100)*20*100</f>
        <v>54.3948820719317</v>
      </c>
      <c r="H18" s="0" t="n">
        <f aca="false">Lanna_BD_timeseries!H18*(Lanna_weighted_C_timeseries!H18/100)*20*100</f>
        <v>52.5138660335279</v>
      </c>
      <c r="I18" s="0" t="n">
        <f aca="false">Lanna_BD_timeseries!I18*(Lanna_weighted_C_timeseries!I18/100)*20*100</f>
        <v>54.0762042234755</v>
      </c>
      <c r="J18" s="0" t="n">
        <f aca="false">Lanna_BD_timeseries!J18*(Lanna_weighted_C_timeseries!J18/100)*20*100</f>
        <v>55.6362677395873</v>
      </c>
      <c r="K18" s="0" t="n">
        <f aca="false">Lanna_BD_timeseries!K18*(Lanna_weighted_C_timeseries!K18/100)*20*100</f>
        <v>55.4761827135188</v>
      </c>
      <c r="L18" s="0" t="n">
        <f aca="false">Lanna_BD_timeseries!L18*(Lanna_weighted_C_timeseries!L18/100)*20*100</f>
        <v>55.3162932367912</v>
      </c>
      <c r="M18" s="0" t="n">
        <f aca="false">Lanna_BD_timeseries!M18*(Lanna_weighted_C_timeseries!M18/100)*20*100</f>
        <v>56.8456160894495</v>
      </c>
      <c r="N18" s="0" t="n">
        <f aca="false">Lanna_BD_timeseries!N18*(Lanna_weighted_C_timeseries!N18/100)*20*100</f>
        <v>58.3727062303204</v>
      </c>
      <c r="O18" s="0" t="n">
        <f aca="false">Lanna_BD_timeseries!O18*(Lanna_weighted_C_timeseries!O18/100)*20*100</f>
        <v>58.3427403903464</v>
      </c>
      <c r="P18" s="0" t="n">
        <f aca="false">Lanna_BD_timeseries!P18*(Lanna_weighted_C_timeseries!P18/100)*20*100</f>
        <v>58.3127810079363</v>
      </c>
      <c r="Q18" s="0" t="n">
        <f aca="false">Lanna_BD_timeseries!Q18*(Lanna_weighted_C_timeseries!Q18/100)*20*100</f>
        <v>58.9566979358063</v>
      </c>
      <c r="R18" s="0" t="n">
        <f aca="false">Lanna_BD_timeseries!R18*(Lanna_weighted_C_timeseries!R18/100)*20*100</f>
        <v>60.396014664416</v>
      </c>
      <c r="S18" s="0" t="n">
        <f aca="false">Lanna_BD_timeseries!S18*(Lanna_weighted_C_timeseries!S18/100)*20*100</f>
        <v>61.9131081264325</v>
      </c>
      <c r="T18" s="0" t="n">
        <f aca="false">Lanna_BD_timeseries!T18*(Lanna_weighted_C_timeseries!T18/100)*20*100</f>
        <v>62.4731024225103</v>
      </c>
      <c r="U18" s="0" t="n">
        <f aca="false">Lanna_BD_timeseries!U18*(Lanna_weighted_C_timeseries!U18/100)*20*100</f>
        <v>61.6706636141638</v>
      </c>
      <c r="V18" s="0" t="n">
        <f aca="false">Lanna_BD_timeseries!V18*(Lanna_weighted_C_timeseries!V18/100)*20*100</f>
        <v>60.0210299555862</v>
      </c>
      <c r="W18" s="0" t="n">
        <f aca="false">Lanna_BD_timeseries!W18*(Lanna_weighted_C_timeseries!W18/100)*20*100</f>
        <v>59.9897544135338</v>
      </c>
    </row>
    <row r="19" customFormat="false" ht="15" hidden="false" customHeight="false" outlineLevel="0" collapsed="false">
      <c r="A19" s="0" t="str">
        <f aca="false">Lanna_BD_timeseries!A19</f>
        <v>E</v>
      </c>
      <c r="B19" s="0" t="n">
        <f aca="false">Lanna_BD_timeseries!B19*(Lanna_weighted_C_timeseries!B19/100)*20*100</f>
        <v>53.466</v>
      </c>
      <c r="C19" s="0" t="n">
        <f aca="false">Lanna_BD_timeseries!C19*(Lanna_weighted_C_timeseries!C19/100)*20*100</f>
        <v>55.9576826713786</v>
      </c>
      <c r="D19" s="0" t="n">
        <f aca="false">Lanna_BD_timeseries!D19*(Lanna_weighted_C_timeseries!D19/100)*20*100</f>
        <v>56.8665093447821</v>
      </c>
      <c r="E19" s="0" t="n">
        <f aca="false">Lanna_BD_timeseries!E19*(Lanna_weighted_C_timeseries!E19/100)*20*100</f>
        <v>56.8377730079025</v>
      </c>
      <c r="F19" s="0" t="n">
        <f aca="false">Lanna_BD_timeseries!F19*(Lanna_weighted_C_timeseries!F19/100)*20*100</f>
        <v>56.8090426648425</v>
      </c>
      <c r="G19" s="0" t="n">
        <f aca="false">Lanna_BD_timeseries!G19*(Lanna_weighted_C_timeseries!G19/100)*20*100</f>
        <v>57.8405122016778</v>
      </c>
      <c r="H19" s="0" t="n">
        <f aca="false">Lanna_BD_timeseries!H19*(Lanna_weighted_C_timeseries!H19/100)*20*100</f>
        <v>58.8704669235079</v>
      </c>
      <c r="I19" s="0" t="n">
        <f aca="false">Lanna_BD_timeseries!I19*(Lanna_weighted_C_timeseries!I19/100)*20*100</f>
        <v>59.3494731487936</v>
      </c>
      <c r="J19" s="0" t="n">
        <f aca="false">Lanna_BD_timeseries!J19*(Lanna_weighted_C_timeseries!J19/100)*20*100</f>
        <v>59.6034433316286</v>
      </c>
      <c r="K19" s="0" t="n">
        <f aca="false">Lanna_BD_timeseries!K19*(Lanna_weighted_C_timeseries!K19/100)*20*100</f>
        <v>59.308365619764</v>
      </c>
      <c r="L19" s="0" t="n">
        <f aca="false">Lanna_BD_timeseries!L19*(Lanna_weighted_C_timeseries!L19/100)*20*100</f>
        <v>59.0136743085182</v>
      </c>
      <c r="M19" s="0" t="n">
        <f aca="false">Lanna_BD_timeseries!M19*(Lanna_weighted_C_timeseries!M19/100)*20*100</f>
        <v>60.7382721854719</v>
      </c>
      <c r="N19" s="0" t="n">
        <f aca="false">Lanna_BD_timeseries!N19*(Lanna_weighted_C_timeseries!N19/100)*20*100</f>
        <v>62.4603537675308</v>
      </c>
      <c r="O19" s="0" t="n">
        <f aca="false">Lanna_BD_timeseries!O19*(Lanna_weighted_C_timeseries!O19/100)*20*100</f>
        <v>62.4274487599097</v>
      </c>
      <c r="P19" s="0" t="n">
        <f aca="false">Lanna_BD_timeseries!P19*(Lanna_weighted_C_timeseries!P19/100)*20*100</f>
        <v>62.3945512669171</v>
      </c>
      <c r="Q19" s="0" t="n">
        <f aca="false">Lanna_BD_timeseries!Q19*(Lanna_weighted_C_timeseries!Q19/100)*20*100</f>
        <v>62.6487333330964</v>
      </c>
      <c r="R19" s="0" t="n">
        <f aca="false">Lanna_BD_timeseries!R19*(Lanna_weighted_C_timeseries!R19/100)*20*100</f>
        <v>63.1689395720933</v>
      </c>
      <c r="S19" s="0" t="n">
        <f aca="false">Lanna_BD_timeseries!S19*(Lanna_weighted_C_timeseries!S19/100)*20*100</f>
        <v>63.7267927022001</v>
      </c>
      <c r="T19" s="0" t="n">
        <f aca="false">Lanna_BD_timeseries!T19*(Lanna_weighted_C_timeseries!T19/100)*20*100</f>
        <v>63.9409384667024</v>
      </c>
      <c r="U19" s="0" t="n">
        <f aca="false">Lanna_BD_timeseries!U19*(Lanna_weighted_C_timeseries!U19/100)*20*100</f>
        <v>63.6730470212082</v>
      </c>
      <c r="V19" s="0" t="n">
        <f aca="false">Lanna_BD_timeseries!V19*(Lanna_weighted_C_timeseries!V19/100)*20*100</f>
        <v>63.1674793443643</v>
      </c>
      <c r="W19" s="0" t="n">
        <f aca="false">Lanna_BD_timeseries!W19*(Lanna_weighted_C_timeseries!W19/100)*20*100</f>
        <v>63.1339348646617</v>
      </c>
    </row>
    <row r="20" customFormat="false" ht="15" hidden="false" customHeight="false" outlineLevel="0" collapsed="false">
      <c r="A20" s="0" t="str">
        <f aca="false">Lanna_BD_timeseries!A20</f>
        <v>E</v>
      </c>
      <c r="B20" s="0" t="n">
        <f aca="false">Lanna_BD_timeseries!B20*(Lanna_weighted_C_timeseries!B20/100)*20*100</f>
        <v>49.476</v>
      </c>
      <c r="C20" s="0" t="n">
        <f aca="false">Lanna_BD_timeseries!C20*(Lanna_weighted_C_timeseries!C20/100)*20*100</f>
        <v>52.5222148057178</v>
      </c>
      <c r="D20" s="0" t="n">
        <f aca="false">Lanna_BD_timeseries!D20*(Lanna_weighted_C_timeseries!D20/100)*20*100</f>
        <v>54.2103175046375</v>
      </c>
      <c r="E20" s="0" t="n">
        <f aca="false">Lanna_BD_timeseries!E20*(Lanna_weighted_C_timeseries!E20/100)*20*100</f>
        <v>55.0356238632663</v>
      </c>
      <c r="F20" s="0" t="n">
        <f aca="false">Lanna_BD_timeseries!F20*(Lanna_weighted_C_timeseries!F20/100)*20*100</f>
        <v>55.7480881015635</v>
      </c>
      <c r="G20" s="0" t="n">
        <f aca="false">Lanna_BD_timeseries!G20*(Lanna_weighted_C_timeseries!G20/100)*20*100</f>
        <v>56.3827456083237</v>
      </c>
      <c r="H20" s="0" t="n">
        <f aca="false">Lanna_BD_timeseries!H20*(Lanna_weighted_C_timeseries!H20/100)*20*100</f>
        <v>57.0164583305971</v>
      </c>
      <c r="I20" s="0" t="n">
        <f aca="false">Lanna_BD_timeseries!I20*(Lanna_weighted_C_timeseries!I20/100)*20*100</f>
        <v>57.6492267798665</v>
      </c>
      <c r="J20" s="0" t="n">
        <f aca="false">Lanna_BD_timeseries!J20*(Lanna_weighted_C_timeseries!J20/100)*20*100</f>
        <v>58.2810514676149</v>
      </c>
      <c r="K20" s="0" t="n">
        <f aca="false">Lanna_BD_timeseries!K20*(Lanna_weighted_C_timeseries!K20/100)*20*100</f>
        <v>58.1190674764465</v>
      </c>
      <c r="L20" s="0" t="n">
        <f aca="false">Lanna_BD_timeseries!L20*(Lanna_weighted_C_timeseries!L20/100)*20*100</f>
        <v>57.9572797165962</v>
      </c>
      <c r="M20" s="0" t="n">
        <f aca="false">Lanna_BD_timeseries!M20*(Lanna_weighted_C_timeseries!M20/100)*20*100</f>
        <v>58.8249327484439</v>
      </c>
      <c r="N20" s="0" t="n">
        <f aca="false">Lanna_BD_timeseries!N20*(Lanna_weighted_C_timeseries!N20/100)*20*100</f>
        <v>59.6913022100657</v>
      </c>
      <c r="O20" s="0" t="n">
        <f aca="false">Lanna_BD_timeseries!O20*(Lanna_weighted_C_timeseries!O20/100)*20*100</f>
        <v>59.6603882514958</v>
      </c>
      <c r="P20" s="0" t="n">
        <f aca="false">Lanna_BD_timeseries!P20*(Lanna_weighted_C_timeseries!P20/100)*20*100</f>
        <v>59.6294810914785</v>
      </c>
      <c r="Q20" s="0" t="n">
        <f aca="false">Lanna_BD_timeseries!Q20*(Lanna_weighted_C_timeseries!Q20/100)*20*100</f>
        <v>60.1034134329234</v>
      </c>
      <c r="R20" s="0" t="n">
        <f aca="false">Lanna_BD_timeseries!R20*(Lanna_weighted_C_timeseries!R20/100)*20*100</f>
        <v>61.0468434123061</v>
      </c>
      <c r="S20" s="0" t="n">
        <f aca="false">Lanna_BD_timeseries!S20*(Lanna_weighted_C_timeseries!S20/100)*20*100</f>
        <v>62.0088404830579</v>
      </c>
      <c r="T20" s="0" t="n">
        <f aca="false">Lanna_BD_timeseries!T20*(Lanna_weighted_C_timeseries!T20/100)*20*100</f>
        <v>62.4599732986803</v>
      </c>
      <c r="U20" s="0" t="n">
        <f aca="false">Lanna_BD_timeseries!U20*(Lanna_weighted_C_timeseries!U20/100)*20*100</f>
        <v>62.3726429620405</v>
      </c>
      <c r="V20" s="0" t="n">
        <f aca="false">Lanna_BD_timeseries!V20*(Lanna_weighted_C_timeseries!V20/100)*20*100</f>
        <v>62.1186628814383</v>
      </c>
      <c r="W20" s="0" t="n">
        <f aca="false">Lanna_BD_timeseries!W20*(Lanna_weighted_C_timeseries!W20/100)*20*100</f>
        <v>62.0858747142857</v>
      </c>
    </row>
    <row r="21" customFormat="false" ht="15" hidden="false" customHeight="false" outlineLevel="0" collapsed="false">
      <c r="A21" s="0" t="str">
        <f aca="false">Lanna_BD_timeseries!A21</f>
        <v>E</v>
      </c>
      <c r="B21" s="0" t="n">
        <f aca="false">Lanna_BD_timeseries!B21*(Lanna_weighted_C_timeseries!B21/100)*20*100</f>
        <v>55.86</v>
      </c>
      <c r="C21" s="0" t="n">
        <f aca="false">Lanna_BD_timeseries!C21*(Lanna_weighted_C_timeseries!C21/100)*20*100</f>
        <v>59.2296210882665</v>
      </c>
      <c r="D21" s="0" t="n">
        <f aca="false">Lanna_BD_timeseries!D21*(Lanna_weighted_C_timeseries!D21/100)*20*100</f>
        <v>60.31955873697</v>
      </c>
      <c r="E21" s="0" t="n">
        <f aca="false">Lanna_BD_timeseries!E21*(Lanna_weighted_C_timeseries!E21/100)*20*100</f>
        <v>60.1556339868806</v>
      </c>
      <c r="F21" s="0" t="n">
        <f aca="false">Lanna_BD_timeseries!F21*(Lanna_weighted_C_timeseries!F21/100)*20*100</f>
        <v>59.9919063546793</v>
      </c>
      <c r="G21" s="0" t="n">
        <f aca="false">Lanna_BD_timeseries!G21*(Lanna_weighted_C_timeseries!G21/100)*20*100</f>
        <v>60.2534568566925</v>
      </c>
      <c r="H21" s="0" t="n">
        <f aca="false">Lanna_BD_timeseries!H21*(Lanna_weighted_C_timeseries!H21/100)*20*100</f>
        <v>60.7244755164188</v>
      </c>
      <c r="I21" s="0" t="n">
        <f aca="false">Lanna_BD_timeseries!I21*(Lanna_weighted_C_timeseries!I21/100)*20*100</f>
        <v>62.1485885175441</v>
      </c>
      <c r="J21" s="0" t="n">
        <f aca="false">Lanna_BD_timeseries!J21*(Lanna_weighted_C_timeseries!J21/100)*20*100</f>
        <v>63.57061892367</v>
      </c>
      <c r="K21" s="0" t="n">
        <f aca="false">Lanna_BD_timeseries!K21*(Lanna_weighted_C_timeseries!K21/100)*20*100</f>
        <v>63.6691254785948</v>
      </c>
      <c r="L21" s="0" t="n">
        <f aca="false">Lanna_BD_timeseries!L21*(Lanna_weighted_C_timeseries!L21/100)*20*100</f>
        <v>63.7674499721672</v>
      </c>
      <c r="M21" s="0" t="n">
        <f aca="false">Lanna_BD_timeseries!M21*(Lanna_weighted_C_timeseries!M21/100)*20*100</f>
        <v>64.4329966155948</v>
      </c>
      <c r="N21" s="0" t="n">
        <f aca="false">Lanna_BD_timeseries!N21*(Lanna_weighted_C_timeseries!N21/100)*20*100</f>
        <v>65.0975457270213</v>
      </c>
      <c r="O21" s="0" t="n">
        <f aca="false">Lanna_BD_timeseries!O21*(Lanna_weighted_C_timeseries!O21/100)*20*100</f>
        <v>65.069495918873</v>
      </c>
      <c r="P21" s="0" t="n">
        <f aca="false">Lanna_BD_timeseries!P21*(Lanna_weighted_C_timeseries!P21/100)*20*100</f>
        <v>65.0279514340014</v>
      </c>
      <c r="Q21" s="0" t="n">
        <f aca="false">Lanna_BD_timeseries!Q21*(Lanna_weighted_C_timeseries!Q21/100)*20*100</f>
        <v>64.9789529881615</v>
      </c>
      <c r="R21" s="0" t="n">
        <f aca="false">Lanna_BD_timeseries!R21*(Lanna_weighted_C_timeseries!R21/100)*20*100</f>
        <v>64.916316149762</v>
      </c>
      <c r="S21" s="0" t="n">
        <f aca="false">Lanna_BD_timeseries!S21*(Lanna_weighted_C_timeseries!S21/100)*20*100</f>
        <v>64.8436055064509</v>
      </c>
      <c r="T21" s="0" t="n">
        <f aca="false">Lanna_BD_timeseries!T21*(Lanna_weighted_C_timeseries!T21/100)*20*100</f>
        <v>64.8048348147153</v>
      </c>
      <c r="U21" s="0" t="n">
        <f aca="false">Lanna_BD_timeseries!U21*(Lanna_weighted_C_timeseries!U21/100)*20*100</f>
        <v>64.979345781608</v>
      </c>
      <c r="V21" s="0" t="n">
        <f aca="false">Lanna_BD_timeseries!V21*(Lanna_weighted_C_timeseries!V21/100)*20*100</f>
        <v>65.2651122702163</v>
      </c>
      <c r="W21" s="0" t="n">
        <f aca="false">Lanna_BD_timeseries!W21*(Lanna_weighted_C_timeseries!W21/100)*20*100</f>
        <v>65.2300551654136</v>
      </c>
    </row>
    <row r="22" customFormat="false" ht="15" hidden="false" customHeight="false" outlineLevel="0" collapsed="false">
      <c r="A22" s="0" t="str">
        <f aca="false">Lanna_BD_timeseries!A22</f>
        <v>F</v>
      </c>
      <c r="B22" s="0" t="n">
        <f aca="false">Lanna_BD_timeseries!B22*(Lanna_weighted_C_timeseries!B22/100)*20*100</f>
        <v>50.274</v>
      </c>
      <c r="C22" s="0" t="n">
        <f aca="false">Lanna_BD_timeseries!C22*(Lanna_weighted_C_timeseries!C22/100)*20*100</f>
        <v>49.4608231927882</v>
      </c>
      <c r="D22" s="0" t="n">
        <f aca="false">Lanna_BD_timeseries!D22*(Lanna_weighted_C_timeseries!D22/100)*20*100</f>
        <v>49.070707218122</v>
      </c>
      <c r="E22" s="0" t="n">
        <f aca="false">Lanna_BD_timeseries!E22*(Lanna_weighted_C_timeseries!E22/100)*20*100</f>
        <v>50.4794880328013</v>
      </c>
      <c r="F22" s="0" t="n">
        <f aca="false">Lanna_BD_timeseries!F22*(Lanna_weighted_C_timeseries!F22/100)*20*100</f>
        <v>52.0961893667329</v>
      </c>
      <c r="G22" s="0" t="n">
        <f aca="false">Lanna_BD_timeseries!G22*(Lanna_weighted_C_timeseries!G22/100)*20*100</f>
        <v>53.8618991894275</v>
      </c>
      <c r="H22" s="0" t="n">
        <f aca="false">Lanna_BD_timeseries!H22*(Lanna_weighted_C_timeseries!H22/100)*20*100</f>
        <v>55.6196997832591</v>
      </c>
      <c r="I22" s="0" t="n">
        <f aca="false">Lanna_BD_timeseries!I22*(Lanna_weighted_C_timeseries!I22/100)*20*100</f>
        <v>56.1709187379971</v>
      </c>
      <c r="J22" s="0" t="n">
        <f aca="false">Lanna_BD_timeseries!J22*(Lanna_weighted_C_timeseries!J22/100)*20*100</f>
        <v>56.4971427181219</v>
      </c>
      <c r="K22" s="0" t="n">
        <f aca="false">Lanna_BD_timeseries!K22*(Lanna_weighted_C_timeseries!K22/100)*20*100</f>
        <v>56.5412220700477</v>
      </c>
      <c r="L22" s="0" t="n">
        <f aca="false">Lanna_BD_timeseries!L22*(Lanna_weighted_C_timeseries!L22/100)*20*100</f>
        <v>56.5847903824615</v>
      </c>
      <c r="M22" s="0" t="n">
        <f aca="false">Lanna_BD_timeseries!M22*(Lanna_weighted_C_timeseries!M22/100)*20*100</f>
        <v>58.238307376093</v>
      </c>
      <c r="N22" s="0" t="n">
        <f aca="false">Lanna_BD_timeseries!N22*(Lanna_weighted_C_timeseries!N22/100)*20*100</f>
        <v>59.8843169822002</v>
      </c>
      <c r="O22" s="0" t="n">
        <f aca="false">Lanna_BD_timeseries!O22*(Lanna_weighted_C_timeseries!O22/100)*20*100</f>
        <v>59.7900554751419</v>
      </c>
      <c r="P22" s="0" t="n">
        <f aca="false">Lanna_BD_timeseries!P22*(Lanna_weighted_C_timeseries!P22/100)*20*100</f>
        <v>59.6958573646617</v>
      </c>
      <c r="Q22" s="0" t="n">
        <f aca="false">Lanna_BD_timeseries!Q22*(Lanna_weighted_C_timeseries!Q22/100)*20*100</f>
        <v>59.8568122471284</v>
      </c>
      <c r="R22" s="0" t="n">
        <f aca="false">Lanna_BD_timeseries!R22*(Lanna_weighted_C_timeseries!R22/100)*20*100</f>
        <v>60.0468058058911</v>
      </c>
      <c r="S22" s="0" t="n">
        <f aca="false">Lanna_BD_timeseries!S22*(Lanna_weighted_C_timeseries!S22/100)*20*100</f>
        <v>60.2374255826924</v>
      </c>
      <c r="T22" s="0" t="n">
        <f aca="false">Lanna_BD_timeseries!T22*(Lanna_weighted_C_timeseries!T22/100)*20*100</f>
        <v>60.4273722873252</v>
      </c>
      <c r="U22" s="0" t="n">
        <f aca="false">Lanna_BD_timeseries!U22*(Lanna_weighted_C_timeseries!U22/100)*20*100</f>
        <v>60.6185229836412</v>
      </c>
      <c r="V22" s="0" t="n">
        <f aca="false">Lanna_BD_timeseries!V22*(Lanna_weighted_C_timeseries!V22/100)*20*100</f>
        <v>60.8129816472302</v>
      </c>
      <c r="W22" s="0" t="n">
        <f aca="false">Lanna_BD_timeseries!W22*(Lanna_weighted_C_timeseries!W22/100)*20*100</f>
        <v>60.7155389285714</v>
      </c>
    </row>
    <row r="23" customFormat="false" ht="15" hidden="false" customHeight="false" outlineLevel="0" collapsed="false">
      <c r="A23" s="0" t="str">
        <f aca="false">Lanna_BD_timeseries!A23</f>
        <v>F</v>
      </c>
      <c r="B23" s="0" t="n">
        <f aca="false">Lanna_BD_timeseries!B23*(Lanna_weighted_C_timeseries!B23/100)*20*100</f>
        <v>52.668</v>
      </c>
      <c r="C23" s="0" t="n">
        <f aca="false">Lanna_BD_timeseries!C23*(Lanna_weighted_C_timeseries!C23/100)*20*100</f>
        <v>52.9161547916231</v>
      </c>
      <c r="D23" s="0" t="n">
        <f aca="false">Lanna_BD_timeseries!D23*(Lanna_weighted_C_timeseries!D23/100)*20*100</f>
        <v>53.3084411447754</v>
      </c>
      <c r="E23" s="0" t="n">
        <f aca="false">Lanna_BD_timeseries!E23*(Lanna_weighted_C_timeseries!E23/100)*20*100</f>
        <v>54.2359033457324</v>
      </c>
      <c r="F23" s="0" t="n">
        <f aca="false">Lanna_BD_timeseries!F23*(Lanna_weighted_C_timeseries!F23/100)*20*100</f>
        <v>55.5245389140706</v>
      </c>
      <c r="G23" s="0" t="n">
        <f aca="false">Lanna_BD_timeseries!G23*(Lanna_weighted_C_timeseries!G23/100)*20*100</f>
        <v>57.6775818655054</v>
      </c>
      <c r="H23" s="0" t="n">
        <f aca="false">Lanna_BD_timeseries!H23*(Lanna_weighted_C_timeseries!H23/100)*20*100</f>
        <v>59.8210194088537</v>
      </c>
      <c r="I23" s="0" t="n">
        <f aca="false">Lanna_BD_timeseries!I23*(Lanna_weighted_C_timeseries!I23/100)*20*100</f>
        <v>59.4657243383459</v>
      </c>
      <c r="J23" s="0" t="n">
        <f aca="false">Lanna_BD_timeseries!J23*(Lanna_weighted_C_timeseries!J23/100)*20*100</f>
        <v>59.1116248417985</v>
      </c>
      <c r="K23" s="0" t="n">
        <f aca="false">Lanna_BD_timeseries!K23*(Lanna_weighted_C_timeseries!K23/100)*20*100</f>
        <v>58.84295875022</v>
      </c>
      <c r="L23" s="0" t="n">
        <f aca="false">Lanna_BD_timeseries!L23*(Lanna_weighted_C_timeseries!L23/100)*20*100</f>
        <v>58.6673216084858</v>
      </c>
      <c r="M23" s="0" t="n">
        <f aca="false">Lanna_BD_timeseries!M23*(Lanna_weighted_C_timeseries!M23/100)*20*100</f>
        <v>60.1734554503603</v>
      </c>
      <c r="N23" s="0" t="n">
        <f aca="false">Lanna_BD_timeseries!N23*(Lanna_weighted_C_timeseries!N23/100)*20*100</f>
        <v>61.6727076220652</v>
      </c>
      <c r="O23" s="0" t="n">
        <f aca="false">Lanna_BD_timeseries!O23*(Lanna_weighted_C_timeseries!O23/100)*20*100</f>
        <v>61.5745561963326</v>
      </c>
      <c r="P23" s="0" t="n">
        <f aca="false">Lanna_BD_timeseries!P23*(Lanna_weighted_C_timeseries!P23/100)*20*100</f>
        <v>61.4764724022556</v>
      </c>
      <c r="Q23" s="0" t="n">
        <f aca="false">Lanna_BD_timeseries!Q23*(Lanna_weighted_C_timeseries!Q23/100)*20*100</f>
        <v>61.6823625950363</v>
      </c>
      <c r="R23" s="0" t="n">
        <f aca="false">Lanna_BD_timeseries!R23*(Lanna_weighted_C_timeseries!R23/100)*20*100</f>
        <v>62.1219721482279</v>
      </c>
      <c r="S23" s="0" t="n">
        <f aca="false">Lanna_BD_timeseries!S23*(Lanna_weighted_C_timeseries!S23/100)*20*100</f>
        <v>62.5565669921918</v>
      </c>
      <c r="T23" s="0" t="n">
        <f aca="false">Lanna_BD_timeseries!T23*(Lanna_weighted_C_timeseries!T23/100)*20*100</f>
        <v>62.7603933951969</v>
      </c>
      <c r="U23" s="0" t="n">
        <f aca="false">Lanna_BD_timeseries!U23*(Lanna_weighted_C_timeseries!U23/100)*20*100</f>
        <v>62.6919022354759</v>
      </c>
      <c r="V23" s="0" t="n">
        <f aca="false">Lanna_BD_timeseries!V23*(Lanna_weighted_C_timeseries!V23/100)*20*100</f>
        <v>62.5958409383151</v>
      </c>
      <c r="W23" s="0" t="n">
        <f aca="false">Lanna_BD_timeseries!W23*(Lanna_weighted_C_timeseries!W23/100)*20*100</f>
        <v>62.4944862969925</v>
      </c>
    </row>
    <row r="24" customFormat="false" ht="15" hidden="false" customHeight="false" outlineLevel="0" collapsed="false">
      <c r="A24" s="0" t="str">
        <f aca="false">Lanna_BD_timeseries!A24</f>
        <v>F</v>
      </c>
      <c r="B24" s="0" t="n">
        <f aca="false">Lanna_BD_timeseries!B24*(Lanna_weighted_C_timeseries!B24/100)*20*100</f>
        <v>50.274</v>
      </c>
      <c r="C24" s="0" t="n">
        <f aca="false">Lanna_BD_timeseries!C24*(Lanna_weighted_C_timeseries!C24/100)*20*100</f>
        <v>53.9250084720665</v>
      </c>
      <c r="D24" s="0" t="n">
        <f aca="false">Lanna_BD_timeseries!D24*(Lanna_weighted_C_timeseries!D24/100)*20*100</f>
        <v>54.8975913672704</v>
      </c>
      <c r="E24" s="0" t="n">
        <f aca="false">Lanna_BD_timeseries!E24*(Lanna_weighted_C_timeseries!E24/100)*20*100</f>
        <v>54.2868845702012</v>
      </c>
      <c r="F24" s="0" t="n">
        <f aca="false">Lanna_BD_timeseries!F24*(Lanna_weighted_C_timeseries!F24/100)*20*100</f>
        <v>53.6785045424273</v>
      </c>
      <c r="G24" s="0" t="n">
        <f aca="false">Lanna_BD_timeseries!G24*(Lanna_weighted_C_timeseries!G24/100)*20*100</f>
        <v>56.0986786891973</v>
      </c>
      <c r="H24" s="0" t="n">
        <f aca="false">Lanna_BD_timeseries!H24*(Lanna_weighted_C_timeseries!H24/100)*20*100</f>
        <v>58.5081070258554</v>
      </c>
      <c r="I24" s="0" t="n">
        <f aca="false">Lanna_BD_timeseries!I24*(Lanna_weighted_C_timeseries!I24/100)*20*100</f>
        <v>58.456760411023</v>
      </c>
      <c r="J24" s="0" t="n">
        <f aca="false">Lanna_BD_timeseries!J24*(Lanna_weighted_C_timeseries!J24/100)*20*100</f>
        <v>58.3272802046955</v>
      </c>
      <c r="K24" s="0" t="n">
        <f aca="false">Lanna_BD_timeseries!K24*(Lanna_weighted_C_timeseries!K24/100)*20*100</f>
        <v>58.1065140755718</v>
      </c>
      <c r="L24" s="0" t="n">
        <f aca="false">Lanna_BD_timeseries!L24*(Lanna_weighted_C_timeseries!L24/100)*20*100</f>
        <v>57.8863723987267</v>
      </c>
      <c r="M24" s="0" t="n">
        <f aca="false">Lanna_BD_timeseries!M24*(Lanna_weighted_C_timeseries!M24/100)*20*100</f>
        <v>57.6824888857503</v>
      </c>
      <c r="N24" s="0" t="n">
        <f aca="false">Lanna_BD_timeseries!N24*(Lanna_weighted_C_timeseries!N24/100)*20*100</f>
        <v>57.4997961290469</v>
      </c>
      <c r="O24" s="0" t="n">
        <f aca="false">Lanna_BD_timeseries!O24*(Lanna_weighted_C_timeseries!O24/100)*20*100</f>
        <v>57.3765000048049</v>
      </c>
      <c r="P24" s="0" t="n">
        <f aca="false">Lanna_BD_timeseries!P24*(Lanna_weighted_C_timeseries!P24/100)*20*100</f>
        <v>57.321703981203</v>
      </c>
      <c r="Q24" s="0" t="n">
        <f aca="false">Lanna_BD_timeseries!Q24*(Lanna_weighted_C_timeseries!Q24/100)*20*100</f>
        <v>57.6171505146975</v>
      </c>
      <c r="R24" s="0" t="n">
        <f aca="false">Lanna_BD_timeseries!R24*(Lanna_weighted_C_timeseries!R24/100)*20*100</f>
        <v>58.2833526914226</v>
      </c>
      <c r="S24" s="0" t="n">
        <f aca="false">Lanna_BD_timeseries!S24*(Lanna_weighted_C_timeseries!S24/100)*20*100</f>
        <v>58.9751824684092</v>
      </c>
      <c r="T24" s="0" t="n">
        <f aca="false">Lanna_BD_timeseries!T24*(Lanna_weighted_C_timeseries!T24/100)*20*100</f>
        <v>59.2352803615925</v>
      </c>
      <c r="U24" s="0" t="n">
        <f aca="false">Lanna_BD_timeseries!U24*(Lanna_weighted_C_timeseries!U24/100)*20*100</f>
        <v>58.2815952379626</v>
      </c>
      <c r="V24" s="0" t="n">
        <f aca="false">Lanna_BD_timeseries!V24*(Lanna_weighted_C_timeseries!V24/100)*20*100</f>
        <v>55.7190979584164</v>
      </c>
      <c r="W24" s="0" t="n">
        <f aca="false">Lanna_BD_timeseries!W24*(Lanna_weighted_C_timeseries!W24/100)*20*100</f>
        <v>55.6328321616541</v>
      </c>
    </row>
    <row r="25" customFormat="false" ht="15" hidden="false" customHeight="false" outlineLevel="0" collapsed="false">
      <c r="A25" s="0" t="str">
        <f aca="false">Lanna_BD_timeseries!A25</f>
        <v>F</v>
      </c>
      <c r="B25" s="0" t="n">
        <f aca="false">Lanna_BD_timeseries!B25*(Lanna_weighted_C_timeseries!B25/100)*20*100</f>
        <v>56.126</v>
      </c>
      <c r="C25" s="0" t="n">
        <f aca="false">Lanna_BD_timeseries!C25*(Lanna_weighted_C_timeseries!C25/100)*20*100</f>
        <v>55.2513230789632</v>
      </c>
      <c r="D25" s="0" t="n">
        <f aca="false">Lanna_BD_timeseries!D25*(Lanna_weighted_C_timeseries!D25/100)*20*100</f>
        <v>54.8975913672704</v>
      </c>
      <c r="E25" s="0" t="n">
        <f aca="false">Lanna_BD_timeseries!E25*(Lanna_weighted_C_timeseries!E25/100)*20*100</f>
        <v>55.3684654437961</v>
      </c>
      <c r="F25" s="0" t="n">
        <f aca="false">Lanna_BD_timeseries!F25*(Lanna_weighted_C_timeseries!F25/100)*20*100</f>
        <v>56.0519773059688</v>
      </c>
      <c r="G25" s="0" t="n">
        <f aca="false">Lanna_BD_timeseries!G25*(Lanna_weighted_C_timeseries!G25/100)*20*100</f>
        <v>60.1775118946599</v>
      </c>
      <c r="H25" s="0" t="n">
        <f aca="false">Lanna_BD_timeseries!H25*(Lanna_weighted_C_timeseries!H25/100)*20*100</f>
        <v>64.2849215110479</v>
      </c>
      <c r="I25" s="0" t="n">
        <f aca="false">Lanna_BD_timeseries!I25*(Lanna_weighted_C_timeseries!I25/100)*20*100</f>
        <v>63.9635000339208</v>
      </c>
      <c r="J25" s="0" t="n">
        <f aca="false">Lanna_BD_timeseries!J25*(Lanna_weighted_C_timeseries!J25/100)*20*100</f>
        <v>63.5562444520486</v>
      </c>
      <c r="K25" s="0" t="n">
        <f aca="false">Lanna_BD_timeseries!K25*(Lanna_weighted_C_timeseries!K25/100)*20*100</f>
        <v>61.1066570861595</v>
      </c>
      <c r="L25" s="0" t="n">
        <f aca="false">Lanna_BD_timeseries!L25*(Lanna_weighted_C_timeseries!L25/100)*20*100</f>
        <v>58.6673216084858</v>
      </c>
      <c r="M25" s="0" t="n">
        <f aca="false">Lanna_BD_timeseries!M25*(Lanna_weighted_C_timeseries!M25/100)*20*100</f>
        <v>59.7318780374403</v>
      </c>
      <c r="N25" s="0" t="n">
        <f aca="false">Lanna_BD_timeseries!N25*(Lanna_weighted_C_timeseries!N25/100)*20*100</f>
        <v>60.7914716545955</v>
      </c>
      <c r="O25" s="0" t="n">
        <f aca="false">Lanna_BD_timeseries!O25*(Lanna_weighted_C_timeseries!O25/100)*20*100</f>
        <v>60.6952370003835</v>
      </c>
      <c r="P25" s="0" t="n">
        <f aca="false">Lanna_BD_timeseries!P25*(Lanna_weighted_C_timeseries!P25/100)*20*100</f>
        <v>60.5990678909774</v>
      </c>
      <c r="Q25" s="0" t="n">
        <f aca="false">Lanna_BD_timeseries!Q25*(Lanna_weighted_C_timeseries!Q25/100)*20*100</f>
        <v>60.6477418548979</v>
      </c>
      <c r="R25" s="0" t="n">
        <f aca="false">Lanna_BD_timeseries!R25*(Lanna_weighted_C_timeseries!R25/100)*20*100</f>
        <v>60.827016186896</v>
      </c>
      <c r="S25" s="0" t="n">
        <f aca="false">Lanna_BD_timeseries!S25*(Lanna_weighted_C_timeseries!S25/100)*20*100</f>
        <v>61.0422592938507</v>
      </c>
      <c r="T25" s="0" t="n">
        <f aca="false">Lanna_BD_timeseries!T25*(Lanna_weighted_C_timeseries!T25/100)*20*100</f>
        <v>61.051557759168</v>
      </c>
      <c r="U25" s="0" t="n">
        <f aca="false">Lanna_BD_timeseries!U25*(Lanna_weighted_C_timeseries!U25/100)*20*100</f>
        <v>60.6021168921759</v>
      </c>
      <c r="V25" s="0" t="n">
        <f aca="false">Lanna_BD_timeseries!V25*(Lanna_weighted_C_timeseries!V25/100)*20*100</f>
        <v>59.7942049094675</v>
      </c>
      <c r="W25" s="0" t="n">
        <f aca="false">Lanna_BD_timeseries!W25*(Lanna_weighted_C_timeseries!W25/100)*20*100</f>
        <v>59.698997575188</v>
      </c>
    </row>
    <row r="26" customFormat="false" ht="15" hidden="false" customHeight="false" outlineLevel="0" collapsed="false">
      <c r="A26" s="0" t="str">
        <f aca="false">Lanna_BD_timeseries!A26</f>
        <v>G</v>
      </c>
      <c r="B26" s="0" t="n">
        <f aca="false">Lanna_BD_timeseries!B26*(Lanna_weighted_C_timeseries!B26/100)*20*100</f>
        <v>52.136</v>
      </c>
      <c r="C26" s="0" t="n">
        <f aca="false">Lanna_BD_timeseries!C26*(Lanna_weighted_C_timeseries!C26/100)*20*100</f>
        <v>53.827558365973</v>
      </c>
      <c r="D26" s="0" t="n">
        <f aca="false">Lanna_BD_timeseries!D26*(Lanna_weighted_C_timeseries!D26/100)*20*100</f>
        <v>55.2608197181216</v>
      </c>
      <c r="E26" s="0" t="n">
        <f aca="false">Lanna_BD_timeseries!E26*(Lanna_weighted_C_timeseries!E26/100)*20*100</f>
        <v>56.4842646727742</v>
      </c>
      <c r="F26" s="0" t="n">
        <f aca="false">Lanna_BD_timeseries!F26*(Lanna_weighted_C_timeseries!F26/100)*20*100</f>
        <v>57.5429355675925</v>
      </c>
      <c r="G26" s="0" t="n">
        <f aca="false">Lanna_BD_timeseries!G26*(Lanna_weighted_C_timeseries!G26/100)*20*100</f>
        <v>58.4823354088021</v>
      </c>
      <c r="H26" s="0" t="n">
        <f aca="false">Lanna_BD_timeseries!H26*(Lanna_weighted_C_timeseries!H26/100)*20*100</f>
        <v>59.2622680639863</v>
      </c>
      <c r="I26" s="0" t="n">
        <f aca="false">Lanna_BD_timeseries!I26*(Lanna_weighted_C_timeseries!I26/100)*20*100</f>
        <v>59.8315668330117</v>
      </c>
      <c r="J26" s="0" t="n">
        <f aca="false">Lanna_BD_timeseries!J26*(Lanna_weighted_C_timeseries!J26/100)*20*100</f>
        <v>60.1756841706308</v>
      </c>
      <c r="K26" s="0" t="n">
        <f aca="false">Lanna_BD_timeseries!K26*(Lanna_weighted_C_timeseries!K26/100)*20*100</f>
        <v>59.6010939782873</v>
      </c>
      <c r="L26" s="0" t="n">
        <f aca="false">Lanna_BD_timeseries!L26*(Lanna_weighted_C_timeseries!L26/100)*20*100</f>
        <v>59.0301223561454</v>
      </c>
      <c r="M26" s="0" t="n">
        <f aca="false">Lanna_BD_timeseries!M26*(Lanna_weighted_C_timeseries!M26/100)*20*100</f>
        <v>59.3375992719811</v>
      </c>
      <c r="N26" s="0" t="n">
        <f aca="false">Lanna_BD_timeseries!N26*(Lanna_weighted_C_timeseries!N26/100)*20*100</f>
        <v>59.6409817612401</v>
      </c>
      <c r="O26" s="0" t="n">
        <f aca="false">Lanna_BD_timeseries!O26*(Lanna_weighted_C_timeseries!O26/100)*20*100</f>
        <v>59.4501510729628</v>
      </c>
      <c r="P26" s="0" t="n">
        <f aca="false">Lanna_BD_timeseries!P26*(Lanna_weighted_C_timeseries!P26/100)*20*100</f>
        <v>59.2595825639098</v>
      </c>
      <c r="Q26" s="0" t="n">
        <f aca="false">Lanna_BD_timeseries!Q26*(Lanna_weighted_C_timeseries!Q26/100)*20*100</f>
        <v>59.2978915986572</v>
      </c>
      <c r="R26" s="0" t="n">
        <f aca="false">Lanna_BD_timeseries!R26*(Lanna_weighted_C_timeseries!R26/100)*20*100</f>
        <v>59.5265865748041</v>
      </c>
      <c r="S26" s="0" t="n">
        <f aca="false">Lanna_BD_timeseries!S26*(Lanna_weighted_C_timeseries!S26/100)*20*100</f>
        <v>59.7693596183336</v>
      </c>
      <c r="T26" s="0" t="n">
        <f aca="false">Lanna_BD_timeseries!T26*(Lanna_weighted_C_timeseries!T26/100)*20*100</f>
        <v>59.7831436082554</v>
      </c>
      <c r="U26" s="0" t="n">
        <f aca="false">Lanna_BD_timeseries!U26*(Lanna_weighted_C_timeseries!U26/100)*20*100</f>
        <v>58.5357177615237</v>
      </c>
      <c r="V26" s="0" t="n">
        <f aca="false">Lanna_BD_timeseries!V26*(Lanna_weighted_C_timeseries!V26/100)*20*100</f>
        <v>55.2224340939081</v>
      </c>
      <c r="W26" s="0" t="n">
        <f aca="false">Lanna_BD_timeseries!W26*(Lanna_weighted_C_timeseries!W26/100)*20*100</f>
        <v>55.0467019135338</v>
      </c>
    </row>
    <row r="27" customFormat="false" ht="15" hidden="false" customHeight="false" outlineLevel="0" collapsed="false">
      <c r="A27" s="0" t="str">
        <f aca="false">Lanna_BD_timeseries!A27</f>
        <v>G</v>
      </c>
      <c r="B27" s="0" t="n">
        <f aca="false">Lanna_BD_timeseries!B27*(Lanna_weighted_C_timeseries!B27/100)*20*100</f>
        <v>57.456</v>
      </c>
      <c r="C27" s="0" t="n">
        <f aca="false">Lanna_BD_timeseries!C27*(Lanna_weighted_C_timeseries!C27/100)*20*100</f>
        <v>57.4824659736835</v>
      </c>
      <c r="D27" s="0" t="n">
        <f aca="false">Lanna_BD_timeseries!D27*(Lanna_weighted_C_timeseries!D27/100)*20*100</f>
        <v>57.6342924816631</v>
      </c>
      <c r="E27" s="0" t="n">
        <f aca="false">Lanna_BD_timeseries!E27*(Lanna_weighted_C_timeseries!E27/100)*20*100</f>
        <v>58.4348639423263</v>
      </c>
      <c r="F27" s="0" t="n">
        <f aca="false">Lanna_BD_timeseries!F27*(Lanna_weighted_C_timeseries!F27/100)*20*100</f>
        <v>59.6345212665338</v>
      </c>
      <c r="G27" s="0" t="n">
        <f aca="false">Lanna_BD_timeseries!G27*(Lanna_weighted_C_timeseries!G27/100)*20*100</f>
        <v>62.3117512540282</v>
      </c>
      <c r="H27" s="0" t="n">
        <f aca="false">Lanna_BD_timeseries!H27*(Lanna_weighted_C_timeseries!H27/100)*20*100</f>
        <v>64.9643831476137</v>
      </c>
      <c r="I27" s="0" t="n">
        <f aca="false">Lanna_BD_timeseries!I27*(Lanna_weighted_C_timeseries!I27/100)*20*100</f>
        <v>63.2054754097744</v>
      </c>
      <c r="J27" s="0" t="n">
        <f aca="false">Lanna_BD_timeseries!J27*(Lanna_weighted_C_timeseries!J27/100)*20*100</f>
        <v>61.4603627036982</v>
      </c>
      <c r="K27" s="0" t="n">
        <f aca="false">Lanna_BD_timeseries!K27*(Lanna_weighted_C_timeseries!K27/100)*20*100</f>
        <v>61.5974700717286</v>
      </c>
      <c r="L27" s="0" t="n">
        <f aca="false">Lanna_BD_timeseries!L27*(Lanna_weighted_C_timeseries!L27/100)*20*100</f>
        <v>61.831758384993</v>
      </c>
      <c r="M27" s="0" t="n">
        <f aca="false">Lanna_BD_timeseries!M27*(Lanna_weighted_C_timeseries!M27/100)*20*100</f>
        <v>62.1523051489183</v>
      </c>
      <c r="N27" s="0" t="n">
        <f aca="false">Lanna_BD_timeseries!N27*(Lanna_weighted_C_timeseries!N27/100)*20*100</f>
        <v>62.4685615678996</v>
      </c>
      <c r="O27" s="0" t="n">
        <f aca="false">Lanna_BD_timeseries!O27*(Lanna_weighted_C_timeseries!O27/100)*20*100</f>
        <v>62.2652745960563</v>
      </c>
      <c r="P27" s="0" t="n">
        <f aca="false">Lanna_BD_timeseries!P27*(Lanna_weighted_C_timeseries!P27/100)*20*100</f>
        <v>62.0622773007519</v>
      </c>
      <c r="Q27" s="0" t="n">
        <f aca="false">Lanna_BD_timeseries!Q27*(Lanna_weighted_C_timeseries!Q27/100)*20*100</f>
        <v>62.447194938588</v>
      </c>
      <c r="R27" s="0" t="n">
        <f aca="false">Lanna_BD_timeseries!R27*(Lanna_weighted_C_timeseries!R27/100)*20*100</f>
        <v>63.4107135227862</v>
      </c>
      <c r="S27" s="0" t="n">
        <f aca="false">Lanna_BD_timeseries!S27*(Lanna_weighted_C_timeseries!S27/100)*20*100</f>
        <v>64.3665332879204</v>
      </c>
      <c r="T27" s="0" t="n">
        <f aca="false">Lanna_BD_timeseries!T27*(Lanna_weighted_C_timeseries!T27/100)*20*100</f>
        <v>64.7291687732086</v>
      </c>
      <c r="U27" s="0" t="n">
        <f aca="false">Lanna_BD_timeseries!U27*(Lanna_weighted_C_timeseries!U27/100)*20*100</f>
        <v>63.2565475458597</v>
      </c>
      <c r="V27" s="0" t="n">
        <f aca="false">Lanna_BD_timeseries!V27*(Lanna_weighted_C_timeseries!V27/100)*20*100</f>
        <v>59.1205761838267</v>
      </c>
      <c r="W27" s="0" t="n">
        <f aca="false">Lanna_BD_timeseries!W27*(Lanna_weighted_C_timeseries!W27/100)*20*100</f>
        <v>58.9273635676692</v>
      </c>
    </row>
    <row r="28" customFormat="false" ht="15" hidden="false" customHeight="false" outlineLevel="0" collapsed="false">
      <c r="A28" s="0" t="str">
        <f aca="false">Lanna_BD_timeseries!A28</f>
        <v>G</v>
      </c>
      <c r="B28" s="0" t="n">
        <f aca="false">Lanna_BD_timeseries!B28*(Lanna_weighted_C_timeseries!B28/100)*20*100</f>
        <v>48.678</v>
      </c>
      <c r="C28" s="0" t="n">
        <f aca="false">Lanna_BD_timeseries!C28*(Lanna_weighted_C_timeseries!C28/100)*20*100</f>
        <v>51.4581728588396</v>
      </c>
      <c r="D28" s="0" t="n">
        <f aca="false">Lanna_BD_timeseries!D28*(Lanna_weighted_C_timeseries!D28/100)*20*100</f>
        <v>53.1510661505291</v>
      </c>
      <c r="E28" s="0" t="n">
        <f aca="false">Lanna_BD_timeseries!E28*(Lanna_weighted_C_timeseries!E28/100)*20*100</f>
        <v>54.0442049236611</v>
      </c>
      <c r="F28" s="0" t="n">
        <f aca="false">Lanna_BD_timeseries!F28*(Lanna_weighted_C_timeseries!F28/100)*20*100</f>
        <v>54.928453443916</v>
      </c>
      <c r="G28" s="0" t="n">
        <f aca="false">Lanna_BD_timeseries!G28*(Lanna_weighted_C_timeseries!G28/100)*20*100</f>
        <v>56.9752649873411</v>
      </c>
      <c r="H28" s="0" t="n">
        <f aca="false">Lanna_BD_timeseries!H28*(Lanna_weighted_C_timeseries!H28/100)*20*100</f>
        <v>59.0030810147305</v>
      </c>
      <c r="I28" s="0" t="n">
        <f aca="false">Lanna_BD_timeseries!I28*(Lanna_weighted_C_timeseries!I28/100)*20*100</f>
        <v>58.8788676332698</v>
      </c>
      <c r="J28" s="0" t="n">
        <f aca="false">Lanna_BD_timeseries!J28*(Lanna_weighted_C_timeseries!J28/100)*20*100</f>
        <v>58.63406993095</v>
      </c>
      <c r="K28" s="0" t="n">
        <f aca="false">Lanna_BD_timeseries!K28*(Lanna_weighted_C_timeseries!K28/100)*20*100</f>
        <v>58.1941185294612</v>
      </c>
      <c r="L28" s="0" t="n">
        <f aca="false">Lanna_BD_timeseries!L28*(Lanna_weighted_C_timeseries!L28/100)*20*100</f>
        <v>57.7566514339419</v>
      </c>
      <c r="M28" s="0" t="n">
        <f aca="false">Lanna_BD_timeseries!M28*(Lanna_weighted_C_timeseries!M28/100)*20*100</f>
        <v>57.8541732017033</v>
      </c>
      <c r="N28" s="0" t="n">
        <f aca="false">Lanna_BD_timeseries!N28*(Lanna_weighted_C_timeseries!N28/100)*20*100</f>
        <v>57.9494831268992</v>
      </c>
      <c r="O28" s="0" t="n">
        <f aca="false">Lanna_BD_timeseries!O28*(Lanna_weighted_C_timeseries!O28/100)*20*100</f>
        <v>57.7667291260379</v>
      </c>
      <c r="P28" s="0" t="n">
        <f aca="false">Lanna_BD_timeseries!P28*(Lanna_weighted_C_timeseries!P28/100)*20*100</f>
        <v>57.5829705338346</v>
      </c>
      <c r="Q28" s="0" t="n">
        <f aca="false">Lanna_BD_timeseries!Q28*(Lanna_weighted_C_timeseries!Q28/100)*20*100</f>
        <v>57.3994583040647</v>
      </c>
      <c r="R28" s="0" t="n">
        <f aca="false">Lanna_BD_timeseries!R28*(Lanna_weighted_C_timeseries!R28/100)*20*100</f>
        <v>57.2161906019002</v>
      </c>
      <c r="S28" s="0" t="n">
        <f aca="false">Lanna_BD_timeseries!S28*(Lanna_weighted_C_timeseries!S28/100)*20*100</f>
        <v>57.0331476906514</v>
      </c>
      <c r="T28" s="0" t="n">
        <f aca="false">Lanna_BD_timeseries!T28*(Lanna_weighted_C_timeseries!T28/100)*20*100</f>
        <v>56.8455193179378</v>
      </c>
      <c r="U28" s="0" t="n">
        <f aca="false">Lanna_BD_timeseries!U28*(Lanna_weighted_C_timeseries!U28/100)*20*100</f>
        <v>55.9524365743135</v>
      </c>
      <c r="V28" s="0" t="n">
        <f aca="false">Lanna_BD_timeseries!V28*(Lanna_weighted_C_timeseries!V28/100)*20*100</f>
        <v>54.2478985714284</v>
      </c>
      <c r="W28" s="0" t="n">
        <f aca="false">Lanna_BD_timeseries!W28*(Lanna_weighted_C_timeseries!W28/100)*20*100</f>
        <v>54.0765365</v>
      </c>
    </row>
    <row r="29" customFormat="false" ht="15" hidden="false" customHeight="false" outlineLevel="0" collapsed="false">
      <c r="A29" s="0" t="str">
        <f aca="false">Lanna_BD_timeseries!A29</f>
        <v>G</v>
      </c>
      <c r="B29" s="0" t="n">
        <f aca="false">Lanna_BD_timeseries!B29*(Lanna_weighted_C_timeseries!B29/100)*20*100</f>
        <v>53.732</v>
      </c>
      <c r="C29" s="0" t="n">
        <f aca="false">Lanna_BD_timeseries!C29*(Lanna_weighted_C_timeseries!C29/100)*20*100</f>
        <v>57.1430331077364</v>
      </c>
      <c r="D29" s="0" t="n">
        <f aca="false">Lanna_BD_timeseries!D29*(Lanna_weighted_C_timeseries!D29/100)*20*100</f>
        <v>58.9528884614084</v>
      </c>
      <c r="E29" s="0" t="n">
        <f aca="false">Lanna_BD_timeseries!E29*(Lanna_weighted_C_timeseries!E29/100)*20*100</f>
        <v>59.6897281705539</v>
      </c>
      <c r="F29" s="0" t="n">
        <f aca="false">Lanna_BD_timeseries!F29*(Lanna_weighted_C_timeseries!F29/100)*20*100</f>
        <v>60.4188659036367</v>
      </c>
      <c r="G29" s="0" t="n">
        <f aca="false">Lanna_BD_timeseries!G29*(Lanna_weighted_C_timeseries!G29/100)*20*100</f>
        <v>62.0514348507752</v>
      </c>
      <c r="H29" s="0" t="n">
        <f aca="false">Lanna_BD_timeseries!H29*(Lanna_weighted_C_timeseries!H29/100)*20*100</f>
        <v>63.6684479013348</v>
      </c>
      <c r="I29" s="0" t="n">
        <f aca="false">Lanna_BD_timeseries!I29*(Lanna_weighted_C_timeseries!I29/100)*20*100</f>
        <v>61.9151746578947</v>
      </c>
      <c r="J29" s="0" t="n">
        <f aca="false">Lanna_BD_timeseries!J29*(Lanna_weighted_C_timeseries!J29/100)*20*100</f>
        <v>60.1756841706308</v>
      </c>
      <c r="K29" s="0" t="n">
        <f aca="false">Lanna_BD_timeseries!K29*(Lanna_weighted_C_timeseries!K29/100)*20*100</f>
        <v>60.7913642556924</v>
      </c>
      <c r="L29" s="0" t="n">
        <f aca="false">Lanna_BD_timeseries!L29*(Lanna_weighted_C_timeseries!L29/100)*20*100</f>
        <v>61.831758384993</v>
      </c>
      <c r="M29" s="0" t="n">
        <f aca="false">Lanna_BD_timeseries!M29*(Lanna_weighted_C_timeseries!M29/100)*20*100</f>
        <v>64.244316273669</v>
      </c>
      <c r="N29" s="0" t="n">
        <f aca="false">Lanna_BD_timeseries!N29*(Lanna_weighted_C_timeseries!N29/100)*20*100</f>
        <v>66.6341925330677</v>
      </c>
      <c r="O29" s="0" t="n">
        <f aca="false">Lanna_BD_timeseries!O29*(Lanna_weighted_C_timeseries!O29/100)*20*100</f>
        <v>66.4937995000509</v>
      </c>
      <c r="P29" s="0" t="n">
        <f aca="false">Lanna_BD_timeseries!P29*(Lanna_weighted_C_timeseries!P29/100)*20*100</f>
        <v>66.1912472255639</v>
      </c>
      <c r="Q29" s="0" t="n">
        <f aca="false">Lanna_BD_timeseries!Q29*(Lanna_weighted_C_timeseries!Q29/100)*20*100</f>
        <v>65.2690502948401</v>
      </c>
      <c r="R29" s="0" t="n">
        <f aca="false">Lanna_BD_timeseries!R29*(Lanna_weighted_C_timeseries!R29/100)*20*100</f>
        <v>63.6140969261927</v>
      </c>
      <c r="S29" s="0" t="n">
        <f aca="false">Lanna_BD_timeseries!S29*(Lanna_weighted_C_timeseries!S29/100)*20*100</f>
        <v>61.9130180908511</v>
      </c>
      <c r="T29" s="0" t="n">
        <f aca="false">Lanna_BD_timeseries!T29*(Lanna_weighted_C_timeseries!T29/100)*20*100</f>
        <v>61.0761899485961</v>
      </c>
      <c r="U29" s="0" t="n">
        <f aca="false">Lanna_BD_timeseries!U29*(Lanna_weighted_C_timeseries!U29/100)*20*100</f>
        <v>61.1841163480042</v>
      </c>
      <c r="V29" s="0" t="n">
        <f aca="false">Lanna_BD_timeseries!V29*(Lanna_weighted_C_timeseries!V29/100)*20*100</f>
        <v>61.5569149900259</v>
      </c>
      <c r="W29" s="0" t="n">
        <f aca="false">Lanna_BD_timeseries!W29*(Lanna_weighted_C_timeseries!W29/100)*20*100</f>
        <v>61.3527771015038</v>
      </c>
    </row>
    <row r="30" customFormat="false" ht="15" hidden="false" customHeight="false" outlineLevel="0" collapsed="false">
      <c r="A30" s="0" t="str">
        <f aca="false">Lanna_BD_timeseries!A30</f>
        <v>H</v>
      </c>
      <c r="B30" s="0" t="n">
        <f aca="false">Lanna_BD_timeseries!B30*(Lanna_weighted_C_timeseries!B30/100)*20*100</f>
        <v>50.54</v>
      </c>
      <c r="C30" s="0" t="n">
        <f aca="false">Lanna_BD_timeseries!C30*(Lanna_weighted_C_timeseries!C30/100)*20*100</f>
        <v>53.7693483441884</v>
      </c>
      <c r="D30" s="0" t="n">
        <f aca="false">Lanna_BD_timeseries!D30*(Lanna_weighted_C_timeseries!D30/100)*20*100</f>
        <v>54.796</v>
      </c>
      <c r="E30" s="0" t="n">
        <f aca="false">Lanna_BD_timeseries!E30*(Lanna_weighted_C_timeseries!E30/100)*20*100</f>
        <v>54.264</v>
      </c>
      <c r="F30" s="0" t="n">
        <f aca="false">Lanna_BD_timeseries!F30*(Lanna_weighted_C_timeseries!F30/100)*20*100</f>
        <v>53.732</v>
      </c>
      <c r="G30" s="0" t="n">
        <f aca="false">Lanna_BD_timeseries!G30*(Lanna_weighted_C_timeseries!G30/100)*20*100</f>
        <v>56.259</v>
      </c>
      <c r="H30" s="0" t="n">
        <f aca="false">Lanna_BD_timeseries!H30*(Lanna_weighted_C_timeseries!H30/100)*20*100</f>
        <v>58.786</v>
      </c>
      <c r="I30" s="0" t="n">
        <f aca="false">Lanna_BD_timeseries!I30*(Lanna_weighted_C_timeseries!I30/100)*20*100</f>
        <v>58.8385303121384</v>
      </c>
      <c r="J30" s="0" t="n">
        <f aca="false">Lanna_BD_timeseries!J30*(Lanna_weighted_C_timeseries!J30/100)*20*100</f>
        <v>58.786</v>
      </c>
      <c r="K30" s="0" t="n">
        <f aca="false">Lanna_BD_timeseries!K30*(Lanna_weighted_C_timeseries!K30/100)*20*100</f>
        <v>58.653</v>
      </c>
      <c r="L30" s="0" t="n">
        <f aca="false">Lanna_BD_timeseries!L30*(Lanna_weighted_C_timeseries!L30/100)*20*100</f>
        <v>58.52</v>
      </c>
      <c r="M30" s="0" t="n">
        <f aca="false">Lanna_BD_timeseries!M30*(Lanna_weighted_C_timeseries!M30/100)*20*100</f>
        <v>61.9913</v>
      </c>
      <c r="N30" s="0" t="n">
        <f aca="false">Lanna_BD_timeseries!N30*(Lanna_weighted_C_timeseries!N30/100)*20*100</f>
        <v>65.4626</v>
      </c>
      <c r="O30" s="0" t="n">
        <f aca="false">Lanna_BD_timeseries!O30*(Lanna_weighted_C_timeseries!O30/100)*20*100</f>
        <v>65.4626</v>
      </c>
      <c r="P30" s="0" t="n">
        <f aca="false">Lanna_BD_timeseries!P30*(Lanna_weighted_C_timeseries!P30/100)*20*100</f>
        <v>65.4626</v>
      </c>
      <c r="Q30" s="0" t="n">
        <f aca="false">Lanna_BD_timeseries!Q30*(Lanna_weighted_C_timeseries!Q30/100)*20*100</f>
        <v>66.0316632873494</v>
      </c>
      <c r="R30" s="0" t="n">
        <f aca="false">Lanna_BD_timeseries!R30*(Lanna_weighted_C_timeseries!R30/100)*20*100</f>
        <v>67.10781</v>
      </c>
      <c r="S30" s="0" t="n">
        <f aca="false">Lanna_BD_timeseries!S30*(Lanna_weighted_C_timeseries!S30/100)*20*100</f>
        <v>68.2110153485353</v>
      </c>
      <c r="T30" s="0" t="n">
        <f aca="false">Lanna_BD_timeseries!T30*(Lanna_weighted_C_timeseries!T30/100)*20*100</f>
        <v>68.75302</v>
      </c>
      <c r="U30" s="0" t="n">
        <f aca="false">Lanna_BD_timeseries!U30*(Lanna_weighted_C_timeseries!U30/100)*20*100</f>
        <v>68.671344061508</v>
      </c>
      <c r="V30" s="0" t="n">
        <f aca="false">Lanna_BD_timeseries!V30*(Lanna_weighted_C_timeseries!V30/100)*20*100</f>
        <v>68.362</v>
      </c>
      <c r="W30" s="0" t="n">
        <f aca="false">Lanna_BD_timeseries!W30*(Lanna_weighted_C_timeseries!W30/100)*20*100</f>
        <v>68.362</v>
      </c>
    </row>
    <row r="31" customFormat="false" ht="15" hidden="false" customHeight="false" outlineLevel="0" collapsed="false">
      <c r="A31" s="0" t="str">
        <f aca="false">Lanna_BD_timeseries!A31</f>
        <v>H</v>
      </c>
      <c r="B31" s="0" t="n">
        <f aca="false">Lanna_BD_timeseries!B31*(Lanna_weighted_C_timeseries!B31/100)*20*100</f>
        <v>51.338</v>
      </c>
      <c r="C31" s="0" t="n">
        <f aca="false">Lanna_BD_timeseries!C31*(Lanna_weighted_C_timeseries!C31/100)*20*100</f>
        <v>54.8560286359666</v>
      </c>
      <c r="D31" s="0" t="n">
        <f aca="false">Lanna_BD_timeseries!D31*(Lanna_weighted_C_timeseries!D31/100)*20*100</f>
        <v>55.86</v>
      </c>
      <c r="E31" s="0" t="n">
        <f aca="false">Lanna_BD_timeseries!E31*(Lanna_weighted_C_timeseries!E31/100)*20*100</f>
        <v>54.929</v>
      </c>
      <c r="F31" s="0" t="n">
        <f aca="false">Lanna_BD_timeseries!F31*(Lanna_weighted_C_timeseries!F31/100)*20*100</f>
        <v>53.998</v>
      </c>
      <c r="G31" s="0" t="n">
        <f aca="false">Lanna_BD_timeseries!G31*(Lanna_weighted_C_timeseries!G31/100)*20*100</f>
        <v>56.392</v>
      </c>
      <c r="H31" s="0" t="n">
        <f aca="false">Lanna_BD_timeseries!H31*(Lanna_weighted_C_timeseries!H31/100)*20*100</f>
        <v>58.786</v>
      </c>
      <c r="I31" s="0" t="n">
        <f aca="false">Lanna_BD_timeseries!I31*(Lanna_weighted_C_timeseries!I31/100)*20*100</f>
        <v>59.4771272009685</v>
      </c>
      <c r="J31" s="0" t="n">
        <f aca="false">Lanna_BD_timeseries!J31*(Lanna_weighted_C_timeseries!J31/100)*20*100</f>
        <v>59.85</v>
      </c>
      <c r="K31" s="0" t="n">
        <f aca="false">Lanna_BD_timeseries!K31*(Lanna_weighted_C_timeseries!K31/100)*20*100</f>
        <v>59.584</v>
      </c>
      <c r="L31" s="0" t="n">
        <f aca="false">Lanna_BD_timeseries!L31*(Lanna_weighted_C_timeseries!L31/100)*20*100</f>
        <v>59.318</v>
      </c>
      <c r="M31" s="0" t="n">
        <f aca="false">Lanna_BD_timeseries!M31*(Lanna_weighted_C_timeseries!M31/100)*20*100</f>
        <v>63.1617</v>
      </c>
      <c r="N31" s="0" t="n">
        <f aca="false">Lanna_BD_timeseries!N31*(Lanna_weighted_C_timeseries!N31/100)*20*100</f>
        <v>67.0054</v>
      </c>
      <c r="O31" s="0" t="n">
        <f aca="false">Lanna_BD_timeseries!O31*(Lanna_weighted_C_timeseries!O31/100)*20*100</f>
        <v>67.0054</v>
      </c>
      <c r="P31" s="0" t="n">
        <f aca="false">Lanna_BD_timeseries!P31*(Lanna_weighted_C_timeseries!P31/100)*20*100</f>
        <v>67.0054</v>
      </c>
      <c r="Q31" s="0" t="n">
        <f aca="false">Lanna_BD_timeseries!Q31*(Lanna_weighted_C_timeseries!Q31/100)*20*100</f>
        <v>67.1954005814615</v>
      </c>
      <c r="R31" s="0" t="n">
        <f aca="false">Lanna_BD_timeseries!R31*(Lanna_weighted_C_timeseries!R31/100)*20*100</f>
        <v>67.54272</v>
      </c>
      <c r="S31" s="0" t="n">
        <f aca="false">Lanna_BD_timeseries!S31*(Lanna_weighted_C_timeseries!S31/100)*20*100</f>
        <v>67.9190387917106</v>
      </c>
      <c r="T31" s="0" t="n">
        <f aca="false">Lanna_BD_timeseries!T31*(Lanna_weighted_C_timeseries!T31/100)*20*100</f>
        <v>68.08004</v>
      </c>
      <c r="U31" s="0" t="n">
        <f aca="false">Lanna_BD_timeseries!U31*(Lanna_weighted_C_timeseries!U31/100)*20*100</f>
        <v>67.9093746854568</v>
      </c>
      <c r="V31" s="0" t="n">
        <f aca="false">Lanna_BD_timeseries!V31*(Lanna_weighted_C_timeseries!V31/100)*20*100</f>
        <v>67.564</v>
      </c>
      <c r="W31" s="0" t="n">
        <f aca="false">Lanna_BD_timeseries!W31*(Lanna_weighted_C_timeseries!W31/100)*20*100</f>
        <v>67.564</v>
      </c>
    </row>
    <row r="32" customFormat="false" ht="15" hidden="false" customHeight="false" outlineLevel="0" collapsed="false">
      <c r="A32" s="0" t="str">
        <f aca="false">Lanna_BD_timeseries!A32</f>
        <v>H</v>
      </c>
      <c r="B32" s="0" t="n">
        <f aca="false">Lanna_BD_timeseries!B32*(Lanna_weighted_C_timeseries!B32/100)*20*100</f>
        <v>50.274</v>
      </c>
      <c r="C32" s="0" t="n">
        <f aca="false">Lanna_BD_timeseries!C32*(Lanna_weighted_C_timeseries!C32/100)*20*100</f>
        <v>53.8196728376464</v>
      </c>
      <c r="D32" s="0" t="n">
        <f aca="false">Lanna_BD_timeseries!D32*(Lanna_weighted_C_timeseries!D32/100)*20*100</f>
        <v>55.328</v>
      </c>
      <c r="E32" s="0" t="n">
        <f aca="false">Lanna_BD_timeseries!E32*(Lanna_weighted_C_timeseries!E32/100)*20*100</f>
        <v>55.461</v>
      </c>
      <c r="F32" s="0" t="n">
        <f aca="false">Lanna_BD_timeseries!F32*(Lanna_weighted_C_timeseries!F32/100)*20*100</f>
        <v>55.594</v>
      </c>
      <c r="G32" s="0" t="n">
        <f aca="false">Lanna_BD_timeseries!G32*(Lanna_weighted_C_timeseries!G32/100)*20*100</f>
        <v>59.451</v>
      </c>
      <c r="H32" s="0" t="n">
        <f aca="false">Lanna_BD_timeseries!H32*(Lanna_weighted_C_timeseries!H32/100)*20*100</f>
        <v>63.308</v>
      </c>
      <c r="I32" s="0" t="n">
        <f aca="false">Lanna_BD_timeseries!I32*(Lanna_weighted_C_timeseries!I32/100)*20*100</f>
        <v>64.1927859564208</v>
      </c>
      <c r="J32" s="0" t="n">
        <f aca="false">Lanna_BD_timeseries!J32*(Lanna_weighted_C_timeseries!J32/100)*20*100</f>
        <v>64.638</v>
      </c>
      <c r="K32" s="0" t="n">
        <f aca="false">Lanna_BD_timeseries!K32*(Lanna_weighted_C_timeseries!K32/100)*20*100</f>
        <v>63.308</v>
      </c>
      <c r="L32" s="0" t="n">
        <f aca="false">Lanna_BD_timeseries!L32*(Lanna_weighted_C_timeseries!L32/100)*20*100</f>
        <v>61.978</v>
      </c>
      <c r="M32" s="0" t="n">
        <f aca="false">Lanna_BD_timeseries!M32*(Lanna_weighted_C_timeseries!M32/100)*20*100</f>
        <v>65.1966</v>
      </c>
      <c r="N32" s="0" t="n">
        <f aca="false">Lanna_BD_timeseries!N32*(Lanna_weighted_C_timeseries!N32/100)*20*100</f>
        <v>68.4152</v>
      </c>
      <c r="O32" s="0" t="n">
        <f aca="false">Lanna_BD_timeseries!O32*(Lanna_weighted_C_timeseries!O32/100)*20*100</f>
        <v>68.4152</v>
      </c>
      <c r="P32" s="0" t="n">
        <f aca="false">Lanna_BD_timeseries!P32*(Lanna_weighted_C_timeseries!P32/100)*20*100</f>
        <v>68.4152</v>
      </c>
      <c r="Q32" s="0" t="n">
        <f aca="false">Lanna_BD_timeseries!Q32*(Lanna_weighted_C_timeseries!Q32/100)*20*100</f>
        <v>69.2355669790724</v>
      </c>
      <c r="R32" s="0" t="n">
        <f aca="false">Lanna_BD_timeseries!R32*(Lanna_weighted_C_timeseries!R32/100)*20*100</f>
        <v>70.89299</v>
      </c>
      <c r="S32" s="0" t="n">
        <f aca="false">Lanna_BD_timeseries!S32*(Lanna_weighted_C_timeseries!S32/100)*20*100</f>
        <v>72.6688467929458</v>
      </c>
      <c r="T32" s="0" t="n">
        <f aca="false">Lanna_BD_timeseries!T32*(Lanna_weighted_C_timeseries!T32/100)*20*100</f>
        <v>73.37078</v>
      </c>
      <c r="U32" s="0" t="n">
        <f aca="false">Lanna_BD_timeseries!U32*(Lanna_weighted_C_timeseries!U32/100)*20*100</f>
        <v>72.1035902340904</v>
      </c>
      <c r="V32" s="0" t="n">
        <f aca="false">Lanna_BD_timeseries!V32*(Lanna_weighted_C_timeseries!V32/100)*20*100</f>
        <v>69.16</v>
      </c>
      <c r="W32" s="0" t="n">
        <f aca="false">Lanna_BD_timeseries!W32*(Lanna_weighted_C_timeseries!W32/100)*20*100</f>
        <v>69.16</v>
      </c>
    </row>
    <row r="33" customFormat="false" ht="15" hidden="false" customHeight="false" outlineLevel="0" collapsed="false">
      <c r="A33" s="0" t="str">
        <f aca="false">Lanna_BD_timeseries!A33</f>
        <v>H</v>
      </c>
      <c r="B33" s="0" t="n">
        <f aca="false">Lanna_BD_timeseries!B33*(Lanna_weighted_C_timeseries!B33/100)*20*100</f>
        <v>57.19</v>
      </c>
      <c r="C33" s="0" t="n">
        <f aca="false">Lanna_BD_timeseries!C33*(Lanna_weighted_C_timeseries!C33/100)*20*100</f>
        <v>60.0307388834191</v>
      </c>
      <c r="D33" s="0" t="n">
        <f aca="false">Lanna_BD_timeseries!D33*(Lanna_weighted_C_timeseries!D33/100)*20*100</f>
        <v>60.914</v>
      </c>
      <c r="E33" s="0" t="n">
        <f aca="false">Lanna_BD_timeseries!E33*(Lanna_weighted_C_timeseries!E33/100)*20*100</f>
        <v>60.116</v>
      </c>
      <c r="F33" s="0" t="n">
        <f aca="false">Lanna_BD_timeseries!F33*(Lanna_weighted_C_timeseries!F33/100)*20*100</f>
        <v>59.318</v>
      </c>
      <c r="G33" s="0" t="n">
        <f aca="false">Lanna_BD_timeseries!G33*(Lanna_weighted_C_timeseries!G33/100)*20*100</f>
        <v>63.84</v>
      </c>
      <c r="H33" s="0" t="n">
        <f aca="false">Lanna_BD_timeseries!H33*(Lanna_weighted_C_timeseries!H33/100)*20*100</f>
        <v>68.362</v>
      </c>
      <c r="I33" s="0" t="n">
        <f aca="false">Lanna_BD_timeseries!I33*(Lanna_weighted_C_timeseries!I33/100)*20*100</f>
        <v>68.495</v>
      </c>
      <c r="J33" s="0" t="n">
        <f aca="false">Lanna_BD_timeseries!J33*(Lanna_weighted_C_timeseries!J33/100)*20*100</f>
        <v>68.628</v>
      </c>
      <c r="K33" s="0" t="n">
        <f aca="false">Lanna_BD_timeseries!K33*(Lanna_weighted_C_timeseries!K33/100)*20*100</f>
        <v>69.426</v>
      </c>
      <c r="L33" s="0" t="n">
        <f aca="false">Lanna_BD_timeseries!L33*(Lanna_weighted_C_timeseries!L33/100)*20*100</f>
        <v>70.224</v>
      </c>
      <c r="M33" s="0" t="n">
        <f aca="false">Lanna_BD_timeseries!M33*(Lanna_weighted_C_timeseries!M33/100)*20*100</f>
        <v>70.8283716449975</v>
      </c>
      <c r="N33" s="0" t="n">
        <f aca="false">Lanna_BD_timeseries!N33*(Lanna_weighted_C_timeseries!N33/100)*20*100</f>
        <v>71.2614</v>
      </c>
      <c r="O33" s="0" t="n">
        <f aca="false">Lanna_BD_timeseries!O33*(Lanna_weighted_C_timeseries!O33/100)*20*100</f>
        <v>71.2614</v>
      </c>
      <c r="P33" s="0" t="n">
        <f aca="false">Lanna_BD_timeseries!P33*(Lanna_weighted_C_timeseries!P33/100)*20*100</f>
        <v>71.2614</v>
      </c>
      <c r="Q33" s="0" t="n">
        <f aca="false">Lanna_BD_timeseries!Q33*(Lanna_weighted_C_timeseries!Q33/100)*20*100</f>
        <v>72.141841966006</v>
      </c>
      <c r="R33" s="0" t="n">
        <f aca="false">Lanna_BD_timeseries!R33*(Lanna_weighted_C_timeseries!R33/100)*20*100</f>
        <v>73.95997</v>
      </c>
      <c r="S33" s="0" t="n">
        <f aca="false">Lanna_BD_timeseries!S33*(Lanna_weighted_C_timeseries!S33/100)*20*100</f>
        <v>75.8743889504696</v>
      </c>
      <c r="T33" s="0" t="n">
        <f aca="false">Lanna_BD_timeseries!T33*(Lanna_weighted_C_timeseries!T33/100)*20*100</f>
        <v>76.65854</v>
      </c>
      <c r="U33" s="0" t="n">
        <f aca="false">Lanna_BD_timeseries!U33*(Lanna_weighted_C_timeseries!U33/100)*20*100</f>
        <v>76.0818021778808</v>
      </c>
      <c r="V33" s="0" t="n">
        <f aca="false">Lanna_BD_timeseries!V33*(Lanna_weighted_C_timeseries!V33/100)*20*100</f>
        <v>75.012</v>
      </c>
      <c r="W33" s="0" t="n">
        <f aca="false">Lanna_BD_timeseries!W33*(Lanna_weighted_C_timeseries!W33/100)*20*100</f>
        <v>75.012</v>
      </c>
    </row>
    <row r="34" customFormat="false" ht="15" hidden="false" customHeight="false" outlineLevel="0" collapsed="false">
      <c r="A34" s="0" t="str">
        <f aca="false">Lanna_BD_timeseries!A34</f>
        <v>I</v>
      </c>
      <c r="B34" s="0" t="n">
        <f aca="false">Lanna_BD_timeseries!B34*(Lanna_weighted_C_timeseries!B34/100)*20*100</f>
        <v>51.604</v>
      </c>
      <c r="C34" s="0" t="n">
        <f aca="false">Lanna_BD_timeseries!C34*(Lanna_weighted_C_timeseries!C34/100)*20*100</f>
        <v>51.2206884178903</v>
      </c>
      <c r="D34" s="0" t="n">
        <f aca="false">Lanna_BD_timeseries!D34*(Lanna_weighted_C_timeseries!D34/100)*20*100</f>
        <v>50.7820167823042</v>
      </c>
      <c r="E34" s="0" t="n">
        <f aca="false">Lanna_BD_timeseries!E34*(Lanna_weighted_C_timeseries!E34/100)*20*100</f>
        <v>50.231026526009</v>
      </c>
      <c r="F34" s="0" t="n">
        <f aca="false">Lanna_BD_timeseries!F34*(Lanna_weighted_C_timeseries!F34/100)*20*100</f>
        <v>49.675353455322</v>
      </c>
      <c r="G34" s="0" t="n">
        <f aca="false">Lanna_BD_timeseries!G34*(Lanna_weighted_C_timeseries!G34/100)*20*100</f>
        <v>50.60429247417</v>
      </c>
      <c r="H34" s="0" t="n">
        <f aca="false">Lanna_BD_timeseries!H34*(Lanna_weighted_C_timeseries!H34/100)*20*100</f>
        <v>51.5391024439924</v>
      </c>
      <c r="I34" s="0" t="n">
        <f aca="false">Lanna_BD_timeseries!I34*(Lanna_weighted_C_timeseries!I34/100)*20*100</f>
        <v>51.1028159888916</v>
      </c>
      <c r="J34" s="0" t="n">
        <f aca="false">Lanna_BD_timeseries!J34*(Lanna_weighted_C_timeseries!J34/100)*20*100</f>
        <v>50.4159869508807</v>
      </c>
      <c r="K34" s="0" t="n">
        <f aca="false">Lanna_BD_timeseries!K34*(Lanna_weighted_C_timeseries!K34/100)*20*100</f>
        <v>49.0234221685591</v>
      </c>
      <c r="L34" s="0" t="n">
        <f aca="false">Lanna_BD_timeseries!L34*(Lanna_weighted_C_timeseries!L34/100)*20*100</f>
        <v>47.6203051363526</v>
      </c>
      <c r="M34" s="0" t="n">
        <f aca="false">Lanna_BD_timeseries!M34*(Lanna_weighted_C_timeseries!M34/100)*20*100</f>
        <v>49.4564149618947</v>
      </c>
      <c r="N34" s="0" t="n">
        <f aca="false">Lanna_BD_timeseries!N34*(Lanna_weighted_C_timeseries!N34/100)*20*100</f>
        <v>51.3047579875711</v>
      </c>
      <c r="O34" s="0" t="n">
        <f aca="false">Lanna_BD_timeseries!O34*(Lanna_weighted_C_timeseries!O34/100)*20*100</f>
        <v>51.4245848058496</v>
      </c>
      <c r="P34" s="0" t="n">
        <f aca="false">Lanna_BD_timeseries!P34*(Lanna_weighted_C_timeseries!P34/100)*20*100</f>
        <v>51.5445162886381</v>
      </c>
      <c r="Q34" s="0" t="n">
        <f aca="false">Lanna_BD_timeseries!Q34*(Lanna_weighted_C_timeseries!Q34/100)*20*100</f>
        <v>51.7114997627406</v>
      </c>
      <c r="R34" s="0" t="n">
        <f aca="false">Lanna_BD_timeseries!R34*(Lanna_weighted_C_timeseries!R34/100)*20*100</f>
        <v>51.9211995667742</v>
      </c>
      <c r="S34" s="0" t="n">
        <f aca="false">Lanna_BD_timeseries!S34*(Lanna_weighted_C_timeseries!S34/100)*20*100</f>
        <v>52.1474718552867</v>
      </c>
      <c r="T34" s="0" t="n">
        <f aca="false">Lanna_BD_timeseries!T34*(Lanna_weighted_C_timeseries!T34/100)*20*100</f>
        <v>52.3002053510049</v>
      </c>
      <c r="U34" s="0" t="n">
        <f aca="false">Lanna_BD_timeseries!U34*(Lanna_weighted_C_timeseries!U34/100)*20*100</f>
        <v>52.2721687082049</v>
      </c>
      <c r="V34" s="0" t="n">
        <f aca="false">Lanna_BD_timeseries!V34*(Lanna_weighted_C_timeseries!V34/100)*20*100</f>
        <v>52.1236088362915</v>
      </c>
      <c r="W34" s="0" t="n">
        <f aca="false">Lanna_BD_timeseries!W34*(Lanna_weighted_C_timeseries!W34/100)*20*100</f>
        <v>52.2437793045113</v>
      </c>
    </row>
    <row r="35" customFormat="false" ht="15" hidden="false" customHeight="false" outlineLevel="0" collapsed="false">
      <c r="A35" s="0" t="str">
        <f aca="false">Lanna_BD_timeseries!A35</f>
        <v>I</v>
      </c>
      <c r="B35" s="0" t="n">
        <f aca="false">Lanna_BD_timeseries!B35*(Lanna_weighted_C_timeseries!B35/100)*20*100</f>
        <v>56.392</v>
      </c>
      <c r="C35" s="0" t="n">
        <f aca="false">Lanna_BD_timeseries!C35*(Lanna_weighted_C_timeseries!C35/100)*20*100</f>
        <v>52.5009430129276</v>
      </c>
      <c r="D35" s="0" t="n">
        <f aca="false">Lanna_BD_timeseries!D35*(Lanna_weighted_C_timeseries!D35/100)*20*100</f>
        <v>50.5141086105141</v>
      </c>
      <c r="E35" s="0" t="n">
        <f aca="false">Lanna_BD_timeseries!E35*(Lanna_weighted_C_timeseries!E35/100)*20*100</f>
        <v>49.5219333114059</v>
      </c>
      <c r="F35" s="0" t="n">
        <f aca="false">Lanna_BD_timeseries!F35*(Lanna_weighted_C_timeseries!F35/100)*20*100</f>
        <v>48.8658839652703</v>
      </c>
      <c r="G35" s="0" t="n">
        <f aca="false">Lanna_BD_timeseries!G35*(Lanna_weighted_C_timeseries!G35/100)*20*100</f>
        <v>49.0532328234202</v>
      </c>
      <c r="H35" s="0" t="n">
        <f aca="false">Lanna_BD_timeseries!H35*(Lanna_weighted_C_timeseries!H35/100)*20*100</f>
        <v>49.3651426465396</v>
      </c>
      <c r="I35" s="0" t="n">
        <f aca="false">Lanna_BD_timeseries!I35*(Lanna_weighted_C_timeseries!I35/100)*20*100</f>
        <v>49.8890685505432</v>
      </c>
      <c r="J35" s="0" t="n">
        <f aca="false">Lanna_BD_timeseries!J35*(Lanna_weighted_C_timeseries!J35/100)*20*100</f>
        <v>50.4159869508807</v>
      </c>
      <c r="K35" s="0" t="n">
        <f aca="false">Lanna_BD_timeseries!K35*(Lanna_weighted_C_timeseries!K35/100)*20*100</f>
        <v>49.8473436048028</v>
      </c>
      <c r="L35" s="0" t="n">
        <f aca="false">Lanna_BD_timeseries!L35*(Lanna_weighted_C_timeseries!L35/100)*20*100</f>
        <v>49.2739594762841</v>
      </c>
      <c r="M35" s="0" t="n">
        <f aca="false">Lanna_BD_timeseries!M35*(Lanna_weighted_C_timeseries!M35/100)*20*100</f>
        <v>51.7658524467634</v>
      </c>
      <c r="N35" s="0" t="n">
        <f aca="false">Lanna_BD_timeseries!N35*(Lanna_weighted_C_timeseries!N35/100)*20*100</f>
        <v>54.2745571896579</v>
      </c>
      <c r="O35" s="0" t="n">
        <f aca="false">Lanna_BD_timeseries!O35*(Lanna_weighted_C_timeseries!O35/100)*20*100</f>
        <v>54.4048025202035</v>
      </c>
      <c r="P35" s="0" t="n">
        <f aca="false">Lanna_BD_timeseries!P35*(Lanna_weighted_C_timeseries!P35/100)*20*100</f>
        <v>54.5351707581452</v>
      </c>
      <c r="Q35" s="0" t="n">
        <f aca="false">Lanna_BD_timeseries!Q35*(Lanna_weighted_C_timeseries!Q35/100)*20*100</f>
        <v>55.1286134861671</v>
      </c>
      <c r="R35" s="0" t="n">
        <f aca="false">Lanna_BD_timeseries!R35*(Lanna_weighted_C_timeseries!R35/100)*20*100</f>
        <v>56.1852629343769</v>
      </c>
      <c r="S35" s="0" t="n">
        <f aca="false">Lanna_BD_timeseries!S35*(Lanna_weighted_C_timeseries!S35/100)*20*100</f>
        <v>57.2521135079348</v>
      </c>
      <c r="T35" s="0" t="n">
        <f aca="false">Lanna_BD_timeseries!T35*(Lanna_weighted_C_timeseries!T35/100)*20*100</f>
        <v>57.8552188848395</v>
      </c>
      <c r="U35" s="0" t="n">
        <f aca="false">Lanna_BD_timeseries!U35*(Lanna_weighted_C_timeseries!U35/100)*20*100</f>
        <v>56.9581510846708</v>
      </c>
      <c r="V35" s="0" t="n">
        <f aca="false">Lanna_BD_timeseries!V35*(Lanna_weighted_C_timeseries!V35/100)*20*100</f>
        <v>53.8359404817317</v>
      </c>
      <c r="W35" s="0" t="n">
        <f aca="false">Lanna_BD_timeseries!W35*(Lanna_weighted_C_timeseries!W35/100)*20*100</f>
        <v>53.962034943609</v>
      </c>
    </row>
    <row r="36" customFormat="false" ht="15" hidden="false" customHeight="false" outlineLevel="0" collapsed="false">
      <c r="A36" s="0" t="str">
        <f aca="false">Lanna_BD_timeseries!A36</f>
        <v>I</v>
      </c>
      <c r="B36" s="0" t="n">
        <f aca="false">Lanna_BD_timeseries!B36*(Lanna_weighted_C_timeseries!B36/100)*20*100</f>
        <v>53.998</v>
      </c>
      <c r="C36" s="0" t="n">
        <f aca="false">Lanna_BD_timeseries!C36*(Lanna_weighted_C_timeseries!C36/100)*20*100</f>
        <v>54.1313459622269</v>
      </c>
      <c r="D36" s="0" t="n">
        <f aca="false">Lanna_BD_timeseries!D36*(Lanna_weighted_C_timeseries!D36/100)*20*100</f>
        <v>54.2648230155744</v>
      </c>
      <c r="E36" s="0" t="n">
        <f aca="false">Lanna_BD_timeseries!E36*(Lanna_weighted_C_timeseries!E36/100)*20*100</f>
        <v>53.216004177511</v>
      </c>
      <c r="F36" s="0" t="n">
        <f aca="false">Lanna_BD_timeseries!F36*(Lanna_weighted_C_timeseries!F36/100)*20*100</f>
        <v>52.9132314155286</v>
      </c>
      <c r="G36" s="0" t="n">
        <f aca="false">Lanna_BD_timeseries!G36*(Lanna_weighted_C_timeseries!G36/100)*20*100</f>
        <v>53.9890826809796</v>
      </c>
      <c r="H36" s="0" t="n">
        <f aca="false">Lanna_BD_timeseries!H36*(Lanna_weighted_C_timeseries!H36/100)*20*100</f>
        <v>55.0717871148532</v>
      </c>
      <c r="I36" s="0" t="n">
        <f aca="false">Lanna_BD_timeseries!I36*(Lanna_weighted_C_timeseries!I36/100)*20*100</f>
        <v>54.6614662113619</v>
      </c>
      <c r="J36" s="0" t="n">
        <f aca="false">Lanna_BD_timeseries!J36*(Lanna_weighted_C_timeseries!J36/100)*20*100</f>
        <v>54.247417431845</v>
      </c>
      <c r="K36" s="0" t="n">
        <f aca="false">Lanna_BD_timeseries!K36*(Lanna_weighted_C_timeseries!K36/100)*20*100</f>
        <v>54.3789115041429</v>
      </c>
      <c r="L36" s="0" t="n">
        <f aca="false">Lanna_BD_timeseries!L36*(Lanna_weighted_C_timeseries!L36/100)*20*100</f>
        <v>54.5105315527337</v>
      </c>
      <c r="M36" s="0" t="n">
        <f aca="false">Lanna_BD_timeseries!M36*(Lanna_weighted_C_timeseries!M36/100)*20*100</f>
        <v>53.6880788563247</v>
      </c>
      <c r="N36" s="0" t="n">
        <f aca="false">Lanna_BD_timeseries!N36*(Lanna_weighted_C_timeseries!N36/100)*20*100</f>
        <v>52.8590454204389</v>
      </c>
      <c r="O36" s="0" t="n">
        <f aca="false">Lanna_BD_timeseries!O36*(Lanna_weighted_C_timeseries!O36/100)*20*100</f>
        <v>52.953848314776</v>
      </c>
      <c r="P36" s="0" t="n">
        <f aca="false">Lanna_BD_timeseries!P36*(Lanna_weighted_C_timeseries!P36/100)*20*100</f>
        <v>53.1097186278194</v>
      </c>
      <c r="Q36" s="0" t="n">
        <f aca="false">Lanna_BD_timeseries!Q36*(Lanna_weighted_C_timeseries!Q36/100)*20*100</f>
        <v>53.5529598615109</v>
      </c>
      <c r="R36" s="0" t="n">
        <f aca="false">Lanna_BD_timeseries!R36*(Lanna_weighted_C_timeseries!R36/100)*20*100</f>
        <v>54.2840254394491</v>
      </c>
      <c r="S36" s="0" t="n">
        <f aca="false">Lanna_BD_timeseries!S36*(Lanna_weighted_C_timeseries!S36/100)*20*100</f>
        <v>55.0032584261844</v>
      </c>
      <c r="T36" s="0" t="n">
        <f aca="false">Lanna_BD_timeseries!T36*(Lanna_weighted_C_timeseries!T36/100)*20*100</f>
        <v>55.4716646083319</v>
      </c>
      <c r="U36" s="0" t="n">
        <f aca="false">Lanna_BD_timeseries!U36*(Lanna_weighted_C_timeseries!U36/100)*20*100</f>
        <v>54.7045433772748</v>
      </c>
      <c r="V36" s="0" t="n">
        <f aca="false">Lanna_BD_timeseries!V36*(Lanna_weighted_C_timeseries!V36/100)*20*100</f>
        <v>51.8382202287182</v>
      </c>
      <c r="W36" s="0" t="n">
        <f aca="false">Lanna_BD_timeseries!W36*(Lanna_weighted_C_timeseries!W36/100)*20*100</f>
        <v>51.9574033646616</v>
      </c>
    </row>
    <row r="37" customFormat="false" ht="15" hidden="false" customHeight="false" outlineLevel="0" collapsed="false">
      <c r="A37" s="0" t="str">
        <f aca="false">Lanna_BD_timeseries!A37</f>
        <v>I</v>
      </c>
      <c r="B37" s="0" t="n">
        <f aca="false">Lanna_BD_timeseries!B37*(Lanna_weighted_C_timeseries!B37/100)*20*100</f>
        <v>55.328</v>
      </c>
      <c r="C37" s="0" t="n">
        <f aca="false">Lanna_BD_timeseries!C37*(Lanna_weighted_C_timeseries!C37/100)*20*100</f>
        <v>55.4661121293453</v>
      </c>
      <c r="D37" s="0" t="n">
        <f aca="false">Lanna_BD_timeseries!D37*(Lanna_weighted_C_timeseries!D37/100)*20*100</f>
        <v>55.6043638745245</v>
      </c>
      <c r="E37" s="0" t="n">
        <f aca="false">Lanna_BD_timeseries!E37*(Lanna_weighted_C_timeseries!E37/100)*20*100</f>
        <v>54.683770088728</v>
      </c>
      <c r="F37" s="0" t="n">
        <f aca="false">Lanna_BD_timeseries!F37*(Lanna_weighted_C_timeseries!F37/100)*20*100</f>
        <v>54.532170395632</v>
      </c>
      <c r="G37" s="0" t="n">
        <f aca="false">Lanna_BD_timeseries!G37*(Lanna_weighted_C_timeseries!G37/100)*20*100</f>
        <v>55.0289507718834</v>
      </c>
      <c r="H37" s="0" t="n">
        <f aca="false">Lanna_BD_timeseries!H37*(Lanna_weighted_C_timeseries!H37/100)*20*100</f>
        <v>55.6152770642164</v>
      </c>
      <c r="I37" s="0" t="n">
        <f aca="false">Lanna_BD_timeseries!I37*(Lanna_weighted_C_timeseries!I37/100)*20*100</f>
        <v>56.2977168379283</v>
      </c>
      <c r="J37" s="0" t="n">
        <f aca="false">Lanna_BD_timeseries!J37*(Lanna_weighted_C_timeseries!J37/100)*20*100</f>
        <v>56.9841534896766</v>
      </c>
      <c r="K37" s="0" t="n">
        <f aca="false">Lanna_BD_timeseries!K37*(Lanna_weighted_C_timeseries!K37/100)*20*100</f>
        <v>55.7521138978824</v>
      </c>
      <c r="L37" s="0" t="n">
        <f aca="false">Lanna_BD_timeseries!L37*(Lanna_weighted_C_timeseries!L37/100)*20*100</f>
        <v>54.5105315527337</v>
      </c>
      <c r="M37" s="0" t="n">
        <f aca="false">Lanna_BD_timeseries!M37*(Lanna_weighted_C_timeseries!M37/100)*20*100</f>
        <v>55.4305286952076</v>
      </c>
      <c r="N37" s="0" t="n">
        <f aca="false">Lanna_BD_timeseries!N37*(Lanna_weighted_C_timeseries!N37/100)*20*100</f>
        <v>56.3561921443917</v>
      </c>
      <c r="O37" s="0" t="n">
        <f aca="false">Lanna_BD_timeseries!O37*(Lanna_weighted_C_timeseries!O37/100)*20*100</f>
        <v>56.4937401704516</v>
      </c>
      <c r="P37" s="0" t="n">
        <f aca="false">Lanna_BD_timeseries!P37*(Lanna_weighted_C_timeseries!P37/100)*20*100</f>
        <v>56.6314238909772</v>
      </c>
      <c r="Q37" s="0" t="n">
        <f aca="false">Lanna_BD_timeseries!Q37*(Lanna_weighted_C_timeseries!Q37/100)*20*100</f>
        <v>56.7909302296643</v>
      </c>
      <c r="R37" s="0" t="n">
        <f aca="false">Lanna_BD_timeseries!R37*(Lanna_weighted_C_timeseries!R37/100)*20*100</f>
        <v>56.9705260892027</v>
      </c>
      <c r="S37" s="0" t="n">
        <f aca="false">Lanna_BD_timeseries!S37*(Lanna_weighted_C_timeseries!S37/100)*20*100</f>
        <v>57.1593138519079</v>
      </c>
      <c r="T37" s="0" t="n">
        <f aca="false">Lanna_BD_timeseries!T37*(Lanna_weighted_C_timeseries!T37/100)*20*100</f>
        <v>57.31105429377</v>
      </c>
      <c r="U37" s="0" t="n">
        <f aca="false">Lanna_BD_timeseries!U37*(Lanna_weighted_C_timeseries!U37/100)*20*100</f>
        <v>57.1969575201881</v>
      </c>
      <c r="V37" s="0" t="n">
        <f aca="false">Lanna_BD_timeseries!V37*(Lanna_weighted_C_timeseries!V37/100)*20*100</f>
        <v>56.6898265574652</v>
      </c>
      <c r="W37" s="0" t="n">
        <f aca="false">Lanna_BD_timeseries!W37*(Lanna_weighted_C_timeseries!W37/100)*20*100</f>
        <v>56.8257943421053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K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str">
        <f aca="false">Lanna_BD_timeseries!A1</f>
        <v>Plot</v>
      </c>
      <c r="B1" s="0" t="n">
        <v>1956</v>
      </c>
      <c r="C1" s="0" t="n">
        <f aca="false">Lanna_BD_timeseries!C1</f>
        <v>1997</v>
      </c>
      <c r="D1" s="0" t="n">
        <f aca="false">Lanna_BD_timeseries!D1</f>
        <v>1998</v>
      </c>
      <c r="E1" s="0" t="n">
        <f aca="false">Lanna_BD_timeseries!E1</f>
        <v>1999</v>
      </c>
      <c r="F1" s="0" t="n">
        <f aca="false">Lanna_BD_timeseries!F1</f>
        <v>2000</v>
      </c>
      <c r="G1" s="0" t="n">
        <f aca="false">Lanna_BD_timeseries!G1</f>
        <v>2001</v>
      </c>
      <c r="H1" s="0" t="n">
        <f aca="false">Lanna_BD_timeseries!H1</f>
        <v>2002</v>
      </c>
      <c r="I1" s="0" t="n">
        <f aca="false">Lanna_BD_timeseries!I1</f>
        <v>2003</v>
      </c>
      <c r="J1" s="0" t="n">
        <f aca="false">Lanna_BD_timeseries!J1</f>
        <v>2004</v>
      </c>
      <c r="K1" s="0" t="n">
        <f aca="false">Lanna_BD_timeseries!K1</f>
        <v>2005</v>
      </c>
      <c r="L1" s="0" t="n">
        <f aca="false">Lanna_BD_timeseries!L1</f>
        <v>2006</v>
      </c>
      <c r="M1" s="0" t="n">
        <f aca="false">Lanna_BD_timeseries!M1</f>
        <v>2007</v>
      </c>
      <c r="N1" s="0" t="n">
        <f aca="false">Lanna_BD_timeseries!N1</f>
        <v>2008</v>
      </c>
      <c r="O1" s="0" t="n">
        <f aca="false">Lanna_BD_timeseries!O1</f>
        <v>2009</v>
      </c>
      <c r="P1" s="0" t="n">
        <f aca="false">Lanna_BD_timeseries!P1</f>
        <v>2010</v>
      </c>
      <c r="Q1" s="0" t="n">
        <f aca="false">Lanna_BD_timeseries!Q1</f>
        <v>2011</v>
      </c>
      <c r="R1" s="0" t="n">
        <f aca="false">Lanna_BD_timeseries!R1</f>
        <v>2012</v>
      </c>
      <c r="S1" s="0" t="n">
        <f aca="false">Lanna_BD_timeseries!S1</f>
        <v>2013</v>
      </c>
      <c r="T1" s="0" t="n">
        <f aca="false">Lanna_BD_timeseries!T1</f>
        <v>2014</v>
      </c>
      <c r="U1" s="0" t="n">
        <f aca="false">Lanna_BD_timeseries!U1</f>
        <v>2015</v>
      </c>
      <c r="V1" s="0" t="n">
        <f aca="false">Lanna_BD_timeseries!V1</f>
        <v>2016</v>
      </c>
      <c r="W1" s="0" t="n">
        <f aca="false">Lanna_BD_timeseries!W1</f>
        <v>2017</v>
      </c>
    </row>
    <row r="2" customFormat="false" ht="15" hidden="false" customHeight="false" outlineLevel="0" collapsed="false">
      <c r="A2" s="0" t="n">
        <f aca="false">Lanna_topsoil_C_timeseries!A2</f>
        <v>6</v>
      </c>
      <c r="B2" s="3" t="n">
        <f aca="false">Lanna_BD_timeseries!B2*(1-Lanna_topsoil_C_timeseries!B2/100)*20*100</f>
        <v>2608.396</v>
      </c>
      <c r="C2" s="3" t="n">
        <f aca="false">$B2+Lanna_C_mass!C2</f>
        <v>2660.15311934155</v>
      </c>
      <c r="D2" s="3" t="n">
        <f aca="false">$B2+Lanna_C_mass!D2</f>
        <v>2660.24964946946</v>
      </c>
      <c r="E2" s="3" t="n">
        <f aca="false">$B2+Lanna_C_mass!E2</f>
        <v>2659.29918856376</v>
      </c>
      <c r="F2" s="3" t="n">
        <f aca="false">$B2+Lanna_C_mass!F2</f>
        <v>2658.34117661867</v>
      </c>
      <c r="G2" s="3" t="n">
        <f aca="false">$B2+Lanna_C_mass!G2</f>
        <v>2658.18794282454</v>
      </c>
      <c r="H2" s="3" t="n">
        <f aca="false">$B2+Lanna_C_mass!H2</f>
        <v>2658.03288762122</v>
      </c>
      <c r="I2" s="3" t="n">
        <f aca="false">$B2+Lanna_C_mass!I2</f>
        <v>2657.8760058939</v>
      </c>
      <c r="J2" s="3" t="n">
        <f aca="false">$B2+Lanna_C_mass!J2</f>
        <v>2657.71729252775</v>
      </c>
      <c r="K2" s="3" t="n">
        <f aca="false">$B2+Lanna_C_mass!K2</f>
        <v>2657.14478168981</v>
      </c>
      <c r="L2" s="3" t="n">
        <f aca="false">$B2+Lanna_C_mass!L2</f>
        <v>2656.56752324966</v>
      </c>
      <c r="M2" s="3" t="n">
        <f aca="false">$B2+Lanna_C_mass!M2</f>
        <v>2656.26529438359</v>
      </c>
      <c r="N2" s="3" t="n">
        <f aca="false">$B2+Lanna_C_mass!N2</f>
        <v>2656.0925907327</v>
      </c>
      <c r="O2" s="3" t="n">
        <f aca="false">$B2+Lanna_C_mass!O2</f>
        <v>2656.1692587699</v>
      </c>
      <c r="P2" s="3" t="n">
        <f aca="false">$B2+Lanna_C_mass!P2</f>
        <v>2656.3070108584</v>
      </c>
      <c r="Q2" s="3" t="n">
        <f aca="false">$B2+Lanna_C_mass!Q2</f>
        <v>2656.82386004849</v>
      </c>
      <c r="R2" s="3" t="n">
        <f aca="false">$B2+Lanna_C_mass!R2</f>
        <v>2657.84319844458</v>
      </c>
      <c r="S2" s="3" t="n">
        <f aca="false">$B2+Lanna_C_mass!S2</f>
        <v>2658.91831326357</v>
      </c>
      <c r="T2" s="3" t="n">
        <f aca="false">$B2+Lanna_C_mass!T2</f>
        <v>2659.39814606606</v>
      </c>
      <c r="U2" s="3" t="n">
        <f aca="false">$B2+Lanna_C_mass!U2</f>
        <v>2659.12553214518</v>
      </c>
      <c r="V2" s="3" t="n">
        <f aca="false">$B2+Lanna_C_mass!V2</f>
        <v>2658.52188858328</v>
      </c>
      <c r="W2" s="3" t="n">
        <f aca="false">$B2+Lanna_C_mass!W2</f>
        <v>2658.63514772556</v>
      </c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</row>
    <row r="3" customFormat="false" ht="15" hidden="false" customHeight="false" outlineLevel="0" collapsed="false">
      <c r="A3" s="0" t="n">
        <f aca="false">Lanna_topsoil_C_timeseries!A3</f>
        <v>13</v>
      </c>
      <c r="B3" s="3" t="n">
        <f aca="false">Lanna_BD_timeseries!B3*(1-Lanna_topsoil_C_timeseries!B3/100)*20*100</f>
        <v>2603.608</v>
      </c>
      <c r="C3" s="3" t="n">
        <f aca="false">$B3+Lanna_C_mass!C3</f>
        <v>2659.11786599141</v>
      </c>
      <c r="D3" s="3" t="n">
        <f aca="false">$B3+Lanna_C_mass!D3</f>
        <v>2658.67654753094</v>
      </c>
      <c r="E3" s="3" t="n">
        <f aca="false">$B3+Lanna_C_mass!E3</f>
        <v>2658.54416079024</v>
      </c>
      <c r="F3" s="3" t="n">
        <f aca="false">$B3+Lanna_C_mass!F3</f>
        <v>2658.40999355898</v>
      </c>
      <c r="G3" s="3" t="n">
        <f aca="false">$B3+Lanna_C_mass!G3</f>
        <v>2658.0032575058</v>
      </c>
      <c r="H3" s="3" t="n">
        <f aca="false">$B3+Lanna_C_mass!H3</f>
        <v>2657.59280721613</v>
      </c>
      <c r="I3" s="3" t="n">
        <f aca="false">$B3+Lanna_C_mass!I3</f>
        <v>2657.3149866792</v>
      </c>
      <c r="J3" s="3" t="n">
        <f aca="false">$B3+Lanna_C_mass!J3</f>
        <v>2657.0343966145</v>
      </c>
      <c r="K3" s="3" t="n">
        <f aca="false">$B3+Lanna_C_mass!K3</f>
        <v>2656.6137091104</v>
      </c>
      <c r="L3" s="3" t="n">
        <f aca="false">$B3+Lanna_C_mass!L3</f>
        <v>2656.18926815615</v>
      </c>
      <c r="M3" s="3" t="n">
        <f aca="false">$B3+Lanna_C_mass!M3</f>
        <v>2656.22019829336</v>
      </c>
      <c r="N3" s="3" t="n">
        <f aca="false">$B3+Lanna_C_mass!N3</f>
        <v>2656.30051462406</v>
      </c>
      <c r="O3" s="3" t="n">
        <f aca="false">$B3+Lanna_C_mass!O3</f>
        <v>2656.40894389539</v>
      </c>
      <c r="P3" s="3" t="n">
        <f aca="false">$B3+Lanna_C_mass!P3</f>
        <v>2656.55001837719</v>
      </c>
      <c r="Q3" s="3" t="n">
        <f aca="false">$B3+Lanna_C_mass!Q3</f>
        <v>2657.34845339709</v>
      </c>
      <c r="R3" s="3" t="n">
        <f aca="false">$B3+Lanna_C_mass!R3</f>
        <v>2658.96155948545</v>
      </c>
      <c r="S3" s="3" t="n">
        <f aca="false">$B3+Lanna_C_mass!S3</f>
        <v>2660.61046944213</v>
      </c>
      <c r="T3" s="3" t="n">
        <f aca="false">$B3+Lanna_C_mass!T3</f>
        <v>2661.40370088269</v>
      </c>
      <c r="U3" s="3" t="n">
        <f aca="false">$B3+Lanna_C_mass!U3</f>
        <v>2660.5065642177</v>
      </c>
      <c r="V3" s="3" t="n">
        <f aca="false">$B3+Lanna_C_mass!V3</f>
        <v>2657.72932908931</v>
      </c>
      <c r="W3" s="3" t="n">
        <f aca="false">$B3+Lanna_C_mass!W3</f>
        <v>2657.85641088346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</row>
    <row r="4" customFormat="false" ht="15" hidden="false" customHeight="false" outlineLevel="0" collapsed="false">
      <c r="A4" s="0" t="n">
        <f aca="false">Lanna_topsoil_C_timeseries!A4</f>
        <v>20</v>
      </c>
      <c r="B4" s="3" t="n">
        <f aca="false">Lanna_BD_timeseries!B4*(1-Lanna_topsoil_C_timeseries!B4/100)*20*100</f>
        <v>2609.992</v>
      </c>
      <c r="C4" s="3" t="n">
        <f aca="false">$B4+Lanna_C_mass!C4</f>
        <v>2660.69770235149</v>
      </c>
      <c r="D4" s="3" t="n">
        <f aca="false">$B4+Lanna_C_mass!D4</f>
        <v>2661.04192495409</v>
      </c>
      <c r="E4" s="3" t="n">
        <f aca="false">$B4+Lanna_C_mass!E4</f>
        <v>2660.62632374866</v>
      </c>
      <c r="F4" s="3" t="n">
        <f aca="false">$B4+Lanna_C_mass!F4</f>
        <v>2660.20699978202</v>
      </c>
      <c r="G4" s="3" t="n">
        <f aca="false">$B4+Lanna_C_mass!G4</f>
        <v>2660.32550925763</v>
      </c>
      <c r="H4" s="3" t="n">
        <f aca="false">$B4+Lanna_C_mass!H4</f>
        <v>2660.44412254527</v>
      </c>
      <c r="I4" s="3" t="n">
        <f aca="false">$B4+Lanna_C_mass!I4</f>
        <v>2660.1989026907</v>
      </c>
      <c r="J4" s="3" t="n">
        <f aca="false">$B4+Lanna_C_mass!J4</f>
        <v>2659.86063973931</v>
      </c>
      <c r="K4" s="3" t="n">
        <f aca="false">$B4+Lanna_C_mass!K4</f>
        <v>2659.42738288668</v>
      </c>
      <c r="L4" s="3" t="n">
        <f aca="false">$B4+Lanna_C_mass!L4</f>
        <v>2658.99035041963</v>
      </c>
      <c r="M4" s="3" t="n">
        <f aca="false">$B4+Lanna_C_mass!M4</f>
        <v>2659.73882326838</v>
      </c>
      <c r="N4" s="3" t="n">
        <f aca="false">$B4+Lanna_C_mass!N4</f>
        <v>2660.49185913841</v>
      </c>
      <c r="O4" s="3" t="n">
        <f aca="false">$B4+Lanna_C_mass!O4</f>
        <v>2660.60886224775</v>
      </c>
      <c r="P4" s="3" t="n">
        <f aca="false">$B4+Lanna_C_mass!P4</f>
        <v>2660.72596507728</v>
      </c>
      <c r="Q4" s="3" t="n">
        <f aca="false">$B4+Lanna_C_mass!Q4</f>
        <v>2661.29532346985</v>
      </c>
      <c r="R4" s="3" t="n">
        <f aca="false">$B4+Lanna_C_mass!R4</f>
        <v>2662.43248649174</v>
      </c>
      <c r="S4" s="3" t="n">
        <f aca="false">$B4+Lanna_C_mass!S4</f>
        <v>2663.61685151043</v>
      </c>
      <c r="T4" s="3" t="n">
        <f aca="false">$B4+Lanna_C_mass!T4</f>
        <v>2664.15993694223</v>
      </c>
      <c r="U4" s="3" t="n">
        <f aca="false">$B4+Lanna_C_mass!U4</f>
        <v>2664.04622532072</v>
      </c>
      <c r="V4" s="3" t="n">
        <f aca="false">$B4+Lanna_C_mass!V4</f>
        <v>2663.82794048173</v>
      </c>
      <c r="W4" s="3" t="n">
        <f aca="false">$B4+Lanna_C_mass!W4</f>
        <v>2663.95403494361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</row>
    <row r="5" customFormat="false" ht="15" hidden="false" customHeight="false" outlineLevel="0" collapsed="false">
      <c r="A5" s="0" t="n">
        <f aca="false">Lanna_topsoil_C_timeseries!A5</f>
        <v>31</v>
      </c>
      <c r="B5" s="3" t="n">
        <f aca="false">Lanna_BD_timeseries!B5*(1-Lanna_topsoil_C_timeseries!B5/100)*20*100</f>
        <v>2603.608</v>
      </c>
      <c r="C5" s="3" t="n">
        <f aca="false">$B5+Lanna_C_mass!C5</f>
        <v>2659.38786200639</v>
      </c>
      <c r="D5" s="3" t="n">
        <f aca="false">$B5+Lanna_C_mass!D5</f>
        <v>2658.67654753094</v>
      </c>
      <c r="E5" s="3" t="n">
        <f aca="false">$B5+Lanna_C_mass!E5</f>
        <v>2657.73756634494</v>
      </c>
      <c r="F5" s="3" t="n">
        <f aca="false">$B5+Lanna_C_mass!F5</f>
        <v>2656.79105457888</v>
      </c>
      <c r="G5" s="3" t="n">
        <f aca="false">$B5+Lanna_C_mass!G5</f>
        <v>2656.74769603358</v>
      </c>
      <c r="H5" s="3" t="n">
        <f aca="false">$B5+Lanna_C_mass!H5</f>
        <v>2656.77757229208</v>
      </c>
      <c r="I5" s="3" t="n">
        <f aca="false">$B5+Lanna_C_mass!I5</f>
        <v>2656.90592402256</v>
      </c>
      <c r="J5" s="3" t="n">
        <f aca="false">$B5+Lanna_C_mass!J5</f>
        <v>2657.0343966145</v>
      </c>
      <c r="K5" s="3" t="n">
        <f aca="false">$B5+Lanna_C_mass!K5</f>
        <v>2656.20174839228</v>
      </c>
      <c r="L5" s="3" t="n">
        <f aca="false">$B5+Lanna_C_mass!L5</f>
        <v>2655.36244098618</v>
      </c>
      <c r="M5" s="3" t="n">
        <f aca="false">$B5+Lanna_C_mass!M5</f>
        <v>2657.68328993163</v>
      </c>
      <c r="N5" s="3" t="n">
        <f aca="false">$B5+Lanna_C_mass!N5</f>
        <v>2660.01970240985</v>
      </c>
      <c r="O5" s="3" t="n">
        <f aca="false">$B5+Lanna_C_mass!O5</f>
        <v>2660.15744517446</v>
      </c>
      <c r="P5" s="3" t="n">
        <f aca="false">$B5+Lanna_C_mass!P5</f>
        <v>2660.29532397452</v>
      </c>
      <c r="Q5" s="3" t="n">
        <f aca="false">$B5+Lanna_C_mass!Q5</f>
        <v>2660.52441917319</v>
      </c>
      <c r="R5" s="3" t="n">
        <f aca="false">$B5+Lanna_C_mass!R5</f>
        <v>2660.81565649756</v>
      </c>
      <c r="S5" s="3" t="n">
        <f aca="false">$B5+Lanna_C_mass!S5</f>
        <v>2661.14327293979</v>
      </c>
      <c r="T5" s="3" t="n">
        <f aca="false">$B5+Lanna_C_mass!T5</f>
        <v>2661.4943949812</v>
      </c>
      <c r="U5" s="3" t="n">
        <f aca="false">$B5+Lanna_C_mass!U5</f>
        <v>2661.87471250606</v>
      </c>
      <c r="V5" s="3" t="n">
        <f aca="false">$B5+Lanna_C_mass!V5</f>
        <v>2662.29554681048</v>
      </c>
      <c r="W5" s="3" t="n">
        <f aca="false">$B5+Lanna_C_mass!W5</f>
        <v>2662.43842592105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</row>
    <row r="6" customFormat="false" ht="15" hidden="false" customHeight="false" outlineLevel="0" collapsed="false">
      <c r="A6" s="0" t="n">
        <f aca="false">Lanna_topsoil_C_timeseries!A6</f>
        <v>9</v>
      </c>
      <c r="B6" s="3" t="n">
        <f aca="false">Lanna_BD_timeseries!B6*(1-Lanna_topsoil_C_timeseries!B6/100)*20*100</f>
        <v>2609.992</v>
      </c>
      <c r="C6" s="3" t="n">
        <f aca="false">$B6+Lanna_C_mass!C6</f>
        <v>2656.50227518534</v>
      </c>
      <c r="D6" s="3" t="n">
        <f aca="false">$B6+Lanna_C_mass!D6</f>
        <v>2655.60142017516</v>
      </c>
      <c r="E6" s="3" t="n">
        <f aca="false">$B6+Lanna_C_mass!E6</f>
        <v>2657.135615353</v>
      </c>
      <c r="F6" s="3" t="n">
        <f aca="false">$B6+Lanna_C_mass!F6</f>
        <v>2658.6761474275</v>
      </c>
      <c r="G6" s="3" t="n">
        <f aca="false">$B6+Lanna_C_mass!G6</f>
        <v>2659.14756726561</v>
      </c>
      <c r="H6" s="3" t="n">
        <f aca="false">$B6+Lanna_C_mass!H6</f>
        <v>2659.62074582024</v>
      </c>
      <c r="I6" s="3" t="n">
        <f aca="false">$B6+Lanna_C_mass!I6</f>
        <v>2660.23069337218</v>
      </c>
      <c r="J6" s="3" t="n">
        <f aca="false">$B6+Lanna_C_mass!J6</f>
        <v>2660.84298119656</v>
      </c>
      <c r="K6" s="3" t="n">
        <f aca="false">$B6+Lanna_C_mass!K6</f>
        <v>2660.64410983044</v>
      </c>
      <c r="L6" s="3" t="n">
        <f aca="false">$B6+Lanna_C_mass!L6</f>
        <v>2660.44412254527</v>
      </c>
      <c r="M6" s="3" t="n">
        <f aca="false">$B6+Lanna_C_mass!M6</f>
        <v>2661.84972230252</v>
      </c>
      <c r="N6" s="3" t="n">
        <f aca="false">$B6+Lanna_C_mass!N6</f>
        <v>2663.26102860503</v>
      </c>
      <c r="O6" s="3" t="n">
        <f aca="false">$B6+Lanna_C_mass!O6</f>
        <v>2663.37623355715</v>
      </c>
      <c r="P6" s="3" t="n">
        <f aca="false">$B6+Lanna_C_mass!P6</f>
        <v>2663.41500746241</v>
      </c>
      <c r="Q6" s="3" t="n">
        <f aca="false">$B6+Lanna_C_mass!Q6</f>
        <v>2663.16389779189</v>
      </c>
      <c r="R6" s="3" t="n">
        <f aca="false">$B6+Lanna_C_mass!R6</f>
        <v>2662.67193803713</v>
      </c>
      <c r="S6" s="3" t="n">
        <f aca="false">$B6+Lanna_C_mass!S6</f>
        <v>2662.20546651496</v>
      </c>
      <c r="T6" s="3" t="n">
        <f aca="false">$B6+Lanna_C_mass!T6</f>
        <v>2661.92145467017</v>
      </c>
      <c r="U6" s="3" t="n">
        <f aca="false">$B6+Lanna_C_mass!U6</f>
        <v>2661.79454621606</v>
      </c>
      <c r="V6" s="3" t="n">
        <f aca="false">$B6+Lanna_C_mass!V6</f>
        <v>2661.71308497852</v>
      </c>
      <c r="W6" s="3" t="n">
        <f aca="false">$B6+Lanna_C_mass!W6</f>
        <v>2661.78584452632</v>
      </c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</row>
    <row r="7" customFormat="false" ht="15" hidden="false" customHeight="false" outlineLevel="0" collapsed="false">
      <c r="A7" s="0" t="n">
        <f aca="false">Lanna_topsoil_C_timeseries!A7</f>
        <v>18</v>
      </c>
      <c r="B7" s="3" t="n">
        <f aca="false">Lanna_BD_timeseries!B7*(1-Lanna_topsoil_C_timeseries!B7/100)*20*100</f>
        <v>2607.598</v>
      </c>
      <c r="C7" s="3" t="n">
        <f aca="false">$B7+Lanna_C_mass!C7</f>
        <v>2661.02276620907</v>
      </c>
      <c r="D7" s="3" t="n">
        <f aca="false">$B7+Lanna_C_mass!D7</f>
        <v>2661.4888868009</v>
      </c>
      <c r="E7" s="3" t="n">
        <f aca="false">$B7+Lanna_C_mass!E7</f>
        <v>2660.63139040287</v>
      </c>
      <c r="F7" s="3" t="n">
        <f aca="false">$B7+Lanna_C_mass!F7</f>
        <v>2659.76992554626</v>
      </c>
      <c r="G7" s="3" t="n">
        <f aca="false">$B7+Lanna_C_mass!G7</f>
        <v>2661.18983671475</v>
      </c>
      <c r="H7" s="3" t="n">
        <f aca="false">$B7+Lanna_C_mass!H7</f>
        <v>2662.61553820938</v>
      </c>
      <c r="I7" s="3" t="n">
        <f aca="false">$B7+Lanna_C_mass!I7</f>
        <v>2663.00967149318</v>
      </c>
      <c r="J7" s="3" t="n">
        <f aca="false">$B7+Lanna_C_mass!J7</f>
        <v>2663.31962044775</v>
      </c>
      <c r="K7" s="3" t="n">
        <f aca="false">$B7+Lanna_C_mass!K7</f>
        <v>2662.18204170094</v>
      </c>
      <c r="L7" s="3" t="n">
        <f aca="false">$B7+Lanna_C_mass!L7</f>
        <v>2661.03931726676</v>
      </c>
      <c r="M7" s="3" t="n">
        <f aca="false">$B7+Lanna_C_mass!M7</f>
        <v>2663.05038389527</v>
      </c>
      <c r="N7" s="3" t="n">
        <f aca="false">$B7+Lanna_C_mass!N7</f>
        <v>2665.06970916357</v>
      </c>
      <c r="O7" s="3" t="n">
        <f aca="false">$B7+Lanna_C_mass!O7</f>
        <v>2665.1720900012</v>
      </c>
      <c r="P7" s="3" t="n">
        <f aca="false">$B7+Lanna_C_mass!P7</f>
        <v>2665.2415337782</v>
      </c>
      <c r="Q7" s="3" t="n">
        <f aca="false">$B7+Lanna_C_mass!Q7</f>
        <v>2664.97850569124</v>
      </c>
      <c r="R7" s="3" t="n">
        <f aca="false">$B7+Lanna_C_mass!R7</f>
        <v>2664.37323278011</v>
      </c>
      <c r="S7" s="3" t="n">
        <f aca="false">$B7+Lanna_C_mass!S7</f>
        <v>2663.78102784976</v>
      </c>
      <c r="T7" s="3" t="n">
        <f aca="false">$B7+Lanna_C_mass!T7</f>
        <v>2663.49634537448</v>
      </c>
      <c r="U7" s="3" t="n">
        <f aca="false">$B7+Lanna_C_mass!U7</f>
        <v>2663.47363650808</v>
      </c>
      <c r="V7" s="3" t="n">
        <f aca="false">$B7+Lanna_C_mass!V7</f>
        <v>2663.48235488799</v>
      </c>
      <c r="W7" s="3" t="n">
        <f aca="false">$B7+Lanna_C_mass!W7</f>
        <v>2663.5638746015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</row>
    <row r="8" customFormat="false" ht="15" hidden="false" customHeight="false" outlineLevel="0" collapsed="false">
      <c r="A8" s="0" t="n">
        <f aca="false">Lanna_topsoil_C_timeseries!A8</f>
        <v>23</v>
      </c>
      <c r="B8" s="3" t="n">
        <f aca="false">Lanna_BD_timeseries!B8*(1-Lanna_topsoil_C_timeseries!B8/100)*20*100</f>
        <v>2609.46</v>
      </c>
      <c r="C8" s="3" t="n">
        <f aca="false">$B8+Lanna_C_mass!C8</f>
        <v>2660.89081934886</v>
      </c>
      <c r="D8" s="3" t="n">
        <f aca="false">$B8+Lanna_C_mass!D8</f>
        <v>2661.21373412329</v>
      </c>
      <c r="E8" s="3" t="n">
        <f aca="false">$B8+Lanna_C_mass!E8</f>
        <v>2660.88708811654</v>
      </c>
      <c r="F8" s="3" t="n">
        <f aca="false">$B8+Lanna_C_mass!F8</f>
        <v>2660.55876304818</v>
      </c>
      <c r="G8" s="3" t="n">
        <f aca="false">$B8+Lanna_C_mass!G8</f>
        <v>2661.0353506015</v>
      </c>
      <c r="H8" s="3" t="n">
        <f aca="false">$B8+Lanna_C_mass!H8</f>
        <v>2661.51370239535</v>
      </c>
      <c r="I8" s="3" t="n">
        <f aca="false">$B8+Lanna_C_mass!I8</f>
        <v>2661.76122000248</v>
      </c>
      <c r="J8" s="3" t="n">
        <f aca="false">$B8+Lanna_C_mass!J8</f>
        <v>2661.93452761363</v>
      </c>
      <c r="K8" s="3" t="n">
        <f aca="false">$B8+Lanna_C_mass!K8</f>
        <v>2661.06119683367</v>
      </c>
      <c r="L8" s="3" t="n">
        <f aca="false">$B8+Lanna_C_mass!L8</f>
        <v>2660.18386751995</v>
      </c>
      <c r="M8" s="3" t="n">
        <f aca="false">$B8+Lanna_C_mass!M8</f>
        <v>2661.34495458731</v>
      </c>
      <c r="N8" s="3" t="n">
        <f aca="false">$B8+Lanna_C_mass!N8</f>
        <v>2662.51070753706</v>
      </c>
      <c r="O8" s="3" t="n">
        <f aca="false">$B8+Lanna_C_mass!O8</f>
        <v>2662.58721199141</v>
      </c>
      <c r="P8" s="3" t="n">
        <f aca="false">$B8+Lanna_C_mass!P8</f>
        <v>2662.6637593421</v>
      </c>
      <c r="Q8" s="3" t="n">
        <f aca="false">$B8+Lanna_C_mass!Q8</f>
        <v>2663.15871995923</v>
      </c>
      <c r="R8" s="3" t="n">
        <f aca="false">$B8+Lanna_C_mass!R8</f>
        <v>2664.06511187632</v>
      </c>
      <c r="S8" s="3" t="n">
        <f aca="false">$B8+Lanna_C_mass!S8</f>
        <v>2664.95134764064</v>
      </c>
      <c r="T8" s="3" t="n">
        <f aca="false">$B8+Lanna_C_mass!T8</f>
        <v>2665.47719098749</v>
      </c>
      <c r="U8" s="3" t="n">
        <f aca="false">$B8+Lanna_C_mass!U8</f>
        <v>2665.70519980581</v>
      </c>
      <c r="V8" s="3" t="n">
        <f aca="false">$B8+Lanna_C_mass!V8</f>
        <v>2665.89945754258</v>
      </c>
      <c r="W8" s="3" t="n">
        <f aca="false">$B8+Lanna_C_mass!W8</f>
        <v>2665.9821452782</v>
      </c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</row>
    <row r="9" customFormat="false" ht="15" hidden="false" customHeight="false" outlineLevel="0" collapsed="false">
      <c r="A9" s="0" t="n">
        <f aca="false">Lanna_topsoil_C_timeseries!A9</f>
        <v>33</v>
      </c>
      <c r="B9" s="3" t="n">
        <f aca="false">Lanna_BD_timeseries!B9*(1-Lanna_topsoil_C_timeseries!B9/100)*20*100</f>
        <v>2602.544</v>
      </c>
      <c r="C9" s="3" t="n">
        <f aca="false">$B9+Lanna_C_mass!C9</f>
        <v>2660.0874244074</v>
      </c>
      <c r="D9" s="3" t="n">
        <f aca="false">$B9+Lanna_C_mass!D9</f>
        <v>2660.17490398673</v>
      </c>
      <c r="E9" s="3" t="n">
        <f aca="false">$B9+Lanna_C_mass!E9</f>
        <v>2660.49783870384</v>
      </c>
      <c r="F9" s="3" t="n">
        <f aca="false">$B9+Lanna_C_mass!F9</f>
        <v>2660.88660991024</v>
      </c>
      <c r="G9" s="3" t="n">
        <f aca="false">$B9+Lanna_C_mass!G9</f>
        <v>2661.64756542428</v>
      </c>
      <c r="H9" s="3" t="n">
        <f aca="false">$B9+Lanna_C_mass!H9</f>
        <v>2662.4114513596</v>
      </c>
      <c r="I9" s="3" t="n">
        <f aca="false">$B9+Lanna_C_mass!I9</f>
        <v>2661.55818209398</v>
      </c>
      <c r="J9" s="3" t="n">
        <f aca="false">$B9+Lanna_C_mass!J9</f>
        <v>2660.70094007335</v>
      </c>
      <c r="K9" s="3" t="n">
        <f aca="false">$B9+Lanna_C_mass!K9</f>
        <v>2661.16186565692</v>
      </c>
      <c r="L9" s="3" t="n">
        <f aca="false">$B9+Lanna_C_mass!L9</f>
        <v>2661.69196173508</v>
      </c>
      <c r="M9" s="3" t="n">
        <f aca="false">$B9+Lanna_C_mass!M9</f>
        <v>2662.28546875027</v>
      </c>
      <c r="N9" s="3" t="n">
        <f aca="false">$B9+Lanna_C_mass!N9</f>
        <v>2662.88117318076</v>
      </c>
      <c r="O9" s="3" t="n">
        <f aca="false">$B9+Lanna_C_mass!O9</f>
        <v>2662.97313962682</v>
      </c>
      <c r="P9" s="3" t="n">
        <f aca="false">$B9+Lanna_C_mass!P9</f>
        <v>2663.06516535714</v>
      </c>
      <c r="Q9" s="3" t="n">
        <f aca="false">$B9+Lanna_C_mass!Q9</f>
        <v>2663.43986077981</v>
      </c>
      <c r="R9" s="3" t="n">
        <f aca="false">$B9+Lanna_C_mass!R9</f>
        <v>2664.10670939665</v>
      </c>
      <c r="S9" s="3" t="n">
        <f aca="false">$B9+Lanna_C_mass!S9</f>
        <v>2664.77157689211</v>
      </c>
      <c r="T9" s="3" t="n">
        <f aca="false">$B9+Lanna_C_mass!T9</f>
        <v>2665.15574058393</v>
      </c>
      <c r="U9" s="3" t="n">
        <f aca="false">$B9+Lanna_C_mass!U9</f>
        <v>2664.66272533195</v>
      </c>
      <c r="V9" s="3" t="n">
        <f aca="false">$B9+Lanna_C_mass!V9</f>
        <v>2662.86917612475</v>
      </c>
      <c r="W9" s="3" t="n">
        <f aca="false">$B9+Lanna_C_mass!W9</f>
        <v>2662.96004001504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</row>
    <row r="10" customFormat="false" ht="15" hidden="false" customHeight="false" outlineLevel="0" collapsed="false">
      <c r="A10" s="0" t="n">
        <f aca="false">Lanna_topsoil_C_timeseries!A10</f>
        <v>1</v>
      </c>
      <c r="B10" s="3" t="n">
        <f aca="false">Lanna_BD_timeseries!B10*(1-Lanna_topsoil_C_timeseries!B10/100)*20*100</f>
        <v>2608.396</v>
      </c>
      <c r="C10" s="3" t="n">
        <f aca="false">$B10+Lanna_C_mass!C10</f>
        <v>2659.90411673706</v>
      </c>
      <c r="D10" s="3" t="n">
        <f aca="false">$B10+Lanna_C_mass!D10</f>
        <v>2659.734</v>
      </c>
      <c r="E10" s="3" t="n">
        <f aca="false">$B10+Lanna_C_mass!E10</f>
        <v>2658.005</v>
      </c>
      <c r="F10" s="3" t="n">
        <f aca="false">$B10+Lanna_C_mass!F10</f>
        <v>2656.276</v>
      </c>
      <c r="G10" s="3" t="n">
        <f aca="false">$B10+Lanna_C_mass!G10</f>
        <v>2657.473</v>
      </c>
      <c r="H10" s="3" t="n">
        <f aca="false">$B10+Lanna_C_mass!H10</f>
        <v>2658.67</v>
      </c>
      <c r="I10" s="3" t="n">
        <f aca="false">$B10+Lanna_C_mass!I10</f>
        <v>2658.005</v>
      </c>
      <c r="J10" s="3" t="n">
        <f aca="false">$B10+Lanna_C_mass!J10</f>
        <v>2657.34</v>
      </c>
      <c r="K10" s="3" t="n">
        <f aca="false">$B10+Lanna_C_mass!K10</f>
        <v>2657.54296772051</v>
      </c>
      <c r="L10" s="3" t="n">
        <f aca="false">$B10+Lanna_C_mass!L10</f>
        <v>2657.872</v>
      </c>
      <c r="M10" s="3" t="n">
        <f aca="false">$B10+Lanna_C_mass!M10</f>
        <v>2660.7448</v>
      </c>
      <c r="N10" s="3" t="n">
        <f aca="false">$B10+Lanna_C_mass!N10</f>
        <v>2663.6176</v>
      </c>
      <c r="O10" s="3" t="n">
        <f aca="false">$B10+Lanna_C_mass!O10</f>
        <v>2663.6176</v>
      </c>
      <c r="P10" s="3" t="n">
        <f aca="false">$B10+Lanna_C_mass!P10</f>
        <v>2663.6176</v>
      </c>
      <c r="Q10" s="3" t="n">
        <f aca="false">$B10+Lanna_C_mass!Q10</f>
        <v>2663.89874556855</v>
      </c>
      <c r="R10" s="3" t="n">
        <f aca="false">$B10+Lanna_C_mass!R10</f>
        <v>2664.44619</v>
      </c>
      <c r="S10" s="3" t="n">
        <f aca="false">$B10+Lanna_C_mass!S10</f>
        <v>2665.02244236312</v>
      </c>
      <c r="T10" s="3" t="n">
        <f aca="false">$B10+Lanna_C_mass!T10</f>
        <v>2665.27478</v>
      </c>
      <c r="U10" s="3" t="n">
        <f aca="false">$B10+Lanna_C_mass!U10</f>
        <v>2664.58609518883</v>
      </c>
      <c r="V10" s="3" t="n">
        <f aca="false">$B10+Lanna_C_mass!V10</f>
        <v>2662.66</v>
      </c>
      <c r="W10" s="3" t="n">
        <f aca="false">$B10+Lanna_C_mass!W10</f>
        <v>2662.66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</row>
    <row r="11" customFormat="false" ht="15" hidden="false" customHeight="false" outlineLevel="0" collapsed="false">
      <c r="A11" s="0" t="n">
        <f aca="false">Lanna_topsoil_C_timeseries!A11</f>
        <v>17</v>
      </c>
      <c r="B11" s="3" t="n">
        <f aca="false">Lanna_BD_timeseries!B11*(1-Lanna_topsoil_C_timeseries!B11/100)*20*100</f>
        <v>2603.874</v>
      </c>
      <c r="C11" s="3" t="n">
        <f aca="false">$B11+Lanna_C_mass!C11</f>
        <v>2660.01116501085</v>
      </c>
      <c r="D11" s="3" t="n">
        <f aca="false">$B11+Lanna_C_mass!D11</f>
        <v>2660</v>
      </c>
      <c r="E11" s="3" t="n">
        <f aca="false">$B11+Lanna_C_mass!E11</f>
        <v>2659.202</v>
      </c>
      <c r="F11" s="3" t="n">
        <f aca="false">$B11+Lanna_C_mass!F11</f>
        <v>2658.404</v>
      </c>
      <c r="G11" s="3" t="n">
        <f aca="false">$B11+Lanna_C_mass!G11</f>
        <v>2659.335</v>
      </c>
      <c r="H11" s="3" t="n">
        <f aca="false">$B11+Lanna_C_mass!H11</f>
        <v>2660.266</v>
      </c>
      <c r="I11" s="3" t="n">
        <f aca="false">$B11+Lanna_C_mass!I11</f>
        <v>2660.72861596595</v>
      </c>
      <c r="J11" s="3" t="n">
        <f aca="false">$B11+Lanna_C_mass!J11</f>
        <v>2661.064</v>
      </c>
      <c r="K11" s="3" t="n">
        <f aca="false">$B11+Lanna_C_mass!K11</f>
        <v>2660.133</v>
      </c>
      <c r="L11" s="3" t="n">
        <f aca="false">$B11+Lanna_C_mass!L11</f>
        <v>2659.202</v>
      </c>
      <c r="M11" s="3" t="n">
        <f aca="false">$B11+Lanna_C_mass!M11</f>
        <v>2660.0931</v>
      </c>
      <c r="N11" s="3" t="n">
        <f aca="false">$B11+Lanna_C_mass!N11</f>
        <v>2660.9842</v>
      </c>
      <c r="O11" s="3" t="n">
        <f aca="false">$B11+Lanna_C_mass!O11</f>
        <v>2660.9842</v>
      </c>
      <c r="P11" s="3" t="n">
        <f aca="false">$B11+Lanna_C_mass!P11</f>
        <v>2660.9842</v>
      </c>
      <c r="Q11" s="3" t="n">
        <f aca="false">$B11+Lanna_C_mass!Q11</f>
        <v>2661.01306560501</v>
      </c>
      <c r="R11" s="3" t="n">
        <f aca="false">$B11+Lanna_C_mass!R11</f>
        <v>2661.06799</v>
      </c>
      <c r="S11" s="3" t="n">
        <f aca="false">$B11+Lanna_C_mass!S11</f>
        <v>2661.13225126107</v>
      </c>
      <c r="T11" s="3" t="n">
        <f aca="false">$B11+Lanna_C_mass!T11</f>
        <v>2661.15178</v>
      </c>
      <c r="U11" s="3" t="n">
        <f aca="false">$B11+Lanna_C_mass!U11</f>
        <v>2660.971309562</v>
      </c>
      <c r="V11" s="3" t="n">
        <f aca="false">$B11+Lanna_C_mass!V11</f>
        <v>2660.532</v>
      </c>
      <c r="W11" s="3" t="n">
        <f aca="false">$B11+Lanna_C_mass!W11</f>
        <v>2660.532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</row>
    <row r="12" customFormat="false" ht="15" hidden="false" customHeight="false" outlineLevel="0" collapsed="false">
      <c r="A12" s="0" t="n">
        <f aca="false">Lanna_topsoil_C_timeseries!A12</f>
        <v>24</v>
      </c>
      <c r="B12" s="3" t="n">
        <f aca="false">Lanna_BD_timeseries!B12*(1-Lanna_topsoil_C_timeseries!B12/100)*20*100</f>
        <v>2603.874</v>
      </c>
      <c r="C12" s="3" t="n">
        <f aca="false">$B12+Lanna_C_mass!C12</f>
        <v>2655.01313467656</v>
      </c>
      <c r="D12" s="3" t="n">
        <f aca="false">$B12+Lanna_C_mass!D12</f>
        <v>2653.616</v>
      </c>
      <c r="E12" s="3" t="n">
        <f aca="false">$B12+Lanna_C_mass!E12</f>
        <v>2654.08109767245</v>
      </c>
      <c r="F12" s="3" t="n">
        <f aca="false">$B12+Lanna_C_mass!F12</f>
        <v>2654.68</v>
      </c>
      <c r="G12" s="3" t="n">
        <f aca="false">$B12+Lanna_C_mass!G12</f>
        <v>2655.877</v>
      </c>
      <c r="H12" s="3" t="n">
        <f aca="false">$B12+Lanna_C_mass!H12</f>
        <v>2657.074</v>
      </c>
      <c r="I12" s="3" t="n">
        <f aca="false">$B12+Lanna_C_mass!I12</f>
        <v>2656.941</v>
      </c>
      <c r="J12" s="3" t="n">
        <f aca="false">$B12+Lanna_C_mass!J12</f>
        <v>2656.808</v>
      </c>
      <c r="K12" s="3" t="n">
        <f aca="false">$B12+Lanna_C_mass!K12</f>
        <v>2656.808</v>
      </c>
      <c r="L12" s="3" t="n">
        <f aca="false">$B12+Lanna_C_mass!L12</f>
        <v>2656.808</v>
      </c>
      <c r="M12" s="3" t="n">
        <f aca="false">$B12+Lanna_C_mass!M12</f>
        <v>2656.6484</v>
      </c>
      <c r="N12" s="3" t="n">
        <f aca="false">$B12+Lanna_C_mass!N12</f>
        <v>2656.4888</v>
      </c>
      <c r="O12" s="3" t="n">
        <f aca="false">$B12+Lanna_C_mass!O12</f>
        <v>2656.46530999743</v>
      </c>
      <c r="P12" s="3" t="n">
        <f aca="false">$B12+Lanna_C_mass!P12</f>
        <v>2656.4888</v>
      </c>
      <c r="Q12" s="3" t="n">
        <f aca="false">$B12+Lanna_C_mass!Q12</f>
        <v>2656.56833540215</v>
      </c>
      <c r="R12" s="3" t="n">
        <f aca="false">$B12+Lanna_C_mass!R12</f>
        <v>2656.71756</v>
      </c>
      <c r="S12" s="3" t="n">
        <f aca="false">$B12+Lanna_C_mass!S12</f>
        <v>2656.88511109432</v>
      </c>
      <c r="T12" s="3" t="n">
        <f aca="false">$B12+Lanna_C_mass!T12</f>
        <v>2656.94632</v>
      </c>
      <c r="U12" s="3" t="n">
        <f aca="false">$B12+Lanna_C_mass!U12</f>
        <v>2656.40723955172</v>
      </c>
      <c r="V12" s="3" t="n">
        <f aca="false">$B12+Lanna_C_mass!V12</f>
        <v>2654.946</v>
      </c>
      <c r="W12" s="3" t="n">
        <f aca="false">$B12+Lanna_C_mass!W12</f>
        <v>2654.946</v>
      </c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</row>
    <row r="13" customFormat="false" ht="15" hidden="false" customHeight="false" outlineLevel="0" collapsed="false">
      <c r="A13" s="0" t="n">
        <f aca="false">Lanna_topsoil_C_timeseries!A13</f>
        <v>28</v>
      </c>
      <c r="B13" s="3" t="n">
        <f aca="false">Lanna_BD_timeseries!B13*(1-Lanna_topsoil_C_timeseries!B13/100)*20*100</f>
        <v>2604.14</v>
      </c>
      <c r="C13" s="3" t="n">
        <f aca="false">$B13+Lanna_C_mass!C13</f>
        <v>2660</v>
      </c>
      <c r="D13" s="3" t="n">
        <f aca="false">$B13+Lanna_C_mass!D13</f>
        <v>2660</v>
      </c>
      <c r="E13" s="3" t="n">
        <f aca="false">$B13+Lanna_C_mass!E13</f>
        <v>2659.25249609036</v>
      </c>
      <c r="F13" s="3" t="n">
        <f aca="false">$B13+Lanna_C_mass!F13</f>
        <v>2658.936</v>
      </c>
      <c r="G13" s="3" t="n">
        <f aca="false">$B13+Lanna_C_mass!G13</f>
        <v>2659.64605677376</v>
      </c>
      <c r="H13" s="3" t="n">
        <f aca="false">$B13+Lanna_C_mass!H13</f>
        <v>2660.532</v>
      </c>
      <c r="I13" s="3" t="n">
        <f aca="false">$B13+Lanna_C_mass!I13</f>
        <v>2661.596</v>
      </c>
      <c r="J13" s="3" t="n">
        <f aca="false">$B13+Lanna_C_mass!J13</f>
        <v>2662.66</v>
      </c>
      <c r="K13" s="3" t="n">
        <f aca="false">$B13+Lanna_C_mass!K13</f>
        <v>2661.862</v>
      </c>
      <c r="L13" s="3" t="n">
        <f aca="false">$B13+Lanna_C_mass!L13</f>
        <v>2661.064</v>
      </c>
      <c r="M13" s="3" t="n">
        <f aca="false">$B13+Lanna_C_mass!M13</f>
        <v>2661.2901</v>
      </c>
      <c r="N13" s="3" t="n">
        <f aca="false">$B13+Lanna_C_mass!N13</f>
        <v>2661.5162</v>
      </c>
      <c r="O13" s="3" t="n">
        <f aca="false">$B13+Lanna_C_mass!O13</f>
        <v>2661.54044524076</v>
      </c>
      <c r="P13" s="3" t="n">
        <f aca="false">$B13+Lanna_C_mass!P13</f>
        <v>2661.5162</v>
      </c>
      <c r="Q13" s="3" t="n">
        <f aca="false">$B13+Lanna_C_mass!Q13</f>
        <v>2661.17330028388</v>
      </c>
      <c r="R13" s="3" t="n">
        <f aca="false">$B13+Lanna_C_mass!R13</f>
        <v>2660.65303</v>
      </c>
      <c r="S13" s="3" t="n">
        <f aca="false">$B13+Lanna_C_mass!S13</f>
        <v>2660.17222122889</v>
      </c>
      <c r="T13" s="3" t="n">
        <f aca="false">$B13+Lanna_C_mass!T13</f>
        <v>2659.78986</v>
      </c>
      <c r="U13" s="3" t="n">
        <f aca="false">$B13+Lanna_C_mass!U13</f>
        <v>2659.48153147051</v>
      </c>
      <c r="V13" s="3" t="n">
        <f aca="false">$B13+Lanna_C_mass!V13</f>
        <v>2659.202</v>
      </c>
      <c r="W13" s="3" t="n">
        <f aca="false">$B13+Lanna_C_mass!W13</f>
        <v>2659.202</v>
      </c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</row>
    <row r="14" customFormat="false" ht="15" hidden="false" customHeight="false" outlineLevel="0" collapsed="false">
      <c r="A14" s="0" t="n">
        <f aca="false">Lanna_topsoil_C_timeseries!A14</f>
        <v>3</v>
      </c>
      <c r="B14" s="3" t="n">
        <f aca="false">Lanna_BD_timeseries!B14*(1-Lanna_topsoil_C_timeseries!B14/100)*20*100</f>
        <v>2608.396</v>
      </c>
      <c r="C14" s="3" t="n">
        <f aca="false">$B14+Lanna_C_mass!C14</f>
        <v>2659.22003046459</v>
      </c>
      <c r="D14" s="3" t="n">
        <f aca="false">$B14+Lanna_C_mass!D14</f>
        <v>2658.936</v>
      </c>
      <c r="E14" s="3" t="n">
        <f aca="false">$B14+Lanna_C_mass!E14</f>
        <v>2659.51681370038</v>
      </c>
      <c r="F14" s="3" t="n">
        <f aca="false">$B14+Lanna_C_mass!F14</f>
        <v>2660.266</v>
      </c>
      <c r="G14" s="3" t="n">
        <f aca="false">$B14+Lanna_C_mass!G14</f>
        <v>2661.197</v>
      </c>
      <c r="H14" s="3" t="n">
        <f aca="false">$B14+Lanna_C_mass!H14</f>
        <v>2662.128</v>
      </c>
      <c r="I14" s="3" t="n">
        <f aca="false">$B14+Lanna_C_mass!I14</f>
        <v>2662.97672351529</v>
      </c>
      <c r="J14" s="3" t="n">
        <f aca="false">$B14+Lanna_C_mass!J14</f>
        <v>2663.724</v>
      </c>
      <c r="K14" s="3" t="n">
        <f aca="false">$B14+Lanna_C_mass!K14</f>
        <v>2661.729</v>
      </c>
      <c r="L14" s="3" t="n">
        <f aca="false">$B14+Lanna_C_mass!L14</f>
        <v>2659.734</v>
      </c>
      <c r="M14" s="3" t="n">
        <f aca="false">$B14+Lanna_C_mass!M14</f>
        <v>2662.5137</v>
      </c>
      <c r="N14" s="3" t="n">
        <f aca="false">$B14+Lanna_C_mass!N14</f>
        <v>2665.2934</v>
      </c>
      <c r="O14" s="3" t="n">
        <f aca="false">$B14+Lanna_C_mass!O14</f>
        <v>2665.30904929168</v>
      </c>
      <c r="P14" s="3" t="n">
        <f aca="false">$B14+Lanna_C_mass!P14</f>
        <v>2665.2934</v>
      </c>
      <c r="Q14" s="3" t="n">
        <f aca="false">$B14+Lanna_C_mass!Q14</f>
        <v>2665.2324313496</v>
      </c>
      <c r="R14" s="3" t="n">
        <f aca="false">$B14+Lanna_C_mass!R14</f>
        <v>2665.11784</v>
      </c>
      <c r="S14" s="3" t="n">
        <f aca="false">$B14+Lanna_C_mass!S14</f>
        <v>2664.98637635655</v>
      </c>
      <c r="T14" s="3" t="n">
        <f aca="false">$B14+Lanna_C_mass!T14</f>
        <v>2664.94228</v>
      </c>
      <c r="U14" s="3" t="n">
        <f aca="false">$B14+Lanna_C_mass!U14</f>
        <v>2665.07780536187</v>
      </c>
      <c r="V14" s="3" t="n">
        <f aca="false">$B14+Lanna_C_mass!V14</f>
        <v>2665.32</v>
      </c>
      <c r="W14" s="3" t="n">
        <f aca="false">$B14+Lanna_C_mass!W14</f>
        <v>2665.32</v>
      </c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</row>
    <row r="15" customFormat="false" ht="15" hidden="false" customHeight="false" outlineLevel="0" collapsed="false">
      <c r="A15" s="0" t="n">
        <f aca="false">Lanna_topsoil_C_timeseries!A15</f>
        <v>12</v>
      </c>
      <c r="B15" s="3" t="n">
        <f aca="false">Lanna_BD_timeseries!B15*(1-Lanna_topsoil_C_timeseries!B15/100)*20*100</f>
        <v>2604.938</v>
      </c>
      <c r="C15" s="3" t="n">
        <f aca="false">$B15+Lanna_C_mass!C15</f>
        <v>2660.69743902439</v>
      </c>
      <c r="D15" s="3" t="n">
        <f aca="false">$B15+Lanna_C_mass!D15</f>
        <v>2661.064</v>
      </c>
      <c r="E15" s="3" t="n">
        <f aca="false">$B15+Lanna_C_mass!E15</f>
        <v>2660</v>
      </c>
      <c r="F15" s="3" t="n">
        <f aca="false">$B15+Lanna_C_mass!F15</f>
        <v>2658.936</v>
      </c>
      <c r="G15" s="3" t="n">
        <f aca="false">$B15+Lanna_C_mass!G15</f>
        <v>2659.867</v>
      </c>
      <c r="H15" s="3" t="n">
        <f aca="false">$B15+Lanna_C_mass!H15</f>
        <v>2660.798</v>
      </c>
      <c r="I15" s="3" t="n">
        <f aca="false">$B15+Lanna_C_mass!I15</f>
        <v>2661.25350326797</v>
      </c>
      <c r="J15" s="3" t="n">
        <f aca="false">$B15+Lanna_C_mass!J15</f>
        <v>2661.596</v>
      </c>
      <c r="K15" s="3" t="n">
        <f aca="false">$B15+Lanna_C_mass!K15</f>
        <v>2660.266</v>
      </c>
      <c r="L15" s="3" t="n">
        <f aca="false">$B15+Lanna_C_mass!L15</f>
        <v>2658.936</v>
      </c>
      <c r="M15" s="3" t="n">
        <f aca="false">$B15+Lanna_C_mass!M15</f>
        <v>2659.7074</v>
      </c>
      <c r="N15" s="3" t="n">
        <f aca="false">$B15+Lanna_C_mass!N15</f>
        <v>2660.4788</v>
      </c>
      <c r="O15" s="3" t="n">
        <f aca="false">$B15+Lanna_C_mass!O15</f>
        <v>2660.4788</v>
      </c>
      <c r="P15" s="3" t="n">
        <f aca="false">$B15+Lanna_C_mass!P15</f>
        <v>2660.4788</v>
      </c>
      <c r="Q15" s="3" t="n">
        <f aca="false">$B15+Lanna_C_mass!Q15</f>
        <v>2660.5023899487</v>
      </c>
      <c r="R15" s="3" t="n">
        <f aca="false">$B15+Lanna_C_mass!R15</f>
        <v>2660.54262059157</v>
      </c>
      <c r="S15" s="3" t="n">
        <f aca="false">$B15+Lanna_C_mass!S15</f>
        <v>2660.60685650043</v>
      </c>
      <c r="T15" s="3" t="n">
        <f aca="false">$B15+Lanna_C_mass!T15</f>
        <v>2660.70756</v>
      </c>
      <c r="U15" s="3" t="n">
        <f aca="false">$B15+Lanna_C_mass!U15</f>
        <v>2660.92579400344</v>
      </c>
      <c r="V15" s="3" t="n">
        <f aca="false">$B15+Lanna_C_mass!V15</f>
        <v>2661.33</v>
      </c>
      <c r="W15" s="3" t="n">
        <f aca="false">$B15+Lanna_C_mass!W15</f>
        <v>2661.33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</row>
    <row r="16" customFormat="false" ht="15" hidden="false" customHeight="false" outlineLevel="0" collapsed="false">
      <c r="A16" s="0" t="n">
        <f aca="false">Lanna_topsoil_C_timeseries!A16</f>
        <v>25</v>
      </c>
      <c r="B16" s="3" t="n">
        <f aca="false">Lanna_BD_timeseries!B16*(1-Lanna_topsoil_C_timeseries!B16/100)*20*100</f>
        <v>2611.322</v>
      </c>
      <c r="C16" s="3" t="n">
        <f aca="false">$B16+Lanna_C_mass!C16</f>
        <v>2662.09368537243</v>
      </c>
      <c r="D16" s="3" t="n">
        <f aca="false">$B16+Lanna_C_mass!D16</f>
        <v>2662.66</v>
      </c>
      <c r="E16" s="3" t="n">
        <f aca="false">$B16+Lanna_C_mass!E16</f>
        <v>2662.261</v>
      </c>
      <c r="F16" s="3" t="n">
        <f aca="false">$B16+Lanna_C_mass!F16</f>
        <v>2661.862</v>
      </c>
      <c r="G16" s="3" t="n">
        <f aca="false">$B16+Lanna_C_mass!G16</f>
        <v>2662.66</v>
      </c>
      <c r="H16" s="3" t="n">
        <f aca="false">$B16+Lanna_C_mass!H16</f>
        <v>2663.458</v>
      </c>
      <c r="I16" s="3" t="n">
        <f aca="false">$B16+Lanna_C_mass!I16</f>
        <v>2664.256</v>
      </c>
      <c r="J16" s="3" t="n">
        <f aca="false">$B16+Lanna_C_mass!J16</f>
        <v>2665.054</v>
      </c>
      <c r="K16" s="3" t="n">
        <f aca="false">$B16+Lanna_C_mass!K16</f>
        <v>2664.921</v>
      </c>
      <c r="L16" s="3" t="n">
        <f aca="false">$B16+Lanna_C_mass!L16</f>
        <v>2664.788</v>
      </c>
      <c r="M16" s="3" t="n">
        <f aca="false">$B16+Lanna_C_mass!M16</f>
        <v>2664.9875</v>
      </c>
      <c r="N16" s="3" t="n">
        <f aca="false">$B16+Lanna_C_mass!N16</f>
        <v>2665.187</v>
      </c>
      <c r="O16" s="3" t="n">
        <f aca="false">$B16+Lanna_C_mass!O16</f>
        <v>2665.187</v>
      </c>
      <c r="P16" s="3" t="n">
        <f aca="false">$B16+Lanna_C_mass!P16</f>
        <v>2665.187</v>
      </c>
      <c r="Q16" s="3" t="n">
        <f aca="false">$B16+Lanna_C_mass!Q16</f>
        <v>2665.1913680068</v>
      </c>
      <c r="R16" s="3" t="n">
        <f aca="false">$B16+Lanna_C_mass!R16</f>
        <v>2665.1963464968</v>
      </c>
      <c r="S16" s="3" t="n">
        <f aca="false">$B16+Lanna_C_mass!S16</f>
        <v>2665.20340164564</v>
      </c>
      <c r="T16" s="3" t="n">
        <f aca="false">$B16+Lanna_C_mass!T16</f>
        <v>2665.23754</v>
      </c>
      <c r="U16" s="3" t="n">
        <f aca="false">$B16+Lanna_C_mass!U16</f>
        <v>2665.46934971336</v>
      </c>
      <c r="V16" s="3" t="n">
        <f aca="false">$B16+Lanna_C_mass!V16</f>
        <v>2665.852</v>
      </c>
      <c r="W16" s="3" t="n">
        <f aca="false">$B16+Lanna_C_mass!W16</f>
        <v>2665.852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</row>
    <row r="17" customFormat="false" ht="15" hidden="false" customHeight="false" outlineLevel="0" collapsed="false">
      <c r="A17" s="0" t="n">
        <f aca="false">Lanna_topsoil_C_timeseries!A17</f>
        <v>34</v>
      </c>
      <c r="B17" s="3" t="n">
        <f aca="false">Lanna_BD_timeseries!B17*(1-Lanna_topsoil_C_timeseries!B17/100)*20*100</f>
        <v>2606.002</v>
      </c>
      <c r="C17" s="3" t="n">
        <f aca="false">$B17+Lanna_C_mass!C17</f>
        <v>2661.81668431496</v>
      </c>
      <c r="D17" s="3" t="n">
        <f aca="false">$B17+Lanna_C_mass!D17</f>
        <v>2662.66</v>
      </c>
      <c r="E17" s="3" t="n">
        <f aca="false">$B17+Lanna_C_mass!E17</f>
        <v>2662.926</v>
      </c>
      <c r="F17" s="3" t="n">
        <f aca="false">$B17+Lanna_C_mass!F17</f>
        <v>2663.192</v>
      </c>
      <c r="G17" s="3" t="n">
        <f aca="false">$B17+Lanna_C_mass!G17</f>
        <v>2663.591</v>
      </c>
      <c r="H17" s="3" t="n">
        <f aca="false">$B17+Lanna_C_mass!H17</f>
        <v>2663.99</v>
      </c>
      <c r="I17" s="3" t="n">
        <f aca="false">$B17+Lanna_C_mass!I17</f>
        <v>2663.91299776476</v>
      </c>
      <c r="J17" s="3" t="n">
        <f aca="false">$B17+Lanna_C_mass!J17</f>
        <v>2663.724</v>
      </c>
      <c r="K17" s="3" t="n">
        <f aca="false">$B17+Lanna_C_mass!K17</f>
        <v>2663.325</v>
      </c>
      <c r="L17" s="3" t="n">
        <f aca="false">$B17+Lanna_C_mass!L17</f>
        <v>2662.926</v>
      </c>
      <c r="M17" s="3" t="n">
        <f aca="false">$B17+Lanna_C_mass!M17</f>
        <v>2664.6816</v>
      </c>
      <c r="N17" s="3" t="n">
        <f aca="false">$B17+Lanna_C_mass!N17</f>
        <v>2666.4372</v>
      </c>
      <c r="O17" s="3" t="n">
        <f aca="false">$B17+Lanna_C_mass!O17</f>
        <v>2666.4527080105</v>
      </c>
      <c r="P17" s="3" t="n">
        <f aca="false">$B17+Lanna_C_mass!P17</f>
        <v>2666.4372</v>
      </c>
      <c r="Q17" s="3" t="n">
        <f aca="false">$B17+Lanna_C_mass!Q17</f>
        <v>2666.41069849138</v>
      </c>
      <c r="R17" s="3" t="n">
        <f aca="false">$B17+Lanna_C_mass!R17</f>
        <v>2666.36976152722</v>
      </c>
      <c r="S17" s="3" t="n">
        <f aca="false">$B17+Lanna_C_mass!S17</f>
        <v>2666.30150269945</v>
      </c>
      <c r="T17" s="3" t="n">
        <f aca="false">$B17+Lanna_C_mass!T17</f>
        <v>2666.1712</v>
      </c>
      <c r="U17" s="3" t="n">
        <f aca="false">$B17+Lanna_C_mass!U17</f>
        <v>2665.33259626658</v>
      </c>
      <c r="V17" s="3" t="n">
        <f aca="false">$B17+Lanna_C_mass!V17</f>
        <v>2663.192</v>
      </c>
      <c r="W17" s="3" t="n">
        <f aca="false">$B17+Lanna_C_mass!W17</f>
        <v>2663.192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</row>
    <row r="18" customFormat="false" ht="15" hidden="false" customHeight="false" outlineLevel="0" collapsed="false">
      <c r="A18" s="0" t="n">
        <f aca="false">Lanna_topsoil_C_timeseries!A18</f>
        <v>2</v>
      </c>
      <c r="B18" s="3" t="n">
        <f aca="false">Lanna_BD_timeseries!B18*(1-Lanna_topsoil_C_timeseries!B18/100)*20*100</f>
        <v>2607.332</v>
      </c>
      <c r="C18" s="3" t="n">
        <f aca="false">$B18+Lanna_C_mass!C18</f>
        <v>2660.90463220163</v>
      </c>
      <c r="D18" s="3" t="n">
        <f aca="false">$B18+Lanna_C_mass!D18</f>
        <v>2661.80793668865</v>
      </c>
      <c r="E18" s="3" t="n">
        <f aca="false">$B18+Lanna_C_mass!E18</f>
        <v>2662.70991417715</v>
      </c>
      <c r="F18" s="3" t="n">
        <f aca="false">$B18+Lanna_C_mass!F18</f>
        <v>2663.6105653832</v>
      </c>
      <c r="G18" s="3" t="n">
        <f aca="false">$B18+Lanna_C_mass!G18</f>
        <v>2661.72688207193</v>
      </c>
      <c r="H18" s="3" t="n">
        <f aca="false">$B18+Lanna_C_mass!H18</f>
        <v>2659.84586603353</v>
      </c>
      <c r="I18" s="3" t="n">
        <f aca="false">$B18+Lanna_C_mass!I18</f>
        <v>2661.40820422348</v>
      </c>
      <c r="J18" s="3" t="n">
        <f aca="false">$B18+Lanna_C_mass!J18</f>
        <v>2662.96826773959</v>
      </c>
      <c r="K18" s="3" t="n">
        <f aca="false">$B18+Lanna_C_mass!K18</f>
        <v>2662.80818271352</v>
      </c>
      <c r="L18" s="3" t="n">
        <f aca="false">$B18+Lanna_C_mass!L18</f>
        <v>2662.64829323679</v>
      </c>
      <c r="M18" s="3" t="n">
        <f aca="false">$B18+Lanna_C_mass!M18</f>
        <v>2664.17761608945</v>
      </c>
      <c r="N18" s="3" t="n">
        <f aca="false">$B18+Lanna_C_mass!N18</f>
        <v>2665.70470623032</v>
      </c>
      <c r="O18" s="3" t="n">
        <f aca="false">$B18+Lanna_C_mass!O18</f>
        <v>2665.67474039035</v>
      </c>
      <c r="P18" s="3" t="n">
        <f aca="false">$B18+Lanna_C_mass!P18</f>
        <v>2665.64478100794</v>
      </c>
      <c r="Q18" s="3" t="n">
        <f aca="false">$B18+Lanna_C_mass!Q18</f>
        <v>2666.28869793581</v>
      </c>
      <c r="R18" s="3" t="n">
        <f aca="false">$B18+Lanna_C_mass!R18</f>
        <v>2667.72801466442</v>
      </c>
      <c r="S18" s="3" t="n">
        <f aca="false">$B18+Lanna_C_mass!S18</f>
        <v>2669.24510812643</v>
      </c>
      <c r="T18" s="3" t="n">
        <f aca="false">$B18+Lanna_C_mass!T18</f>
        <v>2669.80510242251</v>
      </c>
      <c r="U18" s="3" t="n">
        <f aca="false">$B18+Lanna_C_mass!U18</f>
        <v>2669.00266361416</v>
      </c>
      <c r="V18" s="3" t="n">
        <f aca="false">$B18+Lanna_C_mass!V18</f>
        <v>2667.35302995559</v>
      </c>
      <c r="W18" s="3" t="n">
        <f aca="false">$B18+Lanna_C_mass!W18</f>
        <v>2667.32175441353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</row>
    <row r="19" customFormat="false" ht="15" hidden="false" customHeight="false" outlineLevel="0" collapsed="false">
      <c r="A19" s="0" t="n">
        <f aca="false">Lanna_topsoil_C_timeseries!A19</f>
        <v>15</v>
      </c>
      <c r="B19" s="3" t="n">
        <f aca="false">Lanna_BD_timeseries!B19*(1-Lanna_topsoil_C_timeseries!B19/100)*20*100</f>
        <v>2606.534</v>
      </c>
      <c r="C19" s="3" t="n">
        <f aca="false">$B19+Lanna_C_mass!C19</f>
        <v>2662.49168267138</v>
      </c>
      <c r="D19" s="3" t="n">
        <f aca="false">$B19+Lanna_C_mass!D19</f>
        <v>2663.40050934478</v>
      </c>
      <c r="E19" s="3" t="n">
        <f aca="false">$B19+Lanna_C_mass!E19</f>
        <v>2663.3717730079</v>
      </c>
      <c r="F19" s="3" t="n">
        <f aca="false">$B19+Lanna_C_mass!F19</f>
        <v>2663.34304266484</v>
      </c>
      <c r="G19" s="3" t="n">
        <f aca="false">$B19+Lanna_C_mass!G19</f>
        <v>2664.37451220168</v>
      </c>
      <c r="H19" s="3" t="n">
        <f aca="false">$B19+Lanna_C_mass!H19</f>
        <v>2665.40446692351</v>
      </c>
      <c r="I19" s="3" t="n">
        <f aca="false">$B19+Lanna_C_mass!I19</f>
        <v>2665.88347314879</v>
      </c>
      <c r="J19" s="3" t="n">
        <f aca="false">$B19+Lanna_C_mass!J19</f>
        <v>2666.13744333163</v>
      </c>
      <c r="K19" s="3" t="n">
        <f aca="false">$B19+Lanna_C_mass!K19</f>
        <v>2665.84236561976</v>
      </c>
      <c r="L19" s="3" t="n">
        <f aca="false">$B19+Lanna_C_mass!L19</f>
        <v>2665.54767430852</v>
      </c>
      <c r="M19" s="3" t="n">
        <f aca="false">$B19+Lanna_C_mass!M19</f>
        <v>2667.27227218547</v>
      </c>
      <c r="N19" s="3" t="n">
        <f aca="false">$B19+Lanna_C_mass!N19</f>
        <v>2668.99435376753</v>
      </c>
      <c r="O19" s="3" t="n">
        <f aca="false">$B19+Lanna_C_mass!O19</f>
        <v>2668.96144875991</v>
      </c>
      <c r="P19" s="3" t="n">
        <f aca="false">$B19+Lanna_C_mass!P19</f>
        <v>2668.92855126692</v>
      </c>
      <c r="Q19" s="3" t="n">
        <f aca="false">$B19+Lanna_C_mass!Q19</f>
        <v>2669.1827333331</v>
      </c>
      <c r="R19" s="3" t="n">
        <f aca="false">$B19+Lanna_C_mass!R19</f>
        <v>2669.70293957209</v>
      </c>
      <c r="S19" s="3" t="n">
        <f aca="false">$B19+Lanna_C_mass!S19</f>
        <v>2670.2607927022</v>
      </c>
      <c r="T19" s="3" t="n">
        <f aca="false">$B19+Lanna_C_mass!T19</f>
        <v>2670.4749384667</v>
      </c>
      <c r="U19" s="3" t="n">
        <f aca="false">$B19+Lanna_C_mass!U19</f>
        <v>2670.20704702121</v>
      </c>
      <c r="V19" s="3" t="n">
        <f aca="false">$B19+Lanna_C_mass!V19</f>
        <v>2669.70147934436</v>
      </c>
      <c r="W19" s="3" t="n">
        <f aca="false">$B19+Lanna_C_mass!W19</f>
        <v>2669.66793486466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</row>
    <row r="20" customFormat="false" ht="15" hidden="false" customHeight="false" outlineLevel="0" collapsed="false">
      <c r="A20" s="0" t="n">
        <f aca="false">Lanna_topsoil_C_timeseries!A20</f>
        <v>21</v>
      </c>
      <c r="B20" s="3" t="n">
        <f aca="false">Lanna_BD_timeseries!B20*(1-Lanna_topsoil_C_timeseries!B20/100)*20*100</f>
        <v>2610.524</v>
      </c>
      <c r="C20" s="3" t="n">
        <f aca="false">$B20+Lanna_C_mass!C20</f>
        <v>2663.04621480572</v>
      </c>
      <c r="D20" s="3" t="n">
        <f aca="false">$B20+Lanna_C_mass!D20</f>
        <v>2664.73431750464</v>
      </c>
      <c r="E20" s="3" t="n">
        <f aca="false">$B20+Lanna_C_mass!E20</f>
        <v>2665.55962386327</v>
      </c>
      <c r="F20" s="3" t="n">
        <f aca="false">$B20+Lanna_C_mass!F20</f>
        <v>2666.27208810156</v>
      </c>
      <c r="G20" s="3" t="n">
        <f aca="false">$B20+Lanna_C_mass!G20</f>
        <v>2666.90674560832</v>
      </c>
      <c r="H20" s="3" t="n">
        <f aca="false">$B20+Lanna_C_mass!H20</f>
        <v>2667.5404583306</v>
      </c>
      <c r="I20" s="3" t="n">
        <f aca="false">$B20+Lanna_C_mass!I20</f>
        <v>2668.17322677987</v>
      </c>
      <c r="J20" s="3" t="n">
        <f aca="false">$B20+Lanna_C_mass!J20</f>
        <v>2668.80505146762</v>
      </c>
      <c r="K20" s="3" t="n">
        <f aca="false">$B20+Lanna_C_mass!K20</f>
        <v>2668.64306747645</v>
      </c>
      <c r="L20" s="3" t="n">
        <f aca="false">$B20+Lanna_C_mass!L20</f>
        <v>2668.4812797166</v>
      </c>
      <c r="M20" s="3" t="n">
        <f aca="false">$B20+Lanna_C_mass!M20</f>
        <v>2669.34893274844</v>
      </c>
      <c r="N20" s="3" t="n">
        <f aca="false">$B20+Lanna_C_mass!N20</f>
        <v>2670.21530221007</v>
      </c>
      <c r="O20" s="3" t="n">
        <f aca="false">$B20+Lanna_C_mass!O20</f>
        <v>2670.1843882515</v>
      </c>
      <c r="P20" s="3" t="n">
        <f aca="false">$B20+Lanna_C_mass!P20</f>
        <v>2670.15348109148</v>
      </c>
      <c r="Q20" s="3" t="n">
        <f aca="false">$B20+Lanna_C_mass!Q20</f>
        <v>2670.62741343292</v>
      </c>
      <c r="R20" s="3" t="n">
        <f aca="false">$B20+Lanna_C_mass!R20</f>
        <v>2671.57084341231</v>
      </c>
      <c r="S20" s="3" t="n">
        <f aca="false">$B20+Lanna_C_mass!S20</f>
        <v>2672.53284048306</v>
      </c>
      <c r="T20" s="3" t="n">
        <f aca="false">$B20+Lanna_C_mass!T20</f>
        <v>2672.98397329868</v>
      </c>
      <c r="U20" s="3" t="n">
        <f aca="false">$B20+Lanna_C_mass!U20</f>
        <v>2672.89664296204</v>
      </c>
      <c r="V20" s="3" t="n">
        <f aca="false">$B20+Lanna_C_mass!V20</f>
        <v>2672.64266288144</v>
      </c>
      <c r="W20" s="3" t="n">
        <f aca="false">$B20+Lanna_C_mass!W20</f>
        <v>2672.60987471429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</row>
    <row r="21" customFormat="false" ht="15" hidden="false" customHeight="false" outlineLevel="0" collapsed="false">
      <c r="A21" s="0" t="n">
        <f aca="false">Lanna_topsoil_C_timeseries!A21</f>
        <v>29</v>
      </c>
      <c r="B21" s="3" t="n">
        <f aca="false">Lanna_BD_timeseries!B21*(1-Lanna_topsoil_C_timeseries!B21/100)*20*100</f>
        <v>2604.14</v>
      </c>
      <c r="C21" s="3" t="n">
        <f aca="false">$B21+Lanna_C_mass!C21</f>
        <v>2663.36962108827</v>
      </c>
      <c r="D21" s="3" t="n">
        <f aca="false">$B21+Lanna_C_mass!D21</f>
        <v>2664.45955873697</v>
      </c>
      <c r="E21" s="3" t="n">
        <f aca="false">$B21+Lanna_C_mass!E21</f>
        <v>2664.29563398688</v>
      </c>
      <c r="F21" s="3" t="n">
        <f aca="false">$B21+Lanna_C_mass!F21</f>
        <v>2664.13190635468</v>
      </c>
      <c r="G21" s="3" t="n">
        <f aca="false">$B21+Lanna_C_mass!G21</f>
        <v>2664.39345685669</v>
      </c>
      <c r="H21" s="3" t="n">
        <f aca="false">$B21+Lanna_C_mass!H21</f>
        <v>2664.86447551642</v>
      </c>
      <c r="I21" s="3" t="n">
        <f aca="false">$B21+Lanna_C_mass!I21</f>
        <v>2666.28858851754</v>
      </c>
      <c r="J21" s="3" t="n">
        <f aca="false">$B21+Lanna_C_mass!J21</f>
        <v>2667.71061892367</v>
      </c>
      <c r="K21" s="3" t="n">
        <f aca="false">$B21+Lanna_C_mass!K21</f>
        <v>2667.8091254786</v>
      </c>
      <c r="L21" s="3" t="n">
        <f aca="false">$B21+Lanna_C_mass!L21</f>
        <v>2667.90744997217</v>
      </c>
      <c r="M21" s="3" t="n">
        <f aca="false">$B21+Lanna_C_mass!M21</f>
        <v>2668.57299661559</v>
      </c>
      <c r="N21" s="3" t="n">
        <f aca="false">$B21+Lanna_C_mass!N21</f>
        <v>2669.23754572702</v>
      </c>
      <c r="O21" s="3" t="n">
        <f aca="false">$B21+Lanna_C_mass!O21</f>
        <v>2669.20949591887</v>
      </c>
      <c r="P21" s="3" t="n">
        <f aca="false">$B21+Lanna_C_mass!P21</f>
        <v>2669.167951434</v>
      </c>
      <c r="Q21" s="3" t="n">
        <f aca="false">$B21+Lanna_C_mass!Q21</f>
        <v>2669.11895298816</v>
      </c>
      <c r="R21" s="3" t="n">
        <f aca="false">$B21+Lanna_C_mass!R21</f>
        <v>2669.05631614976</v>
      </c>
      <c r="S21" s="3" t="n">
        <f aca="false">$B21+Lanna_C_mass!S21</f>
        <v>2668.98360550645</v>
      </c>
      <c r="T21" s="3" t="n">
        <f aca="false">$B21+Lanna_C_mass!T21</f>
        <v>2668.94483481472</v>
      </c>
      <c r="U21" s="3" t="n">
        <f aca="false">$B21+Lanna_C_mass!U21</f>
        <v>2669.11934578161</v>
      </c>
      <c r="V21" s="3" t="n">
        <f aca="false">$B21+Lanna_C_mass!V21</f>
        <v>2669.40511227022</v>
      </c>
      <c r="W21" s="3" t="n">
        <f aca="false">$B21+Lanna_C_mass!W21</f>
        <v>2669.37005516541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</row>
    <row r="22" customFormat="false" ht="15" hidden="false" customHeight="false" outlineLevel="0" collapsed="false">
      <c r="A22" s="0" t="n">
        <f aca="false">Lanna_topsoil_C_timeseries!A22</f>
        <v>7</v>
      </c>
      <c r="B22" s="3" t="n">
        <f aca="false">Lanna_BD_timeseries!B22*(1-Lanna_topsoil_C_timeseries!B22/100)*20*100</f>
        <v>2609.726</v>
      </c>
      <c r="C22" s="3" t="n">
        <f aca="false">$B22+Lanna_C_mass!C22</f>
        <v>2659.18682319279</v>
      </c>
      <c r="D22" s="3" t="n">
        <f aca="false">$B22+Lanna_C_mass!D22</f>
        <v>2658.79670721812</v>
      </c>
      <c r="E22" s="3" t="n">
        <f aca="false">$B22+Lanna_C_mass!E22</f>
        <v>2660.2054880328</v>
      </c>
      <c r="F22" s="3" t="n">
        <f aca="false">$B22+Lanna_C_mass!F22</f>
        <v>2661.82218936673</v>
      </c>
      <c r="G22" s="3" t="n">
        <f aca="false">$B22+Lanna_C_mass!G22</f>
        <v>2663.58789918943</v>
      </c>
      <c r="H22" s="3" t="n">
        <f aca="false">$B22+Lanna_C_mass!H22</f>
        <v>2665.34569978326</v>
      </c>
      <c r="I22" s="3" t="n">
        <f aca="false">$B22+Lanna_C_mass!I22</f>
        <v>2665.896918738</v>
      </c>
      <c r="J22" s="3" t="n">
        <f aca="false">$B22+Lanna_C_mass!J22</f>
        <v>2666.22314271812</v>
      </c>
      <c r="K22" s="3" t="n">
        <f aca="false">$B22+Lanna_C_mass!K22</f>
        <v>2666.26722207005</v>
      </c>
      <c r="L22" s="3" t="n">
        <f aca="false">$B22+Lanna_C_mass!L22</f>
        <v>2666.31079038246</v>
      </c>
      <c r="M22" s="3" t="n">
        <f aca="false">$B22+Lanna_C_mass!M22</f>
        <v>2667.96430737609</v>
      </c>
      <c r="N22" s="3" t="n">
        <f aca="false">$B22+Lanna_C_mass!N22</f>
        <v>2669.6103169822</v>
      </c>
      <c r="O22" s="3" t="n">
        <f aca="false">$B22+Lanna_C_mass!O22</f>
        <v>2669.51605547514</v>
      </c>
      <c r="P22" s="3" t="n">
        <f aca="false">$B22+Lanna_C_mass!P22</f>
        <v>2669.42185736466</v>
      </c>
      <c r="Q22" s="3" t="n">
        <f aca="false">$B22+Lanna_C_mass!Q22</f>
        <v>2669.58281224713</v>
      </c>
      <c r="R22" s="3" t="n">
        <f aca="false">$B22+Lanna_C_mass!R22</f>
        <v>2669.77280580589</v>
      </c>
      <c r="S22" s="3" t="n">
        <f aca="false">$B22+Lanna_C_mass!S22</f>
        <v>2669.96342558269</v>
      </c>
      <c r="T22" s="3" t="n">
        <f aca="false">$B22+Lanna_C_mass!T22</f>
        <v>2670.15337228733</v>
      </c>
      <c r="U22" s="3" t="n">
        <f aca="false">$B22+Lanna_C_mass!U22</f>
        <v>2670.34452298364</v>
      </c>
      <c r="V22" s="3" t="n">
        <f aca="false">$B22+Lanna_C_mass!V22</f>
        <v>2670.53898164723</v>
      </c>
      <c r="W22" s="3" t="n">
        <f aca="false">$B22+Lanna_C_mass!W22</f>
        <v>2670.44153892857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</row>
    <row r="23" customFormat="false" ht="15" hidden="false" customHeight="false" outlineLevel="0" collapsed="false">
      <c r="A23" s="0" t="n">
        <f aca="false">Lanna_topsoil_C_timeseries!A23</f>
        <v>16</v>
      </c>
      <c r="B23" s="3" t="n">
        <f aca="false">Lanna_BD_timeseries!B23*(1-Lanna_topsoil_C_timeseries!B23/100)*20*100</f>
        <v>2607.332</v>
      </c>
      <c r="C23" s="3" t="n">
        <f aca="false">$B23+Lanna_C_mass!C23</f>
        <v>2660.24815479162</v>
      </c>
      <c r="D23" s="3" t="n">
        <f aca="false">$B23+Lanna_C_mass!D23</f>
        <v>2660.64044114478</v>
      </c>
      <c r="E23" s="3" t="n">
        <f aca="false">$B23+Lanna_C_mass!E23</f>
        <v>2661.56790334573</v>
      </c>
      <c r="F23" s="3" t="n">
        <f aca="false">$B23+Lanna_C_mass!F23</f>
        <v>2662.85653891407</v>
      </c>
      <c r="G23" s="3" t="n">
        <f aca="false">$B23+Lanna_C_mass!G23</f>
        <v>2665.00958186551</v>
      </c>
      <c r="H23" s="3" t="n">
        <f aca="false">$B23+Lanna_C_mass!H23</f>
        <v>2667.15301940885</v>
      </c>
      <c r="I23" s="3" t="n">
        <f aca="false">$B23+Lanna_C_mass!I23</f>
        <v>2666.79772433835</v>
      </c>
      <c r="J23" s="3" t="n">
        <f aca="false">$B23+Lanna_C_mass!J23</f>
        <v>2666.4436248418</v>
      </c>
      <c r="K23" s="3" t="n">
        <f aca="false">$B23+Lanna_C_mass!K23</f>
        <v>2666.17495875022</v>
      </c>
      <c r="L23" s="3" t="n">
        <f aca="false">$B23+Lanna_C_mass!L23</f>
        <v>2665.99932160849</v>
      </c>
      <c r="M23" s="3" t="n">
        <f aca="false">$B23+Lanna_C_mass!M23</f>
        <v>2667.50545545036</v>
      </c>
      <c r="N23" s="3" t="n">
        <f aca="false">$B23+Lanna_C_mass!N23</f>
        <v>2669.00470762206</v>
      </c>
      <c r="O23" s="3" t="n">
        <f aca="false">$B23+Lanna_C_mass!O23</f>
        <v>2668.90655619633</v>
      </c>
      <c r="P23" s="3" t="n">
        <f aca="false">$B23+Lanna_C_mass!P23</f>
        <v>2668.80847240226</v>
      </c>
      <c r="Q23" s="3" t="n">
        <f aca="false">$B23+Lanna_C_mass!Q23</f>
        <v>2669.01436259504</v>
      </c>
      <c r="R23" s="3" t="n">
        <f aca="false">$B23+Lanna_C_mass!R23</f>
        <v>2669.45397214823</v>
      </c>
      <c r="S23" s="3" t="n">
        <f aca="false">$B23+Lanna_C_mass!S23</f>
        <v>2669.88856699219</v>
      </c>
      <c r="T23" s="3" t="n">
        <f aca="false">$B23+Lanna_C_mass!T23</f>
        <v>2670.0923933952</v>
      </c>
      <c r="U23" s="3" t="n">
        <f aca="false">$B23+Lanna_C_mass!U23</f>
        <v>2670.02390223548</v>
      </c>
      <c r="V23" s="3" t="n">
        <f aca="false">$B23+Lanna_C_mass!V23</f>
        <v>2669.92784093831</v>
      </c>
      <c r="W23" s="3" t="n">
        <f aca="false">$B23+Lanna_C_mass!W23</f>
        <v>2669.82648629699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</row>
    <row r="24" customFormat="false" ht="15" hidden="false" customHeight="false" outlineLevel="0" collapsed="false">
      <c r="A24" s="0" t="n">
        <f aca="false">Lanna_topsoil_C_timeseries!A24</f>
        <v>19</v>
      </c>
      <c r="B24" s="3" t="n">
        <f aca="false">Lanna_BD_timeseries!B24*(1-Lanna_topsoil_C_timeseries!B24/100)*20*100</f>
        <v>2609.726</v>
      </c>
      <c r="C24" s="3" t="n">
        <f aca="false">$B24+Lanna_C_mass!C24</f>
        <v>2663.65100847207</v>
      </c>
      <c r="D24" s="3" t="n">
        <f aca="false">$B24+Lanna_C_mass!D24</f>
        <v>2664.62359136727</v>
      </c>
      <c r="E24" s="3" t="n">
        <f aca="false">$B24+Lanna_C_mass!E24</f>
        <v>2664.0128845702</v>
      </c>
      <c r="F24" s="3" t="n">
        <f aca="false">$B24+Lanna_C_mass!F24</f>
        <v>2663.40450454243</v>
      </c>
      <c r="G24" s="3" t="n">
        <f aca="false">$B24+Lanna_C_mass!G24</f>
        <v>2665.8246786892</v>
      </c>
      <c r="H24" s="3" t="n">
        <f aca="false">$B24+Lanna_C_mass!H24</f>
        <v>2668.23410702586</v>
      </c>
      <c r="I24" s="3" t="n">
        <f aca="false">$B24+Lanna_C_mass!I24</f>
        <v>2668.18276041102</v>
      </c>
      <c r="J24" s="3" t="n">
        <f aca="false">$B24+Lanna_C_mass!J24</f>
        <v>2668.0532802047</v>
      </c>
      <c r="K24" s="3" t="n">
        <f aca="false">$B24+Lanna_C_mass!K24</f>
        <v>2667.83251407557</v>
      </c>
      <c r="L24" s="3" t="n">
        <f aca="false">$B24+Lanna_C_mass!L24</f>
        <v>2667.61237239873</v>
      </c>
      <c r="M24" s="3" t="n">
        <f aca="false">$B24+Lanna_C_mass!M24</f>
        <v>2667.40848888575</v>
      </c>
      <c r="N24" s="3" t="n">
        <f aca="false">$B24+Lanna_C_mass!N24</f>
        <v>2667.22579612905</v>
      </c>
      <c r="O24" s="3" t="n">
        <f aca="false">$B24+Lanna_C_mass!O24</f>
        <v>2667.1025000048</v>
      </c>
      <c r="P24" s="3" t="n">
        <f aca="false">$B24+Lanna_C_mass!P24</f>
        <v>2667.0477039812</v>
      </c>
      <c r="Q24" s="3" t="n">
        <f aca="false">$B24+Lanna_C_mass!Q24</f>
        <v>2667.3431505147</v>
      </c>
      <c r="R24" s="3" t="n">
        <f aca="false">$B24+Lanna_C_mass!R24</f>
        <v>2668.00935269142</v>
      </c>
      <c r="S24" s="3" t="n">
        <f aca="false">$B24+Lanna_C_mass!S24</f>
        <v>2668.70118246841</v>
      </c>
      <c r="T24" s="3" t="n">
        <f aca="false">$B24+Lanna_C_mass!T24</f>
        <v>2668.96128036159</v>
      </c>
      <c r="U24" s="3" t="n">
        <f aca="false">$B24+Lanna_C_mass!U24</f>
        <v>2668.00759523796</v>
      </c>
      <c r="V24" s="3" t="n">
        <f aca="false">$B24+Lanna_C_mass!V24</f>
        <v>2665.44509795842</v>
      </c>
      <c r="W24" s="3" t="n">
        <f aca="false">$B24+Lanna_C_mass!W24</f>
        <v>2665.35883216165</v>
      </c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</row>
    <row r="25" customFormat="false" ht="15" hidden="false" customHeight="false" outlineLevel="0" collapsed="false">
      <c r="A25" s="0" t="n">
        <f aca="false">Lanna_topsoil_C_timeseries!A25</f>
        <v>36</v>
      </c>
      <c r="B25" s="3" t="n">
        <f aca="false">Lanna_BD_timeseries!B25*(1-Lanna_topsoil_C_timeseries!B25/100)*20*100</f>
        <v>2603.874</v>
      </c>
      <c r="C25" s="3" t="n">
        <f aca="false">$B25+Lanna_C_mass!C25</f>
        <v>2659.12532307896</v>
      </c>
      <c r="D25" s="3" t="n">
        <f aca="false">$B25+Lanna_C_mass!D25</f>
        <v>2658.77159136727</v>
      </c>
      <c r="E25" s="3" t="n">
        <f aca="false">$B25+Lanna_C_mass!E25</f>
        <v>2659.2424654438</v>
      </c>
      <c r="F25" s="3" t="n">
        <f aca="false">$B25+Lanna_C_mass!F25</f>
        <v>2659.92597730597</v>
      </c>
      <c r="G25" s="3" t="n">
        <f aca="false">$B25+Lanna_C_mass!G25</f>
        <v>2664.05151189466</v>
      </c>
      <c r="H25" s="3" t="n">
        <f aca="false">$B25+Lanna_C_mass!H25</f>
        <v>2668.15892151105</v>
      </c>
      <c r="I25" s="3" t="n">
        <f aca="false">$B25+Lanna_C_mass!I25</f>
        <v>2667.83750003392</v>
      </c>
      <c r="J25" s="3" t="n">
        <f aca="false">$B25+Lanna_C_mass!J25</f>
        <v>2667.43024445205</v>
      </c>
      <c r="K25" s="3" t="n">
        <f aca="false">$B25+Lanna_C_mass!K25</f>
        <v>2664.98065708616</v>
      </c>
      <c r="L25" s="3" t="n">
        <f aca="false">$B25+Lanna_C_mass!L25</f>
        <v>2662.54132160849</v>
      </c>
      <c r="M25" s="3" t="n">
        <f aca="false">$B25+Lanna_C_mass!M25</f>
        <v>2663.60587803744</v>
      </c>
      <c r="N25" s="3" t="n">
        <f aca="false">$B25+Lanna_C_mass!N25</f>
        <v>2664.6654716546</v>
      </c>
      <c r="O25" s="3" t="n">
        <f aca="false">$B25+Lanna_C_mass!O25</f>
        <v>2664.56923700038</v>
      </c>
      <c r="P25" s="3" t="n">
        <f aca="false">$B25+Lanna_C_mass!P25</f>
        <v>2664.47306789098</v>
      </c>
      <c r="Q25" s="3" t="n">
        <f aca="false">$B25+Lanna_C_mass!Q25</f>
        <v>2664.5217418549</v>
      </c>
      <c r="R25" s="3" t="n">
        <f aca="false">$B25+Lanna_C_mass!R25</f>
        <v>2664.7010161869</v>
      </c>
      <c r="S25" s="3" t="n">
        <f aca="false">$B25+Lanna_C_mass!S25</f>
        <v>2664.91625929385</v>
      </c>
      <c r="T25" s="3" t="n">
        <f aca="false">$B25+Lanna_C_mass!T25</f>
        <v>2664.92555775917</v>
      </c>
      <c r="U25" s="3" t="n">
        <f aca="false">$B25+Lanna_C_mass!U25</f>
        <v>2664.47611689218</v>
      </c>
      <c r="V25" s="3" t="n">
        <f aca="false">$B25+Lanna_C_mass!V25</f>
        <v>2663.66820490947</v>
      </c>
      <c r="W25" s="3" t="n">
        <f aca="false">$B25+Lanna_C_mass!W25</f>
        <v>2663.57299757519</v>
      </c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</row>
    <row r="26" customFormat="false" ht="15" hidden="false" customHeight="false" outlineLevel="0" collapsed="false">
      <c r="A26" s="0" t="n">
        <f aca="false">Lanna_topsoil_C_timeseries!A26</f>
        <v>4</v>
      </c>
      <c r="B26" s="3" t="n">
        <f aca="false">Lanna_BD_timeseries!B26*(1-Lanna_topsoil_C_timeseries!B26/100)*20*100</f>
        <v>2607.864</v>
      </c>
      <c r="C26" s="3" t="n">
        <f aca="false">$B26+Lanna_C_mass!C26</f>
        <v>2661.69155836597</v>
      </c>
      <c r="D26" s="3" t="n">
        <f aca="false">$B26+Lanna_C_mass!D26</f>
        <v>2663.12481971812</v>
      </c>
      <c r="E26" s="3" t="n">
        <f aca="false">$B26+Lanna_C_mass!E26</f>
        <v>2664.34826467277</v>
      </c>
      <c r="F26" s="3" t="n">
        <f aca="false">$B26+Lanna_C_mass!F26</f>
        <v>2665.40693556759</v>
      </c>
      <c r="G26" s="3" t="n">
        <f aca="false">$B26+Lanna_C_mass!G26</f>
        <v>2666.3463354088</v>
      </c>
      <c r="H26" s="3" t="n">
        <f aca="false">$B26+Lanna_C_mass!H26</f>
        <v>2667.12626806399</v>
      </c>
      <c r="I26" s="3" t="n">
        <f aca="false">$B26+Lanna_C_mass!I26</f>
        <v>2667.69556683301</v>
      </c>
      <c r="J26" s="3" t="n">
        <f aca="false">$B26+Lanna_C_mass!J26</f>
        <v>2668.03968417063</v>
      </c>
      <c r="K26" s="3" t="n">
        <f aca="false">$B26+Lanna_C_mass!K26</f>
        <v>2667.46509397829</v>
      </c>
      <c r="L26" s="3" t="n">
        <f aca="false">$B26+Lanna_C_mass!L26</f>
        <v>2666.89412235615</v>
      </c>
      <c r="M26" s="3" t="n">
        <f aca="false">$B26+Lanna_C_mass!M26</f>
        <v>2667.20159927198</v>
      </c>
      <c r="N26" s="3" t="n">
        <f aca="false">$B26+Lanna_C_mass!N26</f>
        <v>2667.50498176124</v>
      </c>
      <c r="O26" s="3" t="n">
        <f aca="false">$B26+Lanna_C_mass!O26</f>
        <v>2667.31415107296</v>
      </c>
      <c r="P26" s="3" t="n">
        <f aca="false">$B26+Lanna_C_mass!P26</f>
        <v>2667.12358256391</v>
      </c>
      <c r="Q26" s="3" t="n">
        <f aca="false">$B26+Lanna_C_mass!Q26</f>
        <v>2667.16189159866</v>
      </c>
      <c r="R26" s="3" t="n">
        <f aca="false">$B26+Lanna_C_mass!R26</f>
        <v>2667.3905865748</v>
      </c>
      <c r="S26" s="3" t="n">
        <f aca="false">$B26+Lanna_C_mass!S26</f>
        <v>2667.63335961833</v>
      </c>
      <c r="T26" s="3" t="n">
        <f aca="false">$B26+Lanna_C_mass!T26</f>
        <v>2667.64714360826</v>
      </c>
      <c r="U26" s="3" t="n">
        <f aca="false">$B26+Lanna_C_mass!U26</f>
        <v>2666.39971776152</v>
      </c>
      <c r="V26" s="3" t="n">
        <f aca="false">$B26+Lanna_C_mass!V26</f>
        <v>2663.08643409391</v>
      </c>
      <c r="W26" s="3" t="n">
        <f aca="false">$B26+Lanna_C_mass!W26</f>
        <v>2662.91070191353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</row>
    <row r="27" customFormat="false" ht="15" hidden="false" customHeight="false" outlineLevel="0" collapsed="false">
      <c r="A27" s="0" t="n">
        <f aca="false">Lanna_topsoil_C_timeseries!A27</f>
        <v>14</v>
      </c>
      <c r="B27" s="3" t="n">
        <f aca="false">Lanna_BD_timeseries!B27*(1-Lanna_topsoil_C_timeseries!B27/100)*20*100</f>
        <v>2602.544</v>
      </c>
      <c r="C27" s="3" t="n">
        <f aca="false">$B27+Lanna_C_mass!C27</f>
        <v>2660.02646597368</v>
      </c>
      <c r="D27" s="3" t="n">
        <f aca="false">$B27+Lanna_C_mass!D27</f>
        <v>2660.17829248166</v>
      </c>
      <c r="E27" s="3" t="n">
        <f aca="false">$B27+Lanna_C_mass!E27</f>
        <v>2660.97886394233</v>
      </c>
      <c r="F27" s="3" t="n">
        <f aca="false">$B27+Lanna_C_mass!F27</f>
        <v>2662.17852126653</v>
      </c>
      <c r="G27" s="3" t="n">
        <f aca="false">$B27+Lanna_C_mass!G27</f>
        <v>2664.85575125403</v>
      </c>
      <c r="H27" s="3" t="n">
        <f aca="false">$B27+Lanna_C_mass!H27</f>
        <v>2667.50838314761</v>
      </c>
      <c r="I27" s="3" t="n">
        <f aca="false">$B27+Lanna_C_mass!I27</f>
        <v>2665.74947540977</v>
      </c>
      <c r="J27" s="3" t="n">
        <f aca="false">$B27+Lanna_C_mass!J27</f>
        <v>2664.0043627037</v>
      </c>
      <c r="K27" s="3" t="n">
        <f aca="false">$B27+Lanna_C_mass!K27</f>
        <v>2664.14147007173</v>
      </c>
      <c r="L27" s="3" t="n">
        <f aca="false">$B27+Lanna_C_mass!L27</f>
        <v>2664.37575838499</v>
      </c>
      <c r="M27" s="3" t="n">
        <f aca="false">$B27+Lanna_C_mass!M27</f>
        <v>2664.69630514892</v>
      </c>
      <c r="N27" s="3" t="n">
        <f aca="false">$B27+Lanna_C_mass!N27</f>
        <v>2665.0125615679</v>
      </c>
      <c r="O27" s="3" t="n">
        <f aca="false">$B27+Lanna_C_mass!O27</f>
        <v>2664.80927459606</v>
      </c>
      <c r="P27" s="3" t="n">
        <f aca="false">$B27+Lanna_C_mass!P27</f>
        <v>2664.60627730075</v>
      </c>
      <c r="Q27" s="3" t="n">
        <f aca="false">$B27+Lanna_C_mass!Q27</f>
        <v>2664.99119493859</v>
      </c>
      <c r="R27" s="3" t="n">
        <f aca="false">$B27+Lanna_C_mass!R27</f>
        <v>2665.95471352279</v>
      </c>
      <c r="S27" s="3" t="n">
        <f aca="false">$B27+Lanna_C_mass!S27</f>
        <v>2666.91053328792</v>
      </c>
      <c r="T27" s="3" t="n">
        <f aca="false">$B27+Lanna_C_mass!T27</f>
        <v>2667.27316877321</v>
      </c>
      <c r="U27" s="3" t="n">
        <f aca="false">$B27+Lanna_C_mass!U27</f>
        <v>2665.80054754586</v>
      </c>
      <c r="V27" s="3" t="n">
        <f aca="false">$B27+Lanna_C_mass!V27</f>
        <v>2661.66457618383</v>
      </c>
      <c r="W27" s="3" t="n">
        <f aca="false">$B27+Lanna_C_mass!W27</f>
        <v>2661.47136356767</v>
      </c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</row>
    <row r="28" customFormat="false" ht="15" hidden="false" customHeight="false" outlineLevel="0" collapsed="false">
      <c r="A28" s="0" t="n">
        <f aca="false">Lanna_topsoil_C_timeseries!A28</f>
        <v>26</v>
      </c>
      <c r="B28" s="3" t="n">
        <f aca="false">Lanna_BD_timeseries!B28*(1-Lanna_topsoil_C_timeseries!B28/100)*20*100</f>
        <v>2611.322</v>
      </c>
      <c r="C28" s="3" t="n">
        <f aca="false">$B28+Lanna_C_mass!C28</f>
        <v>2662.78017285884</v>
      </c>
      <c r="D28" s="3" t="n">
        <f aca="false">$B28+Lanna_C_mass!D28</f>
        <v>2664.47306615053</v>
      </c>
      <c r="E28" s="3" t="n">
        <f aca="false">$B28+Lanna_C_mass!E28</f>
        <v>2665.36620492366</v>
      </c>
      <c r="F28" s="3" t="n">
        <f aca="false">$B28+Lanna_C_mass!F28</f>
        <v>2666.25045344392</v>
      </c>
      <c r="G28" s="3" t="n">
        <f aca="false">$B28+Lanna_C_mass!G28</f>
        <v>2668.29726498734</v>
      </c>
      <c r="H28" s="3" t="n">
        <f aca="false">$B28+Lanna_C_mass!H28</f>
        <v>2670.32508101473</v>
      </c>
      <c r="I28" s="3" t="n">
        <f aca="false">$B28+Lanna_C_mass!I28</f>
        <v>2670.20086763327</v>
      </c>
      <c r="J28" s="3" t="n">
        <f aca="false">$B28+Lanna_C_mass!J28</f>
        <v>2669.95606993095</v>
      </c>
      <c r="K28" s="3" t="n">
        <f aca="false">$B28+Lanna_C_mass!K28</f>
        <v>2669.51611852946</v>
      </c>
      <c r="L28" s="3" t="n">
        <f aca="false">$B28+Lanna_C_mass!L28</f>
        <v>2669.07865143394</v>
      </c>
      <c r="M28" s="3" t="n">
        <f aca="false">$B28+Lanna_C_mass!M28</f>
        <v>2669.1761732017</v>
      </c>
      <c r="N28" s="3" t="n">
        <f aca="false">$B28+Lanna_C_mass!N28</f>
        <v>2669.2714831269</v>
      </c>
      <c r="O28" s="3" t="n">
        <f aca="false">$B28+Lanna_C_mass!O28</f>
        <v>2669.08872912604</v>
      </c>
      <c r="P28" s="3" t="n">
        <f aca="false">$B28+Lanna_C_mass!P28</f>
        <v>2668.90497053383</v>
      </c>
      <c r="Q28" s="3" t="n">
        <f aca="false">$B28+Lanna_C_mass!Q28</f>
        <v>2668.72145830407</v>
      </c>
      <c r="R28" s="3" t="n">
        <f aca="false">$B28+Lanna_C_mass!R28</f>
        <v>2668.5381906019</v>
      </c>
      <c r="S28" s="3" t="n">
        <f aca="false">$B28+Lanna_C_mass!S28</f>
        <v>2668.35514769065</v>
      </c>
      <c r="T28" s="3" t="n">
        <f aca="false">$B28+Lanna_C_mass!T28</f>
        <v>2668.16751931794</v>
      </c>
      <c r="U28" s="3" t="n">
        <f aca="false">$B28+Lanna_C_mass!U28</f>
        <v>2667.27443657431</v>
      </c>
      <c r="V28" s="3" t="n">
        <f aca="false">$B28+Lanna_C_mass!V28</f>
        <v>2665.56989857143</v>
      </c>
      <c r="W28" s="3" t="n">
        <f aca="false">$B28+Lanna_C_mass!W28</f>
        <v>2665.3985365</v>
      </c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</row>
    <row r="29" customFormat="false" ht="15" hidden="false" customHeight="false" outlineLevel="0" collapsed="false">
      <c r="A29" s="0" t="n">
        <f aca="false">Lanna_topsoil_C_timeseries!A29</f>
        <v>32</v>
      </c>
      <c r="B29" s="3" t="n">
        <f aca="false">Lanna_BD_timeseries!B29*(1-Lanna_topsoil_C_timeseries!B29/100)*20*100</f>
        <v>2606.268</v>
      </c>
      <c r="C29" s="3" t="n">
        <f aca="false">$B29+Lanna_C_mass!C29</f>
        <v>2663.41103310774</v>
      </c>
      <c r="D29" s="3" t="n">
        <f aca="false">$B29+Lanna_C_mass!D29</f>
        <v>2665.22088846141</v>
      </c>
      <c r="E29" s="3" t="n">
        <f aca="false">$B29+Lanna_C_mass!E29</f>
        <v>2665.95772817055</v>
      </c>
      <c r="F29" s="3" t="n">
        <f aca="false">$B29+Lanna_C_mass!F29</f>
        <v>2666.68686590364</v>
      </c>
      <c r="G29" s="3" t="n">
        <f aca="false">$B29+Lanna_C_mass!G29</f>
        <v>2668.31943485078</v>
      </c>
      <c r="H29" s="3" t="n">
        <f aca="false">$B29+Lanna_C_mass!H29</f>
        <v>2669.93644790133</v>
      </c>
      <c r="I29" s="3" t="n">
        <f aca="false">$B29+Lanna_C_mass!I29</f>
        <v>2668.18317465789</v>
      </c>
      <c r="J29" s="3" t="n">
        <f aca="false">$B29+Lanna_C_mass!J29</f>
        <v>2666.44368417063</v>
      </c>
      <c r="K29" s="3" t="n">
        <f aca="false">$B29+Lanna_C_mass!K29</f>
        <v>2667.05936425569</v>
      </c>
      <c r="L29" s="3" t="n">
        <f aca="false">$B29+Lanna_C_mass!L29</f>
        <v>2668.09975838499</v>
      </c>
      <c r="M29" s="3" t="n">
        <f aca="false">$B29+Lanna_C_mass!M29</f>
        <v>2670.51231627367</v>
      </c>
      <c r="N29" s="3" t="n">
        <f aca="false">$B29+Lanna_C_mass!N29</f>
        <v>2672.90219253307</v>
      </c>
      <c r="O29" s="3" t="n">
        <f aca="false">$B29+Lanna_C_mass!O29</f>
        <v>2672.76179950005</v>
      </c>
      <c r="P29" s="3" t="n">
        <f aca="false">$B29+Lanna_C_mass!P29</f>
        <v>2672.45924722556</v>
      </c>
      <c r="Q29" s="3" t="n">
        <f aca="false">$B29+Lanna_C_mass!Q29</f>
        <v>2671.53705029484</v>
      </c>
      <c r="R29" s="3" t="n">
        <f aca="false">$B29+Lanna_C_mass!R29</f>
        <v>2669.88209692619</v>
      </c>
      <c r="S29" s="3" t="n">
        <f aca="false">$B29+Lanna_C_mass!S29</f>
        <v>2668.18101809085</v>
      </c>
      <c r="T29" s="3" t="n">
        <f aca="false">$B29+Lanna_C_mass!T29</f>
        <v>2667.3441899486</v>
      </c>
      <c r="U29" s="3" t="n">
        <f aca="false">$B29+Lanna_C_mass!U29</f>
        <v>2667.452116348</v>
      </c>
      <c r="V29" s="3" t="n">
        <f aca="false">$B29+Lanna_C_mass!V29</f>
        <v>2667.82491499003</v>
      </c>
      <c r="W29" s="3" t="n">
        <f aca="false">$B29+Lanna_C_mass!W29</f>
        <v>2667.6207771015</v>
      </c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</row>
    <row r="30" customFormat="false" ht="15" hidden="false" customHeight="false" outlineLevel="0" collapsed="false">
      <c r="A30" s="0" t="n">
        <f aca="false">Lanna_topsoil_C_timeseries!A30</f>
        <v>8</v>
      </c>
      <c r="B30" s="3" t="n">
        <f aca="false">Lanna_BD_timeseries!B30*(1-Lanna_topsoil_C_timeseries!B30/100)*20*100</f>
        <v>2609.46</v>
      </c>
      <c r="C30" s="3" t="n">
        <f aca="false">$B30+Lanna_C_mass!C30</f>
        <v>2663.22934834419</v>
      </c>
      <c r="D30" s="3" t="n">
        <f aca="false">$B30+Lanna_C_mass!D30</f>
        <v>2664.256</v>
      </c>
      <c r="E30" s="3" t="n">
        <f aca="false">$B30+Lanna_C_mass!E30</f>
        <v>2663.724</v>
      </c>
      <c r="F30" s="3" t="n">
        <f aca="false">$B30+Lanna_C_mass!F30</f>
        <v>2663.192</v>
      </c>
      <c r="G30" s="3" t="n">
        <f aca="false">$B30+Lanna_C_mass!G30</f>
        <v>2665.719</v>
      </c>
      <c r="H30" s="3" t="n">
        <f aca="false">$B30+Lanna_C_mass!H30</f>
        <v>2668.246</v>
      </c>
      <c r="I30" s="3" t="n">
        <f aca="false">$B30+Lanna_C_mass!I30</f>
        <v>2668.29853031214</v>
      </c>
      <c r="J30" s="3" t="n">
        <f aca="false">$B30+Lanna_C_mass!J30</f>
        <v>2668.246</v>
      </c>
      <c r="K30" s="3" t="n">
        <f aca="false">$B30+Lanna_C_mass!K30</f>
        <v>2668.113</v>
      </c>
      <c r="L30" s="3" t="n">
        <f aca="false">$B30+Lanna_C_mass!L30</f>
        <v>2667.98</v>
      </c>
      <c r="M30" s="3" t="n">
        <f aca="false">$B30+Lanna_C_mass!M30</f>
        <v>2671.4513</v>
      </c>
      <c r="N30" s="3" t="n">
        <f aca="false">$B30+Lanna_C_mass!N30</f>
        <v>2674.9226</v>
      </c>
      <c r="O30" s="3" t="n">
        <f aca="false">$B30+Lanna_C_mass!O30</f>
        <v>2674.9226</v>
      </c>
      <c r="P30" s="3" t="n">
        <f aca="false">$B30+Lanna_C_mass!P30</f>
        <v>2674.9226</v>
      </c>
      <c r="Q30" s="3" t="n">
        <f aca="false">$B30+Lanna_C_mass!Q30</f>
        <v>2675.49166328735</v>
      </c>
      <c r="R30" s="3" t="n">
        <f aca="false">$B30+Lanna_C_mass!R30</f>
        <v>2676.56781</v>
      </c>
      <c r="S30" s="3" t="n">
        <f aca="false">$B30+Lanna_C_mass!S30</f>
        <v>2677.67101534853</v>
      </c>
      <c r="T30" s="3" t="n">
        <f aca="false">$B30+Lanna_C_mass!T30</f>
        <v>2678.21302</v>
      </c>
      <c r="U30" s="3" t="n">
        <f aca="false">$B30+Lanna_C_mass!U30</f>
        <v>2678.13134406151</v>
      </c>
      <c r="V30" s="3" t="n">
        <f aca="false">$B30+Lanna_C_mass!V30</f>
        <v>2677.822</v>
      </c>
      <c r="W30" s="3" t="n">
        <f aca="false">$B30+Lanna_C_mass!W30</f>
        <v>2677.822</v>
      </c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</row>
    <row r="31" customFormat="false" ht="15" hidden="false" customHeight="false" outlineLevel="0" collapsed="false">
      <c r="A31" s="0" t="n">
        <f aca="false">Lanna_topsoil_C_timeseries!A31</f>
        <v>11</v>
      </c>
      <c r="B31" s="3" t="n">
        <f aca="false">Lanna_BD_timeseries!B31*(1-Lanna_topsoil_C_timeseries!B31/100)*20*100</f>
        <v>2608.662</v>
      </c>
      <c r="C31" s="3" t="n">
        <f aca="false">$B31+Lanna_C_mass!C31</f>
        <v>2663.51802863597</v>
      </c>
      <c r="D31" s="3" t="n">
        <f aca="false">$B31+Lanna_C_mass!D31</f>
        <v>2664.522</v>
      </c>
      <c r="E31" s="3" t="n">
        <f aca="false">$B31+Lanna_C_mass!E31</f>
        <v>2663.591</v>
      </c>
      <c r="F31" s="3" t="n">
        <f aca="false">$B31+Lanna_C_mass!F31</f>
        <v>2662.66</v>
      </c>
      <c r="G31" s="3" t="n">
        <f aca="false">$B31+Lanna_C_mass!G31</f>
        <v>2665.054</v>
      </c>
      <c r="H31" s="3" t="n">
        <f aca="false">$B31+Lanna_C_mass!H31</f>
        <v>2667.448</v>
      </c>
      <c r="I31" s="3" t="n">
        <f aca="false">$B31+Lanna_C_mass!I31</f>
        <v>2668.13912720097</v>
      </c>
      <c r="J31" s="3" t="n">
        <f aca="false">$B31+Lanna_C_mass!J31</f>
        <v>2668.512</v>
      </c>
      <c r="K31" s="3" t="n">
        <f aca="false">$B31+Lanna_C_mass!K31</f>
        <v>2668.246</v>
      </c>
      <c r="L31" s="3" t="n">
        <f aca="false">$B31+Lanna_C_mass!L31</f>
        <v>2667.98</v>
      </c>
      <c r="M31" s="3" t="n">
        <f aca="false">$B31+Lanna_C_mass!M31</f>
        <v>2671.8237</v>
      </c>
      <c r="N31" s="3" t="n">
        <f aca="false">$B31+Lanna_C_mass!N31</f>
        <v>2675.6674</v>
      </c>
      <c r="O31" s="3" t="n">
        <f aca="false">$B31+Lanna_C_mass!O31</f>
        <v>2675.6674</v>
      </c>
      <c r="P31" s="3" t="n">
        <f aca="false">$B31+Lanna_C_mass!P31</f>
        <v>2675.6674</v>
      </c>
      <c r="Q31" s="3" t="n">
        <f aca="false">$B31+Lanna_C_mass!Q31</f>
        <v>2675.85740058146</v>
      </c>
      <c r="R31" s="3" t="n">
        <f aca="false">$B31+Lanna_C_mass!R31</f>
        <v>2676.20472</v>
      </c>
      <c r="S31" s="3" t="n">
        <f aca="false">$B31+Lanna_C_mass!S31</f>
        <v>2676.58103879171</v>
      </c>
      <c r="T31" s="3" t="n">
        <f aca="false">$B31+Lanna_C_mass!T31</f>
        <v>2676.74204</v>
      </c>
      <c r="U31" s="3" t="n">
        <f aca="false">$B31+Lanna_C_mass!U31</f>
        <v>2676.57137468546</v>
      </c>
      <c r="V31" s="3" t="n">
        <f aca="false">$B31+Lanna_C_mass!V31</f>
        <v>2676.226</v>
      </c>
      <c r="W31" s="3" t="n">
        <f aca="false">$B31+Lanna_C_mass!W31</f>
        <v>2676.226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</row>
    <row r="32" customFormat="false" ht="15" hidden="false" customHeight="false" outlineLevel="0" collapsed="false">
      <c r="A32" s="0" t="n">
        <f aca="false">Lanna_topsoil_C_timeseries!A32</f>
        <v>22</v>
      </c>
      <c r="B32" s="3" t="n">
        <f aca="false">Lanna_BD_timeseries!B32*(1-Lanna_topsoil_C_timeseries!B32/100)*20*100</f>
        <v>2609.726</v>
      </c>
      <c r="C32" s="3" t="n">
        <f aca="false">$B32+Lanna_C_mass!C32</f>
        <v>2663.54567283765</v>
      </c>
      <c r="D32" s="3" t="n">
        <f aca="false">$B32+Lanna_C_mass!D32</f>
        <v>2665.054</v>
      </c>
      <c r="E32" s="3" t="n">
        <f aca="false">$B32+Lanna_C_mass!E32</f>
        <v>2665.187</v>
      </c>
      <c r="F32" s="3" t="n">
        <f aca="false">$B32+Lanna_C_mass!F32</f>
        <v>2665.32</v>
      </c>
      <c r="G32" s="3" t="n">
        <f aca="false">$B32+Lanna_C_mass!G32</f>
        <v>2669.177</v>
      </c>
      <c r="H32" s="3" t="n">
        <f aca="false">$B32+Lanna_C_mass!H32</f>
        <v>2673.034</v>
      </c>
      <c r="I32" s="3" t="n">
        <f aca="false">$B32+Lanna_C_mass!I32</f>
        <v>2673.91878595642</v>
      </c>
      <c r="J32" s="3" t="n">
        <f aca="false">$B32+Lanna_C_mass!J32</f>
        <v>2674.364</v>
      </c>
      <c r="K32" s="3" t="n">
        <f aca="false">$B32+Lanna_C_mass!K32</f>
        <v>2673.034</v>
      </c>
      <c r="L32" s="3" t="n">
        <f aca="false">$B32+Lanna_C_mass!L32</f>
        <v>2671.704</v>
      </c>
      <c r="M32" s="3" t="n">
        <f aca="false">$B32+Lanna_C_mass!M32</f>
        <v>2674.9226</v>
      </c>
      <c r="N32" s="3" t="n">
        <f aca="false">$B32+Lanna_C_mass!N32</f>
        <v>2678.1412</v>
      </c>
      <c r="O32" s="3" t="n">
        <f aca="false">$B32+Lanna_C_mass!O32</f>
        <v>2678.1412</v>
      </c>
      <c r="P32" s="3" t="n">
        <f aca="false">$B32+Lanna_C_mass!P32</f>
        <v>2678.1412</v>
      </c>
      <c r="Q32" s="3" t="n">
        <f aca="false">$B32+Lanna_C_mass!Q32</f>
        <v>2678.96156697907</v>
      </c>
      <c r="R32" s="3" t="n">
        <f aca="false">$B32+Lanna_C_mass!R32</f>
        <v>2680.61899</v>
      </c>
      <c r="S32" s="3" t="n">
        <f aca="false">$B32+Lanna_C_mass!S32</f>
        <v>2682.39484679295</v>
      </c>
      <c r="T32" s="3" t="n">
        <f aca="false">$B32+Lanna_C_mass!T32</f>
        <v>2683.09678</v>
      </c>
      <c r="U32" s="3" t="n">
        <f aca="false">$B32+Lanna_C_mass!U32</f>
        <v>2681.82959023409</v>
      </c>
      <c r="V32" s="3" t="n">
        <f aca="false">$B32+Lanna_C_mass!V32</f>
        <v>2678.886</v>
      </c>
      <c r="W32" s="3" t="n">
        <f aca="false">$B32+Lanna_C_mass!W32</f>
        <v>2678.886</v>
      </c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</row>
    <row r="33" customFormat="false" ht="15" hidden="false" customHeight="false" outlineLevel="0" collapsed="false">
      <c r="A33" s="0" t="n">
        <f aca="false">Lanna_topsoil_C_timeseries!A33</f>
        <v>30</v>
      </c>
      <c r="B33" s="3" t="n">
        <f aca="false">Lanna_BD_timeseries!B33*(1-Lanna_topsoil_C_timeseries!B33/100)*20*100</f>
        <v>2602.81</v>
      </c>
      <c r="C33" s="3" t="n">
        <f aca="false">$B33+Lanna_C_mass!C33</f>
        <v>2662.84073888342</v>
      </c>
      <c r="D33" s="3" t="n">
        <f aca="false">$B33+Lanna_C_mass!D33</f>
        <v>2663.724</v>
      </c>
      <c r="E33" s="3" t="n">
        <f aca="false">$B33+Lanna_C_mass!E33</f>
        <v>2662.926</v>
      </c>
      <c r="F33" s="3" t="n">
        <f aca="false">$B33+Lanna_C_mass!F33</f>
        <v>2662.128</v>
      </c>
      <c r="G33" s="3" t="n">
        <f aca="false">$B33+Lanna_C_mass!G33</f>
        <v>2666.65</v>
      </c>
      <c r="H33" s="3" t="n">
        <f aca="false">$B33+Lanna_C_mass!H33</f>
        <v>2671.172</v>
      </c>
      <c r="I33" s="3" t="n">
        <f aca="false">$B33+Lanna_C_mass!I33</f>
        <v>2671.305</v>
      </c>
      <c r="J33" s="3" t="n">
        <f aca="false">$B33+Lanna_C_mass!J33</f>
        <v>2671.438</v>
      </c>
      <c r="K33" s="3" t="n">
        <f aca="false">$B33+Lanna_C_mass!K33</f>
        <v>2672.236</v>
      </c>
      <c r="L33" s="3" t="n">
        <f aca="false">$B33+Lanna_C_mass!L33</f>
        <v>2673.034</v>
      </c>
      <c r="M33" s="3" t="n">
        <f aca="false">$B33+Lanna_C_mass!M33</f>
        <v>2673.638371645</v>
      </c>
      <c r="N33" s="3" t="n">
        <f aca="false">$B33+Lanna_C_mass!N33</f>
        <v>2674.0714</v>
      </c>
      <c r="O33" s="3" t="n">
        <f aca="false">$B33+Lanna_C_mass!O33</f>
        <v>2674.0714</v>
      </c>
      <c r="P33" s="3" t="n">
        <f aca="false">$B33+Lanna_C_mass!P33</f>
        <v>2674.0714</v>
      </c>
      <c r="Q33" s="3" t="n">
        <f aca="false">$B33+Lanna_C_mass!Q33</f>
        <v>2674.95184196601</v>
      </c>
      <c r="R33" s="3" t="n">
        <f aca="false">$B33+Lanna_C_mass!R33</f>
        <v>2676.76997</v>
      </c>
      <c r="S33" s="3" t="n">
        <f aca="false">$B33+Lanna_C_mass!S33</f>
        <v>2678.68438895047</v>
      </c>
      <c r="T33" s="3" t="n">
        <f aca="false">$B33+Lanna_C_mass!T33</f>
        <v>2679.46854</v>
      </c>
      <c r="U33" s="3" t="n">
        <f aca="false">$B33+Lanna_C_mass!U33</f>
        <v>2678.89180217788</v>
      </c>
      <c r="V33" s="3" t="n">
        <f aca="false">$B33+Lanna_C_mass!V33</f>
        <v>2677.822</v>
      </c>
      <c r="W33" s="3" t="n">
        <f aca="false">$B33+Lanna_C_mass!W33</f>
        <v>2677.822</v>
      </c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</row>
    <row r="34" customFormat="false" ht="15" hidden="false" customHeight="false" outlineLevel="0" collapsed="false">
      <c r="A34" s="0" t="n">
        <f aca="false">Lanna_topsoil_C_timeseries!A34</f>
        <v>5</v>
      </c>
      <c r="B34" s="3" t="n">
        <f aca="false">Lanna_BD_timeseries!B34*(1-Lanna_topsoil_C_timeseries!B34/100)*20*100</f>
        <v>2608.396</v>
      </c>
      <c r="C34" s="3" t="n">
        <f aca="false">$B34+Lanna_C_mass!C34</f>
        <v>2659.61668841789</v>
      </c>
      <c r="D34" s="3" t="n">
        <f aca="false">$B34+Lanna_C_mass!D34</f>
        <v>2659.1780167823</v>
      </c>
      <c r="E34" s="3" t="n">
        <f aca="false">$B34+Lanna_C_mass!E34</f>
        <v>2658.62702652601</v>
      </c>
      <c r="F34" s="3" t="n">
        <f aca="false">$B34+Lanna_C_mass!F34</f>
        <v>2658.07135345532</v>
      </c>
      <c r="G34" s="3" t="n">
        <f aca="false">$B34+Lanna_C_mass!G34</f>
        <v>2659.00029247417</v>
      </c>
      <c r="H34" s="3" t="n">
        <f aca="false">$B34+Lanna_C_mass!H34</f>
        <v>2659.93510244399</v>
      </c>
      <c r="I34" s="3" t="n">
        <f aca="false">$B34+Lanna_C_mass!I34</f>
        <v>2659.49881598889</v>
      </c>
      <c r="J34" s="3" t="n">
        <f aca="false">$B34+Lanna_C_mass!J34</f>
        <v>2658.81198695088</v>
      </c>
      <c r="K34" s="3" t="n">
        <f aca="false">$B34+Lanna_C_mass!K34</f>
        <v>2657.41942216856</v>
      </c>
      <c r="L34" s="3" t="n">
        <f aca="false">$B34+Lanna_C_mass!L34</f>
        <v>2656.01630513635</v>
      </c>
      <c r="M34" s="3" t="n">
        <f aca="false">$B34+Lanna_C_mass!M34</f>
        <v>2657.8524149619</v>
      </c>
      <c r="N34" s="3" t="n">
        <f aca="false">$B34+Lanna_C_mass!N34</f>
        <v>2659.70075798757</v>
      </c>
      <c r="O34" s="3" t="n">
        <f aca="false">$B34+Lanna_C_mass!O34</f>
        <v>2659.82058480585</v>
      </c>
      <c r="P34" s="3" t="n">
        <f aca="false">$B34+Lanna_C_mass!P34</f>
        <v>2659.94051628864</v>
      </c>
      <c r="Q34" s="3" t="n">
        <f aca="false">$B34+Lanna_C_mass!Q34</f>
        <v>2660.10749976274</v>
      </c>
      <c r="R34" s="3" t="n">
        <f aca="false">$B34+Lanna_C_mass!R34</f>
        <v>2660.31719956677</v>
      </c>
      <c r="S34" s="3" t="n">
        <f aca="false">$B34+Lanna_C_mass!S34</f>
        <v>2660.54347185529</v>
      </c>
      <c r="T34" s="3" t="n">
        <f aca="false">$B34+Lanna_C_mass!T34</f>
        <v>2660.69620535101</v>
      </c>
      <c r="U34" s="3" t="n">
        <f aca="false">$B34+Lanna_C_mass!U34</f>
        <v>2660.66816870821</v>
      </c>
      <c r="V34" s="3" t="n">
        <f aca="false">$B34+Lanna_C_mass!V34</f>
        <v>2660.51960883629</v>
      </c>
      <c r="W34" s="3" t="n">
        <f aca="false">$B34+Lanna_C_mass!W34</f>
        <v>2660.63977930451</v>
      </c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</row>
    <row r="35" customFormat="false" ht="15" hidden="false" customHeight="false" outlineLevel="0" collapsed="false">
      <c r="A35" s="0" t="n">
        <f aca="false">Lanna_topsoil_C_timeseries!A35</f>
        <v>10</v>
      </c>
      <c r="B35" s="3" t="n">
        <f aca="false">Lanna_BD_timeseries!B35*(1-Lanna_topsoil_C_timeseries!B35/100)*20*100</f>
        <v>2603.608</v>
      </c>
      <c r="C35" s="3" t="n">
        <f aca="false">$B35+Lanna_C_mass!C35</f>
        <v>2656.10894301293</v>
      </c>
      <c r="D35" s="3" t="n">
        <f aca="false">$B35+Lanna_C_mass!D35</f>
        <v>2654.12210861051</v>
      </c>
      <c r="E35" s="3" t="n">
        <f aca="false">$B35+Lanna_C_mass!E35</f>
        <v>2653.12993331141</v>
      </c>
      <c r="F35" s="3" t="n">
        <f aca="false">$B35+Lanna_C_mass!F35</f>
        <v>2652.47388396527</v>
      </c>
      <c r="G35" s="3" t="n">
        <f aca="false">$B35+Lanna_C_mass!G35</f>
        <v>2652.66123282342</v>
      </c>
      <c r="H35" s="3" t="n">
        <f aca="false">$B35+Lanna_C_mass!H35</f>
        <v>2652.97314264654</v>
      </c>
      <c r="I35" s="3" t="n">
        <f aca="false">$B35+Lanna_C_mass!I35</f>
        <v>2653.49706855054</v>
      </c>
      <c r="J35" s="3" t="n">
        <f aca="false">$B35+Lanna_C_mass!J35</f>
        <v>2654.02398695088</v>
      </c>
      <c r="K35" s="3" t="n">
        <f aca="false">$B35+Lanna_C_mass!K35</f>
        <v>2653.4553436048</v>
      </c>
      <c r="L35" s="3" t="n">
        <f aca="false">$B35+Lanna_C_mass!L35</f>
        <v>2652.88195947628</v>
      </c>
      <c r="M35" s="3" t="n">
        <f aca="false">$B35+Lanna_C_mass!M35</f>
        <v>2655.37385244676</v>
      </c>
      <c r="N35" s="3" t="n">
        <f aca="false">$B35+Lanna_C_mass!N35</f>
        <v>2657.88255718966</v>
      </c>
      <c r="O35" s="3" t="n">
        <f aca="false">$B35+Lanna_C_mass!O35</f>
        <v>2658.0128025202</v>
      </c>
      <c r="P35" s="3" t="n">
        <f aca="false">$B35+Lanna_C_mass!P35</f>
        <v>2658.14317075815</v>
      </c>
      <c r="Q35" s="3" t="n">
        <f aca="false">$B35+Lanna_C_mass!Q35</f>
        <v>2658.73661348617</v>
      </c>
      <c r="R35" s="3" t="n">
        <f aca="false">$B35+Lanna_C_mass!R35</f>
        <v>2659.79326293438</v>
      </c>
      <c r="S35" s="3" t="n">
        <f aca="false">$B35+Lanna_C_mass!S35</f>
        <v>2660.86011350793</v>
      </c>
      <c r="T35" s="3" t="n">
        <f aca="false">$B35+Lanna_C_mass!T35</f>
        <v>2661.46321888484</v>
      </c>
      <c r="U35" s="3" t="n">
        <f aca="false">$B35+Lanna_C_mass!U35</f>
        <v>2660.56615108467</v>
      </c>
      <c r="V35" s="3" t="n">
        <f aca="false">$B35+Lanna_C_mass!V35</f>
        <v>2657.44394048173</v>
      </c>
      <c r="W35" s="3" t="n">
        <f aca="false">$B35+Lanna_C_mass!W35</f>
        <v>2657.57003494361</v>
      </c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</row>
    <row r="36" customFormat="false" ht="15" hidden="false" customHeight="false" outlineLevel="0" collapsed="false">
      <c r="A36" s="0" t="n">
        <f aca="false">Lanna_topsoil_C_timeseries!A36</f>
        <v>27</v>
      </c>
      <c r="B36" s="3" t="n">
        <f aca="false">Lanna_BD_timeseries!B36*(1-Lanna_topsoil_C_timeseries!B36/100)*20*100</f>
        <v>2606.002</v>
      </c>
      <c r="C36" s="3" t="n">
        <f aca="false">$B36+Lanna_C_mass!C36</f>
        <v>2660.13334596223</v>
      </c>
      <c r="D36" s="3" t="n">
        <f aca="false">$B36+Lanna_C_mass!D36</f>
        <v>2660.26682301557</v>
      </c>
      <c r="E36" s="3" t="n">
        <f aca="false">$B36+Lanna_C_mass!E36</f>
        <v>2659.21800417751</v>
      </c>
      <c r="F36" s="3" t="n">
        <f aca="false">$B36+Lanna_C_mass!F36</f>
        <v>2658.91523141553</v>
      </c>
      <c r="G36" s="3" t="n">
        <f aca="false">$B36+Lanna_C_mass!G36</f>
        <v>2659.99108268098</v>
      </c>
      <c r="H36" s="3" t="n">
        <f aca="false">$B36+Lanna_C_mass!H36</f>
        <v>2661.07378711485</v>
      </c>
      <c r="I36" s="3" t="n">
        <f aca="false">$B36+Lanna_C_mass!I36</f>
        <v>2660.66346621136</v>
      </c>
      <c r="J36" s="3" t="n">
        <f aca="false">$B36+Lanna_C_mass!J36</f>
        <v>2660.24941743184</v>
      </c>
      <c r="K36" s="3" t="n">
        <f aca="false">$B36+Lanna_C_mass!K36</f>
        <v>2660.38091150414</v>
      </c>
      <c r="L36" s="3" t="n">
        <f aca="false">$B36+Lanna_C_mass!L36</f>
        <v>2660.51253155273</v>
      </c>
      <c r="M36" s="3" t="n">
        <f aca="false">$B36+Lanna_C_mass!M36</f>
        <v>2659.69007885632</v>
      </c>
      <c r="N36" s="3" t="n">
        <f aca="false">$B36+Lanna_C_mass!N36</f>
        <v>2658.86104542044</v>
      </c>
      <c r="O36" s="3" t="n">
        <f aca="false">$B36+Lanna_C_mass!O36</f>
        <v>2658.95584831478</v>
      </c>
      <c r="P36" s="3" t="n">
        <f aca="false">$B36+Lanna_C_mass!P36</f>
        <v>2659.11171862782</v>
      </c>
      <c r="Q36" s="3" t="n">
        <f aca="false">$B36+Lanna_C_mass!Q36</f>
        <v>2659.55495986151</v>
      </c>
      <c r="R36" s="3" t="n">
        <f aca="false">$B36+Lanna_C_mass!R36</f>
        <v>2660.28602543945</v>
      </c>
      <c r="S36" s="3" t="n">
        <f aca="false">$B36+Lanna_C_mass!S36</f>
        <v>2661.00525842618</v>
      </c>
      <c r="T36" s="3" t="n">
        <f aca="false">$B36+Lanna_C_mass!T36</f>
        <v>2661.47366460833</v>
      </c>
      <c r="U36" s="3" t="n">
        <f aca="false">$B36+Lanna_C_mass!U36</f>
        <v>2660.70654337727</v>
      </c>
      <c r="V36" s="3" t="n">
        <f aca="false">$B36+Lanna_C_mass!V36</f>
        <v>2657.84022022872</v>
      </c>
      <c r="W36" s="3" t="n">
        <f aca="false">$B36+Lanna_C_mass!W36</f>
        <v>2657.95940336466</v>
      </c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</row>
    <row r="37" customFormat="false" ht="15" hidden="false" customHeight="false" outlineLevel="0" collapsed="false">
      <c r="A37" s="0" t="n">
        <f aca="false">Lanna_topsoil_C_timeseries!A37</f>
        <v>35</v>
      </c>
      <c r="B37" s="3" t="n">
        <f aca="false">Lanna_BD_timeseries!B37*(1-Lanna_topsoil_C_timeseries!B37/100)*20*100</f>
        <v>2604.672</v>
      </c>
      <c r="C37" s="3" t="n">
        <f aca="false">$B37+Lanna_C_mass!C37</f>
        <v>2660.13811212935</v>
      </c>
      <c r="D37" s="3" t="n">
        <f aca="false">$B37+Lanna_C_mass!D37</f>
        <v>2660.27636387452</v>
      </c>
      <c r="E37" s="3" t="n">
        <f aca="false">$B37+Lanna_C_mass!E37</f>
        <v>2659.35577008873</v>
      </c>
      <c r="F37" s="3" t="n">
        <f aca="false">$B37+Lanna_C_mass!F37</f>
        <v>2659.20417039563</v>
      </c>
      <c r="G37" s="3" t="n">
        <f aca="false">$B37+Lanna_C_mass!G37</f>
        <v>2659.70095077188</v>
      </c>
      <c r="H37" s="3" t="n">
        <f aca="false">$B37+Lanna_C_mass!H37</f>
        <v>2660.28727706422</v>
      </c>
      <c r="I37" s="3" t="n">
        <f aca="false">$B37+Lanna_C_mass!I37</f>
        <v>2660.96971683793</v>
      </c>
      <c r="J37" s="3" t="n">
        <f aca="false">$B37+Lanna_C_mass!J37</f>
        <v>2661.65615348968</v>
      </c>
      <c r="K37" s="3" t="n">
        <f aca="false">$B37+Lanna_C_mass!K37</f>
        <v>2660.42411389788</v>
      </c>
      <c r="L37" s="3" t="n">
        <f aca="false">$B37+Lanna_C_mass!L37</f>
        <v>2659.18253155273</v>
      </c>
      <c r="M37" s="3" t="n">
        <f aca="false">$B37+Lanna_C_mass!M37</f>
        <v>2660.10252869521</v>
      </c>
      <c r="N37" s="3" t="n">
        <f aca="false">$B37+Lanna_C_mass!N37</f>
        <v>2661.02819214439</v>
      </c>
      <c r="O37" s="3" t="n">
        <f aca="false">$B37+Lanna_C_mass!O37</f>
        <v>2661.16574017045</v>
      </c>
      <c r="P37" s="3" t="n">
        <f aca="false">$B37+Lanna_C_mass!P37</f>
        <v>2661.30342389098</v>
      </c>
      <c r="Q37" s="3" t="n">
        <f aca="false">$B37+Lanna_C_mass!Q37</f>
        <v>2661.46293022966</v>
      </c>
      <c r="R37" s="3" t="n">
        <f aca="false">$B37+Lanna_C_mass!R37</f>
        <v>2661.6425260892</v>
      </c>
      <c r="S37" s="3" t="n">
        <f aca="false">$B37+Lanna_C_mass!S37</f>
        <v>2661.83131385191</v>
      </c>
      <c r="T37" s="3" t="n">
        <f aca="false">$B37+Lanna_C_mass!T37</f>
        <v>2661.98305429377</v>
      </c>
      <c r="U37" s="3" t="n">
        <f aca="false">$B37+Lanna_C_mass!U37</f>
        <v>2661.86895752019</v>
      </c>
      <c r="V37" s="3" t="n">
        <f aca="false">$B37+Lanna_C_mass!V37</f>
        <v>2661.36182655746</v>
      </c>
      <c r="W37" s="3" t="n">
        <f aca="false">$B37+Lanna_C_mass!W37</f>
        <v>2661.49779434211</v>
      </c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</row>
    <row r="38" customFormat="false" ht="15" hidden="false" customHeight="false" outlineLevel="0" collapsed="false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</row>
    <row r="39" customFormat="false" ht="15" hidden="false" customHeight="false" outlineLevel="0" collapsed="false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</row>
    <row r="40" customFormat="false" ht="15" hidden="false" customHeight="false" outlineLevel="0" collapsed="false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</row>
    <row r="41" customFormat="false" ht="15" hidden="false" customHeight="false" outlineLevel="0" collapsed="false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</row>
    <row r="42" customFormat="false" ht="15" hidden="false" customHeight="false" outlineLevel="0" collapsed="false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</row>
    <row r="43" customFormat="false" ht="15" hidden="false" customHeight="false" outlineLevel="0" collapsed="false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</row>
    <row r="44" customFormat="false" ht="15" hidden="false" customHeight="false" outlineLevel="0" collapsed="false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0" t="s">
        <v>10</v>
      </c>
      <c r="FK44" s="0" t="s">
        <v>11</v>
      </c>
    </row>
    <row r="45" customFormat="false" ht="15" hidden="false" customHeight="false" outlineLevel="0" collapsed="false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" activeCellId="0" sqref="W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str">
        <f aca="false">Lanna_BD_timeseries!A1</f>
        <v>Plot</v>
      </c>
      <c r="B1" s="0" t="n">
        <v>1956</v>
      </c>
      <c r="C1" s="0" t="n">
        <f aca="false">Lanna_BD_timeseries!C1</f>
        <v>1997</v>
      </c>
      <c r="D1" s="0" t="n">
        <f aca="false">Lanna_BD_timeseries!D1</f>
        <v>1998</v>
      </c>
      <c r="E1" s="0" t="n">
        <f aca="false">Lanna_BD_timeseries!E1</f>
        <v>1999</v>
      </c>
      <c r="F1" s="0" t="n">
        <f aca="false">Lanna_BD_timeseries!F1</f>
        <v>2000</v>
      </c>
      <c r="G1" s="0" t="n">
        <f aca="false">Lanna_BD_timeseries!G1</f>
        <v>2001</v>
      </c>
      <c r="H1" s="0" t="n">
        <f aca="false">Lanna_BD_timeseries!H1</f>
        <v>2002</v>
      </c>
      <c r="I1" s="0" t="n">
        <f aca="false">Lanna_BD_timeseries!I1</f>
        <v>2003</v>
      </c>
      <c r="J1" s="0" t="n">
        <f aca="false">Lanna_BD_timeseries!J1</f>
        <v>2004</v>
      </c>
      <c r="K1" s="0" t="n">
        <f aca="false">Lanna_BD_timeseries!K1</f>
        <v>2005</v>
      </c>
      <c r="L1" s="0" t="n">
        <f aca="false">Lanna_BD_timeseries!L1</f>
        <v>2006</v>
      </c>
      <c r="M1" s="0" t="n">
        <f aca="false">Lanna_BD_timeseries!M1</f>
        <v>2007</v>
      </c>
      <c r="N1" s="0" t="n">
        <f aca="false">Lanna_BD_timeseries!N1</f>
        <v>2008</v>
      </c>
      <c r="O1" s="0" t="n">
        <f aca="false">Lanna_BD_timeseries!O1</f>
        <v>2009</v>
      </c>
      <c r="P1" s="0" t="n">
        <f aca="false">Lanna_BD_timeseries!P1</f>
        <v>2010</v>
      </c>
      <c r="Q1" s="0" t="n">
        <f aca="false">Lanna_BD_timeseries!Q1</f>
        <v>2011</v>
      </c>
      <c r="R1" s="0" t="n">
        <f aca="false">Lanna_BD_timeseries!R1</f>
        <v>2012</v>
      </c>
      <c r="S1" s="0" t="n">
        <f aca="false">Lanna_BD_timeseries!S1</f>
        <v>2013</v>
      </c>
      <c r="T1" s="0" t="n">
        <f aca="false">Lanna_BD_timeseries!T1</f>
        <v>2014</v>
      </c>
      <c r="U1" s="0" t="n">
        <f aca="false">Lanna_BD_timeseries!U1</f>
        <v>2015</v>
      </c>
      <c r="V1" s="0" t="n">
        <f aca="false">Lanna_BD_timeseries!V1</f>
        <v>2016</v>
      </c>
      <c r="W1" s="0" t="n">
        <f aca="false">Lanna_BD_timeseries!W1</f>
        <v>2017</v>
      </c>
    </row>
    <row r="2" customFormat="false" ht="15" hidden="false" customHeight="false" outlineLevel="0" collapsed="false">
      <c r="A2" s="0" t="n">
        <f aca="false">Lanna_topsoil_C_timeseries!A2</f>
        <v>6</v>
      </c>
      <c r="B2" s="0" t="n">
        <f aca="false">20*Lanna_BD_ratio!B2*(Lanna_soil_mass!B2/Lanna_soil_mass!$B2)</f>
        <v>20</v>
      </c>
      <c r="C2" s="0" t="n">
        <f aca="false">20*Lanna_BD_ratio!C2*(Lanna_soil_mass!C2/Lanna_soil_mass!$B2)</f>
        <v>20.3604011847616</v>
      </c>
      <c r="D2" s="0" t="n">
        <f aca="false">20*Lanna_BD_ratio!D2*(Lanna_soil_mass!D2/Lanna_soil_mass!$B2)</f>
        <v>20.3248197474309</v>
      </c>
      <c r="E2" s="0" t="n">
        <f aca="false">20*Lanna_BD_ratio!E2*(Lanna_soil_mass!E2/Lanna_soil_mass!$B2)</f>
        <v>20.2813800550621</v>
      </c>
      <c r="F2" s="0" t="n">
        <f aca="false">20*Lanna_BD_ratio!F2*(Lanna_soil_mass!F2/Lanna_soil_mass!$B2)</f>
        <v>20.2380373011728</v>
      </c>
      <c r="G2" s="0" t="n">
        <f aca="false">20*Lanna_BD_ratio!G2*(Lanna_soil_mass!G2/Lanna_soil_mass!$B2)</f>
        <v>20.2009642853166</v>
      </c>
      <c r="H2" s="0" t="n">
        <f aca="false">20*Lanna_BD_ratio!H2*(Lanna_soil_mass!H2/Lanna_soil_mass!$B2)</f>
        <v>20.1640087770209</v>
      </c>
      <c r="I2" s="0" t="n">
        <f aca="false">20*Lanna_BD_ratio!I2*(Lanna_soil_mass!I2/Lanna_soil_mass!$B2)</f>
        <v>20.1271701142806</v>
      </c>
      <c r="J2" s="0" t="n">
        <f aca="false">20*Lanna_BD_ratio!J2*(Lanna_soil_mass!J2/Lanna_soil_mass!$B2)</f>
        <v>20.0904476397648</v>
      </c>
      <c r="K2" s="0" t="n">
        <f aca="false">20*Lanna_BD_ratio!K2*(Lanna_soil_mass!K2/Lanna_soil_mass!$B2)</f>
        <v>20.0507320579805</v>
      </c>
      <c r="L2" s="0" t="n">
        <f aca="false">20*Lanna_BD_ratio!L2*(Lanna_soil_mass!L2/Lanna_soil_mass!$B2)</f>
        <v>20.011120409975</v>
      </c>
      <c r="M2" s="0" t="n">
        <f aca="false">20*Lanna_BD_ratio!M2*(Lanna_soil_mass!M2/Lanna_soil_mass!$B2)</f>
        <v>19.9737159253476</v>
      </c>
      <c r="N2" s="0" t="n">
        <f aca="false">20*Lanna_BD_ratio!N2*(Lanna_soil_mass!N2/Lanna_soil_mass!$B2)</f>
        <v>19.937414801008</v>
      </c>
      <c r="O2" s="0" t="n">
        <f aca="false">20*Lanna_BD_ratio!O2*(Lanna_soil_mass!O2/Lanna_soil_mass!$B2)</f>
        <v>19.9031092752113</v>
      </c>
      <c r="P2" s="0" t="n">
        <f aca="false">20*Lanna_BD_ratio!P2*(Lanna_soil_mass!P2/Lanna_soil_mass!$B2)</f>
        <v>19.8693804865122</v>
      </c>
      <c r="Q2" s="0" t="n">
        <f aca="false">20*Lanna_BD_ratio!Q2*(Lanna_soil_mass!Q2/Lanna_soil_mass!$B2)</f>
        <v>19.838600033473</v>
      </c>
      <c r="R2" s="0" t="n">
        <f aca="false">20*Lanna_BD_ratio!R2*(Lanna_soil_mass!R2/Lanna_soil_mass!$B2)</f>
        <v>19.8116722925756</v>
      </c>
      <c r="S2" s="0" t="n">
        <f aca="false">20*Lanna_BD_ratio!S2*(Lanna_soil_mass!S2/Lanna_soil_mass!$B2)</f>
        <v>19.7852531531925</v>
      </c>
      <c r="T2" s="0" t="n">
        <f aca="false">20*Lanna_BD_ratio!T2*(Lanna_soil_mass!T2/Lanna_soil_mass!$B2)</f>
        <v>19.7545037860004</v>
      </c>
      <c r="U2" s="0" t="n">
        <f aca="false">20*Lanna_BD_ratio!U2*(Lanna_soil_mass!U2/Lanna_soil_mass!$B2)</f>
        <v>19.7182812543428</v>
      </c>
      <c r="V2" s="0" t="n">
        <f aca="false">20*Lanna_BD_ratio!V2*(Lanna_soil_mass!V2/Lanna_soil_mass!$B2)</f>
        <v>19.6797334801364</v>
      </c>
      <c r="W2" s="0" t="n">
        <f aca="false">20*Lanna_BD_ratio!W2*(Lanna_soil_mass!W2/Lanna_soil_mass!$B2)</f>
        <v>19.6466164439811</v>
      </c>
    </row>
    <row r="3" customFormat="false" ht="15" hidden="false" customHeight="false" outlineLevel="0" collapsed="false">
      <c r="A3" s="0" t="n">
        <f aca="false">Lanna_topsoil_C_timeseries!A3</f>
        <v>13</v>
      </c>
      <c r="B3" s="0" t="n">
        <f aca="false">20*Lanna_BD_ratio!B3*(Lanna_soil_mass!B3/Lanna_soil_mass!$B3)</f>
        <v>20</v>
      </c>
      <c r="C3" s="0" t="n">
        <f aca="false">20*Lanna_BD_ratio!C3*(Lanna_soil_mass!C3/Lanna_soil_mass!$B3)</f>
        <v>20.3899054471668</v>
      </c>
      <c r="D3" s="0" t="n">
        <f aca="false">20*Lanna_BD_ratio!D3*(Lanna_soil_mass!D3/Lanna_soil_mass!$B3)</f>
        <v>20.3501559126074</v>
      </c>
      <c r="E3" s="0" t="n">
        <f aca="false">20*Lanna_BD_ratio!E3*(Lanna_soil_mass!E3/Lanna_soil_mass!$B3)</f>
        <v>20.3129083640831</v>
      </c>
      <c r="F3" s="0" t="n">
        <f aca="false">20*Lanna_BD_ratio!F3*(Lanna_soil_mass!F3/Lanna_soil_mass!$B3)</f>
        <v>20.2757796478877</v>
      </c>
      <c r="G3" s="0" t="n">
        <f aca="false">20*Lanna_BD_ratio!G3*(Lanna_soil_mass!G3/Lanna_soil_mass!$B3)</f>
        <v>20.2367074845568</v>
      </c>
      <c r="H3" s="0" t="n">
        <f aca="false">20*Lanna_BD_ratio!H3*(Lanna_soil_mass!H3/Lanna_soil_mass!$B3)</f>
        <v>20.1977454995022</v>
      </c>
      <c r="I3" s="0" t="n">
        <f aca="false">20*Lanna_BD_ratio!I3*(Lanna_soil_mass!I3/Lanna_soil_mass!$B3)</f>
        <v>20.1599274926399</v>
      </c>
      <c r="J3" s="0" t="n">
        <f aca="false">20*Lanna_BD_ratio!J3*(Lanna_soil_mass!J3/Lanna_soil_mass!$B3)</f>
        <v>20.1222220026454</v>
      </c>
      <c r="K3" s="0" t="n">
        <f aca="false">20*Lanna_BD_ratio!K3*(Lanna_soil_mass!K3/Lanna_soil_mass!$B3)</f>
        <v>20.0835902569709</v>
      </c>
      <c r="L3" s="0" t="n">
        <f aca="false">20*Lanna_BD_ratio!L3*(Lanna_soil_mass!L3/Lanna_soil_mass!$B3)</f>
        <v>20.04506606943</v>
      </c>
      <c r="M3" s="0" t="n">
        <f aca="false">20*Lanna_BD_ratio!M3*(Lanna_soil_mass!M3/Lanna_soil_mass!$B3)</f>
        <v>20.0101075971266</v>
      </c>
      <c r="N3" s="0" t="n">
        <f aca="false">20*Lanna_BD_ratio!N3*(Lanna_soil_mass!N3/Lanna_soil_mass!$B3)</f>
        <v>19.9756430462164</v>
      </c>
      <c r="O3" s="0" t="n">
        <f aca="false">20*Lanna_BD_ratio!O3*(Lanna_soil_mass!O3/Lanna_soil_mass!$B3)</f>
        <v>19.941510127296</v>
      </c>
      <c r="P3" s="0" t="n">
        <f aca="false">20*Lanna_BD_ratio!P3*(Lanna_soil_mass!P3/Lanna_soil_mass!$B3)</f>
        <v>19.9077410669309</v>
      </c>
      <c r="Q3" s="0" t="n">
        <f aca="false">20*Lanna_BD_ratio!Q3*(Lanna_soil_mass!Q3/Lanna_soil_mass!$B3)</f>
        <v>19.8790073125358</v>
      </c>
      <c r="R3" s="0" t="n">
        <f aca="false">20*Lanna_BD_ratio!R3*(Lanna_soil_mass!R3/Lanna_soil_mass!$B3)</f>
        <v>19.8564573302052</v>
      </c>
      <c r="S3" s="0" t="n">
        <f aca="false">20*Lanna_BD_ratio!S3*(Lanna_soil_mass!S3/Lanna_soil_mass!$B3)</f>
        <v>19.8342526106213</v>
      </c>
      <c r="T3" s="0" t="n">
        <f aca="false">20*Lanna_BD_ratio!T3*(Lanna_soil_mass!T3/Lanna_soil_mass!$B3)</f>
        <v>19.8057570825952</v>
      </c>
      <c r="U3" s="0" t="n">
        <f aca="false">20*Lanna_BD_ratio!U3*(Lanna_soil_mass!U3/Lanna_soil_mass!$B3)</f>
        <v>19.7648025426336</v>
      </c>
      <c r="V3" s="0" t="n">
        <f aca="false">20*Lanna_BD_ratio!V3*(Lanna_soil_mass!V3/Lanna_soil_mass!$B3)</f>
        <v>19.7100465262371</v>
      </c>
      <c r="W3" s="0" t="n">
        <f aca="false">20*Lanna_BD_ratio!W3*(Lanna_soil_mass!W3/Lanna_soil_mass!$B3)</f>
        <v>19.6769810629065</v>
      </c>
    </row>
    <row r="4" customFormat="false" ht="15" hidden="false" customHeight="false" outlineLevel="0" collapsed="false">
      <c r="A4" s="0" t="n">
        <f aca="false">Lanna_topsoil_C_timeseries!A4</f>
        <v>20</v>
      </c>
      <c r="B4" s="0" t="n">
        <f aca="false">20*Lanna_BD_ratio!B4*(Lanna_soil_mass!B4/Lanna_soil_mass!$B4)</f>
        <v>20</v>
      </c>
      <c r="C4" s="0" t="n">
        <f aca="false">20*Lanna_BD_ratio!C4*(Lanna_soil_mass!C4/Lanna_soil_mass!$B4)</f>
        <v>20.3521164837404</v>
      </c>
      <c r="D4" s="0" t="n">
        <f aca="false">20*Lanna_BD_ratio!D4*(Lanna_soil_mass!D4/Lanna_soil_mass!$B4)</f>
        <v>20.3184406347125</v>
      </c>
      <c r="E4" s="0" t="n">
        <f aca="false">20*Lanna_BD_ratio!E4*(Lanna_soil_mass!E4/Lanna_soil_mass!$B4)</f>
        <v>20.2790933941003</v>
      </c>
      <c r="F4" s="0" t="n">
        <f aca="false">20*Lanna_BD_ratio!F4*(Lanna_soil_mass!F4/Lanna_soil_mass!$B4)</f>
        <v>20.2398577057506</v>
      </c>
      <c r="G4" s="0" t="n">
        <f aca="false">20*Lanna_BD_ratio!G4*(Lanna_soil_mass!G4/Lanna_soil_mass!$B4)</f>
        <v>20.2048460288376</v>
      </c>
      <c r="H4" s="0" t="n">
        <f aca="false">20*Lanna_BD_ratio!H4*(Lanna_soil_mass!H4/Lanna_soil_mass!$B4)</f>
        <v>20.1699591619112</v>
      </c>
      <c r="I4" s="0" t="n">
        <f aca="false">20*Lanna_BD_ratio!I4*(Lanna_soil_mass!I4/Lanna_soil_mass!$B4)</f>
        <v>20.1324421603171</v>
      </c>
      <c r="J4" s="0" t="n">
        <f aca="false">20*Lanna_BD_ratio!J4*(Lanna_soil_mass!J4/Lanna_soil_mass!$B4)</f>
        <v>20.0943546778718</v>
      </c>
      <c r="K4" s="0" t="n">
        <f aca="false">20*Lanna_BD_ratio!K4*(Lanna_soil_mass!K4/Lanna_soil_mass!$B4)</f>
        <v>20.0556850180936</v>
      </c>
      <c r="L4" s="0" t="n">
        <f aca="false">20*Lanna_BD_ratio!L4*(Lanna_soil_mass!L4/Lanna_soil_mass!$B4)</f>
        <v>20.017122952238</v>
      </c>
      <c r="M4" s="0" t="n">
        <f aca="false">20*Lanna_BD_ratio!M4*(Lanna_soil_mass!M4/Lanna_soil_mass!$B4)</f>
        <v>19.9876052113425</v>
      </c>
      <c r="N4" s="0" t="n">
        <f aca="false">20*Lanna_BD_ratio!N4*(Lanna_soil_mass!N4/Lanna_soil_mass!$B4)</f>
        <v>19.9582251630001</v>
      </c>
      <c r="O4" s="0" t="n">
        <f aca="false">20*Lanna_BD_ratio!O4*(Lanna_soil_mass!O4/Lanna_soil_mass!$B4)</f>
        <v>19.9241849311503</v>
      </c>
      <c r="P4" s="0" t="n">
        <f aca="false">20*Lanna_BD_ratio!P4*(Lanna_soil_mass!P4/Lanna_soil_mass!$B4)</f>
        <v>19.8902643418314</v>
      </c>
      <c r="Q4" s="0" t="n">
        <f aca="false">20*Lanna_BD_ratio!Q4*(Lanna_soil_mass!Q4/Lanna_soil_mass!$B4)</f>
        <v>19.8598369687882</v>
      </c>
      <c r="R4" s="0" t="n">
        <f aca="false">20*Lanna_BD_ratio!R4*(Lanna_soil_mass!R4/Lanna_soil_mass!$B4)</f>
        <v>19.8337453546537</v>
      </c>
      <c r="S4" s="0" t="n">
        <f aca="false">20*Lanna_BD_ratio!S4*(Lanna_soil_mass!S4/Lanna_soil_mass!$B4)</f>
        <v>19.8080954189347</v>
      </c>
      <c r="T4" s="0" t="n">
        <f aca="false">20*Lanna_BD_ratio!T4*(Lanna_soil_mass!T4/Lanna_soil_mass!$B4)</f>
        <v>19.7777738217253</v>
      </c>
      <c r="U4" s="0" t="n">
        <f aca="false">20*Lanna_BD_ratio!U4*(Lanna_soil_mass!U4/Lanna_soil_mass!$B4)</f>
        <v>19.7426898304944</v>
      </c>
      <c r="V4" s="0" t="n">
        <f aca="false">20*Lanna_BD_ratio!V4*(Lanna_soil_mass!V4/Lanna_soil_mass!$B4)</f>
        <v>19.7069534803973</v>
      </c>
      <c r="W4" s="0" t="n">
        <f aca="false">20*Lanna_BD_ratio!W4*(Lanna_soil_mass!W4/Lanna_soil_mass!$B4)</f>
        <v>19.6738837606688</v>
      </c>
    </row>
    <row r="5" customFormat="false" ht="15" hidden="false" customHeight="false" outlineLevel="0" collapsed="false">
      <c r="A5" s="0" t="n">
        <f aca="false">Lanna_topsoil_C_timeseries!A5</f>
        <v>31</v>
      </c>
      <c r="B5" s="0" t="n">
        <f aca="false">20*Lanna_BD_ratio!B5*(Lanna_soil_mass!B5/Lanna_soil_mass!$B5)</f>
        <v>20</v>
      </c>
      <c r="C5" s="0" t="n">
        <f aca="false">20*Lanna_BD_ratio!C5*(Lanna_soil_mass!C5/Lanna_soil_mass!$B5)</f>
        <v>20.3919757552516</v>
      </c>
      <c r="D5" s="0" t="n">
        <f aca="false">20*Lanna_BD_ratio!D5*(Lanna_soil_mass!D5/Lanna_soil_mass!$B5)</f>
        <v>20.3501559126074</v>
      </c>
      <c r="E5" s="0" t="n">
        <f aca="false">20*Lanna_BD_ratio!E5*(Lanna_soil_mass!E5/Lanna_soil_mass!$B5)</f>
        <v>20.3067454876879</v>
      </c>
      <c r="F5" s="0" t="n">
        <f aca="false">20*Lanna_BD_ratio!F5*(Lanna_soil_mass!F5/Lanna_soil_mass!$B5)</f>
        <v>20.2634319475317</v>
      </c>
      <c r="G5" s="0" t="n">
        <f aca="false">20*Lanna_BD_ratio!G5*(Lanna_soil_mass!G5/Lanna_soil_mass!$B5)</f>
        <v>20.2271482674376</v>
      </c>
      <c r="H5" s="0" t="n">
        <f aca="false">20*Lanna_BD_ratio!H5*(Lanna_soil_mass!H5/Lanna_soil_mass!$B5)</f>
        <v>20.1915497017587</v>
      </c>
      <c r="I5" s="0" t="n">
        <f aca="false">20*Lanna_BD_ratio!I5*(Lanna_soil_mass!I5/Lanna_soil_mass!$B5)</f>
        <v>20.1568241068768</v>
      </c>
      <c r="J5" s="0" t="n">
        <f aca="false">20*Lanna_BD_ratio!J5*(Lanna_soil_mass!J5/Lanna_soil_mass!$B5)</f>
        <v>20.1222220026454</v>
      </c>
      <c r="K5" s="0" t="n">
        <f aca="false">20*Lanna_BD_ratio!K5*(Lanna_soil_mass!K5/Lanna_soil_mass!$B5)</f>
        <v>20.080475897425</v>
      </c>
      <c r="L5" s="0" t="n">
        <f aca="false">20*Lanna_BD_ratio!L5*(Lanna_soil_mass!L5/Lanna_soil_mass!$B5)</f>
        <v>20.0388263765555</v>
      </c>
      <c r="M5" s="0" t="n">
        <f aca="false">20*Lanna_BD_ratio!M5*(Lanna_soil_mass!M5/Lanna_soil_mass!$B5)</f>
        <v>20.021129507556</v>
      </c>
      <c r="N5" s="0" t="n">
        <f aca="false">20*Lanna_BD_ratio!N5*(Lanna_soil_mass!N5/Lanna_soil_mass!$B5)</f>
        <v>20.0036117068486</v>
      </c>
      <c r="O5" s="0" t="n">
        <f aca="false">20*Lanna_BD_ratio!O5*(Lanna_soil_mass!O5/Lanna_soil_mass!$B5)</f>
        <v>19.9696499121701</v>
      </c>
      <c r="P5" s="0" t="n">
        <f aca="false">20*Lanna_BD_ratio!P5*(Lanna_soil_mass!P5/Lanna_soil_mass!$B5)</f>
        <v>19.9358077600224</v>
      </c>
      <c r="Q5" s="0" t="n">
        <f aca="false">20*Lanna_BD_ratio!Q5*(Lanna_soil_mass!Q5/Lanna_soil_mass!$B5)</f>
        <v>19.9027659757275</v>
      </c>
      <c r="R5" s="0" t="n">
        <f aca="false">20*Lanna_BD_ratio!R5*(Lanna_soil_mass!R5/Lanna_soil_mass!$B5)</f>
        <v>19.8703032611762</v>
      </c>
      <c r="S5" s="0" t="n">
        <f aca="false">20*Lanna_BD_ratio!S5*(Lanna_soil_mass!S5/Lanna_soil_mass!$B5)</f>
        <v>19.8382245408553</v>
      </c>
      <c r="T5" s="0" t="n">
        <f aca="false">20*Lanna_BD_ratio!T5*(Lanna_soil_mass!T5/Lanna_soil_mass!$B5)</f>
        <v>19.8064320141298</v>
      </c>
      <c r="U5" s="0" t="n">
        <f aca="false">20*Lanna_BD_ratio!U5*(Lanna_soil_mass!U5/Lanna_soil_mass!$B5)</f>
        <v>19.7749664644717</v>
      </c>
      <c r="V5" s="0" t="n">
        <f aca="false">20*Lanna_BD_ratio!V5*(Lanna_soil_mass!V5/Lanna_soil_mass!$B5)</f>
        <v>19.7439101566483</v>
      </c>
      <c r="W5" s="0" t="n">
        <f aca="false">20*Lanna_BD_ratio!W5*(Lanna_soil_mass!W5/Lanna_soil_mass!$B5)</f>
        <v>19.7109032201591</v>
      </c>
    </row>
    <row r="6" customFormat="false" ht="15" hidden="false" customHeight="false" outlineLevel="0" collapsed="false">
      <c r="A6" s="0" t="n">
        <f aca="false">Lanna_topsoil_C_timeseries!A6</f>
        <v>9</v>
      </c>
      <c r="B6" s="0" t="n">
        <f aca="false">20*Lanna_BD_ratio!B6*(Lanna_soil_mass!B6/Lanna_soil_mass!$B6)</f>
        <v>20</v>
      </c>
      <c r="C6" s="0" t="n">
        <f aca="false">20*Lanna_BD_ratio!C6*(Lanna_soil_mass!C6/Lanna_soil_mass!$B6)</f>
        <v>20.3345600358602</v>
      </c>
      <c r="D6" s="0" t="n">
        <f aca="false">20*Lanna_BD_ratio!D6*(Lanna_soil_mass!D6/Lanna_soil_mass!$B6)</f>
        <v>20.3058768963984</v>
      </c>
      <c r="E6" s="0" t="n">
        <f aca="false">20*Lanna_BD_ratio!E6*(Lanna_soil_mass!E6/Lanna_soil_mass!$B6)</f>
        <v>20.2958546885637</v>
      </c>
      <c r="F6" s="0" t="n">
        <f aca="false">20*Lanna_BD_ratio!F6*(Lanna_soil_mass!F6/Lanna_soil_mass!$B6)</f>
        <v>20.2859022696125</v>
      </c>
      <c r="G6" s="0" t="n">
        <f aca="false">20*Lanna_BD_ratio!G6*(Lanna_soil_mass!G6/Lanna_soil_mass!$B6)</f>
        <v>20.2678224235927</v>
      </c>
      <c r="H6" s="0" t="n">
        <f aca="false">20*Lanna_BD_ratio!H6*(Lanna_soil_mass!H6/Lanna_soil_mass!$B6)</f>
        <v>20.2497945589915</v>
      </c>
      <c r="I6" s="0" t="n">
        <f aca="false">20*Lanna_BD_ratio!I6*(Lanna_soil_mass!I6/Lanna_soil_mass!$B6)</f>
        <v>20.2328453536348</v>
      </c>
      <c r="J6" s="0" t="n">
        <f aca="false">20*Lanna_BD_ratio!J6*(Lanna_soil_mass!J6/Lanna_soil_mass!$B6)</f>
        <v>20.2159500292137</v>
      </c>
      <c r="K6" s="0" t="n">
        <f aca="false">20*Lanna_BD_ratio!K6*(Lanna_soil_mass!K6/Lanna_soil_mass!$B6)</f>
        <v>20.192934366964</v>
      </c>
      <c r="L6" s="0" t="n">
        <f aca="false">20*Lanna_BD_ratio!L6*(Lanna_soil_mass!L6/Lanna_soil_mass!$B6)</f>
        <v>20.1699591619112</v>
      </c>
      <c r="M6" s="0" t="n">
        <f aca="false">20*Lanna_BD_ratio!M6*(Lanna_soil_mass!M6/Lanna_soil_mass!$B6)</f>
        <v>20.1591924530619</v>
      </c>
      <c r="N6" s="0" t="n">
        <f aca="false">20*Lanna_BD_ratio!N6*(Lanna_soil_mass!N6/Lanna_soil_mass!$B6)</f>
        <v>20.1484917512168</v>
      </c>
      <c r="O6" s="0" t="n">
        <f aca="false">20*Lanna_BD_ratio!O6*(Lanna_soil_mass!O6/Lanna_soil_mass!$B6)</f>
        <v>20.1280186520354</v>
      </c>
      <c r="P6" s="0" t="n">
        <f aca="false">20*Lanna_BD_ratio!P6*(Lanna_soil_mass!P6/Lanna_soil_mass!$B6)</f>
        <v>20.1070118785947</v>
      </c>
      <c r="Q6" s="0" t="n">
        <f aca="false">20*Lanna_BD_ratio!Q6*(Lanna_soil_mass!Q6/Lanna_soil_mass!$B6)</f>
        <v>20.0838634020896</v>
      </c>
      <c r="R6" s="0" t="n">
        <f aca="false">20*Lanna_BD_ratio!R6*(Lanna_soil_mass!R6/Lanna_soil_mass!$B6)</f>
        <v>20.0589493956928</v>
      </c>
      <c r="S6" s="0" t="n">
        <f aca="false">20*Lanna_BD_ratio!S6*(Lanna_soil_mass!S6/Lanna_soil_mass!$B6)</f>
        <v>20.0342797607734</v>
      </c>
      <c r="T6" s="0" t="n">
        <f aca="false">20*Lanna_BD_ratio!T6*(Lanna_soil_mass!T6/Lanna_soil_mass!$B6)</f>
        <v>20.0110337599678</v>
      </c>
      <c r="U6" s="0" t="n">
        <f aca="false">20*Lanna_BD_ratio!U6*(Lanna_soil_mass!U6/Lanna_soil_mass!$B6)</f>
        <v>19.9890164819795</v>
      </c>
      <c r="V6" s="0" t="n">
        <f aca="false">20*Lanna_BD_ratio!V6*(Lanna_soil_mass!V6/Lanna_soil_mass!$B6)</f>
        <v>19.9673864390281</v>
      </c>
      <c r="W6" s="0" t="n">
        <f aca="false">20*Lanna_BD_ratio!W6*(Lanna_soil_mass!W6/Lanna_soil_mass!$B6)</f>
        <v>19.9469575409336</v>
      </c>
    </row>
    <row r="7" customFormat="false" ht="15" hidden="false" customHeight="false" outlineLevel="0" collapsed="false">
      <c r="A7" s="0" t="n">
        <f aca="false">Lanna_topsoil_C_timeseries!A7</f>
        <v>18</v>
      </c>
      <c r="B7" s="0" t="n">
        <f aca="false">20*Lanna_BD_ratio!B7*(Lanna_soil_mass!B7/Lanna_soil_mass!$B7)</f>
        <v>20</v>
      </c>
      <c r="C7" s="0" t="n">
        <f aca="false">20*Lanna_BD_ratio!C7*(Lanna_soil_mass!C7/Lanna_soil_mass!$B7)</f>
        <v>20.3878634020061</v>
      </c>
      <c r="D7" s="0" t="n">
        <f aca="false">20*Lanna_BD_ratio!D7*(Lanna_soil_mass!D7/Lanna_soil_mass!$B7)</f>
        <v>20.3695788902104</v>
      </c>
      <c r="E7" s="0" t="n">
        <f aca="false">20*Lanna_BD_ratio!E7*(Lanna_soil_mass!E7/Lanna_soil_mass!$B7)</f>
        <v>20.3412141378083</v>
      </c>
      <c r="F7" s="0" t="n">
        <f aca="false">20*Lanna_BD_ratio!F7*(Lanna_soil_mass!F7/Lanna_soil_mass!$B7)</f>
        <v>20.3128797512317</v>
      </c>
      <c r="G7" s="0" t="n">
        <f aca="false">20*Lanna_BD_ratio!G7*(Lanna_soil_mass!G7/Lanna_soil_mass!$B7)</f>
        <v>20.3020103485275</v>
      </c>
      <c r="H7" s="0" t="n">
        <f aca="false">20*Lanna_BD_ratio!H7*(Lanna_soil_mass!H7/Lanna_soil_mass!$B7)</f>
        <v>20.29120827306</v>
      </c>
      <c r="I7" s="0" t="n">
        <f aca="false">20*Lanna_BD_ratio!I7*(Lanna_soil_mass!I7/Lanna_soil_mass!$B7)</f>
        <v>20.2725762559221</v>
      </c>
      <c r="J7" s="0" t="n">
        <f aca="false">20*Lanna_BD_ratio!J7*(Lanna_soil_mass!J7/Lanna_soil_mass!$B7)</f>
        <v>20.2533437397609</v>
      </c>
      <c r="K7" s="0" t="n">
        <f aca="false">20*Lanna_BD_ratio!K7*(Lanna_soil_mass!K7/Lanna_soil_mass!$B7)</f>
        <v>20.2231560593767</v>
      </c>
      <c r="L7" s="0" t="n">
        <f aca="false">20*Lanna_BD_ratio!L7*(Lanna_soil_mass!L7/Lanna_soil_mass!$B7)</f>
        <v>20.1929934923816</v>
      </c>
      <c r="M7" s="0" t="n">
        <f aca="false">20*Lanna_BD_ratio!M7*(Lanna_soil_mass!M7/Lanna_soil_mass!$B7)</f>
        <v>20.1868017430286</v>
      </c>
      <c r="N7" s="0" t="n">
        <f aca="false">20*Lanna_BD_ratio!N7*(Lanna_soil_mass!N7/Lanna_soil_mass!$B7)</f>
        <v>20.1806856625306</v>
      </c>
      <c r="O7" s="0" t="n">
        <f aca="false">20*Lanna_BD_ratio!O7*(Lanna_soil_mass!O7/Lanna_soil_mass!$B7)</f>
        <v>20.160082253885</v>
      </c>
      <c r="P7" s="0" t="n">
        <f aca="false">20*Lanna_BD_ratio!P7*(Lanna_soil_mass!P7/Lanna_soil_mass!$B7)</f>
        <v>20.1392735691507</v>
      </c>
      <c r="Q7" s="0" t="n">
        <f aca="false">20*Lanna_BD_ratio!Q7*(Lanna_soil_mass!Q7/Lanna_soil_mass!$B7)</f>
        <v>20.1159992872686</v>
      </c>
      <c r="R7" s="0" t="n">
        <f aca="false">20*Lanna_BD_ratio!R7*(Lanna_soil_mass!R7/Lanna_soil_mass!$B7)</f>
        <v>20.0901935278749</v>
      </c>
      <c r="S7" s="0" t="n">
        <f aca="false">20*Lanna_BD_ratio!S7*(Lanna_soil_mass!S7/Lanna_soil_mass!$B7)</f>
        <v>20.0645406436637</v>
      </c>
      <c r="T7" s="0" t="n">
        <f aca="false">20*Lanna_BD_ratio!T7*(Lanna_soil_mass!T7/Lanna_soil_mass!$B7)</f>
        <v>20.0412557494564</v>
      </c>
      <c r="U7" s="0" t="n">
        <f aca="false">20*Lanna_BD_ratio!U7*(Lanna_soil_mass!U7/Lanna_soil_mass!$B7)</f>
        <v>20.0199889996688</v>
      </c>
      <c r="V7" s="0" t="n">
        <f aca="false">20*Lanna_BD_ratio!V7*(Lanna_soil_mass!V7/Lanna_soil_mass!$B7)</f>
        <v>19.9990029492848</v>
      </c>
      <c r="W7" s="0" t="n">
        <f aca="false">20*Lanna_BD_ratio!W7*(Lanna_soil_mass!W7/Lanna_soil_mass!$B7)</f>
        <v>19.9786070485738</v>
      </c>
    </row>
    <row r="8" customFormat="false" ht="15" hidden="false" customHeight="false" outlineLevel="0" collapsed="false">
      <c r="A8" s="0" t="n">
        <f aca="false">Lanna_topsoil_C_timeseries!A8</f>
        <v>23</v>
      </c>
      <c r="B8" s="0" t="n">
        <f aca="false">20*Lanna_BD_ratio!B8*(Lanna_soil_mass!B8/Lanna_soil_mass!$B8)</f>
        <v>20</v>
      </c>
      <c r="C8" s="0" t="n">
        <f aca="false">20*Lanna_BD_ratio!C8*(Lanna_soil_mass!C8/Lanna_soil_mass!$B8)</f>
        <v>20.372305276041</v>
      </c>
      <c r="D8" s="0" t="n">
        <f aca="false">20*Lanna_BD_ratio!D8*(Lanna_soil_mass!D8/Lanna_soil_mass!$B8)</f>
        <v>20.3529396571986</v>
      </c>
      <c r="E8" s="0" t="n">
        <f aca="false">20*Lanna_BD_ratio!E8*(Lanna_soil_mass!E8/Lanna_soil_mass!$B8)</f>
        <v>20.328652990127</v>
      </c>
      <c r="F8" s="0" t="n">
        <f aca="false">20*Lanna_BD_ratio!F8*(Lanna_soil_mass!F8/Lanna_soil_mass!$B8)</f>
        <v>20.304405459165</v>
      </c>
      <c r="G8" s="0" t="n">
        <f aca="false">20*Lanna_BD_ratio!G8*(Lanna_soil_mass!G8/Lanna_soil_mass!$B8)</f>
        <v>20.28634597329</v>
      </c>
      <c r="H8" s="0" t="n">
        <f aca="false">20*Lanna_BD_ratio!H8*(Lanna_soil_mass!H8/Lanna_soil_mass!$B8)</f>
        <v>20.2683384701728</v>
      </c>
      <c r="I8" s="0" t="n">
        <f aca="false">20*Lanna_BD_ratio!I8*(Lanna_soil_mass!I8/Lanna_soil_mass!$B8)</f>
        <v>20.248613355261</v>
      </c>
      <c r="J8" s="0" t="n">
        <f aca="false">20*Lanna_BD_ratio!J8*(Lanna_soil_mass!J8/Lanna_soil_mass!$B8)</f>
        <v>20.22836632253</v>
      </c>
      <c r="K8" s="0" t="n">
        <f aca="false">20*Lanna_BD_ratio!K8*(Lanna_soil_mass!K8/Lanna_soil_mass!$B8)</f>
        <v>20.2002172965447</v>
      </c>
      <c r="L8" s="0" t="n">
        <f aca="false">20*Lanna_BD_ratio!L8*(Lanna_soil_mass!L8/Lanna_soil_mass!$B8)</f>
        <v>20.1720977776908</v>
      </c>
      <c r="M8" s="0" t="n">
        <f aca="false">20*Lanna_BD_ratio!M8*(Lanna_soil_mass!M8/Lanna_soil_mass!$B8)</f>
        <v>20.1594788044081</v>
      </c>
      <c r="N8" s="0" t="n">
        <f aca="false">20*Lanna_BD_ratio!N8*(Lanna_soil_mass!N8/Lanna_soil_mass!$B8)</f>
        <v>20.1469219008017</v>
      </c>
      <c r="O8" s="0" t="n">
        <f aca="false">20*Lanna_BD_ratio!O8*(Lanna_soil_mass!O8/Lanna_soil_mass!$B8)</f>
        <v>20.1261581099577</v>
      </c>
      <c r="P8" s="0" t="n">
        <f aca="false">20*Lanna_BD_ratio!P8*(Lanna_soil_mass!P8/Lanna_soil_mass!$B8)</f>
        <v>20.1054385875494</v>
      </c>
      <c r="Q8" s="0" t="n">
        <f aca="false">20*Lanna_BD_ratio!Q8*(Lanna_soil_mass!Q8/Lanna_soil_mass!$B8)</f>
        <v>20.0879189157574</v>
      </c>
      <c r="R8" s="0" t="n">
        <f aca="false">20*Lanna_BD_ratio!R8*(Lanna_soil_mass!R8/Lanna_soil_mass!$B8)</f>
        <v>20.073536349171</v>
      </c>
      <c r="S8" s="0" t="n">
        <f aca="false">20*Lanna_BD_ratio!S8*(Lanna_soil_mass!S8/Lanna_soil_mass!$B8)</f>
        <v>20.0590324106166</v>
      </c>
      <c r="T8" s="0" t="n">
        <f aca="false">20*Lanna_BD_ratio!T8*(Lanna_soil_mass!T8/Lanna_soil_mass!$B8)</f>
        <v>20.0418492311907</v>
      </c>
      <c r="U8" s="0" t="n">
        <f aca="false">20*Lanna_BD_ratio!U8*(Lanna_soil_mass!U8/Lanna_soil_mass!$B8)</f>
        <v>20.0224651522514</v>
      </c>
      <c r="V8" s="0" t="n">
        <f aca="false">20*Lanna_BD_ratio!V8*(Lanna_soil_mass!V8/Lanna_soil_mass!$B8)</f>
        <v>20.0028685967108</v>
      </c>
      <c r="W8" s="0" t="n">
        <f aca="false">20*Lanna_BD_ratio!W8*(Lanna_soil_mass!W8/Lanna_soil_mass!$B8)</f>
        <v>19.9824769538751</v>
      </c>
    </row>
    <row r="9" customFormat="false" ht="15" hidden="false" customHeight="false" outlineLevel="0" collapsed="false">
      <c r="A9" s="0" t="n">
        <f aca="false">Lanna_topsoil_C_timeseries!A9</f>
        <v>33</v>
      </c>
      <c r="B9" s="0" t="n">
        <f aca="false">20*Lanna_BD_ratio!B9*(Lanna_soil_mass!B9/Lanna_soil_mass!$B9)</f>
        <v>20</v>
      </c>
      <c r="C9" s="0" t="n">
        <f aca="false">20*Lanna_BD_ratio!C9*(Lanna_soil_mass!C9/Lanna_soil_mass!$B9)</f>
        <v>20.420275340983</v>
      </c>
      <c r="D9" s="0" t="n">
        <f aca="false">20*Lanna_BD_ratio!D9*(Lanna_soil_mass!D9/Lanna_soil_mass!$B9)</f>
        <v>20.399059478856</v>
      </c>
      <c r="E9" s="0" t="n">
        <f aca="false">20*Lanna_BD_ratio!E9*(Lanna_soil_mass!E9/Lanna_soil_mass!$B9)</f>
        <v>20.3796926579065</v>
      </c>
      <c r="F9" s="0" t="n">
        <f aca="false">20*Lanna_BD_ratio!F9*(Lanna_soil_mass!F9/Lanna_soil_mass!$B9)</f>
        <v>20.3608710383553</v>
      </c>
      <c r="G9" s="0" t="n">
        <f aca="false">20*Lanna_BD_ratio!G9*(Lanna_soil_mass!G9/Lanna_soil_mass!$B9)</f>
        <v>20.3449345149785</v>
      </c>
      <c r="H9" s="0" t="n">
        <f aca="false">20*Lanna_BD_ratio!H9*(Lanna_soil_mass!H9/Lanna_soil_mass!$B9)</f>
        <v>20.329054383125</v>
      </c>
      <c r="I9" s="0" t="n">
        <f aca="false">20*Lanna_BD_ratio!I9*(Lanna_soil_mass!I9/Lanna_soil_mass!$B9)</f>
        <v>20.3008733577664</v>
      </c>
      <c r="J9" s="0" t="n">
        <f aca="false">20*Lanna_BD_ratio!J9*(Lanna_soil_mass!J9/Lanna_soil_mass!$B9)</f>
        <v>20.2727220862139</v>
      </c>
      <c r="K9" s="0" t="n">
        <f aca="false">20*Lanna_BD_ratio!K9*(Lanna_soil_mass!K9/Lanna_soil_mass!$B9)</f>
        <v>20.2546635623059</v>
      </c>
      <c r="L9" s="0" t="n">
        <f aca="false">20*Lanna_BD_ratio!L9*(Lanna_soil_mass!L9/Lanna_soil_mass!$B9)</f>
        <v>20.2371693316829</v>
      </c>
      <c r="M9" s="0" t="n">
        <f aca="false">20*Lanna_BD_ratio!M9*(Lanna_soil_mass!M9/Lanna_soil_mass!$B9)</f>
        <v>20.2201938530994</v>
      </c>
      <c r="N9" s="0" t="n">
        <f aca="false">20*Lanna_BD_ratio!N9*(Lanna_soil_mass!N9/Lanna_soil_mass!$B9)</f>
        <v>20.2032710494348</v>
      </c>
      <c r="O9" s="0" t="n">
        <f aca="false">20*Lanna_BD_ratio!O9*(Lanna_soil_mass!O9/Lanna_soil_mass!$B9)</f>
        <v>20.1825662892501</v>
      </c>
      <c r="P9" s="0" t="n">
        <f aca="false">20*Lanna_BD_ratio!P9*(Lanna_soil_mass!P9/Lanna_soil_mass!$B9)</f>
        <v>20.1619057975012</v>
      </c>
      <c r="Q9" s="0" t="n">
        <f aca="false">20*Lanna_BD_ratio!Q9*(Lanna_soil_mass!Q9/Lanna_soil_mass!$B9)</f>
        <v>20.1434267984001</v>
      </c>
      <c r="R9" s="0" t="n">
        <f aca="false">20*Lanna_BD_ratio!R9*(Lanna_soil_mass!R9/Lanna_soil_mass!$B9)</f>
        <v>20.1271940285851</v>
      </c>
      <c r="S9" s="0" t="n">
        <f aca="false">20*Lanna_BD_ratio!S9*(Lanna_soil_mass!S9/Lanna_soil_mass!$B9)</f>
        <v>20.1109805536344</v>
      </c>
      <c r="T9" s="0" t="n">
        <f aca="false">20*Lanna_BD_ratio!T9*(Lanna_soil_mass!T9/Lanna_soil_mass!$B9)</f>
        <v>20.092685014315</v>
      </c>
      <c r="U9" s="0" t="n">
        <f aca="false">20*Lanna_BD_ratio!U9*(Lanna_soil_mass!U9/Lanna_soil_mass!$B9)</f>
        <v>20.0678218760206</v>
      </c>
      <c r="V9" s="0" t="n">
        <f aca="false">20*Lanna_BD_ratio!V9*(Lanna_soil_mass!V9/Lanna_soil_mass!$B9)</f>
        <v>20.0332268835159</v>
      </c>
      <c r="W9" s="0" t="n">
        <f aca="false">20*Lanna_BD_ratio!W9*(Lanna_soil_mass!W9/Lanna_soil_mass!$B9)</f>
        <v>20.0128664447285</v>
      </c>
    </row>
    <row r="10" customFormat="false" ht="15" hidden="false" customHeight="false" outlineLevel="0" collapsed="false">
      <c r="A10" s="0" t="n">
        <f aca="false">Lanna_topsoil_C_timeseries!A10</f>
        <v>1</v>
      </c>
      <c r="B10" s="0" t="n">
        <f aca="false">20*Lanna_BD_ratio!B10*(Lanna_soil_mass!B10/Lanna_soil_mass!$B10)</f>
        <v>20</v>
      </c>
      <c r="C10" s="0" t="n">
        <f aca="false">20*Lanna_BD_ratio!C10*(Lanna_soil_mass!C10/Lanna_soil_mass!$B10)</f>
        <v>20.3949409271986</v>
      </c>
      <c r="D10" s="0" t="n">
        <f aca="false">20*Lanna_BD_ratio!D10*(Lanna_soil_mass!D10/Lanna_soil_mass!$B10)</f>
        <v>20.3936365490516</v>
      </c>
      <c r="E10" s="0" t="n">
        <f aca="false">20*Lanna_BD_ratio!E10*(Lanna_soil_mass!E10/Lanna_soil_mass!$B10)</f>
        <v>20.3803793595758</v>
      </c>
      <c r="F10" s="0" t="n">
        <f aca="false">20*Lanna_BD_ratio!F10*(Lanna_soil_mass!F10/Lanna_soil_mass!$B10)</f>
        <v>20.3671221700999</v>
      </c>
      <c r="G10" s="0" t="n">
        <f aca="false">20*Lanna_BD_ratio!G10*(Lanna_soil_mass!G10/Lanna_soil_mass!$B10)</f>
        <v>20.3763002243524</v>
      </c>
      <c r="H10" s="0" t="n">
        <f aca="false">20*Lanna_BD_ratio!H10*(Lanna_soil_mass!H10/Lanna_soil_mass!$B10)</f>
        <v>20.3854782786049</v>
      </c>
      <c r="I10" s="0" t="n">
        <f aca="false">20*Lanna_BD_ratio!I10*(Lanna_soil_mass!I10/Lanna_soil_mass!$B10)</f>
        <v>20.3803793595758</v>
      </c>
      <c r="J10" s="0" t="n">
        <f aca="false">20*Lanna_BD_ratio!J10*(Lanna_soil_mass!J10/Lanna_soil_mass!$B10)</f>
        <v>20.3752804405466</v>
      </c>
      <c r="K10" s="0" t="n">
        <f aca="false">20*Lanna_BD_ratio!K10*(Lanna_soil_mass!K10/Lanna_soil_mass!$B10)</f>
        <v>20.3768367051667</v>
      </c>
      <c r="L10" s="0" t="n">
        <f aca="false">20*Lanna_BD_ratio!L10*(Lanna_soil_mass!L10/Lanna_soil_mass!$B10)</f>
        <v>20.3793595757699</v>
      </c>
      <c r="M10" s="0" t="n">
        <f aca="false">20*Lanna_BD_ratio!M10*(Lanna_soil_mass!M10/Lanna_soil_mass!$B10)</f>
        <v>20.4013869059759</v>
      </c>
      <c r="N10" s="0" t="n">
        <f aca="false">20*Lanna_BD_ratio!N10*(Lanna_soil_mass!N10/Lanna_soil_mass!$B10)</f>
        <v>20.4234142361819</v>
      </c>
      <c r="O10" s="0" t="n">
        <f aca="false">20*Lanna_BD_ratio!O10*(Lanna_soil_mass!O10/Lanna_soil_mass!$B10)</f>
        <v>20.4234142361819</v>
      </c>
      <c r="P10" s="0" t="n">
        <f aca="false">20*Lanna_BD_ratio!P10*(Lanna_soil_mass!P10/Lanna_soil_mass!$B10)</f>
        <v>20.4234142361819</v>
      </c>
      <c r="Q10" s="0" t="n">
        <f aca="false">20*Lanna_BD_ratio!Q10*(Lanna_soil_mass!Q10/Lanna_soil_mass!$B10)</f>
        <v>20.4255699331586</v>
      </c>
      <c r="R10" s="0" t="n">
        <f aca="false">20*Lanna_BD_ratio!R10*(Lanna_soil_mass!R10/Lanna_soil_mass!$B10)</f>
        <v>20.4297674892923</v>
      </c>
      <c r="S10" s="0" t="n">
        <f aca="false">20*Lanna_BD_ratio!S10*(Lanna_soil_mass!S10/Lanna_soil_mass!$B10)</f>
        <v>20.4341859316079</v>
      </c>
      <c r="T10" s="0" t="n">
        <f aca="false">20*Lanna_BD_ratio!T10*(Lanna_soil_mass!T10/Lanna_soil_mass!$B10)</f>
        <v>20.4361207424026</v>
      </c>
      <c r="U10" s="0" t="n">
        <f aca="false">20*Lanna_BD_ratio!U10*(Lanna_soil_mass!U10/Lanna_soil_mass!$B10)</f>
        <v>20.4308402189608</v>
      </c>
      <c r="V10" s="0" t="n">
        <f aca="false">20*Lanna_BD_ratio!V10*(Lanna_soil_mass!V10/Lanna_soil_mass!$B10)</f>
        <v>20.4160717927799</v>
      </c>
      <c r="W10" s="0" t="n">
        <f aca="false">20*Lanna_BD_ratio!W10*(Lanna_soil_mass!W10/Lanna_soil_mass!$B10)</f>
        <v>20.4160717927799</v>
      </c>
    </row>
    <row r="11" customFormat="false" ht="15" hidden="false" customHeight="false" outlineLevel="0" collapsed="false">
      <c r="A11" s="0" t="n">
        <f aca="false">Lanna_topsoil_C_timeseries!A11</f>
        <v>17</v>
      </c>
      <c r="B11" s="0" t="n">
        <f aca="false">20*Lanna_BD_ratio!B11*(Lanna_soil_mass!B11/Lanna_soil_mass!$B11)</f>
        <v>20</v>
      </c>
      <c r="C11" s="0" t="n">
        <f aca="false">20*Lanna_BD_ratio!C11*(Lanna_soil_mass!C11/Lanna_soil_mass!$B11)</f>
        <v>20.4311818852283</v>
      </c>
      <c r="D11" s="0" t="n">
        <f aca="false">20*Lanna_BD_ratio!D11*(Lanna_soil_mass!D11/Lanna_soil_mass!$B11)</f>
        <v>20.4310961283073</v>
      </c>
      <c r="E11" s="0" t="n">
        <f aca="false">20*Lanna_BD_ratio!E11*(Lanna_soil_mass!E11/Lanna_soil_mass!$B11)</f>
        <v>20.4249667994688</v>
      </c>
      <c r="F11" s="0" t="n">
        <f aca="false">20*Lanna_BD_ratio!F11*(Lanna_soil_mass!F11/Lanna_soil_mass!$B11)</f>
        <v>20.4188374706303</v>
      </c>
      <c r="G11" s="0" t="n">
        <f aca="false">20*Lanna_BD_ratio!G11*(Lanna_soil_mass!G11/Lanna_soil_mass!$B11)</f>
        <v>20.4259883542752</v>
      </c>
      <c r="H11" s="0" t="n">
        <f aca="false">20*Lanna_BD_ratio!H11*(Lanna_soil_mass!H11/Lanna_soil_mass!$B11)</f>
        <v>20.4331392379201</v>
      </c>
      <c r="I11" s="0" t="n">
        <f aca="false">20*Lanna_BD_ratio!I11*(Lanna_soil_mass!I11/Lanna_soil_mass!$B11)</f>
        <v>20.4366925278715</v>
      </c>
      <c r="J11" s="0" t="n">
        <f aca="false">20*Lanna_BD_ratio!J11*(Lanna_soil_mass!J11/Lanna_soil_mass!$B11)</f>
        <v>20.4392685667586</v>
      </c>
      <c r="K11" s="0" t="n">
        <f aca="false">20*Lanna_BD_ratio!K11*(Lanna_soil_mass!K11/Lanna_soil_mass!$B11)</f>
        <v>20.4321176831137</v>
      </c>
      <c r="L11" s="0" t="n">
        <f aca="false">20*Lanna_BD_ratio!L11*(Lanna_soil_mass!L11/Lanna_soil_mass!$B11)</f>
        <v>20.4249667994688</v>
      </c>
      <c r="M11" s="0" t="n">
        <f aca="false">20*Lanna_BD_ratio!M11*(Lanna_soil_mass!M11/Lanna_soil_mass!$B11)</f>
        <v>20.4318112166718</v>
      </c>
      <c r="N11" s="0" t="n">
        <f aca="false">20*Lanna_BD_ratio!N11*(Lanna_soil_mass!N11/Lanna_soil_mass!$B11)</f>
        <v>20.4386556338748</v>
      </c>
      <c r="O11" s="0" t="n">
        <f aca="false">20*Lanna_BD_ratio!O11*(Lanna_soil_mass!O11/Lanna_soil_mass!$B11)</f>
        <v>20.4386556338748</v>
      </c>
      <c r="P11" s="0" t="n">
        <f aca="false">20*Lanna_BD_ratio!P11*(Lanna_soil_mass!P11/Lanna_soil_mass!$B11)</f>
        <v>20.4386556338748</v>
      </c>
      <c r="Q11" s="0" t="n">
        <f aca="false">20*Lanna_BD_ratio!Q11*(Lanna_soil_mass!Q11/Lanna_soil_mass!$B11)</f>
        <v>20.4388773466382</v>
      </c>
      <c r="R11" s="0" t="n">
        <f aca="false">20*Lanna_BD_ratio!R11*(Lanna_soil_mass!R11/Lanna_soil_mass!$B11)</f>
        <v>20.4392992134028</v>
      </c>
      <c r="S11" s="0" t="n">
        <f aca="false">20*Lanna_BD_ratio!S11*(Lanna_soil_mass!S11/Lanna_soil_mass!$B11)</f>
        <v>20.4397927953585</v>
      </c>
      <c r="T11" s="0" t="n">
        <f aca="false">20*Lanna_BD_ratio!T11*(Lanna_soil_mass!T11/Lanna_soil_mass!$B11)</f>
        <v>20.4399427929308</v>
      </c>
      <c r="U11" s="0" t="n">
        <f aca="false">20*Lanna_BD_ratio!U11*(Lanna_soil_mass!U11/Lanna_soil_mass!$B11)</f>
        <v>20.4385566241838</v>
      </c>
      <c r="V11" s="0" t="n">
        <f aca="false">20*Lanna_BD_ratio!V11*(Lanna_soil_mass!V11/Lanna_soil_mass!$B11)</f>
        <v>20.4351823475329</v>
      </c>
      <c r="W11" s="0" t="n">
        <f aca="false">20*Lanna_BD_ratio!W11*(Lanna_soil_mass!W11/Lanna_soil_mass!$B11)</f>
        <v>20.4351823475329</v>
      </c>
    </row>
    <row r="12" customFormat="false" ht="15" hidden="false" customHeight="false" outlineLevel="0" collapsed="false">
      <c r="A12" s="0" t="n">
        <f aca="false">Lanna_topsoil_C_timeseries!A12</f>
        <v>24</v>
      </c>
      <c r="B12" s="0" t="n">
        <f aca="false">20*Lanna_BD_ratio!B12*(Lanna_soil_mass!B12/Lanna_soil_mass!$B12)</f>
        <v>20</v>
      </c>
      <c r="C12" s="0" t="n">
        <f aca="false">20*Lanna_BD_ratio!C12*(Lanna_soil_mass!C12/Lanna_soil_mass!$B12)</f>
        <v>20.3927926979306</v>
      </c>
      <c r="D12" s="0" t="n">
        <f aca="false">20*Lanna_BD_ratio!D12*(Lanna_soil_mass!D12/Lanna_soil_mass!$B12)</f>
        <v>20.3820614975993</v>
      </c>
      <c r="E12" s="0" t="n">
        <f aca="false">20*Lanna_BD_ratio!E12*(Lanna_soil_mass!E12/Lanna_soil_mass!$B12)</f>
        <v>20.3856338491989</v>
      </c>
      <c r="F12" s="0" t="n">
        <f aca="false">20*Lanna_BD_ratio!F12*(Lanna_soil_mass!F12/Lanna_soil_mass!$B12)</f>
        <v>20.3902339360507</v>
      </c>
      <c r="G12" s="0" t="n">
        <f aca="false">20*Lanna_BD_ratio!G12*(Lanna_soil_mass!G12/Lanna_soil_mass!$B12)</f>
        <v>20.3994279293084</v>
      </c>
      <c r="H12" s="0" t="n">
        <f aca="false">20*Lanna_BD_ratio!H12*(Lanna_soil_mass!H12/Lanna_soil_mass!$B12)</f>
        <v>20.4086219225661</v>
      </c>
      <c r="I12" s="0" t="n">
        <f aca="false">20*Lanna_BD_ratio!I12*(Lanna_soil_mass!I12/Lanna_soil_mass!$B12)</f>
        <v>20.4076003677597</v>
      </c>
      <c r="J12" s="0" t="n">
        <f aca="false">20*Lanna_BD_ratio!J12*(Lanna_soil_mass!J12/Lanna_soil_mass!$B12)</f>
        <v>20.4065788129533</v>
      </c>
      <c r="K12" s="0" t="n">
        <f aca="false">20*Lanna_BD_ratio!K12*(Lanna_soil_mass!K12/Lanna_soil_mass!$B12)</f>
        <v>20.4065788129533</v>
      </c>
      <c r="L12" s="0" t="n">
        <f aca="false">20*Lanna_BD_ratio!L12*(Lanna_soil_mass!L12/Lanna_soil_mass!$B12)</f>
        <v>20.4065788129533</v>
      </c>
      <c r="M12" s="0" t="n">
        <f aca="false">20*Lanna_BD_ratio!M12*(Lanna_soil_mass!M12/Lanna_soil_mass!$B12)</f>
        <v>20.4053529471856</v>
      </c>
      <c r="N12" s="0" t="n">
        <f aca="false">20*Lanna_BD_ratio!N12*(Lanna_soil_mass!N12/Lanna_soil_mass!$B12)</f>
        <v>20.4041270814179</v>
      </c>
      <c r="O12" s="0" t="n">
        <f aca="false">20*Lanna_BD_ratio!O12*(Lanna_soil_mass!O12/Lanna_soil_mass!$B12)</f>
        <v>20.4039466579215</v>
      </c>
      <c r="P12" s="0" t="n">
        <f aca="false">20*Lanna_BD_ratio!P12*(Lanna_soil_mass!P12/Lanna_soil_mass!$B12)</f>
        <v>20.4041270814179</v>
      </c>
      <c r="Q12" s="0" t="n">
        <f aca="false">20*Lanna_BD_ratio!Q12*(Lanna_soil_mass!Q12/Lanna_soil_mass!$B12)</f>
        <v>20.4047379819619</v>
      </c>
      <c r="R12" s="0" t="n">
        <f aca="false">20*Lanna_BD_ratio!R12*(Lanna_soil_mass!R12/Lanna_soil_mass!$B12)</f>
        <v>20.405884155685</v>
      </c>
      <c r="S12" s="0" t="n">
        <f aca="false">20*Lanna_BD_ratio!S12*(Lanna_soil_mass!S12/Lanna_soil_mass!$B12)</f>
        <v>20.4071710927205</v>
      </c>
      <c r="T12" s="0" t="n">
        <f aca="false">20*Lanna_BD_ratio!T12*(Lanna_soil_mass!T12/Lanna_soil_mass!$B12)</f>
        <v>20.407641229952</v>
      </c>
      <c r="U12" s="0" t="n">
        <f aca="false">20*Lanna_BD_ratio!U12*(Lanna_soil_mass!U12/Lanna_soil_mass!$B12)</f>
        <v>20.4035006267716</v>
      </c>
      <c r="V12" s="0" t="n">
        <f aca="false">20*Lanna_BD_ratio!V12*(Lanna_soil_mass!V12/Lanna_soil_mass!$B12)</f>
        <v>20.3922770456635</v>
      </c>
      <c r="W12" s="0" t="n">
        <f aca="false">20*Lanna_BD_ratio!W12*(Lanna_soil_mass!W12/Lanna_soil_mass!$B12)</f>
        <v>20.3922770456635</v>
      </c>
    </row>
    <row r="13" customFormat="false" ht="15" hidden="false" customHeight="false" outlineLevel="0" collapsed="false">
      <c r="A13" s="0" t="n">
        <f aca="false">Lanna_topsoil_C_timeseries!A13</f>
        <v>28</v>
      </c>
      <c r="B13" s="0" t="n">
        <f aca="false">20*Lanna_BD_ratio!B13*(Lanna_soil_mass!B13/Lanna_soil_mass!$B13)</f>
        <v>20</v>
      </c>
      <c r="C13" s="0" t="n">
        <f aca="false">20*Lanna_BD_ratio!C13*(Lanna_soil_mass!C13/Lanna_soil_mass!$B13)</f>
        <v>20.4290091930541</v>
      </c>
      <c r="D13" s="0" t="n">
        <f aca="false">20*Lanna_BD_ratio!D13*(Lanna_soil_mass!D13/Lanna_soil_mass!$B13)</f>
        <v>20.4290091930541</v>
      </c>
      <c r="E13" s="0" t="n">
        <f aca="false">20*Lanna_BD_ratio!E13*(Lanna_soil_mass!E13/Lanna_soil_mass!$B13)</f>
        <v>20.4232683042414</v>
      </c>
      <c r="F13" s="0" t="n">
        <f aca="false">20*Lanna_BD_ratio!F13*(Lanna_soil_mass!F13/Lanna_soil_mass!$B13)</f>
        <v>20.4208375893769</v>
      </c>
      <c r="G13" s="0" t="n">
        <f aca="false">20*Lanna_BD_ratio!G13*(Lanna_soil_mass!G13/Lanna_soil_mass!$B13)</f>
        <v>20.4262908812411</v>
      </c>
      <c r="H13" s="0" t="n">
        <f aca="false">20*Lanna_BD_ratio!H13*(Lanna_soil_mass!H13/Lanna_soil_mass!$B13)</f>
        <v>20.4330949948927</v>
      </c>
      <c r="I13" s="0" t="n">
        <f aca="false">20*Lanna_BD_ratio!I13*(Lanna_soil_mass!I13/Lanna_soil_mass!$B13)</f>
        <v>20.44126659857</v>
      </c>
      <c r="J13" s="0" t="n">
        <f aca="false">20*Lanna_BD_ratio!J13*(Lanna_soil_mass!J13/Lanna_soil_mass!$B13)</f>
        <v>20.4494382022472</v>
      </c>
      <c r="K13" s="0" t="n">
        <f aca="false">20*Lanna_BD_ratio!K13*(Lanna_soil_mass!K13/Lanna_soil_mass!$B13)</f>
        <v>20.4433094994893</v>
      </c>
      <c r="L13" s="0" t="n">
        <f aca="false">20*Lanna_BD_ratio!L13*(Lanna_soil_mass!L13/Lanna_soil_mass!$B13)</f>
        <v>20.4371807967314</v>
      </c>
      <c r="M13" s="0" t="n">
        <f aca="false">20*Lanna_BD_ratio!M13*(Lanna_soil_mass!M13/Lanna_soil_mass!$B13)</f>
        <v>20.4389172625128</v>
      </c>
      <c r="N13" s="0" t="n">
        <f aca="false">20*Lanna_BD_ratio!N13*(Lanna_soil_mass!N13/Lanna_soil_mass!$B13)</f>
        <v>20.4406537282942</v>
      </c>
      <c r="O13" s="0" t="n">
        <f aca="false">20*Lanna_BD_ratio!O13*(Lanna_soil_mass!O13/Lanna_soil_mass!$B13)</f>
        <v>20.4408399336499</v>
      </c>
      <c r="P13" s="0" t="n">
        <f aca="false">20*Lanna_BD_ratio!P13*(Lanna_soil_mass!P13/Lanna_soil_mass!$B13)</f>
        <v>20.4406537282942</v>
      </c>
      <c r="Q13" s="0" t="n">
        <f aca="false">20*Lanna_BD_ratio!Q13*(Lanna_soil_mass!Q13/Lanna_soil_mass!$B13)</f>
        <v>20.4380202315074</v>
      </c>
      <c r="R13" s="0" t="n">
        <f aca="false">20*Lanna_BD_ratio!R13*(Lanna_soil_mass!R13/Lanna_soil_mass!$B13)</f>
        <v>20.434024514811</v>
      </c>
      <c r="S13" s="0" t="n">
        <f aca="false">20*Lanna_BD_ratio!S13*(Lanna_soil_mass!S13/Lanna_soil_mass!$B13)</f>
        <v>20.4303318656362</v>
      </c>
      <c r="T13" s="0" t="n">
        <f aca="false">20*Lanna_BD_ratio!T13*(Lanna_soil_mass!T13/Lanna_soil_mass!$B13)</f>
        <v>20.4273953013279</v>
      </c>
      <c r="U13" s="0" t="n">
        <f aca="false">20*Lanna_BD_ratio!U13*(Lanna_soil_mass!U13/Lanna_soil_mass!$B13)</f>
        <v>20.4250273139732</v>
      </c>
      <c r="V13" s="0" t="n">
        <f aca="false">20*Lanna_BD_ratio!V13*(Lanna_soil_mass!V13/Lanna_soil_mass!$B13)</f>
        <v>20.4228804902962</v>
      </c>
      <c r="W13" s="0" t="n">
        <f aca="false">20*Lanna_BD_ratio!W13*(Lanna_soil_mass!W13/Lanna_soil_mass!$B13)</f>
        <v>20.4228804902962</v>
      </c>
    </row>
    <row r="14" customFormat="false" ht="15" hidden="false" customHeight="false" outlineLevel="0" collapsed="false">
      <c r="A14" s="0" t="n">
        <f aca="false">Lanna_topsoil_C_timeseries!A14</f>
        <v>3</v>
      </c>
      <c r="B14" s="0" t="n">
        <f aca="false">20*Lanna_BD_ratio!B14*(Lanna_soil_mass!B14/Lanna_soil_mass!$B14)</f>
        <v>20</v>
      </c>
      <c r="C14" s="0" t="n">
        <f aca="false">20*Lanna_BD_ratio!C14*(Lanna_soil_mass!C14/Lanna_soil_mass!$B14)</f>
        <v>20.3896956632703</v>
      </c>
      <c r="D14" s="0" t="n">
        <f aca="false">20*Lanna_BD_ratio!D14*(Lanna_soil_mass!D14/Lanna_soil_mass!$B14)</f>
        <v>20.3875178462166</v>
      </c>
      <c r="E14" s="0" t="n">
        <f aca="false">20*Lanna_BD_ratio!E14*(Lanna_soil_mass!E14/Lanna_soil_mass!$B14)</f>
        <v>20.391971262802</v>
      </c>
      <c r="F14" s="0" t="n">
        <f aca="false">20*Lanna_BD_ratio!F14*(Lanna_soil_mass!F14/Lanna_soil_mass!$B14)</f>
        <v>20.3977156842749</v>
      </c>
      <c r="G14" s="0" t="n">
        <f aca="false">20*Lanna_BD_ratio!G14*(Lanna_soil_mass!G14/Lanna_soil_mass!$B14)</f>
        <v>20.4048541709158</v>
      </c>
      <c r="H14" s="0" t="n">
        <f aca="false">20*Lanna_BD_ratio!H14*(Lanna_soil_mass!H14/Lanna_soil_mass!$B14)</f>
        <v>20.4119926575566</v>
      </c>
      <c r="I14" s="0" t="n">
        <f aca="false">20*Lanna_BD_ratio!I14*(Lanna_soil_mass!I14/Lanna_soil_mass!$B14)</f>
        <v>20.41850028535</v>
      </c>
      <c r="J14" s="0" t="n">
        <f aca="false">20*Lanna_BD_ratio!J14*(Lanna_soil_mass!J14/Lanna_soil_mass!$B14)</f>
        <v>20.4242300632266</v>
      </c>
      <c r="K14" s="0" t="n">
        <f aca="false">20*Lanna_BD_ratio!K14*(Lanna_soil_mass!K14/Lanna_soil_mass!$B14)</f>
        <v>20.4089333061391</v>
      </c>
      <c r="L14" s="0" t="n">
        <f aca="false">20*Lanna_BD_ratio!L14*(Lanna_soil_mass!L14/Lanna_soil_mass!$B14)</f>
        <v>20.3936365490516</v>
      </c>
      <c r="M14" s="0" t="n">
        <f aca="false">20*Lanna_BD_ratio!M14*(Lanna_soil_mass!M14/Lanna_soil_mass!$B14)</f>
        <v>20.4149500305935</v>
      </c>
      <c r="N14" s="0" t="n">
        <f aca="false">20*Lanna_BD_ratio!N14*(Lanna_soil_mass!N14/Lanna_soil_mass!$B14)</f>
        <v>20.4362635121354</v>
      </c>
      <c r="O14" s="0" t="n">
        <f aca="false">20*Lanna_BD_ratio!O14*(Lanna_soil_mass!O14/Lanna_soil_mass!$B14)</f>
        <v>20.4363835038213</v>
      </c>
      <c r="P14" s="0" t="n">
        <f aca="false">20*Lanna_BD_ratio!P14*(Lanna_soil_mass!P14/Lanna_soil_mass!$B14)</f>
        <v>20.4362635121354</v>
      </c>
      <c r="Q14" s="0" t="n">
        <f aca="false">20*Lanna_BD_ratio!Q14*(Lanna_soil_mass!Q14/Lanna_soil_mass!$B14)</f>
        <v>20.4357960321178</v>
      </c>
      <c r="R14" s="0" t="n">
        <f aca="false">20*Lanna_BD_ratio!R14*(Lanna_soil_mass!R14/Lanna_soil_mass!$B14)</f>
        <v>20.4349173975117</v>
      </c>
      <c r="S14" s="0" t="n">
        <f aca="false">20*Lanna_BD_ratio!S14*(Lanna_soil_mass!S14/Lanna_soil_mass!$B14)</f>
        <v>20.4339093937926</v>
      </c>
      <c r="T14" s="0" t="n">
        <f aca="false">20*Lanna_BD_ratio!T14*(Lanna_soil_mass!T14/Lanna_soil_mass!$B14)</f>
        <v>20.433571282888</v>
      </c>
      <c r="U14" s="0" t="n">
        <f aca="false">20*Lanna_BD_ratio!U14*(Lanna_soil_mass!U14/Lanna_soil_mass!$B14)</f>
        <v>20.4346104300257</v>
      </c>
      <c r="V14" s="0" t="n">
        <f aca="false">20*Lanna_BD_ratio!V14*(Lanna_soil_mass!V14/Lanna_soil_mass!$B14)</f>
        <v>20.4364674688966</v>
      </c>
      <c r="W14" s="0" t="n">
        <f aca="false">20*Lanna_BD_ratio!W14*(Lanna_soil_mass!W14/Lanna_soil_mass!$B14)</f>
        <v>20.4364674688966</v>
      </c>
    </row>
    <row r="15" customFormat="false" ht="15" hidden="false" customHeight="false" outlineLevel="0" collapsed="false">
      <c r="A15" s="0" t="n">
        <f aca="false">Lanna_topsoil_C_timeseries!A15</f>
        <v>12</v>
      </c>
      <c r="B15" s="0" t="n">
        <f aca="false">20*Lanna_BD_ratio!B15*(Lanna_soil_mass!B15/Lanna_soil_mass!$B15)</f>
        <v>20</v>
      </c>
      <c r="C15" s="0" t="n">
        <f aca="false">20*Lanna_BD_ratio!C15*(Lanna_soil_mass!C15/Lanna_soil_mass!$B15)</f>
        <v>20.4281056902267</v>
      </c>
      <c r="D15" s="0" t="n">
        <f aca="false">20*Lanna_BD_ratio!D15*(Lanna_soil_mass!D15/Lanna_soil_mass!$B15)</f>
        <v>20.4309200449301</v>
      </c>
      <c r="E15" s="0" t="n">
        <f aca="false">20*Lanna_BD_ratio!E15*(Lanna_soil_mass!E15/Lanna_soil_mass!$B15)</f>
        <v>20.4227509445522</v>
      </c>
      <c r="F15" s="0" t="n">
        <f aca="false">20*Lanna_BD_ratio!F15*(Lanna_soil_mass!F15/Lanna_soil_mass!$B15)</f>
        <v>20.4145818441744</v>
      </c>
      <c r="G15" s="0" t="n">
        <f aca="false">20*Lanna_BD_ratio!G15*(Lanna_soil_mass!G15/Lanna_soil_mass!$B15)</f>
        <v>20.421729807005</v>
      </c>
      <c r="H15" s="0" t="n">
        <f aca="false">20*Lanna_BD_ratio!H15*(Lanna_soil_mass!H15/Lanna_soil_mass!$B15)</f>
        <v>20.4288777698356</v>
      </c>
      <c r="I15" s="0" t="n">
        <f aca="false">20*Lanna_BD_ratio!I15*(Lanna_soil_mass!I15/Lanna_soil_mass!$B15)</f>
        <v>20.4323749990823</v>
      </c>
      <c r="J15" s="0" t="n">
        <f aca="false">20*Lanna_BD_ratio!J15*(Lanna_soil_mass!J15/Lanna_soil_mass!$B15)</f>
        <v>20.435004595119</v>
      </c>
      <c r="K15" s="0" t="n">
        <f aca="false">20*Lanna_BD_ratio!K15*(Lanna_soil_mass!K15/Lanna_soil_mass!$B15)</f>
        <v>20.4247932196467</v>
      </c>
      <c r="L15" s="0" t="n">
        <f aca="false">20*Lanna_BD_ratio!L15*(Lanna_soil_mass!L15/Lanna_soil_mass!$B15)</f>
        <v>20.4145818441744</v>
      </c>
      <c r="M15" s="0" t="n">
        <f aca="false">20*Lanna_BD_ratio!M15*(Lanna_soil_mass!M15/Lanna_soil_mass!$B15)</f>
        <v>20.4205044419483</v>
      </c>
      <c r="N15" s="0" t="n">
        <f aca="false">20*Lanna_BD_ratio!N15*(Lanna_soil_mass!N15/Lanna_soil_mass!$B15)</f>
        <v>20.4264270397223</v>
      </c>
      <c r="O15" s="0" t="n">
        <f aca="false">20*Lanna_BD_ratio!O15*(Lanna_soil_mass!O15/Lanna_soil_mass!$B15)</f>
        <v>20.4264270397223</v>
      </c>
      <c r="P15" s="0" t="n">
        <f aca="false">20*Lanna_BD_ratio!P15*(Lanna_soil_mass!P15/Lanna_soil_mass!$B15)</f>
        <v>20.4264270397223</v>
      </c>
      <c r="Q15" s="0" t="n">
        <f aca="false">20*Lanna_BD_ratio!Q15*(Lanna_soil_mass!Q15/Lanna_soil_mass!$B15)</f>
        <v>20.4266081568828</v>
      </c>
      <c r="R15" s="0" t="n">
        <f aca="false">20*Lanna_BD_ratio!R15*(Lanna_soil_mass!R15/Lanna_soil_mass!$B15)</f>
        <v>20.4269170367323</v>
      </c>
      <c r="S15" s="0" t="n">
        <f aca="false">20*Lanna_BD_ratio!S15*(Lanna_soil_mass!S15/Lanna_soil_mass!$B15)</f>
        <v>20.4274102224347</v>
      </c>
      <c r="T15" s="0" t="n">
        <f aca="false">20*Lanna_BD_ratio!T15*(Lanna_soil_mass!T15/Lanna_soil_mass!$B15)</f>
        <v>20.4281833963035</v>
      </c>
      <c r="U15" s="0" t="n">
        <f aca="false">20*Lanna_BD_ratio!U15*(Lanna_soil_mass!U15/Lanna_soil_mass!$B15)</f>
        <v>20.4298589371681</v>
      </c>
      <c r="V15" s="0" t="n">
        <f aca="false">20*Lanna_BD_ratio!V15*(Lanna_soil_mass!V15/Lanna_soil_mass!$B15)</f>
        <v>20.4329623200245</v>
      </c>
      <c r="W15" s="0" t="n">
        <f aca="false">20*Lanna_BD_ratio!W15*(Lanna_soil_mass!W15/Lanna_soil_mass!$B15)</f>
        <v>20.4329623200245</v>
      </c>
    </row>
    <row r="16" customFormat="false" ht="15" hidden="false" customHeight="false" outlineLevel="0" collapsed="false">
      <c r="A16" s="0" t="n">
        <f aca="false">Lanna_topsoil_C_timeseries!A16</f>
        <v>25</v>
      </c>
      <c r="B16" s="0" t="n">
        <f aca="false">20*Lanna_BD_ratio!B16*(Lanna_soil_mass!B16/Lanna_soil_mass!$B16)</f>
        <v>20</v>
      </c>
      <c r="C16" s="0" t="n">
        <f aca="false">20*Lanna_BD_ratio!C16*(Lanna_soil_mass!C16/Lanna_soil_mass!$B16)</f>
        <v>20.3888580984837</v>
      </c>
      <c r="D16" s="0" t="n">
        <f aca="false">20*Lanna_BD_ratio!D16*(Lanna_soil_mass!D16/Lanna_soil_mass!$B16)</f>
        <v>20.3931954772334</v>
      </c>
      <c r="E16" s="0" t="n">
        <f aca="false">20*Lanna_BD_ratio!E16*(Lanna_soil_mass!E16/Lanna_soil_mass!$B16)</f>
        <v>20.3901395538352</v>
      </c>
      <c r="F16" s="0" t="n">
        <f aca="false">20*Lanna_BD_ratio!F16*(Lanna_soil_mass!F16/Lanna_soil_mass!$B16)</f>
        <v>20.387083630437</v>
      </c>
      <c r="G16" s="0" t="n">
        <f aca="false">20*Lanna_BD_ratio!G16*(Lanna_soil_mass!G16/Lanna_soil_mass!$B16)</f>
        <v>20.3931954772334</v>
      </c>
      <c r="H16" s="0" t="n">
        <f aca="false">20*Lanna_BD_ratio!H16*(Lanna_soil_mass!H16/Lanna_soil_mass!$B16)</f>
        <v>20.3993073240297</v>
      </c>
      <c r="I16" s="0" t="n">
        <f aca="false">20*Lanna_BD_ratio!I16*(Lanna_soil_mass!I16/Lanna_soil_mass!$B16)</f>
        <v>20.4054191708261</v>
      </c>
      <c r="J16" s="0" t="n">
        <f aca="false">20*Lanna_BD_ratio!J16*(Lanna_soil_mass!J16/Lanna_soil_mass!$B16)</f>
        <v>20.4115310176225</v>
      </c>
      <c r="K16" s="0" t="n">
        <f aca="false">20*Lanna_BD_ratio!K16*(Lanna_soil_mass!K16/Lanna_soil_mass!$B16)</f>
        <v>20.4105123764898</v>
      </c>
      <c r="L16" s="0" t="n">
        <f aca="false">20*Lanna_BD_ratio!L16*(Lanna_soil_mass!L16/Lanna_soil_mass!$B16)</f>
        <v>20.409493735357</v>
      </c>
      <c r="M16" s="0" t="n">
        <f aca="false">20*Lanna_BD_ratio!M16*(Lanna_soil_mass!M16/Lanna_soil_mass!$B16)</f>
        <v>20.4110216970561</v>
      </c>
      <c r="N16" s="0" t="n">
        <f aca="false">20*Lanna_BD_ratio!N16*(Lanna_soil_mass!N16/Lanna_soil_mass!$B16)</f>
        <v>20.4125496587552</v>
      </c>
      <c r="O16" s="0" t="n">
        <f aca="false">20*Lanna_BD_ratio!O16*(Lanna_soil_mass!O16/Lanna_soil_mass!$B16)</f>
        <v>20.4125496587552</v>
      </c>
      <c r="P16" s="0" t="n">
        <f aca="false">20*Lanna_BD_ratio!P16*(Lanna_soil_mass!P16/Lanna_soil_mass!$B16)</f>
        <v>20.4125496587552</v>
      </c>
      <c r="Q16" s="0" t="n">
        <f aca="false">20*Lanna_BD_ratio!Q16*(Lanna_soil_mass!Q16/Lanna_soil_mass!$B16)</f>
        <v>20.4125831131266</v>
      </c>
      <c r="R16" s="0" t="n">
        <f aca="false">20*Lanna_BD_ratio!R16*(Lanna_soil_mass!R16/Lanna_soil_mass!$B16)</f>
        <v>20.4126212431619</v>
      </c>
      <c r="S16" s="0" t="n">
        <f aca="false">20*Lanna_BD_ratio!S16*(Lanna_soil_mass!S16/Lanna_soil_mass!$B16)</f>
        <v>20.4126752782356</v>
      </c>
      <c r="T16" s="0" t="n">
        <f aca="false">20*Lanna_BD_ratio!T16*(Lanna_soil_mass!T16/Lanna_soil_mass!$B16)</f>
        <v>20.4129367423857</v>
      </c>
      <c r="U16" s="0" t="n">
        <f aca="false">20*Lanna_BD_ratio!U16*(Lanna_soil_mass!U16/Lanna_soil_mass!$B16)</f>
        <v>20.414712162754</v>
      </c>
      <c r="V16" s="0" t="n">
        <f aca="false">20*Lanna_BD_ratio!V16*(Lanna_soil_mass!V16/Lanna_soil_mass!$B16)</f>
        <v>20.4176428644189</v>
      </c>
      <c r="W16" s="0" t="n">
        <f aca="false">20*Lanna_BD_ratio!W16*(Lanna_soil_mass!W16/Lanna_soil_mass!$B16)</f>
        <v>20.4176428644189</v>
      </c>
    </row>
    <row r="17" customFormat="false" ht="15" hidden="false" customHeight="false" outlineLevel="0" collapsed="false">
      <c r="A17" s="0" t="n">
        <f aca="false">Lanna_topsoil_C_timeseries!A17</f>
        <v>34</v>
      </c>
      <c r="B17" s="0" t="n">
        <f aca="false">20*Lanna_BD_ratio!B17*(Lanna_soil_mass!B17/Lanna_soil_mass!$B17)</f>
        <v>20</v>
      </c>
      <c r="C17" s="0" t="n">
        <f aca="false">20*Lanna_BD_ratio!C17*(Lanna_soil_mass!C17/Lanna_soil_mass!$B17)</f>
        <v>20.4283548847235</v>
      </c>
      <c r="D17" s="0" t="n">
        <f aca="false">20*Lanna_BD_ratio!D17*(Lanna_soil_mass!D17/Lanna_soil_mass!$B17)</f>
        <v>20.4348269878534</v>
      </c>
      <c r="E17" s="0" t="n">
        <f aca="false">20*Lanna_BD_ratio!E17*(Lanna_soil_mass!E17/Lanna_soil_mass!$B17)</f>
        <v>20.436868429111</v>
      </c>
      <c r="F17" s="0" t="n">
        <f aca="false">20*Lanna_BD_ratio!F17*(Lanna_soil_mass!F17/Lanna_soil_mass!$B17)</f>
        <v>20.4389098703685</v>
      </c>
      <c r="G17" s="0" t="n">
        <f aca="false">20*Lanna_BD_ratio!G17*(Lanna_soil_mass!G17/Lanna_soil_mass!$B17)</f>
        <v>20.4419720322548</v>
      </c>
      <c r="H17" s="0" t="n">
        <f aca="false">20*Lanna_BD_ratio!H17*(Lanna_soil_mass!H17/Lanna_soil_mass!$B17)</f>
        <v>20.4450341941411</v>
      </c>
      <c r="I17" s="0" t="n">
        <f aca="false">20*Lanna_BD_ratio!I17*(Lanna_soil_mass!I17/Lanna_soil_mass!$B17)</f>
        <v>20.4444432334646</v>
      </c>
      <c r="J17" s="0" t="n">
        <f aca="false">20*Lanna_BD_ratio!J17*(Lanna_soil_mass!J17/Lanna_soil_mass!$B17)</f>
        <v>20.4429927528835</v>
      </c>
      <c r="K17" s="0" t="n">
        <f aca="false">20*Lanna_BD_ratio!K17*(Lanna_soil_mass!K17/Lanna_soil_mass!$B17)</f>
        <v>20.4399305909972</v>
      </c>
      <c r="L17" s="0" t="n">
        <f aca="false">20*Lanna_BD_ratio!L17*(Lanna_soil_mass!L17/Lanna_soil_mass!$B17)</f>
        <v>20.436868429111</v>
      </c>
      <c r="M17" s="0" t="n">
        <f aca="false">20*Lanna_BD_ratio!M17*(Lanna_soil_mass!M17/Lanna_soil_mass!$B17)</f>
        <v>20.4503419414106</v>
      </c>
      <c r="N17" s="0" t="n">
        <f aca="false">20*Lanna_BD_ratio!N17*(Lanna_soil_mass!N17/Lanna_soil_mass!$B17)</f>
        <v>20.4638154537103</v>
      </c>
      <c r="O17" s="0" t="n">
        <f aca="false">20*Lanna_BD_ratio!O17*(Lanna_soil_mass!O17/Lanna_soil_mass!$B17)</f>
        <v>20.4639344713512</v>
      </c>
      <c r="P17" s="0" t="n">
        <f aca="false">20*Lanna_BD_ratio!P17*(Lanna_soil_mass!P17/Lanna_soil_mass!$B17)</f>
        <v>20.4638154537103</v>
      </c>
      <c r="Q17" s="0" t="n">
        <f aca="false">20*Lanna_BD_ratio!Q17*(Lanna_soil_mass!Q17/Lanna_soil_mass!$B17)</f>
        <v>20.4636120654657</v>
      </c>
      <c r="R17" s="0" t="n">
        <f aca="false">20*Lanna_BD_ratio!R17*(Lanna_soil_mass!R17/Lanna_soil_mass!$B17)</f>
        <v>20.463297891001</v>
      </c>
      <c r="S17" s="0" t="n">
        <f aca="false">20*Lanna_BD_ratio!S17*(Lanna_soil_mass!S17/Lanna_soil_mass!$B17)</f>
        <v>20.4627740324025</v>
      </c>
      <c r="T17" s="0" t="n">
        <f aca="false">20*Lanna_BD_ratio!T17*(Lanna_soil_mass!T17/Lanna_soil_mass!$B17)</f>
        <v>20.4617740124528</v>
      </c>
      <c r="U17" s="0" t="n">
        <f aca="false">20*Lanna_BD_ratio!U17*(Lanna_soil_mass!U17/Lanna_soil_mass!$B17)</f>
        <v>20.4553380716253</v>
      </c>
      <c r="V17" s="0" t="n">
        <f aca="false">20*Lanna_BD_ratio!V17*(Lanna_soil_mass!V17/Lanna_soil_mass!$B17)</f>
        <v>20.4389098703685</v>
      </c>
      <c r="W17" s="0" t="n">
        <f aca="false">20*Lanna_BD_ratio!W17*(Lanna_soil_mass!W17/Lanna_soil_mass!$B17)</f>
        <v>20.4389098703685</v>
      </c>
    </row>
    <row r="18" customFormat="false" ht="15" hidden="false" customHeight="false" outlineLevel="0" collapsed="false">
      <c r="A18" s="0" t="n">
        <f aca="false">Lanna_topsoil_C_timeseries!A18</f>
        <v>2</v>
      </c>
      <c r="B18" s="0" t="n">
        <f aca="false">20*Lanna_BD_ratio!B18*(Lanna_soil_mass!B18/Lanna_soil_mass!$B18)</f>
        <v>20</v>
      </c>
      <c r="C18" s="0" t="n">
        <f aca="false">20*Lanna_BD_ratio!C18*(Lanna_soil_mass!C18/Lanna_soil_mass!$B18)</f>
        <v>20.418248832702</v>
      </c>
      <c r="D18" s="0" t="n">
        <f aca="false">20*Lanna_BD_ratio!D18*(Lanna_soil_mass!D18/Lanna_soil_mass!$B18)</f>
        <v>20.432498500939</v>
      </c>
      <c r="E18" s="0" t="n">
        <f aca="false">20*Lanna_BD_ratio!E18*(Lanna_soil_mass!E18/Lanna_soil_mass!$B18)</f>
        <v>20.4467481940706</v>
      </c>
      <c r="F18" s="0" t="n">
        <f aca="false">20*Lanna_BD_ratio!F18*(Lanna_soil_mass!F18/Lanna_soil_mass!$B18)</f>
        <v>20.4609979176242</v>
      </c>
      <c r="G18" s="0" t="n">
        <f aca="false">20*Lanna_BD_ratio!G18*(Lanna_soil_mass!G18/Lanna_soil_mass!$B18)</f>
        <v>20.453861831374</v>
      </c>
      <c r="H18" s="0" t="n">
        <f aca="false">20*Lanna_BD_ratio!H18*(Lanna_soil_mass!H18/Lanna_soil_mass!$B18)</f>
        <v>20.4467411279773</v>
      </c>
      <c r="I18" s="0" t="n">
        <f aca="false">20*Lanna_BD_ratio!I18*(Lanna_soil_mass!I18/Lanna_soil_mass!$B18)</f>
        <v>20.466094532729</v>
      </c>
      <c r="J18" s="0" t="n">
        <f aca="false">20*Lanna_BD_ratio!J18*(Lanna_soil_mass!J18/Lanna_soil_mass!$B18)</f>
        <v>20.4854443373888</v>
      </c>
      <c r="K18" s="0" t="n">
        <f aca="false">20*Lanna_BD_ratio!K18*(Lanna_soil_mass!K18/Lanna_soil_mass!$B18)</f>
        <v>20.4915706846801</v>
      </c>
      <c r="L18" s="0" t="n">
        <f aca="false">20*Lanna_BD_ratio!L18*(Lanna_soil_mass!L18/Lanna_soil_mass!$B18)</f>
        <v>20.49770294005</v>
      </c>
      <c r="M18" s="0" t="n">
        <f aca="false">20*Lanna_BD_ratio!M18*(Lanna_soil_mass!M18/Lanna_soil_mass!$B18)</f>
        <v>20.5168482385007</v>
      </c>
      <c r="N18" s="0" t="n">
        <f aca="false">20*Lanna_BD_ratio!N18*(Lanna_soil_mass!N18/Lanna_soil_mass!$B18)</f>
        <v>20.5359901052845</v>
      </c>
      <c r="O18" s="0" t="n">
        <f aca="false">20*Lanna_BD_ratio!O18*(Lanna_soil_mass!O18/Lanna_soil_mass!$B18)</f>
        <v>20.5431462189472</v>
      </c>
      <c r="P18" s="0" t="n">
        <f aca="false">20*Lanna_BD_ratio!P18*(Lanna_soil_mass!P18/Lanna_soil_mass!$B18)</f>
        <v>20.550307532529</v>
      </c>
      <c r="Q18" s="0" t="n">
        <f aca="false">20*Lanna_BD_ratio!Q18*(Lanna_soil_mass!Q18/Lanna_soil_mass!$B18)</f>
        <v>20.5626709997813</v>
      </c>
      <c r="R18" s="0" t="n">
        <f aca="false">20*Lanna_BD_ratio!R18*(Lanna_soil_mass!R18/Lanna_soil_mass!$B18)</f>
        <v>20.5811797787598</v>
      </c>
      <c r="S18" s="0" t="n">
        <f aca="false">20*Lanna_BD_ratio!S18*(Lanna_soil_mass!S18/Lanna_soil_mass!$B18)</f>
        <v>20.600302146277</v>
      </c>
      <c r="T18" s="0" t="n">
        <f aca="false">20*Lanna_BD_ratio!T18*(Lanna_soil_mass!T18/Lanna_soil_mass!$B18)</f>
        <v>20.6120490765344</v>
      </c>
      <c r="U18" s="0" t="n">
        <f aca="false">20*Lanna_BD_ratio!U18*(Lanna_soil_mass!U18/Lanna_soil_mass!$B18)</f>
        <v>20.6132821119513</v>
      </c>
      <c r="V18" s="0" t="n">
        <f aca="false">20*Lanna_BD_ratio!V18*(Lanna_soil_mass!V18/Lanna_soil_mass!$B18)</f>
        <v>20.6079706089212</v>
      </c>
      <c r="W18" s="0" t="n">
        <f aca="false">20*Lanna_BD_ratio!W18*(Lanna_soil_mass!W18/Lanna_soil_mass!$B18)</f>
        <v>20.615163219732</v>
      </c>
    </row>
    <row r="19" customFormat="false" ht="15" hidden="false" customHeight="false" outlineLevel="0" collapsed="false">
      <c r="A19" s="0" t="n">
        <f aca="false">Lanna_topsoil_C_timeseries!A19</f>
        <v>15</v>
      </c>
      <c r="B19" s="0" t="n">
        <f aca="false">20*Lanna_BD_ratio!B19*(Lanna_soil_mass!B19/Lanna_soil_mass!$B19)</f>
        <v>20</v>
      </c>
      <c r="C19" s="0" t="n">
        <f aca="false">20*Lanna_BD_ratio!C19*(Lanna_soil_mass!C19/Lanna_soil_mass!$B19)</f>
        <v>20.4366817940675</v>
      </c>
      <c r="D19" s="0" t="n">
        <f aca="false">20*Lanna_BD_ratio!D19*(Lanna_soil_mass!D19/Lanna_soil_mass!$B19)</f>
        <v>20.4509825918154</v>
      </c>
      <c r="E19" s="0" t="n">
        <f aca="false">20*Lanna_BD_ratio!E19*(Lanna_soil_mass!E19/Lanna_soil_mass!$B19)</f>
        <v>20.4580919613866</v>
      </c>
      <c r="F19" s="0" t="n">
        <f aca="false">20*Lanna_BD_ratio!F19*(Lanna_soil_mass!F19/Lanna_soil_mass!$B19)</f>
        <v>20.4652064751639</v>
      </c>
      <c r="G19" s="0" t="n">
        <f aca="false">20*Lanna_BD_ratio!G19*(Lanna_soil_mass!G19/Lanna_soil_mass!$B19)</f>
        <v>20.480475621775</v>
      </c>
      <c r="H19" s="0" t="n">
        <f aca="false">20*Lanna_BD_ratio!H19*(Lanna_soil_mass!H19/Lanna_soil_mass!$B19)</f>
        <v>20.4957440775569</v>
      </c>
      <c r="I19" s="0" t="n">
        <f aca="false">20*Lanna_BD_ratio!I19*(Lanna_soil_mass!I19/Lanna_soil_mass!$B19)</f>
        <v>20.5067854309981</v>
      </c>
      <c r="J19" s="0" t="n">
        <f aca="false">20*Lanna_BD_ratio!J19*(Lanna_soil_mass!J19/Lanna_soil_mass!$B19)</f>
        <v>20.516103046445</v>
      </c>
      <c r="K19" s="0" t="n">
        <f aca="false">20*Lanna_BD_ratio!K19*(Lanna_soil_mass!K19/Lanna_soil_mass!$B19)</f>
        <v>20.5212008783205</v>
      </c>
      <c r="L19" s="0" t="n">
        <f aca="false">20*Lanna_BD_ratio!L19*(Lanna_soil_mass!L19/Lanna_soil_mass!$B19)</f>
        <v>20.5263053492624</v>
      </c>
      <c r="M19" s="0" t="n">
        <f aca="false">20*Lanna_BD_ratio!M19*(Lanna_soil_mass!M19/Lanna_soil_mass!$B19)</f>
        <v>20.546968809188</v>
      </c>
      <c r="N19" s="0" t="n">
        <f aca="false">20*Lanna_BD_ratio!N19*(Lanna_soil_mass!N19/Lanna_soil_mass!$B19)</f>
        <v>20.5676277386612</v>
      </c>
      <c r="O19" s="0" t="n">
        <f aca="false">20*Lanna_BD_ratio!O19*(Lanna_soil_mass!O19/Lanna_soil_mass!$B19)</f>
        <v>20.5747725042998</v>
      </c>
      <c r="P19" s="0" t="n">
        <f aca="false">20*Lanna_BD_ratio!P19*(Lanna_soil_mass!P19/Lanna_soil_mass!$B19)</f>
        <v>20.5819224698577</v>
      </c>
      <c r="Q19" s="0" t="n">
        <f aca="false">20*Lanna_BD_ratio!Q19*(Lanna_soil_mass!Q19/Lanna_soil_mass!$B19)</f>
        <v>20.5912922455521</v>
      </c>
      <c r="R19" s="0" t="n">
        <f aca="false">20*Lanna_BD_ratio!R19*(Lanna_soil_mass!R19/Lanna_soil_mass!$B19)</f>
        <v>20.6027217401106</v>
      </c>
      <c r="S19" s="0" t="n">
        <f aca="false">20*Lanna_BD_ratio!S19*(Lanna_soil_mass!S19/Lanna_soil_mass!$B19)</f>
        <v>20.6144501036931</v>
      </c>
      <c r="T19" s="0" t="n">
        <f aca="false">20*Lanna_BD_ratio!T19*(Lanna_soil_mass!T19/Lanna_soil_mass!$B19)</f>
        <v>20.6235325383637</v>
      </c>
      <c r="U19" s="0" t="n">
        <f aca="false">20*Lanna_BD_ratio!U19*(Lanna_soil_mass!U19/Lanna_soil_mass!$B19)</f>
        <v>20.6288975043822</v>
      </c>
      <c r="V19" s="0" t="n">
        <f aca="false">20*Lanna_BD_ratio!V19*(Lanna_soil_mass!V19/Lanna_soil_mass!$B19)</f>
        <v>20.6324294909843</v>
      </c>
      <c r="W19" s="0" t="n">
        <f aca="false">20*Lanna_BD_ratio!W19*(Lanna_soil_mass!W19/Lanna_soil_mass!$B19)</f>
        <v>20.6396133098357</v>
      </c>
    </row>
    <row r="20" customFormat="false" ht="15" hidden="false" customHeight="false" outlineLevel="0" collapsed="false">
      <c r="A20" s="0" t="n">
        <f aca="false">Lanna_topsoil_C_timeseries!A20</f>
        <v>21</v>
      </c>
      <c r="B20" s="0" t="n">
        <f aca="false">20*Lanna_BD_ratio!B20*(Lanna_soil_mass!B20/Lanna_soil_mass!$B20)</f>
        <v>20</v>
      </c>
      <c r="C20" s="0" t="n">
        <f aca="false">20*Lanna_BD_ratio!C20*(Lanna_soil_mass!C20/Lanna_soil_mass!$B20)</f>
        <v>20.4096957386326</v>
      </c>
      <c r="D20" s="0" t="n">
        <f aca="false">20*Lanna_BD_ratio!D20*(Lanna_soil_mass!D20/Lanna_soil_mass!$B20)</f>
        <v>20.4299507447617</v>
      </c>
      <c r="E20" s="0" t="n">
        <f aca="false">20*Lanna_BD_ratio!E20*(Lanna_soil_mass!E20/Lanna_soil_mass!$B20)</f>
        <v>20.4436030238159</v>
      </c>
      <c r="F20" s="0" t="n">
        <f aca="false">20*Lanna_BD_ratio!F20*(Lanna_soil_mass!F20/Lanna_soil_mass!$B20)</f>
        <v>20.4563993360524</v>
      </c>
      <c r="G20" s="0" t="n">
        <f aca="false">20*Lanna_BD_ratio!G20*(Lanna_soil_mass!G20/Lanna_soil_mass!$B20)</f>
        <v>20.468607658318</v>
      </c>
      <c r="H20" s="0" t="n">
        <f aca="false">20*Lanna_BD_ratio!H20*(Lanna_soil_mass!H20/Lanna_soil_mass!$B20)</f>
        <v>20.4808174876318</v>
      </c>
      <c r="I20" s="0" t="n">
        <f aca="false">20*Lanna_BD_ratio!I20*(Lanna_soil_mass!I20/Lanna_soil_mass!$B20)</f>
        <v>20.4930288295451</v>
      </c>
      <c r="J20" s="0" t="n">
        <f aca="false">20*Lanna_BD_ratio!J20*(Lanna_soil_mass!J20/Lanna_soil_mass!$B20)</f>
        <v>20.5052416896171</v>
      </c>
      <c r="K20" s="0" t="n">
        <f aca="false">20*Lanna_BD_ratio!K20*(Lanna_soil_mass!K20/Lanna_soil_mass!$B20)</f>
        <v>20.5113620587925</v>
      </c>
      <c r="L20" s="0" t="n">
        <f aca="false">20*Lanna_BD_ratio!L20*(Lanna_soil_mass!L20/Lanna_soil_mass!$B20)</f>
        <v>20.5174883351533</v>
      </c>
      <c r="M20" s="0" t="n">
        <f aca="false">20*Lanna_BD_ratio!M20*(Lanna_soil_mass!M20/Lanna_soil_mass!$B20)</f>
        <v>20.5315370520427</v>
      </c>
      <c r="N20" s="0" t="n">
        <f aca="false">20*Lanna_BD_ratio!N20*(Lanna_soil_mass!N20/Lanna_soil_mass!$B20)</f>
        <v>20.5455859960426</v>
      </c>
      <c r="O20" s="0" t="n">
        <f aca="false">20*Lanna_BD_ratio!O20*(Lanna_soil_mass!O20/Lanna_soil_mass!$B20)</f>
        <v>20.5527385460506</v>
      </c>
      <c r="P20" s="0" t="n">
        <f aca="false">20*Lanna_BD_ratio!P20*(Lanna_soil_mass!P20/Lanna_soil_mass!$B20)</f>
        <v>20.5598962959779</v>
      </c>
      <c r="Q20" s="0" t="n">
        <f aca="false">20*Lanna_BD_ratio!Q20*(Lanna_soil_mass!Q20/Lanna_soil_mass!$B20)</f>
        <v>20.5709478085374</v>
      </c>
      <c r="R20" s="0" t="n">
        <f aca="false">20*Lanna_BD_ratio!R20*(Lanna_soil_mass!R20/Lanna_soil_mass!$B20)</f>
        <v>20.585624965613</v>
      </c>
      <c r="S20" s="0" t="n">
        <f aca="false">20*Lanna_BD_ratio!S20*(Lanna_soil_mass!S20/Lanna_soil_mass!$B20)</f>
        <v>20.6004558161282</v>
      </c>
      <c r="T20" s="0" t="n">
        <f aca="false">20*Lanna_BD_ratio!T20*(Lanna_soil_mass!T20/Lanna_soil_mass!$B20)</f>
        <v>20.6113580853505</v>
      </c>
      <c r="U20" s="0" t="n">
        <f aca="false">20*Lanna_BD_ratio!U20*(Lanna_soil_mass!U20/Lanna_soil_mass!$B20)</f>
        <v>20.6181146330408</v>
      </c>
      <c r="V20" s="0" t="n">
        <f aca="false">20*Lanna_BD_ratio!V20*(Lanna_soil_mass!V20/Lanna_soil_mass!$B20)</f>
        <v>20.6235900921622</v>
      </c>
      <c r="W20" s="0" t="n">
        <f aca="false">20*Lanna_BD_ratio!W20*(Lanna_soil_mass!W20/Lanna_soil_mass!$B20)</f>
        <v>20.6307769568079</v>
      </c>
    </row>
    <row r="21" customFormat="false" ht="15" hidden="false" customHeight="false" outlineLevel="0" collapsed="false">
      <c r="A21" s="0" t="n">
        <f aca="false">Lanna_topsoil_C_timeseries!A21</f>
        <v>29</v>
      </c>
      <c r="B21" s="0" t="n">
        <f aca="false">20*Lanna_BD_ratio!B21*(Lanna_soil_mass!B21/Lanna_soil_mass!$B21)</f>
        <v>20</v>
      </c>
      <c r="C21" s="0" t="n">
        <f aca="false">20*Lanna_BD_ratio!C21*(Lanna_soil_mass!C21/Lanna_soil_mass!$B21)</f>
        <v>20.4622143973492</v>
      </c>
      <c r="D21" s="0" t="n">
        <f aca="false">20*Lanna_BD_ratio!D21*(Lanna_soil_mass!D21/Lanna_soil_mass!$B21)</f>
        <v>20.4779227018833</v>
      </c>
      <c r="E21" s="0" t="n">
        <f aca="false">20*Lanna_BD_ratio!E21*(Lanna_soil_mass!E21/Lanna_soil_mass!$B21)</f>
        <v>20.4840021504367</v>
      </c>
      <c r="F21" s="0" t="n">
        <f aca="false">20*Lanna_BD_ratio!F21*(Lanna_soil_mass!F21/Lanna_soil_mass!$B21)</f>
        <v>20.4900874746325</v>
      </c>
      <c r="G21" s="0" t="n">
        <f aca="false">20*Lanna_BD_ratio!G21*(Lanna_soil_mass!G21/Lanna_soil_mass!$B21)</f>
        <v>20.4994491912627</v>
      </c>
      <c r="H21" s="0" t="n">
        <f aca="false">20*Lanna_BD_ratio!H21*(Lanna_soil_mass!H21/Lanna_soil_mass!$B21)</f>
        <v>20.510429821312</v>
      </c>
      <c r="I21" s="0" t="n">
        <f aca="false">20*Lanna_BD_ratio!I21*(Lanna_soil_mass!I21/Lanna_soil_mass!$B21)</f>
        <v>20.5287565651357</v>
      </c>
      <c r="J21" s="0" t="n">
        <f aca="false">20*Lanna_BD_ratio!J21*(Lanna_soil_mass!J21/Lanna_soil_mass!$B21)</f>
        <v>20.5470804295582</v>
      </c>
      <c r="K21" s="0" t="n">
        <f aca="false">20*Lanna_BD_ratio!K21*(Lanna_soil_mass!K21/Lanna_soil_mass!$B21)</f>
        <v>20.555219830173</v>
      </c>
      <c r="L21" s="0" t="n">
        <f aca="false">20*Lanna_BD_ratio!L21*(Lanna_soil_mass!L21/Lanna_soil_mass!$B21)</f>
        <v>20.5633636768896</v>
      </c>
      <c r="M21" s="0" t="n">
        <f aca="false">20*Lanna_BD_ratio!M21*(Lanna_soil_mass!M21/Lanna_soil_mass!$B21)</f>
        <v>20.5758869138052</v>
      </c>
      <c r="N21" s="0" t="n">
        <f aca="false">20*Lanna_BD_ratio!N21*(Lanna_soil_mass!N21/Lanna_soil_mass!$B21)</f>
        <v>20.588411462822</v>
      </c>
      <c r="O21" s="0" t="n">
        <f aca="false">20*Lanna_BD_ratio!O21*(Lanna_soil_mass!O21/Lanna_soil_mass!$B21)</f>
        <v>20.5956009341115</v>
      </c>
      <c r="P21" s="0" t="n">
        <f aca="false">20*Lanna_BD_ratio!P21*(Lanna_soil_mass!P21/Lanna_soil_mass!$B21)</f>
        <v>20.6026914172484</v>
      </c>
      <c r="Q21" s="0" t="n">
        <f aca="false">20*Lanna_BD_ratio!Q21*(Lanna_soil_mass!Q21/Lanna_soil_mass!$B21)</f>
        <v>20.6097294490093</v>
      </c>
      <c r="R21" s="0" t="n">
        <f aca="false">20*Lanna_BD_ratio!R21*(Lanna_soil_mass!R21/Lanna_soil_mass!$B21)</f>
        <v>20.6166672021509</v>
      </c>
      <c r="S21" s="0" t="n">
        <f aca="false">20*Lanna_BD_ratio!S21*(Lanna_soil_mass!S21/Lanna_soil_mass!$B21)</f>
        <v>20.6235321122667</v>
      </c>
      <c r="T21" s="0" t="n">
        <f aca="false">20*Lanna_BD_ratio!T21*(Lanna_soil_mass!T21/Lanna_soil_mass!$B21)</f>
        <v>20.63066432234</v>
      </c>
      <c r="U21" s="0" t="n">
        <f aca="false">20*Lanna_BD_ratio!U21*(Lanna_soil_mass!U21/Lanna_soil_mass!$B21)</f>
        <v>20.639450913824</v>
      </c>
      <c r="V21" s="0" t="n">
        <f aca="false">20*Lanna_BD_ratio!V21*(Lanna_soil_mass!V21/Lanna_soil_mass!$B21)</f>
        <v>20.6491044563583</v>
      </c>
      <c r="W21" s="0" t="n">
        <f aca="false">20*Lanna_BD_ratio!W21*(Lanna_soil_mass!W21/Lanna_soil_mass!$B21)</f>
        <v>20.6562823472112</v>
      </c>
    </row>
    <row r="22" customFormat="false" ht="15" hidden="false" customHeight="false" outlineLevel="0" collapsed="false">
      <c r="A22" s="0" t="n">
        <f aca="false">Lanna_topsoil_C_timeseries!A22</f>
        <v>7</v>
      </c>
      <c r="B22" s="0" t="n">
        <f aca="false">20*Lanna_BD_ratio!B22*(Lanna_soil_mass!B22/Lanna_soil_mass!$B22)</f>
        <v>20</v>
      </c>
      <c r="C22" s="0" t="n">
        <f aca="false">20*Lanna_BD_ratio!C22*(Lanna_soil_mass!C22/Lanna_soil_mass!$B22)</f>
        <v>20.4009628893063</v>
      </c>
      <c r="D22" s="0" t="n">
        <f aca="false">20*Lanna_BD_ratio!D22*(Lanna_soil_mass!D22/Lanna_soil_mass!$B22)</f>
        <v>20.4199268768825</v>
      </c>
      <c r="E22" s="0" t="n">
        <f aca="false">20*Lanna_BD_ratio!E22*(Lanna_soil_mass!E22/Lanna_soil_mass!$B22)</f>
        <v>20.4527623992483</v>
      </c>
      <c r="F22" s="0" t="n">
        <f aca="false">20*Lanna_BD_ratio!F22*(Lanna_soil_mass!F22/Lanna_soil_mass!$B22)</f>
        <v>20.4872690677617</v>
      </c>
      <c r="G22" s="0" t="n">
        <f aca="false">20*Lanna_BD_ratio!G22*(Lanna_soil_mass!G22/Lanna_soil_mass!$B22)</f>
        <v>20.5229983781219</v>
      </c>
      <c r="H22" s="0" t="n">
        <f aca="false">20*Lanna_BD_ratio!H22*(Lanna_soil_mass!H22/Lanna_soil_mass!$B22)</f>
        <v>20.5587439343956</v>
      </c>
      <c r="I22" s="0" t="n">
        <f aca="false">20*Lanna_BD_ratio!I22*(Lanna_soil_mass!I22/Lanna_soil_mass!$B22)</f>
        <v>20.5852500033821</v>
      </c>
      <c r="J22" s="0" t="n">
        <f aca="false">20*Lanna_BD_ratio!J22*(Lanna_soil_mass!J22/Lanna_soil_mass!$B22)</f>
        <v>20.610074281523</v>
      </c>
      <c r="K22" s="0" t="n">
        <f aca="false">20*Lanna_BD_ratio!K22*(Lanna_soil_mass!K22/Lanna_soil_mass!$B22)</f>
        <v>20.6327690470171</v>
      </c>
      <c r="L22" s="0" t="n">
        <f aca="false">20*Lanna_BD_ratio!L22*(Lanna_soil_mass!L22/Lanna_soil_mass!$B22)</f>
        <v>20.6555091364433</v>
      </c>
      <c r="M22" s="0" t="n">
        <f aca="false">20*Lanna_BD_ratio!M22*(Lanna_soil_mass!M22/Lanna_soil_mass!$B22)</f>
        <v>20.6907842479744</v>
      </c>
      <c r="N22" s="0" t="n">
        <f aca="false">20*Lanna_BD_ratio!N22*(Lanna_soil_mass!N22/Lanna_soil_mass!$B22)</f>
        <v>20.7260778428018</v>
      </c>
      <c r="O22" s="0" t="n">
        <f aca="false">20*Lanna_BD_ratio!O22*(Lanna_soil_mass!O22/Lanna_soil_mass!$B22)</f>
        <v>20.7479226535397</v>
      </c>
      <c r="P22" s="0" t="n">
        <f aca="false">20*Lanna_BD_ratio!P22*(Lanna_soil_mass!P22/Lanna_soil_mass!$B22)</f>
        <v>20.7698156016238</v>
      </c>
      <c r="Q22" s="0" t="n">
        <f aca="false">20*Lanna_BD_ratio!Q22*(Lanna_soil_mass!Q22/Lanna_soil_mass!$B22)</f>
        <v>20.7937437722851</v>
      </c>
      <c r="R22" s="0" t="n">
        <f aca="false">20*Lanna_BD_ratio!R22*(Lanna_soil_mass!R22/Lanna_soil_mass!$B22)</f>
        <v>20.8179506783578</v>
      </c>
      <c r="S22" s="0" t="n">
        <f aca="false">20*Lanna_BD_ratio!S22*(Lanna_soil_mass!S22/Lanna_soil_mass!$B22)</f>
        <v>20.8422154419611</v>
      </c>
      <c r="T22" s="0" t="n">
        <f aca="false">20*Lanna_BD_ratio!T22*(Lanna_soil_mass!T22/Lanna_soil_mass!$B22)</f>
        <v>20.8665280996054</v>
      </c>
      <c r="U22" s="0" t="n">
        <f aca="false">20*Lanna_BD_ratio!U22*(Lanna_soil_mass!U22/Lanna_soil_mass!$B22)</f>
        <v>20.890903493668</v>
      </c>
      <c r="V22" s="0" t="n">
        <f aca="false">20*Lanna_BD_ratio!V22*(Lanna_soil_mass!V22/Lanna_soil_mass!$B22)</f>
        <v>20.9153583088435</v>
      </c>
      <c r="W22" s="0" t="n">
        <f aca="false">20*Lanna_BD_ratio!W22*(Lanna_soil_mass!W22/Lanna_soil_mass!$B22)</f>
        <v>20.9375782201185</v>
      </c>
    </row>
    <row r="23" customFormat="false" ht="15" hidden="false" customHeight="false" outlineLevel="0" collapsed="false">
      <c r="A23" s="0" t="n">
        <f aca="false">Lanna_topsoil_C_timeseries!A23</f>
        <v>16</v>
      </c>
      <c r="B23" s="0" t="n">
        <f aca="false">20*Lanna_BD_ratio!B23*(Lanna_soil_mass!B23/Lanna_soil_mass!$B23)</f>
        <v>20</v>
      </c>
      <c r="C23" s="0" t="n">
        <f aca="false">20*Lanna_BD_ratio!C23*(Lanna_soil_mass!C23/Lanna_soil_mass!$B23)</f>
        <v>20.427844529799</v>
      </c>
      <c r="D23" s="0" t="n">
        <f aca="false">20*Lanna_BD_ratio!D23*(Lanna_soil_mass!D23/Lanna_soil_mass!$B23)</f>
        <v>20.4528491780015</v>
      </c>
      <c r="E23" s="0" t="n">
        <f aca="false">20*Lanna_BD_ratio!E23*(Lanna_soil_mass!E23/Lanna_soil_mass!$B23)</f>
        <v>20.4820261472633</v>
      </c>
      <c r="F23" s="0" t="n">
        <f aca="false">20*Lanna_BD_ratio!F23*(Lanna_soil_mass!F23/Lanna_soil_mass!$B23)</f>
        <v>20.5140484642288</v>
      </c>
      <c r="G23" s="0" t="n">
        <f aca="false">20*Lanna_BD_ratio!G23*(Lanna_soil_mass!G23/Lanna_soil_mass!$B23)</f>
        <v>20.5528063354842</v>
      </c>
      <c r="H23" s="0" t="n">
        <f aca="false">20*Lanna_BD_ratio!H23*(Lanna_soil_mass!H23/Lanna_soil_mass!$B23)</f>
        <v>20.5915738496413</v>
      </c>
      <c r="I23" s="0" t="n">
        <f aca="false">20*Lanna_BD_ratio!I23*(Lanna_soil_mass!I23/Lanna_soil_mass!$B23)</f>
        <v>20.6111131026008</v>
      </c>
      <c r="J23" s="0" t="n">
        <f aca="false">20*Lanna_BD_ratio!J23*(Lanna_soil_mass!J23/Lanna_soil_mass!$B23)</f>
        <v>20.6307039444849</v>
      </c>
      <c r="K23" s="0" t="n">
        <f aca="false">20*Lanna_BD_ratio!K23*(Lanna_soil_mass!K23/Lanna_soil_mass!$B23)</f>
        <v>20.6509990117244</v>
      </c>
      <c r="L23" s="0" t="n">
        <f aca="false">20*Lanna_BD_ratio!L23*(Lanna_soil_mass!L23/Lanna_soil_mass!$B23)</f>
        <v>20.6720594937851</v>
      </c>
      <c r="M23" s="0" t="n">
        <f aca="false">20*Lanna_BD_ratio!M23*(Lanna_soil_mass!M23/Lanna_soil_mass!$B23)</f>
        <v>20.7062203234395</v>
      </c>
      <c r="N23" s="0" t="n">
        <f aca="false">20*Lanna_BD_ratio!N23*(Lanna_soil_mass!N23/Lanna_soil_mass!$B23)</f>
        <v>20.740402020234</v>
      </c>
      <c r="O23" s="0" t="n">
        <f aca="false">20*Lanna_BD_ratio!O23*(Lanna_soil_mass!O23/Lanna_soil_mass!$B23)</f>
        <v>20.7622315011235</v>
      </c>
      <c r="P23" s="0" t="n">
        <f aca="false">20*Lanna_BD_ratio!P23*(Lanna_soil_mass!P23/Lanna_soil_mass!$B23)</f>
        <v>20.7841091193592</v>
      </c>
      <c r="Q23" s="0" t="n">
        <f aca="false">20*Lanna_BD_ratio!Q23*(Lanna_soil_mass!Q23/Lanna_soil_mass!$B23)</f>
        <v>20.8084043740352</v>
      </c>
      <c r="R23" s="0" t="n">
        <f aca="false">20*Lanna_BD_ratio!R23*(Lanna_soil_mass!R23/Lanna_soil_mass!$B23)</f>
        <v>20.8345768679276</v>
      </c>
      <c r="S23" s="0" t="n">
        <f aca="false">20*Lanna_BD_ratio!S23*(Lanna_soil_mass!S23/Lanna_soil_mass!$B23)</f>
        <v>20.8607674503811</v>
      </c>
      <c r="T23" s="0" t="n">
        <f aca="false">20*Lanna_BD_ratio!T23*(Lanna_soil_mass!T23/Lanna_soil_mass!$B23)</f>
        <v>20.8852103564782</v>
      </c>
      <c r="U23" s="0" t="n">
        <f aca="false">20*Lanna_BD_ratio!U23*(Lanna_soil_mass!U23/Lanna_soil_mass!$B23)</f>
        <v>20.9075744876274</v>
      </c>
      <c r="V23" s="0" t="n">
        <f aca="false">20*Lanna_BD_ratio!V23*(Lanna_soil_mass!V23/Lanna_soil_mass!$B23)</f>
        <v>20.9297715923118</v>
      </c>
      <c r="W23" s="0" t="n">
        <f aca="false">20*Lanna_BD_ratio!W23*(Lanna_soil_mass!W23/Lanna_soil_mass!$B23)</f>
        <v>20.951975941307</v>
      </c>
    </row>
    <row r="24" customFormat="false" ht="15" hidden="false" customHeight="false" outlineLevel="0" collapsed="false">
      <c r="A24" s="0" t="n">
        <f aca="false">Lanna_topsoil_C_timeseries!A24</f>
        <v>19</v>
      </c>
      <c r="B24" s="0" t="n">
        <f aca="false">20*Lanna_BD_ratio!B24*(Lanna_soil_mass!B24/Lanna_soil_mass!$B24)</f>
        <v>20</v>
      </c>
      <c r="C24" s="0" t="n">
        <f aca="false">20*Lanna_BD_ratio!C24*(Lanna_soil_mass!C24/Lanna_soil_mass!$B24)</f>
        <v>20.4352115842153</v>
      </c>
      <c r="D24" s="0" t="n">
        <f aca="false">20*Lanna_BD_ratio!D24*(Lanna_soil_mass!D24/Lanna_soil_mass!$B24)</f>
        <v>20.4646781540007</v>
      </c>
      <c r="E24" s="0" t="n">
        <f aca="false">20*Lanna_BD_ratio!E24*(Lanna_soil_mass!E24/Lanna_soil_mass!$B24)</f>
        <v>20.4820352419251</v>
      </c>
      <c r="F24" s="0" t="n">
        <f aca="false">20*Lanna_BD_ratio!F24*(Lanna_soil_mass!F24/Lanna_soil_mass!$B24)</f>
        <v>20.4994476861848</v>
      </c>
      <c r="G24" s="0" t="n">
        <f aca="false">20*Lanna_BD_ratio!G24*(Lanna_soil_mass!G24/Lanna_soil_mass!$B24)</f>
        <v>20.5402328091914</v>
      </c>
      <c r="H24" s="0" t="n">
        <f aca="false">20*Lanna_BD_ratio!H24*(Lanna_soil_mass!H24/Lanna_soil_mass!$B24)</f>
        <v>20.5810232300545</v>
      </c>
      <c r="I24" s="0" t="n">
        <f aca="false">20*Lanna_BD_ratio!I24*(Lanna_soil_mass!I24/Lanna_soil_mass!$B24)</f>
        <v>20.6029005816834</v>
      </c>
      <c r="J24" s="0" t="n">
        <f aca="false">20*Lanna_BD_ratio!J24*(Lanna_soil_mass!J24/Lanna_soil_mass!$B24)</f>
        <v>20.624221360565</v>
      </c>
      <c r="K24" s="0" t="n">
        <f aca="false">20*Lanna_BD_ratio!K24*(Lanna_soil_mass!K24/Lanna_soil_mass!$B24)</f>
        <v>20.6448819770992</v>
      </c>
      <c r="L24" s="0" t="n">
        <f aca="false">20*Lanna_BD_ratio!L24*(Lanna_soil_mass!L24/Lanna_soil_mass!$B24)</f>
        <v>20.6655922967883</v>
      </c>
      <c r="M24" s="0" t="n">
        <f aca="false">20*Lanna_BD_ratio!M24*(Lanna_soil_mass!M24/Lanna_soil_mass!$B24)</f>
        <v>20.6864737253663</v>
      </c>
      <c r="N24" s="0" t="n">
        <f aca="false">20*Lanna_BD_ratio!N24*(Lanna_soil_mass!N24/Lanna_soil_mass!$B24)</f>
        <v>20.7075651166163</v>
      </c>
      <c r="O24" s="0" t="n">
        <f aca="false">20*Lanna_BD_ratio!O24*(Lanna_soil_mass!O24/Lanna_soil_mass!$B24)</f>
        <v>20.7291640991134</v>
      </c>
      <c r="P24" s="0" t="n">
        <f aca="false">20*Lanna_BD_ratio!P24*(Lanna_soil_mass!P24/Lanna_soil_mass!$B24)</f>
        <v>20.7513431642875</v>
      </c>
      <c r="Q24" s="0" t="n">
        <f aca="false">20*Lanna_BD_ratio!Q24*(Lanna_soil_mass!Q24/Lanna_soil_mass!$B24)</f>
        <v>20.7762987423025</v>
      </c>
      <c r="R24" s="0" t="n">
        <f aca="false">20*Lanna_BD_ratio!R24*(Lanna_soil_mass!R24/Lanna_soil_mass!$B24)</f>
        <v>20.8041998903204</v>
      </c>
      <c r="S24" s="0" t="n">
        <f aca="false">20*Lanna_BD_ratio!S24*(Lanna_soil_mass!S24/Lanna_soil_mass!$B24)</f>
        <v>20.8323621448426</v>
      </c>
      <c r="T24" s="0" t="n">
        <f aca="false">20*Lanna_BD_ratio!T24*(Lanna_soil_mass!T24/Lanna_soil_mass!$B24)</f>
        <v>20.8572122228757</v>
      </c>
      <c r="U24" s="0" t="n">
        <f aca="false">20*Lanna_BD_ratio!U24*(Lanna_soil_mass!U24/Lanna_soil_mass!$B24)</f>
        <v>20.872621009297</v>
      </c>
      <c r="V24" s="0" t="n">
        <f aca="false">20*Lanna_BD_ratio!V24*(Lanna_soil_mass!V24/Lanna_soil_mass!$B24)</f>
        <v>20.8754635897373</v>
      </c>
      <c r="W24" s="0" t="n">
        <f aca="false">20*Lanna_BD_ratio!W24*(Lanna_soil_mass!W24/Lanna_soil_mass!$B24)</f>
        <v>20.8977272932396</v>
      </c>
    </row>
    <row r="25" customFormat="false" ht="15" hidden="false" customHeight="false" outlineLevel="0" collapsed="false">
      <c r="A25" s="0" t="n">
        <f aca="false">Lanna_topsoil_C_timeseries!A25</f>
        <v>36</v>
      </c>
      <c r="B25" s="0" t="n">
        <f aca="false">20*Lanna_BD_ratio!B25*(Lanna_soil_mass!B25/Lanna_soil_mass!$B25)</f>
        <v>20</v>
      </c>
      <c r="C25" s="0" t="n">
        <f aca="false">20*Lanna_BD_ratio!C25*(Lanna_soil_mass!C25/Lanna_soil_mass!$B25)</f>
        <v>20.446339551145</v>
      </c>
      <c r="D25" s="0" t="n">
        <f aca="false">20*Lanna_BD_ratio!D25*(Lanna_soil_mass!D25/Lanna_soil_mass!$B25)</f>
        <v>20.4656257139429</v>
      </c>
      <c r="E25" s="0" t="n">
        <f aca="false">20*Lanna_BD_ratio!E25*(Lanna_soil_mass!E25/Lanna_soil_mass!$B25)</f>
        <v>20.4913076012776</v>
      </c>
      <c r="F25" s="0" t="n">
        <f aca="false">20*Lanna_BD_ratio!F25*(Lanna_soil_mass!F25/Lanna_soil_mass!$B25)</f>
        <v>20.5186851863884</v>
      </c>
      <c r="G25" s="0" t="n">
        <f aca="false">20*Lanna_BD_ratio!G25*(Lanna_soil_mass!G25/Lanna_soil_mass!$B25)</f>
        <v>20.5727023602579</v>
      </c>
      <c r="H25" s="0" t="n">
        <f aca="false">20*Lanna_BD_ratio!H25*(Lanna_soil_mass!H25/Lanna_soil_mass!$B25)</f>
        <v>20.6266962095649</v>
      </c>
      <c r="I25" s="0" t="n">
        <f aca="false">20*Lanna_BD_ratio!I25*(Lanna_soil_mass!I25/Lanna_soil_mass!$B25)</f>
        <v>20.6465319764758</v>
      </c>
      <c r="J25" s="0" t="n">
        <f aca="false">20*Lanna_BD_ratio!J25*(Lanna_soil_mass!J25/Lanna_soil_mass!$B25)</f>
        <v>20.6657457302101</v>
      </c>
      <c r="K25" s="0" t="n">
        <f aca="false">20*Lanna_BD_ratio!K25*(Lanna_soil_mass!K25/Lanna_soil_mass!$B25)</f>
        <v>20.669161165675</v>
      </c>
      <c r="L25" s="0" t="n">
        <f aca="false">20*Lanna_BD_ratio!L25*(Lanna_soil_mass!L25/Lanna_soil_mass!$B25)</f>
        <v>20.6726636162656</v>
      </c>
      <c r="M25" s="0" t="n">
        <f aca="false">20*Lanna_BD_ratio!M25*(Lanna_soil_mass!M25/Lanna_soil_mass!$B25)</f>
        <v>20.7034083801496</v>
      </c>
      <c r="N25" s="0" t="n">
        <f aca="false">20*Lanna_BD_ratio!N25*(Lanna_soil_mass!N25/Lanna_soil_mass!$B25)</f>
        <v>20.7341814367843</v>
      </c>
      <c r="O25" s="0" t="n">
        <f aca="false">20*Lanna_BD_ratio!O25*(Lanna_soil_mass!O25/Lanna_soil_mass!$B25)</f>
        <v>20.7560180583767</v>
      </c>
      <c r="P25" s="0" t="n">
        <f aca="false">20*Lanna_BD_ratio!P25*(Lanna_soil_mass!P25/Lanna_soil_mass!$B25)</f>
        <v>20.7779028173154</v>
      </c>
      <c r="Q25" s="0" t="n">
        <f aca="false">20*Lanna_BD_ratio!Q25*(Lanna_soil_mass!Q25/Lanna_soil_mass!$B25)</f>
        <v>20.8009660975226</v>
      </c>
      <c r="R25" s="0" t="n">
        <f aca="false">20*Lanna_BD_ratio!R25*(Lanna_soil_mass!R25/Lanna_soil_mass!$B25)</f>
        <v>20.8251004537916</v>
      </c>
      <c r="S25" s="0" t="n">
        <f aca="false">20*Lanna_BD_ratio!S25*(Lanna_soil_mass!S25/Lanna_soil_mass!$B25)</f>
        <v>20.8495690302325</v>
      </c>
      <c r="T25" s="0" t="n">
        <f aca="false">20*Lanna_BD_ratio!T25*(Lanna_soil_mass!T25/Lanna_soil_mass!$B25)</f>
        <v>20.8724781882543</v>
      </c>
      <c r="U25" s="0" t="n">
        <f aca="false">20*Lanna_BD_ratio!U25*(Lanna_soil_mass!U25/Lanna_soil_mass!$B25)</f>
        <v>20.891840665056</v>
      </c>
      <c r="V25" s="0" t="n">
        <f aca="false">20*Lanna_BD_ratio!V25*(Lanna_soil_mass!V25/Lanna_soil_mass!$B25)</f>
        <v>20.908431835288</v>
      </c>
      <c r="W25" s="0" t="n">
        <f aca="false">20*Lanna_BD_ratio!W25*(Lanna_soil_mass!W25/Lanna_soil_mass!$B25)</f>
        <v>20.9306599839316</v>
      </c>
    </row>
    <row r="26" customFormat="false" ht="15" hidden="false" customHeight="false" outlineLevel="0" collapsed="false">
      <c r="A26" s="0" t="n">
        <f aca="false">Lanna_topsoil_C_timeseries!A26</f>
        <v>4</v>
      </c>
      <c r="B26" s="0" t="n">
        <f aca="false">20*Lanna_BD_ratio!B26*(Lanna_soil_mass!B26/Lanna_soil_mass!$B26)</f>
        <v>20</v>
      </c>
      <c r="C26" s="0" t="n">
        <f aca="false">20*Lanna_BD_ratio!C26*(Lanna_soil_mass!C26/Lanna_soil_mass!$B26)</f>
        <v>20.4567553198358</v>
      </c>
      <c r="D26" s="0" t="n">
        <f aca="false">20*Lanna_BD_ratio!D26*(Lanna_soil_mass!D26/Lanna_soil_mass!$B26)</f>
        <v>20.511929985237</v>
      </c>
      <c r="E26" s="0" t="n">
        <f aca="false">20*Lanna_BD_ratio!E26*(Lanna_soil_mass!E26/Lanna_soil_mass!$B26)</f>
        <v>20.5657237009819</v>
      </c>
      <c r="F26" s="0" t="n">
        <f aca="false">20*Lanna_BD_ratio!F26*(Lanna_soil_mass!F26/Lanna_soil_mass!$B26)</f>
        <v>20.6184759188802</v>
      </c>
      <c r="G26" s="0" t="n">
        <f aca="false">20*Lanna_BD_ratio!G26*(Lanna_soil_mass!G26/Lanna_soil_mass!$B26)</f>
        <v>20.6705326105695</v>
      </c>
      <c r="H26" s="0" t="n">
        <f aca="false">20*Lanna_BD_ratio!H26*(Lanna_soil_mass!H26/Lanna_soil_mass!$B26)</f>
        <v>20.7215769411787</v>
      </c>
      <c r="I26" s="0" t="n">
        <f aca="false">20*Lanna_BD_ratio!I26*(Lanna_soil_mass!I26/Lanna_soil_mass!$B26)</f>
        <v>20.7712038927328</v>
      </c>
      <c r="J26" s="0" t="n">
        <f aca="false">20*Lanna_BD_ratio!J26*(Lanna_soil_mass!J26/Lanna_soil_mass!$B26)</f>
        <v>20.8192906533013</v>
      </c>
      <c r="K26" s="0" t="n">
        <f aca="false">20*Lanna_BD_ratio!K26*(Lanna_soil_mass!K26/Lanna_soil_mass!$B26)</f>
        <v>20.8604035121772</v>
      </c>
      <c r="L26" s="0" t="n">
        <f aca="false">20*Lanna_BD_ratio!L26*(Lanna_soil_mass!L26/Lanna_soil_mass!$B26)</f>
        <v>20.9017252490113</v>
      </c>
      <c r="M26" s="0" t="n">
        <f aca="false">20*Lanna_BD_ratio!M26*(Lanna_soil_mass!M26/Lanna_soil_mass!$B26)</f>
        <v>20.9501287892908</v>
      </c>
      <c r="N26" s="0" t="n">
        <f aca="false">20*Lanna_BD_ratio!N26*(Lanna_soil_mass!N26/Lanna_soil_mass!$B26)</f>
        <v>20.9987135646191</v>
      </c>
      <c r="O26" s="0" t="n">
        <f aca="false">20*Lanna_BD_ratio!O26*(Lanna_soil_mass!O26/Lanna_soil_mass!$B26)</f>
        <v>21.0436140142492</v>
      </c>
      <c r="P26" s="0" t="n">
        <f aca="false">20*Lanna_BD_ratio!P26*(Lanna_soil_mass!P26/Lanna_soil_mass!$B26)</f>
        <v>21.0887154314796</v>
      </c>
      <c r="Q26" s="0" t="n">
        <f aca="false">20*Lanna_BD_ratio!Q26*(Lanna_soil_mass!Q26/Lanna_soil_mass!$B26)</f>
        <v>21.135830809041</v>
      </c>
      <c r="R26" s="0" t="n">
        <f aca="false">20*Lanna_BD_ratio!R26*(Lanna_soil_mass!R26/Lanna_soil_mass!$B26)</f>
        <v>21.1846678843301</v>
      </c>
      <c r="S26" s="0" t="n">
        <f aca="false">20*Lanna_BD_ratio!S26*(Lanna_soil_mass!S26/Lanna_soil_mass!$B26)</f>
        <v>21.2338347978555</v>
      </c>
      <c r="T26" s="0" t="n">
        <f aca="false">20*Lanna_BD_ratio!T26*(Lanna_soil_mass!T26/Lanna_soil_mass!$B26)</f>
        <v>21.2813946710358</v>
      </c>
      <c r="U26" s="0" t="n">
        <f aca="false">20*Lanna_BD_ratio!U26*(Lanna_soil_mass!U26/Lanna_soil_mass!$B26)</f>
        <v>21.3190836296571</v>
      </c>
      <c r="V26" s="0" t="n">
        <f aca="false">20*Lanna_BD_ratio!V26*(Lanna_soil_mass!V26/Lanna_soil_mass!$B26)</f>
        <v>21.3403872336143</v>
      </c>
      <c r="W26" s="0" t="n">
        <f aca="false">20*Lanna_BD_ratio!W26*(Lanna_soil_mass!W26/Lanna_soil_mass!$B26)</f>
        <v>21.3869857226324</v>
      </c>
    </row>
    <row r="27" customFormat="false" ht="15" hidden="false" customHeight="false" outlineLevel="0" collapsed="false">
      <c r="A27" s="0" t="n">
        <f aca="false">Lanna_topsoil_C_timeseries!A27</f>
        <v>14</v>
      </c>
      <c r="B27" s="0" t="n">
        <f aca="false">20*Lanna_BD_ratio!B27*(Lanna_soil_mass!B27/Lanna_soil_mass!$B27)</f>
        <v>20</v>
      </c>
      <c r="C27" s="0" t="n">
        <f aca="false">20*Lanna_BD_ratio!C27*(Lanna_soil_mass!C27/Lanna_soil_mass!$B27)</f>
        <v>20.4857486419423</v>
      </c>
      <c r="D27" s="0" t="n">
        <f aca="false">20*Lanna_BD_ratio!D27*(Lanna_soil_mass!D27/Lanna_soil_mass!$B27)</f>
        <v>20.5311183785205</v>
      </c>
      <c r="E27" s="0" t="n">
        <f aca="false">20*Lanna_BD_ratio!E27*(Lanna_soil_mass!E27/Lanna_soil_mass!$B27)</f>
        <v>20.5817021144243</v>
      </c>
      <c r="F27" s="0" t="n">
        <f aca="false">20*Lanna_BD_ratio!F27*(Lanna_soil_mass!F27/Lanna_soil_mass!$B27)</f>
        <v>20.6355985371408</v>
      </c>
      <c r="G27" s="0" t="n">
        <f aca="false">20*Lanna_BD_ratio!G27*(Lanna_soil_mass!G27/Lanna_soil_mass!$B27)</f>
        <v>20.7012071590859</v>
      </c>
      <c r="H27" s="0" t="n">
        <f aca="false">20*Lanna_BD_ratio!H27*(Lanna_soil_mass!H27/Lanna_soil_mass!$B27)</f>
        <v>20.7669098468523</v>
      </c>
      <c r="I27" s="0" t="n">
        <f aca="false">20*Lanna_BD_ratio!I27*(Lanna_soil_mass!I27/Lanna_soil_mass!$B27)</f>
        <v>20.7984798004046</v>
      </c>
      <c r="J27" s="0" t="n">
        <f aca="false">20*Lanna_BD_ratio!J27*(Lanna_soil_mass!J27/Lanna_soil_mass!$B27)</f>
        <v>20.8302956303431</v>
      </c>
      <c r="K27" s="0" t="n">
        <f aca="false">20*Lanna_BD_ratio!K27*(Lanna_soil_mass!K27/Lanna_soil_mass!$B27)</f>
        <v>20.8770004837258</v>
      </c>
      <c r="L27" s="0" t="n">
        <f aca="false">20*Lanna_BD_ratio!L27*(Lanna_soil_mass!L27/Lanna_soil_mass!$B27)</f>
        <v>20.924673618317</v>
      </c>
      <c r="M27" s="0" t="n">
        <f aca="false">20*Lanna_BD_ratio!M27*(Lanna_soil_mass!M27/Lanna_soil_mass!$B27)</f>
        <v>20.9732354568722</v>
      </c>
      <c r="N27" s="0" t="n">
        <f aca="false">20*Lanna_BD_ratio!N27*(Lanna_soil_mass!N27/Lanna_soil_mass!$B27)</f>
        <v>21.0219776172777</v>
      </c>
      <c r="O27" s="0" t="n">
        <f aca="false">20*Lanna_BD_ratio!O27*(Lanna_soil_mass!O27/Lanna_soil_mass!$B27)</f>
        <v>21.0668279276262</v>
      </c>
      <c r="P27" s="0" t="n">
        <f aca="false">20*Lanna_BD_ratio!P27*(Lanna_soil_mass!P27/Lanna_soil_mass!$B27)</f>
        <v>21.1118792055749</v>
      </c>
      <c r="Q27" s="0" t="n">
        <f aca="false">20*Lanna_BD_ratio!Q27*(Lanna_soil_mass!Q27/Lanna_soil_mass!$B27)</f>
        <v>21.1617989239834</v>
      </c>
      <c r="R27" s="0" t="n">
        <f aca="false">20*Lanna_BD_ratio!R27*(Lanna_soil_mass!R27/Lanna_soil_mass!$B27)</f>
        <v>21.2165454514505</v>
      </c>
      <c r="S27" s="0" t="n">
        <f aca="false">20*Lanna_BD_ratio!S27*(Lanna_soil_mass!S27/Lanna_soil_mass!$B27)</f>
        <v>21.271474704242</v>
      </c>
      <c r="T27" s="0" t="n">
        <f aca="false">20*Lanna_BD_ratio!T27*(Lanna_soil_mass!T27/Lanna_soil_mass!$B27)</f>
        <v>21.3219075967289</v>
      </c>
      <c r="U27" s="0" t="n">
        <f aca="false">20*Lanna_BD_ratio!U27*(Lanna_soil_mass!U27/Lanna_soil_mass!$B27)</f>
        <v>21.3578626814226</v>
      </c>
      <c r="V27" s="0" t="n">
        <f aca="false">20*Lanna_BD_ratio!V27*(Lanna_soil_mass!V27/Lanna_soil_mass!$B27)</f>
        <v>21.3725930529136</v>
      </c>
      <c r="W27" s="0" t="n">
        <f aca="false">20*Lanna_BD_ratio!W27*(Lanna_soil_mass!W27/Lanna_soil_mass!$B27)</f>
        <v>21.4191204309758</v>
      </c>
    </row>
    <row r="28" customFormat="false" ht="15" hidden="false" customHeight="false" outlineLevel="0" collapsed="false">
      <c r="A28" s="0" t="n">
        <f aca="false">Lanna_topsoil_C_timeseries!A28</f>
        <v>26</v>
      </c>
      <c r="B28" s="0" t="n">
        <f aca="false">20*Lanna_BD_ratio!B28*(Lanna_soil_mass!B28/Lanna_soil_mass!$B28)</f>
        <v>20</v>
      </c>
      <c r="C28" s="0" t="n">
        <f aca="false">20*Lanna_BD_ratio!C28*(Lanna_soil_mass!C28/Lanna_soil_mass!$B28)</f>
        <v>20.4380213998101</v>
      </c>
      <c r="D28" s="0" t="n">
        <f aca="false">20*Lanna_BD_ratio!D28*(Lanna_soil_mass!D28/Lanna_soil_mass!$B28)</f>
        <v>20.4951381182366</v>
      </c>
      <c r="E28" s="0" t="n">
        <f aca="false">20*Lanna_BD_ratio!E28*(Lanna_soil_mass!E28/Lanna_soil_mass!$B28)</f>
        <v>20.5463368117255</v>
      </c>
      <c r="F28" s="0" t="n">
        <f aca="false">20*Lanna_BD_ratio!F28*(Lanna_soil_mass!F28/Lanna_soil_mass!$B28)</f>
        <v>20.597688704492</v>
      </c>
      <c r="G28" s="0" t="n">
        <f aca="false">20*Lanna_BD_ratio!G28*(Lanna_soil_mass!G28/Lanna_soil_mass!$B28)</f>
        <v>20.658264320575</v>
      </c>
      <c r="H28" s="0" t="n">
        <f aca="false">20*Lanna_BD_ratio!H28*(Lanna_soil_mass!H28/Lanna_soil_mass!$B28)</f>
        <v>20.7189562099624</v>
      </c>
      <c r="I28" s="0" t="n">
        <f aca="false">20*Lanna_BD_ratio!I28*(Lanna_soil_mass!I28/Lanna_soil_mass!$B28)</f>
        <v>20.7631789039676</v>
      </c>
      <c r="J28" s="0" t="n">
        <f aca="false">20*Lanna_BD_ratio!J28*(Lanna_soil_mass!J28/Lanna_soil_mass!$B28)</f>
        <v>20.8066552217232</v>
      </c>
      <c r="K28" s="0" t="n">
        <f aca="false">20*Lanna_BD_ratio!K28*(Lanna_soil_mass!K28/Lanna_soil_mass!$B28)</f>
        <v>20.8487978748293</v>
      </c>
      <c r="L28" s="0" t="n">
        <f aca="false">20*Lanna_BD_ratio!L28*(Lanna_soil_mass!L28/Lanna_soil_mass!$B28)</f>
        <v>20.8911450119376</v>
      </c>
      <c r="M28" s="0" t="n">
        <f aca="false">20*Lanna_BD_ratio!M28*(Lanna_soil_mass!M28/Lanna_soil_mass!$B28)</f>
        <v>20.9378751195412</v>
      </c>
      <c r="N28" s="0" t="n">
        <f aca="false">20*Lanna_BD_ratio!N28*(Lanna_soil_mass!N28/Lanna_soil_mass!$B28)</f>
        <v>20.9847939249548</v>
      </c>
      <c r="O28" s="0" t="n">
        <f aca="false">20*Lanna_BD_ratio!O28*(Lanna_soil_mass!O28/Lanna_soil_mass!$B28)</f>
        <v>21.0297292428033</v>
      </c>
      <c r="P28" s="0" t="n">
        <f aca="false">20*Lanna_BD_ratio!P28*(Lanna_soil_mass!P28/Lanna_soil_mass!$B28)</f>
        <v>21.0748556769805</v>
      </c>
      <c r="Q28" s="0" t="n">
        <f aca="false">20*Lanna_BD_ratio!Q28*(Lanna_soil_mass!Q28/Lanna_soil_mass!$B28)</f>
        <v>21.1201844001932</v>
      </c>
      <c r="R28" s="0" t="n">
        <f aca="false">20*Lanna_BD_ratio!R28*(Lanna_soil_mass!R28/Lanna_soil_mass!$B28)</f>
        <v>21.1657167479824</v>
      </c>
      <c r="S28" s="0" t="n">
        <f aca="false">20*Lanna_BD_ratio!S28*(Lanna_soil_mass!S28/Lanna_soil_mass!$B28)</f>
        <v>21.2114539254927</v>
      </c>
      <c r="T28" s="0" t="n">
        <f aca="false">20*Lanna_BD_ratio!T28*(Lanna_soil_mass!T28/Lanna_soil_mass!$B28)</f>
        <v>21.2573589824806</v>
      </c>
      <c r="U28" s="0" t="n">
        <f aca="false">20*Lanna_BD_ratio!U28*(Lanna_soil_mass!U28/Lanna_soil_mass!$B28)</f>
        <v>21.2978367005565</v>
      </c>
      <c r="V28" s="0" t="n">
        <f aca="false">20*Lanna_BD_ratio!V28*(Lanna_soil_mass!V28/Lanna_soil_mass!$B28)</f>
        <v>21.332002228892</v>
      </c>
      <c r="W28" s="0" t="n">
        <f aca="false">20*Lanna_BD_ratio!W28*(Lanna_soil_mass!W28/Lanna_soil_mass!$B28)</f>
        <v>21.3786187747592</v>
      </c>
    </row>
    <row r="29" customFormat="false" ht="15" hidden="false" customHeight="false" outlineLevel="0" collapsed="false">
      <c r="A29" s="0" t="n">
        <f aca="false">Lanna_topsoil_C_timeseries!A29</f>
        <v>32</v>
      </c>
      <c r="B29" s="0" t="n">
        <f aca="false">20*Lanna_BD_ratio!B29*(Lanna_soil_mass!B29/Lanna_soil_mass!$B29)</f>
        <v>20</v>
      </c>
      <c r="C29" s="0" t="n">
        <f aca="false">20*Lanna_BD_ratio!C29*(Lanna_soil_mass!C29/Lanna_soil_mass!$B29)</f>
        <v>20.4825057460532</v>
      </c>
      <c r="D29" s="0" t="n">
        <f aca="false">20*Lanna_BD_ratio!D29*(Lanna_soil_mass!D29/Lanna_soil_mass!$B29)</f>
        <v>20.5406451080212</v>
      </c>
      <c r="E29" s="0" t="n">
        <f aca="false">20*Lanna_BD_ratio!E29*(Lanna_soil_mass!E29/Lanna_soil_mass!$B29)</f>
        <v>20.5907483570214</v>
      </c>
      <c r="F29" s="0" t="n">
        <f aca="false">20*Lanna_BD_ratio!F29*(Lanna_soil_mass!F29/Lanna_soil_mass!$B29)</f>
        <v>20.6410091224373</v>
      </c>
      <c r="G29" s="0" t="n">
        <f aca="false">20*Lanna_BD_ratio!G29*(Lanna_soil_mass!G29/Lanna_soil_mass!$B29)</f>
        <v>20.6984962074905</v>
      </c>
      <c r="H29" s="0" t="n">
        <f aca="false">20*Lanna_BD_ratio!H29*(Lanna_soil_mass!H29/Lanna_soil_mass!$B29)</f>
        <v>20.7561125766705</v>
      </c>
      <c r="I29" s="0" t="n">
        <f aca="false">20*Lanna_BD_ratio!I29*(Lanna_soil_mass!I29/Lanna_soil_mass!$B29)</f>
        <v>20.7877224878258</v>
      </c>
      <c r="J29" s="0" t="n">
        <f aca="false">20*Lanna_BD_ratio!J29*(Lanna_soil_mass!J29/Lanna_soil_mass!$B29)</f>
        <v>20.8195782000725</v>
      </c>
      <c r="K29" s="0" t="n">
        <f aca="false">20*Lanna_BD_ratio!K29*(Lanna_soil_mass!K29/Lanna_soil_mass!$B29)</f>
        <v>20.8700029196449</v>
      </c>
      <c r="L29" s="0" t="n">
        <f aca="false">20*Lanna_BD_ratio!L29*(Lanna_soil_mass!L29/Lanna_soil_mass!$B29)</f>
        <v>20.9239797685979</v>
      </c>
      <c r="M29" s="0" t="n">
        <f aca="false">20*Lanna_BD_ratio!M29*(Lanna_soil_mass!M29/Lanna_soil_mass!$B29)</f>
        <v>20.9889787052876</v>
      </c>
      <c r="N29" s="0" t="n">
        <f aca="false">20*Lanna_BD_ratio!N29*(Lanna_soil_mass!N29/Lanna_soil_mass!$B29)</f>
        <v>21.0540856365073</v>
      </c>
      <c r="O29" s="0" t="n">
        <f aca="false">20*Lanna_BD_ratio!O29*(Lanna_soil_mass!O29/Lanna_soil_mass!$B29)</f>
        <v>21.0995057019195</v>
      </c>
      <c r="P29" s="0" t="n">
        <f aca="false">20*Lanna_BD_ratio!P29*(Lanna_soil_mass!P29/Lanna_soil_mass!$B29)</f>
        <v>21.1438439993731</v>
      </c>
      <c r="Q29" s="0" t="n">
        <f aca="false">20*Lanna_BD_ratio!Q29*(Lanna_soil_mass!Q29/Lanna_soil_mass!$B29)</f>
        <v>21.1834657779304</v>
      </c>
      <c r="R29" s="0" t="n">
        <f aca="false">20*Lanna_BD_ratio!R29*(Lanna_soil_mass!R29/Lanna_soil_mass!$B29)</f>
        <v>21.2174406645875</v>
      </c>
      <c r="S29" s="0" t="n">
        <f aca="false">20*Lanna_BD_ratio!S29*(Lanna_soil_mass!S29/Lanna_soil_mass!$B29)</f>
        <v>21.2511996813173</v>
      </c>
      <c r="T29" s="0" t="n">
        <f aca="false">20*Lanna_BD_ratio!T29*(Lanna_soil_mass!T29/Lanna_soil_mass!$B29)</f>
        <v>21.2920084359254</v>
      </c>
      <c r="U29" s="0" t="n">
        <f aca="false">20*Lanna_BD_ratio!U29*(Lanna_soil_mass!U29/Lanna_soil_mass!$B29)</f>
        <v>21.3405583542725</v>
      </c>
      <c r="V29" s="0" t="n">
        <f aca="false">20*Lanna_BD_ratio!V29*(Lanna_soil_mass!V29/Lanna_soil_mass!$B29)</f>
        <v>21.3914500576405</v>
      </c>
      <c r="W29" s="0" t="n">
        <f aca="false">20*Lanna_BD_ratio!W29*(Lanna_soil_mass!W29/Lanna_soil_mass!$B29)</f>
        <v>21.4379342811525</v>
      </c>
    </row>
    <row r="30" customFormat="false" ht="15" hidden="false" customHeight="false" outlineLevel="0" collapsed="false">
      <c r="A30" s="0" t="n">
        <f aca="false">Lanna_topsoil_C_timeseries!A30</f>
        <v>8</v>
      </c>
      <c r="B30" s="0" t="n">
        <f aca="false">20*Lanna_BD_ratio!B30*(Lanna_soil_mass!B30/Lanna_soil_mass!$B30)</f>
        <v>20</v>
      </c>
      <c r="C30" s="0" t="n">
        <f aca="false">20*Lanna_BD_ratio!C30*(Lanna_soil_mass!C30/Lanna_soil_mass!$B30)</f>
        <v>20.4121109221386</v>
      </c>
      <c r="D30" s="0" t="n">
        <f aca="false">20*Lanna_BD_ratio!D30*(Lanna_soil_mass!D30/Lanna_soil_mass!$B30)</f>
        <v>20.4199796126402</v>
      </c>
      <c r="E30" s="0" t="n">
        <f aca="false">20*Lanna_BD_ratio!E30*(Lanna_soil_mass!E30/Lanna_soil_mass!$B30)</f>
        <v>20.4159021406728</v>
      </c>
      <c r="F30" s="0" t="n">
        <f aca="false">20*Lanna_BD_ratio!F30*(Lanna_soil_mass!F30/Lanna_soil_mass!$B30)</f>
        <v>20.4118246687054</v>
      </c>
      <c r="G30" s="0" t="n">
        <f aca="false">20*Lanna_BD_ratio!G30*(Lanna_soil_mass!G30/Lanna_soil_mass!$B30)</f>
        <v>20.4311926605505</v>
      </c>
      <c r="H30" s="0" t="n">
        <f aca="false">20*Lanna_BD_ratio!H30*(Lanna_soil_mass!H30/Lanna_soil_mass!$B30)</f>
        <v>20.4505606523955</v>
      </c>
      <c r="I30" s="0" t="n">
        <f aca="false">20*Lanna_BD_ratio!I30*(Lanna_soil_mass!I30/Lanna_soil_mass!$B30)</f>
        <v>20.4509632668225</v>
      </c>
      <c r="J30" s="0" t="n">
        <f aca="false">20*Lanna_BD_ratio!J30*(Lanna_soil_mass!J30/Lanna_soil_mass!$B30)</f>
        <v>20.4505606523955</v>
      </c>
      <c r="K30" s="0" t="n">
        <f aca="false">20*Lanna_BD_ratio!K30*(Lanna_soil_mass!K30/Lanna_soil_mass!$B30)</f>
        <v>20.4495412844037</v>
      </c>
      <c r="L30" s="0" t="n">
        <f aca="false">20*Lanna_BD_ratio!L30*(Lanna_soil_mass!L30/Lanna_soil_mass!$B30)</f>
        <v>20.4485219164118</v>
      </c>
      <c r="M30" s="0" t="n">
        <f aca="false">20*Lanna_BD_ratio!M30*(Lanna_soil_mass!M30/Lanna_soil_mass!$B30)</f>
        <v>20.475127420999</v>
      </c>
      <c r="N30" s="0" t="n">
        <f aca="false">20*Lanna_BD_ratio!N30*(Lanna_soil_mass!N30/Lanna_soil_mass!$B30)</f>
        <v>20.5017329255861</v>
      </c>
      <c r="O30" s="0" t="n">
        <f aca="false">20*Lanna_BD_ratio!O30*(Lanna_soil_mass!O30/Lanna_soil_mass!$B30)</f>
        <v>20.5017329255861</v>
      </c>
      <c r="P30" s="0" t="n">
        <f aca="false">20*Lanna_BD_ratio!P30*(Lanna_soil_mass!P30/Lanna_soil_mass!$B30)</f>
        <v>20.5017329255861</v>
      </c>
      <c r="Q30" s="0" t="n">
        <f aca="false">20*Lanna_BD_ratio!Q30*(Lanna_soil_mass!Q30/Lanna_soil_mass!$B30)</f>
        <v>20.5060944661911</v>
      </c>
      <c r="R30" s="0" t="n">
        <f aca="false">20*Lanna_BD_ratio!R30*(Lanna_soil_mass!R30/Lanna_soil_mass!$B30)</f>
        <v>20.5143425076453</v>
      </c>
      <c r="S30" s="0" t="n">
        <f aca="false">20*Lanna_BD_ratio!S30*(Lanna_soil_mass!S30/Lanna_soil_mass!$B30)</f>
        <v>20.5227979378763</v>
      </c>
      <c r="T30" s="0" t="n">
        <f aca="false">20*Lanna_BD_ratio!T30*(Lanna_soil_mass!T30/Lanna_soil_mass!$B30)</f>
        <v>20.5269520897044</v>
      </c>
      <c r="U30" s="0" t="n">
        <f aca="false">20*Lanna_BD_ratio!U30*(Lanna_soil_mass!U30/Lanna_soil_mass!$B30)</f>
        <v>20.5263260909269</v>
      </c>
      <c r="V30" s="0" t="n">
        <f aca="false">20*Lanna_BD_ratio!V30*(Lanna_soil_mass!V30/Lanna_soil_mass!$B30)</f>
        <v>20.5239551478084</v>
      </c>
      <c r="W30" s="0" t="n">
        <f aca="false">20*Lanna_BD_ratio!W30*(Lanna_soil_mass!W30/Lanna_soil_mass!$B30)</f>
        <v>20.5239551478084</v>
      </c>
    </row>
    <row r="31" customFormat="false" ht="15" hidden="false" customHeight="false" outlineLevel="0" collapsed="false">
      <c r="A31" s="0" t="n">
        <f aca="false">Lanna_topsoil_C_timeseries!A31</f>
        <v>11</v>
      </c>
      <c r="B31" s="0" t="n">
        <f aca="false">20*Lanna_BD_ratio!B31*(Lanna_soil_mass!B31/Lanna_soil_mass!$B31)</f>
        <v>20</v>
      </c>
      <c r="C31" s="0" t="n">
        <f aca="false">20*Lanna_BD_ratio!C31*(Lanna_soil_mass!C31/Lanna_soil_mass!$B31)</f>
        <v>20.4205683115403</v>
      </c>
      <c r="D31" s="0" t="n">
        <f aca="false">20*Lanna_BD_ratio!D31*(Lanna_soil_mass!D31/Lanna_soil_mass!$B31)</f>
        <v>20.4282655246253</v>
      </c>
      <c r="E31" s="0" t="n">
        <f aca="false">20*Lanna_BD_ratio!E31*(Lanna_soil_mass!E31/Lanna_soil_mass!$B31)</f>
        <v>20.4211277658815</v>
      </c>
      <c r="F31" s="0" t="n">
        <f aca="false">20*Lanna_BD_ratio!F31*(Lanna_soil_mass!F31/Lanna_soil_mass!$B31)</f>
        <v>20.4139900071378</v>
      </c>
      <c r="G31" s="0" t="n">
        <f aca="false">20*Lanna_BD_ratio!G31*(Lanna_soil_mass!G31/Lanna_soil_mass!$B31)</f>
        <v>20.4323442439074</v>
      </c>
      <c r="H31" s="0" t="n">
        <f aca="false">20*Lanna_BD_ratio!H31*(Lanna_soil_mass!H31/Lanna_soil_mass!$B31)</f>
        <v>20.4506984806771</v>
      </c>
      <c r="I31" s="0" t="n">
        <f aca="false">20*Lanna_BD_ratio!I31*(Lanna_soil_mass!I31/Lanna_soil_mass!$B31)</f>
        <v>20.4559971909045</v>
      </c>
      <c r="J31" s="0" t="n">
        <f aca="false">20*Lanna_BD_ratio!J31*(Lanna_soil_mass!J31/Lanna_soil_mass!$B31)</f>
        <v>20.4588559192414</v>
      </c>
      <c r="K31" s="0" t="n">
        <f aca="false">20*Lanna_BD_ratio!K31*(Lanna_soil_mass!K31/Lanna_soil_mass!$B31)</f>
        <v>20.4568165596003</v>
      </c>
      <c r="L31" s="0" t="n">
        <f aca="false">20*Lanna_BD_ratio!L31*(Lanna_soil_mass!L31/Lanna_soil_mass!$B31)</f>
        <v>20.4547771999592</v>
      </c>
      <c r="M31" s="0" t="n">
        <f aca="false">20*Lanna_BD_ratio!M31*(Lanna_soil_mass!M31/Lanna_soil_mass!$B31)</f>
        <v>20.4842459467727</v>
      </c>
      <c r="N31" s="0" t="n">
        <f aca="false">20*Lanna_BD_ratio!N31*(Lanna_soil_mass!N31/Lanna_soil_mass!$B31)</f>
        <v>20.5137146935862</v>
      </c>
      <c r="O31" s="0" t="n">
        <f aca="false">20*Lanna_BD_ratio!O31*(Lanna_soil_mass!O31/Lanna_soil_mass!$B31)</f>
        <v>20.5137146935862</v>
      </c>
      <c r="P31" s="0" t="n">
        <f aca="false">20*Lanna_BD_ratio!P31*(Lanna_soil_mass!P31/Lanna_soil_mass!$B31)</f>
        <v>20.5137146935862</v>
      </c>
      <c r="Q31" s="0" t="n">
        <f aca="false">20*Lanna_BD_ratio!Q31*(Lanna_soil_mass!Q31/Lanna_soil_mass!$B31)</f>
        <v>20.515171383502</v>
      </c>
      <c r="R31" s="0" t="n">
        <f aca="false">20*Lanna_BD_ratio!R31*(Lanna_soil_mass!R31/Lanna_soil_mass!$B31)</f>
        <v>20.5178342000612</v>
      </c>
      <c r="S31" s="0" t="n">
        <f aca="false">20*Lanna_BD_ratio!S31*(Lanna_soil_mass!S31/Lanna_soil_mass!$B31)</f>
        <v>20.520719348016</v>
      </c>
      <c r="T31" s="0" t="n">
        <f aca="false">20*Lanna_BD_ratio!T31*(Lanna_soil_mass!T31/Lanna_soil_mass!$B31)</f>
        <v>20.5219537065361</v>
      </c>
      <c r="U31" s="0" t="n">
        <f aca="false">20*Lanna_BD_ratio!U31*(Lanna_soil_mass!U31/Lanna_soil_mass!$B31)</f>
        <v>20.520645255579</v>
      </c>
      <c r="V31" s="0" t="n">
        <f aca="false">20*Lanna_BD_ratio!V31*(Lanna_soil_mass!V31/Lanna_soil_mass!$B31)</f>
        <v>20.5179973488325</v>
      </c>
      <c r="W31" s="0" t="n">
        <f aca="false">20*Lanna_BD_ratio!W31*(Lanna_soil_mass!W31/Lanna_soil_mass!$B31)</f>
        <v>20.5179973488325</v>
      </c>
    </row>
    <row r="32" customFormat="false" ht="15" hidden="false" customHeight="false" outlineLevel="0" collapsed="false">
      <c r="A32" s="0" t="n">
        <f aca="false">Lanna_topsoil_C_timeseries!A32</f>
        <v>22</v>
      </c>
      <c r="B32" s="0" t="n">
        <f aca="false">20*Lanna_BD_ratio!B32*(Lanna_soil_mass!B32/Lanna_soil_mass!$B32)</f>
        <v>20</v>
      </c>
      <c r="C32" s="0" t="n">
        <f aca="false">20*Lanna_BD_ratio!C32*(Lanna_soil_mass!C32/Lanna_soil_mass!$B32)</f>
        <v>20.4124545859423</v>
      </c>
      <c r="D32" s="0" t="n">
        <f aca="false">20*Lanna_BD_ratio!D32*(Lanna_soil_mass!D32/Lanna_soil_mass!$B32)</f>
        <v>20.4240138619916</v>
      </c>
      <c r="E32" s="0" t="n">
        <f aca="false">20*Lanna_BD_ratio!E32*(Lanna_soil_mass!E32/Lanna_soil_mass!$B32)</f>
        <v>20.425033126083</v>
      </c>
      <c r="F32" s="0" t="n">
        <f aca="false">20*Lanna_BD_ratio!F32*(Lanna_soil_mass!F32/Lanna_soil_mass!$B32)</f>
        <v>20.4260523901743</v>
      </c>
      <c r="G32" s="0" t="n">
        <f aca="false">20*Lanna_BD_ratio!G32*(Lanna_soil_mass!G32/Lanna_soil_mass!$B32)</f>
        <v>20.4556110488227</v>
      </c>
      <c r="H32" s="0" t="n">
        <f aca="false">20*Lanna_BD_ratio!H32*(Lanna_soil_mass!H32/Lanna_soil_mass!$B32)</f>
        <v>20.4851697074712</v>
      </c>
      <c r="I32" s="0" t="n">
        <f aca="false">20*Lanna_BD_ratio!I32*(Lanna_soil_mass!I32/Lanna_soil_mass!$B32)</f>
        <v>20.4919503883275</v>
      </c>
      <c r="J32" s="0" t="n">
        <f aca="false">20*Lanna_BD_ratio!J32*(Lanna_soil_mass!J32/Lanna_soil_mass!$B32)</f>
        <v>20.4953623483845</v>
      </c>
      <c r="K32" s="0" t="n">
        <f aca="false">20*Lanna_BD_ratio!K32*(Lanna_soil_mass!K32/Lanna_soil_mass!$B32)</f>
        <v>20.4851697074712</v>
      </c>
      <c r="L32" s="0" t="n">
        <f aca="false">20*Lanna_BD_ratio!L32*(Lanna_soil_mass!L32/Lanna_soil_mass!$B32)</f>
        <v>20.4749770665579</v>
      </c>
      <c r="M32" s="0" t="n">
        <f aca="false">20*Lanna_BD_ratio!M32*(Lanna_soil_mass!M32/Lanna_soil_mass!$B32)</f>
        <v>20.499643257568</v>
      </c>
      <c r="N32" s="0" t="n">
        <f aca="false">20*Lanna_BD_ratio!N32*(Lanna_soil_mass!N32/Lanna_soil_mass!$B32)</f>
        <v>20.5243094485781</v>
      </c>
      <c r="O32" s="0" t="n">
        <f aca="false">20*Lanna_BD_ratio!O32*(Lanna_soil_mass!O32/Lanna_soil_mass!$B32)</f>
        <v>20.5243094485781</v>
      </c>
      <c r="P32" s="0" t="n">
        <f aca="false">20*Lanna_BD_ratio!P32*(Lanna_soil_mass!P32/Lanna_soil_mass!$B32)</f>
        <v>20.5243094485781</v>
      </c>
      <c r="Q32" s="0" t="n">
        <f aca="false">20*Lanna_BD_ratio!Q32*(Lanna_soil_mass!Q32/Lanna_soil_mass!$B32)</f>
        <v>20.5305964455968</v>
      </c>
      <c r="R32" s="0" t="n">
        <f aca="false">20*Lanna_BD_ratio!R32*(Lanna_soil_mass!R32/Lanna_soil_mass!$B32)</f>
        <v>20.5432983385995</v>
      </c>
      <c r="S32" s="0" t="n">
        <f aca="false">20*Lanna_BD_ratio!S32*(Lanna_soil_mass!S32/Lanna_soil_mass!$B32)</f>
        <v>20.5569078653694</v>
      </c>
      <c r="T32" s="0" t="n">
        <f aca="false">20*Lanna_BD_ratio!T32*(Lanna_soil_mass!T32/Lanna_soil_mass!$B32)</f>
        <v>20.5622872286209</v>
      </c>
      <c r="U32" s="0" t="n">
        <f aca="false">20*Lanna_BD_ratio!U32*(Lanna_soil_mass!U32/Lanna_soil_mass!$B32)</f>
        <v>20.5525759427165</v>
      </c>
      <c r="V32" s="0" t="n">
        <f aca="false">20*Lanna_BD_ratio!V32*(Lanna_soil_mass!V32/Lanna_soil_mass!$B32)</f>
        <v>20.5300173274895</v>
      </c>
      <c r="W32" s="0" t="n">
        <f aca="false">20*Lanna_BD_ratio!W32*(Lanna_soil_mass!W32/Lanna_soil_mass!$B32)</f>
        <v>20.5300173274895</v>
      </c>
    </row>
    <row r="33" customFormat="false" ht="15" hidden="false" customHeight="false" outlineLevel="0" collapsed="false">
      <c r="A33" s="0" t="n">
        <f aca="false">Lanna_topsoil_C_timeseries!A33</f>
        <v>30</v>
      </c>
      <c r="B33" s="0" t="n">
        <f aca="false">20*Lanna_BD_ratio!B33*(Lanna_soil_mass!B33/Lanna_soil_mass!$B33)</f>
        <v>20</v>
      </c>
      <c r="C33" s="0" t="n">
        <f aca="false">20*Lanna_BD_ratio!C33*(Lanna_soil_mass!C33/Lanna_soil_mass!$B33)</f>
        <v>20.4612763811682</v>
      </c>
      <c r="D33" s="0" t="n">
        <f aca="false">20*Lanna_BD_ratio!D33*(Lanna_soil_mass!D33/Lanna_soil_mass!$B33)</f>
        <v>20.4680633622892</v>
      </c>
      <c r="E33" s="0" t="n">
        <f aca="false">20*Lanna_BD_ratio!E33*(Lanna_soil_mass!E33/Lanna_soil_mass!$B33)</f>
        <v>20.4619315278487</v>
      </c>
      <c r="F33" s="0" t="n">
        <f aca="false">20*Lanna_BD_ratio!F33*(Lanna_soil_mass!F33/Lanna_soil_mass!$B33)</f>
        <v>20.4557996934083</v>
      </c>
      <c r="G33" s="0" t="n">
        <f aca="false">20*Lanna_BD_ratio!G33*(Lanna_soil_mass!G33/Lanna_soil_mass!$B33)</f>
        <v>20.4905467552376</v>
      </c>
      <c r="H33" s="0" t="n">
        <f aca="false">20*Lanna_BD_ratio!H33*(Lanna_soil_mass!H33/Lanna_soil_mass!$B33)</f>
        <v>20.5252938170669</v>
      </c>
      <c r="I33" s="0" t="n">
        <f aca="false">20*Lanna_BD_ratio!I33*(Lanna_soil_mass!I33/Lanna_soil_mass!$B33)</f>
        <v>20.5263157894737</v>
      </c>
      <c r="J33" s="0" t="n">
        <f aca="false">20*Lanna_BD_ratio!J33*(Lanna_soil_mass!J33/Lanna_soil_mass!$B33)</f>
        <v>20.5273377618804</v>
      </c>
      <c r="K33" s="0" t="n">
        <f aca="false">20*Lanna_BD_ratio!K33*(Lanna_soil_mass!K33/Lanna_soil_mass!$B33)</f>
        <v>20.5334695963209</v>
      </c>
      <c r="L33" s="0" t="n">
        <f aca="false">20*Lanna_BD_ratio!L33*(Lanna_soil_mass!L33/Lanna_soil_mass!$B33)</f>
        <v>20.5396014307614</v>
      </c>
      <c r="M33" s="0" t="n">
        <f aca="false">20*Lanna_BD_ratio!M33*(Lanna_soil_mass!M33/Lanna_soil_mass!$B33)</f>
        <v>20.5442454243298</v>
      </c>
      <c r="N33" s="0" t="n">
        <f aca="false">20*Lanna_BD_ratio!N33*(Lanna_soil_mass!N33/Lanna_soil_mass!$B33)</f>
        <v>20.547572815534</v>
      </c>
      <c r="O33" s="0" t="n">
        <f aca="false">20*Lanna_BD_ratio!O33*(Lanna_soil_mass!O33/Lanna_soil_mass!$B33)</f>
        <v>20.547572815534</v>
      </c>
      <c r="P33" s="0" t="n">
        <f aca="false">20*Lanna_BD_ratio!P33*(Lanna_soil_mass!P33/Lanna_soil_mass!$B33)</f>
        <v>20.547572815534</v>
      </c>
      <c r="Q33" s="0" t="n">
        <f aca="false">20*Lanna_BD_ratio!Q33*(Lanna_soil_mass!Q33/Lanna_soil_mass!$B33)</f>
        <v>20.5543381342934</v>
      </c>
      <c r="R33" s="0" t="n">
        <f aca="false">20*Lanna_BD_ratio!R33*(Lanna_soil_mass!R33/Lanna_soil_mass!$B33)</f>
        <v>20.5683086356668</v>
      </c>
      <c r="S33" s="0" t="n">
        <f aca="false">20*Lanna_BD_ratio!S33*(Lanna_soil_mass!S33/Lanna_soil_mass!$B33)</f>
        <v>20.583019036737</v>
      </c>
      <c r="T33" s="0" t="n">
        <f aca="false">20*Lanna_BD_ratio!T33*(Lanna_soil_mass!T33/Lanna_soil_mass!$B33)</f>
        <v>20.5890444557997</v>
      </c>
      <c r="U33" s="0" t="n">
        <f aca="false">20*Lanna_BD_ratio!U33*(Lanna_soil_mass!U33/Lanna_soil_mass!$B33)</f>
        <v>20.5846128006107</v>
      </c>
      <c r="V33" s="0" t="n">
        <f aca="false">20*Lanna_BD_ratio!V33*(Lanna_soil_mass!V33/Lanna_soil_mass!$B33)</f>
        <v>20.5763924374042</v>
      </c>
      <c r="W33" s="0" t="n">
        <f aca="false">20*Lanna_BD_ratio!W33*(Lanna_soil_mass!W33/Lanna_soil_mass!$B33)</f>
        <v>20.5763924374042</v>
      </c>
    </row>
    <row r="34" customFormat="false" ht="15" hidden="false" customHeight="false" outlineLevel="0" collapsed="false">
      <c r="A34" s="0" t="n">
        <f aca="false">Lanna_topsoil_C_timeseries!A34</f>
        <v>5</v>
      </c>
      <c r="B34" s="0" t="n">
        <f aca="false">20*Lanna_BD_ratio!B34*(Lanna_soil_mass!B34/Lanna_soil_mass!$B34)</f>
        <v>20</v>
      </c>
      <c r="C34" s="0" t="n">
        <f aca="false">20*Lanna_BD_ratio!C34*(Lanna_soil_mass!C34/Lanna_soil_mass!$B34)</f>
        <v>20.3562954253095</v>
      </c>
      <c r="D34" s="0" t="n">
        <f aca="false">20*Lanna_BD_ratio!D34*(Lanna_soil_mass!D34/Lanna_soil_mass!$B34)</f>
        <v>20.3166322672798</v>
      </c>
      <c r="E34" s="0" t="n">
        <f aca="false">20*Lanna_BD_ratio!E34*(Lanna_soil_mass!E34/Lanna_soil_mass!$B34)</f>
        <v>20.276253751935</v>
      </c>
      <c r="F34" s="0" t="n">
        <f aca="false">20*Lanna_BD_ratio!F34*(Lanna_soil_mass!F34/Lanna_soil_mass!$B34)</f>
        <v>20.2359831287089</v>
      </c>
      <c r="G34" s="0" t="n">
        <f aca="false">20*Lanna_BD_ratio!G34*(Lanna_soil_mass!G34/Lanna_soil_mass!$B34)</f>
        <v>20.2071377563474</v>
      </c>
      <c r="H34" s="0" t="n">
        <f aca="false">20*Lanna_BD_ratio!H34*(Lanna_soil_mass!H34/Lanna_soil_mass!$B34)</f>
        <v>20.1784391012508</v>
      </c>
      <c r="I34" s="0" t="n">
        <f aca="false">20*Lanna_BD_ratio!I34*(Lanna_soil_mass!I34/Lanna_soil_mass!$B34)</f>
        <v>20.1394590904302</v>
      </c>
      <c r="J34" s="0" t="n">
        <f aca="false">20*Lanna_BD_ratio!J34*(Lanna_soil_mass!J34/Lanna_soil_mass!$B34)</f>
        <v>20.0987227490292</v>
      </c>
      <c r="K34" s="0" t="n">
        <f aca="false">20*Lanna_BD_ratio!K34*(Lanna_soil_mass!K34/Lanna_soil_mass!$B34)</f>
        <v>20.0528044865097</v>
      </c>
      <c r="L34" s="0" t="n">
        <f aca="false">20*Lanna_BD_ratio!L34*(Lanna_soil_mass!L34/Lanna_soil_mass!$B34)</f>
        <v>20.0069682504906</v>
      </c>
      <c r="M34" s="0" t="n">
        <f aca="false">20*Lanna_BD_ratio!M34*(Lanna_soil_mass!M34/Lanna_soil_mass!$B34)</f>
        <v>19.98565023614</v>
      </c>
      <c r="N34" s="0" t="n">
        <f aca="false">20*Lanna_BD_ratio!N34*(Lanna_soil_mass!N34/Lanna_soil_mass!$B34)</f>
        <v>19.964498769196</v>
      </c>
      <c r="O34" s="0" t="n">
        <f aca="false">20*Lanna_BD_ratio!O34*(Lanna_soil_mass!O34/Lanna_soil_mass!$B34)</f>
        <v>19.9304692564523</v>
      </c>
      <c r="P34" s="0" t="n">
        <f aca="false">20*Lanna_BD_ratio!P34*(Lanna_soil_mass!P34/Lanna_soil_mass!$B34)</f>
        <v>19.8965593862396</v>
      </c>
      <c r="Q34" s="0" t="n">
        <f aca="false">20*Lanna_BD_ratio!Q34*(Lanna_soil_mass!Q34/Lanna_soil_mass!$B34)</f>
        <v>19.8631190902026</v>
      </c>
      <c r="R34" s="0" t="n">
        <f aca="false">20*Lanna_BD_ratio!R34*(Lanna_soil_mass!R34/Lanna_soil_mass!$B34)</f>
        <v>19.8301135984859</v>
      </c>
      <c r="S34" s="0" t="n">
        <f aca="false">20*Lanna_BD_ratio!S34*(Lanna_soil_mass!S34/Lanna_soil_mass!$B34)</f>
        <v>19.7973461061767</v>
      </c>
      <c r="T34" s="0" t="n">
        <f aca="false">20*Lanna_BD_ratio!T34*(Lanna_soil_mass!T34/Lanna_soil_mass!$B34)</f>
        <v>19.7641460116659</v>
      </c>
      <c r="U34" s="0" t="n">
        <f aca="false">20*Lanna_BD_ratio!U34*(Lanna_soil_mass!U34/Lanna_soil_mass!$B34)</f>
        <v>19.7297204065209</v>
      </c>
      <c r="V34" s="0" t="n">
        <f aca="false">20*Lanna_BD_ratio!V34*(Lanna_soil_mass!V34/Lanna_soil_mass!$B34)</f>
        <v>19.6945216232456</v>
      </c>
      <c r="W34" s="0" t="n">
        <f aca="false">20*Lanna_BD_ratio!W34*(Lanna_soil_mass!W34/Lanna_soil_mass!$B34)</f>
        <v>19.6614301455816</v>
      </c>
    </row>
    <row r="35" customFormat="false" ht="15" hidden="false" customHeight="false" outlineLevel="0" collapsed="false">
      <c r="A35" s="0" t="n">
        <f aca="false">Lanna_topsoil_C_timeseries!A35</f>
        <v>10</v>
      </c>
      <c r="B35" s="0" t="n">
        <f aca="false">20*Lanna_BD_ratio!B35*(Lanna_soil_mass!B35/Lanna_soil_mass!$B35)</f>
        <v>20</v>
      </c>
      <c r="C35" s="0" t="n">
        <f aca="false">20*Lanna_BD_ratio!C35*(Lanna_soil_mass!C35/Lanna_soil_mass!$B35)</f>
        <v>20.3668332637883</v>
      </c>
      <c r="D35" s="0" t="n">
        <f aca="false">20*Lanna_BD_ratio!D35*(Lanna_soil_mass!D35/Lanna_soil_mass!$B35)</f>
        <v>20.3152951311365</v>
      </c>
      <c r="E35" s="0" t="n">
        <f aca="false">20*Lanna_BD_ratio!E35*(Lanna_soil_mass!E35/Lanna_soil_mass!$B35)</f>
        <v>20.2715403446002</v>
      </c>
      <c r="F35" s="0" t="n">
        <f aca="false">20*Lanna_BD_ratio!F35*(Lanna_soil_mass!F35/Lanna_soil_mass!$B35)</f>
        <v>20.2305047465823</v>
      </c>
      <c r="G35" s="0" t="n">
        <f aca="false">20*Lanna_BD_ratio!G35*(Lanna_soil_mass!G35/Lanna_soil_mass!$B35)</f>
        <v>20.1960359802736</v>
      </c>
      <c r="H35" s="0" t="n">
        <f aca="false">20*Lanna_BD_ratio!H35*(Lanna_soil_mass!H35/Lanna_soil_mass!$B35)</f>
        <v>20.1626359789556</v>
      </c>
      <c r="I35" s="0" t="n">
        <f aca="false">20*Lanna_BD_ratio!I35*(Lanna_soil_mass!I35/Lanna_soil_mass!$B35)</f>
        <v>20.1309625588506</v>
      </c>
      <c r="J35" s="0" t="n">
        <f aca="false">20*Lanna_BD_ratio!J35*(Lanna_soil_mass!J35/Lanna_soil_mass!$B35)</f>
        <v>20.0994236031789</v>
      </c>
      <c r="K35" s="0" t="n">
        <f aca="false">20*Lanna_BD_ratio!K35*(Lanna_soil_mass!K35/Lanna_soil_mass!$B35)</f>
        <v>20.0597135004523</v>
      </c>
      <c r="L35" s="0" t="n">
        <f aca="false">20*Lanna_BD_ratio!L35*(Lanna_soil_mass!L35/Lanna_soil_mass!$B35)</f>
        <v>20.0201072979318</v>
      </c>
      <c r="M35" s="0" t="n">
        <f aca="false">20*Lanna_BD_ratio!M35*(Lanna_soil_mass!M35/Lanna_soil_mass!$B35)</f>
        <v>20.0037318186932</v>
      </c>
      <c r="N35" s="0" t="n">
        <f aca="false">20*Lanna_BD_ratio!N35*(Lanna_soil_mass!N35/Lanna_soil_mass!$B35)</f>
        <v>19.9875401630525</v>
      </c>
      <c r="O35" s="0" t="n">
        <f aca="false">20*Lanna_BD_ratio!O35*(Lanna_soil_mass!O35/Lanna_soil_mass!$B35)</f>
        <v>19.9535502023315</v>
      </c>
      <c r="P35" s="0" t="n">
        <f aca="false">20*Lanna_BD_ratio!P35*(Lanna_soil_mass!P35/Lanna_soil_mass!$B35)</f>
        <v>19.9196798841415</v>
      </c>
      <c r="Q35" s="0" t="n">
        <f aca="false">20*Lanna_BD_ratio!Q35*(Lanna_soil_mass!Q35/Lanna_soil_mass!$B35)</f>
        <v>19.8893918161286</v>
      </c>
      <c r="R35" s="0" t="n">
        <f aca="false">20*Lanna_BD_ratio!R35*(Lanna_soil_mass!R35/Lanna_soil_mass!$B35)</f>
        <v>19.8626682827427</v>
      </c>
      <c r="S35" s="0" t="n">
        <f aca="false">20*Lanna_BD_ratio!S35*(Lanna_soil_mass!S35/Lanna_soil_mass!$B35)</f>
        <v>19.8361136509806</v>
      </c>
      <c r="T35" s="0" t="n">
        <f aca="false">20*Lanna_BD_ratio!T35*(Lanna_soil_mass!T35/Lanna_soil_mass!$B35)</f>
        <v>19.8062000064148</v>
      </c>
      <c r="U35" s="0" t="n">
        <f aca="false">20*Lanna_BD_ratio!U35*(Lanna_soil_mass!U35/Lanna_soil_mass!$B35)</f>
        <v>19.7652452112124</v>
      </c>
      <c r="V35" s="0" t="n">
        <f aca="false">20*Lanna_BD_ratio!V35*(Lanna_soil_mass!V35/Lanna_soil_mass!$B35)</f>
        <v>19.7079300493364</v>
      </c>
      <c r="W35" s="0" t="n">
        <f aca="false">20*Lanna_BD_ratio!W35*(Lanna_soil_mass!W35/Lanna_soil_mass!$B35)</f>
        <v>19.6748609280782</v>
      </c>
    </row>
    <row r="36" customFormat="false" ht="15" hidden="false" customHeight="false" outlineLevel="0" collapsed="false">
      <c r="A36" s="0" t="n">
        <f aca="false">Lanna_topsoil_C_timeseries!A36</f>
        <v>27</v>
      </c>
      <c r="B36" s="0" t="n">
        <f aca="false">20*Lanna_BD_ratio!B36*(Lanna_soil_mass!B36/Lanna_soil_mass!$B36)</f>
        <v>20</v>
      </c>
      <c r="C36" s="0" t="n">
        <f aca="false">20*Lanna_BD_ratio!C36*(Lanna_soil_mass!C36/Lanna_soil_mass!$B36)</f>
        <v>20.3789537566885</v>
      </c>
      <c r="D36" s="0" t="n">
        <f aca="false">20*Lanna_BD_ratio!D36*(Lanna_soil_mass!D36/Lanna_soil_mass!$B36)</f>
        <v>20.3436224436792</v>
      </c>
      <c r="E36" s="0" t="n">
        <f aca="false">20*Lanna_BD_ratio!E36*(Lanna_soil_mass!E36/Lanna_soil_mass!$B36)</f>
        <v>20.2993917870839</v>
      </c>
      <c r="F36" s="0" t="n">
        <f aca="false">20*Lanna_BD_ratio!F36*(Lanna_soil_mass!F36/Lanna_soil_mass!$B36)</f>
        <v>20.2610032576069</v>
      </c>
      <c r="G36" s="0" t="n">
        <f aca="false">20*Lanna_BD_ratio!G36*(Lanna_soil_mass!G36/Lanna_soil_mass!$B36)</f>
        <v>20.2332374658733</v>
      </c>
      <c r="H36" s="0" t="n">
        <f aca="false">20*Lanna_BD_ratio!H36*(Lanna_soil_mass!H36/Lanna_soil_mass!$B36)</f>
        <v>20.2056220660969</v>
      </c>
      <c r="I36" s="0" t="n">
        <f aca="false">20*Lanna_BD_ratio!I36*(Lanna_soil_mass!I36/Lanna_soil_mass!$B36)</f>
        <v>20.1667877685179</v>
      </c>
      <c r="J36" s="0" t="n">
        <f aca="false">20*Lanna_BD_ratio!J36*(Lanna_soil_mass!J36/Lanna_soil_mass!$B36)</f>
        <v>20.1280623433204</v>
      </c>
      <c r="K36" s="0" t="n">
        <f aca="false">20*Lanna_BD_ratio!K36*(Lanna_soil_mass!K36/Lanna_soil_mass!$B36)</f>
        <v>20.0935938025307</v>
      </c>
      <c r="L36" s="0" t="n">
        <f aca="false">20*Lanna_BD_ratio!L36*(Lanna_soil_mass!L36/Lanna_soil_mass!$B36)</f>
        <v>20.059247451585</v>
      </c>
      <c r="M36" s="0" t="n">
        <f aca="false">20*Lanna_BD_ratio!M36*(Lanna_soil_mass!M36/Lanna_soil_mass!$B36)</f>
        <v>20.017840983762</v>
      </c>
      <c r="N36" s="0" t="n">
        <f aca="false">20*Lanna_BD_ratio!N36*(Lanna_soil_mass!N36/Lanna_soil_mass!$B36)</f>
        <v>19.9765302066686</v>
      </c>
      <c r="O36" s="0" t="n">
        <f aca="false">20*Lanna_BD_ratio!O36*(Lanna_soil_mass!O36/Lanna_soil_mass!$B36)</f>
        <v>19.942292789466</v>
      </c>
      <c r="P36" s="0" t="n">
        <f aca="false">20*Lanna_BD_ratio!P36*(Lanna_soil_mass!P36/Lanna_soil_mass!$B36)</f>
        <v>19.9086321666841</v>
      </c>
      <c r="Q36" s="0" t="n">
        <f aca="false">20*Lanna_BD_ratio!Q36*(Lanna_soil_mass!Q36/Lanna_soil_mass!$B36)</f>
        <v>19.8772366904121</v>
      </c>
      <c r="R36" s="0" t="n">
        <f aca="false">20*Lanna_BD_ratio!R36*(Lanna_soil_mass!R36/Lanna_soil_mass!$B36)</f>
        <v>19.8480979172106</v>
      </c>
      <c r="S36" s="0" t="n">
        <f aca="false">20*Lanna_BD_ratio!S36*(Lanna_soil_mass!S36/Lanna_soil_mass!$B36)</f>
        <v>19.8189722623425</v>
      </c>
      <c r="T36" s="0" t="n">
        <f aca="false">20*Lanna_BD_ratio!T36*(Lanna_soil_mass!T36/Lanna_soil_mass!$B36)</f>
        <v>19.7880827332396</v>
      </c>
      <c r="U36" s="0" t="n">
        <f aca="false">20*Lanna_BD_ratio!U36*(Lanna_soil_mass!U36/Lanna_soil_mass!$B36)</f>
        <v>19.7481299079494</v>
      </c>
      <c r="V36" s="0" t="n">
        <f aca="false">20*Lanna_BD_ratio!V36*(Lanna_soil_mass!V36/Lanna_soil_mass!$B36)</f>
        <v>19.6927615470663</v>
      </c>
      <c r="W36" s="0" t="n">
        <f aca="false">20*Lanna_BD_ratio!W36*(Lanna_soil_mass!W36/Lanna_soil_mass!$B36)</f>
        <v>19.6596666190675</v>
      </c>
    </row>
    <row r="37" customFormat="false" ht="15" hidden="false" customHeight="false" outlineLevel="0" collapsed="false">
      <c r="A37" s="0" t="n">
        <f aca="false">Lanna_topsoil_C_timeseries!A37</f>
        <v>35</v>
      </c>
      <c r="B37" s="0" t="n">
        <f aca="false">20*Lanna_BD_ratio!B37*(Lanna_soil_mass!B37/Lanna_soil_mass!$B37)</f>
        <v>20</v>
      </c>
      <c r="C37" s="0" t="n">
        <f aca="false">20*Lanna_BD_ratio!C37*(Lanna_soil_mass!C37/Lanna_soil_mass!$B37)</f>
        <v>20.3893962083665</v>
      </c>
      <c r="D37" s="0" t="n">
        <f aca="false">20*Lanna_BD_ratio!D37*(Lanna_soil_mass!D37/Lanna_soil_mass!$B37)</f>
        <v>20.354083321006</v>
      </c>
      <c r="E37" s="0" t="n">
        <f aca="false">20*Lanna_BD_ratio!E37*(Lanna_soil_mass!E37/Lanna_soil_mass!$B37)</f>
        <v>20.3108092671816</v>
      </c>
      <c r="F37" s="0" t="n">
        <f aca="false">20*Lanna_BD_ratio!F37*(Lanna_soil_mass!F37/Lanna_soil_mass!$B37)</f>
        <v>20.2735517964229</v>
      </c>
      <c r="G37" s="0" t="n">
        <f aca="false">20*Lanna_BD_ratio!G37*(Lanna_soil_mass!G37/Lanna_soil_mass!$B37)</f>
        <v>20.2413609631831</v>
      </c>
      <c r="H37" s="0" t="n">
        <f aca="false">20*Lanna_BD_ratio!H37*(Lanna_soil_mass!H37/Lanna_soil_mass!$B37)</f>
        <v>20.2099644328381</v>
      </c>
      <c r="I37" s="0" t="n">
        <f aca="false">20*Lanna_BD_ratio!I37*(Lanna_soil_mass!I37/Lanna_soil_mass!$B37)</f>
        <v>20.1794077973173</v>
      </c>
      <c r="J37" s="0" t="n">
        <f aca="false">20*Lanna_BD_ratio!J37*(Lanna_soil_mass!J37/Lanna_soil_mass!$B37)</f>
        <v>20.1489892781804</v>
      </c>
      <c r="K37" s="0" t="n">
        <f aca="false">20*Lanna_BD_ratio!K37*(Lanna_soil_mass!K37/Lanna_soil_mass!$B37)</f>
        <v>20.1041804818072</v>
      </c>
      <c r="L37" s="0" t="n">
        <f aca="false">20*Lanna_BD_ratio!L37*(Lanna_soil_mass!L37/Lanna_soil_mass!$B37)</f>
        <v>20.0594573109447</v>
      </c>
      <c r="M37" s="0" t="n">
        <f aca="false">20*Lanna_BD_ratio!M37*(Lanna_soil_mass!M37/Lanna_soil_mass!$B37)</f>
        <v>20.0311683517871</v>
      </c>
      <c r="N37" s="0" t="n">
        <f aca="false">20*Lanna_BD_ratio!N37*(Lanna_soil_mass!N37/Lanna_soil_mass!$B37)</f>
        <v>20.003021141543</v>
      </c>
      <c r="O37" s="0" t="n">
        <f aca="false">20*Lanna_BD_ratio!O37*(Lanna_soil_mass!O37/Lanna_soil_mass!$B37)</f>
        <v>19.9690584963531</v>
      </c>
      <c r="P37" s="0" t="n">
        <f aca="false">20*Lanna_BD_ratio!P37*(Lanna_soil_mass!P37/Lanna_soil_mass!$B37)</f>
        <v>19.9352154936941</v>
      </c>
      <c r="Q37" s="0" t="n">
        <f aca="false">20*Lanna_BD_ratio!Q37*(Lanna_soil_mass!Q37/Lanna_soil_mass!$B37)</f>
        <v>19.9016536763932</v>
      </c>
      <c r="R37" s="0" t="n">
        <f aca="false">20*Lanna_BD_ratio!R37*(Lanna_soil_mass!R37/Lanna_soil_mass!$B37)</f>
        <v>19.8683586393267</v>
      </c>
      <c r="S37" s="0" t="n">
        <f aca="false">20*Lanna_BD_ratio!S37*(Lanna_soil_mass!S37/Lanna_soil_mass!$B37)</f>
        <v>19.8352477859456</v>
      </c>
      <c r="T37" s="0" t="n">
        <f aca="false">20*Lanna_BD_ratio!T37*(Lanna_soil_mass!T37/Lanna_soil_mass!$B37)</f>
        <v>19.8019761933295</v>
      </c>
      <c r="U37" s="0" t="n">
        <f aca="false">20*Lanna_BD_ratio!U37*(Lanna_soil_mass!U37/Lanna_soil_mass!$B37)</f>
        <v>19.7668457191876</v>
      </c>
      <c r="V37" s="0" t="n">
        <f aca="false">20*Lanna_BD_ratio!V37*(Lanna_soil_mass!V37/Lanna_soil_mass!$B37)</f>
        <v>19.7289230786769</v>
      </c>
      <c r="W37" s="0" t="n">
        <f aca="false">20*Lanna_BD_ratio!W37*(Lanna_soil_mass!W37/Lanna_soil_mass!$B37)</f>
        <v>19.6958904218033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str">
        <f aca="false">Lanna_BD_timeseries!A1</f>
        <v>Plot</v>
      </c>
      <c r="B1" s="0" t="n">
        <v>1996</v>
      </c>
      <c r="C1" s="0" t="n">
        <f aca="false">Lanna_BD_timeseries!C1</f>
        <v>1997</v>
      </c>
      <c r="D1" s="0" t="n">
        <f aca="false">Lanna_BD_timeseries!D1</f>
        <v>1998</v>
      </c>
      <c r="E1" s="0" t="n">
        <f aca="false">Lanna_BD_timeseries!E1</f>
        <v>1999</v>
      </c>
      <c r="F1" s="0" t="n">
        <f aca="false">Lanna_BD_timeseries!F1</f>
        <v>2000</v>
      </c>
      <c r="G1" s="0" t="n">
        <f aca="false">Lanna_BD_timeseries!G1</f>
        <v>2001</v>
      </c>
      <c r="H1" s="0" t="n">
        <f aca="false">Lanna_BD_timeseries!H1</f>
        <v>2002</v>
      </c>
      <c r="I1" s="0" t="n">
        <f aca="false">Lanna_BD_timeseries!I1</f>
        <v>2003</v>
      </c>
      <c r="J1" s="0" t="n">
        <f aca="false">Lanna_BD_timeseries!J1</f>
        <v>2004</v>
      </c>
      <c r="K1" s="0" t="n">
        <f aca="false">Lanna_BD_timeseries!K1</f>
        <v>2005</v>
      </c>
      <c r="L1" s="0" t="n">
        <f aca="false">Lanna_BD_timeseries!L1</f>
        <v>2006</v>
      </c>
      <c r="M1" s="0" t="n">
        <f aca="false">Lanna_BD_timeseries!M1</f>
        <v>2007</v>
      </c>
      <c r="N1" s="0" t="n">
        <f aca="false">Lanna_BD_timeseries!N1</f>
        <v>2008</v>
      </c>
      <c r="O1" s="0" t="n">
        <f aca="false">Lanna_BD_timeseries!O1</f>
        <v>2009</v>
      </c>
      <c r="P1" s="0" t="n">
        <f aca="false">Lanna_BD_timeseries!P1</f>
        <v>2010</v>
      </c>
      <c r="Q1" s="0" t="n">
        <f aca="false">Lanna_BD_timeseries!Q1</f>
        <v>2011</v>
      </c>
      <c r="R1" s="0" t="n">
        <f aca="false">Lanna_BD_timeseries!R1</f>
        <v>2012</v>
      </c>
      <c r="S1" s="0" t="n">
        <f aca="false">Lanna_BD_timeseries!S1</f>
        <v>2013</v>
      </c>
      <c r="T1" s="0" t="n">
        <f aca="false">Lanna_BD_timeseries!T1</f>
        <v>2014</v>
      </c>
      <c r="U1" s="0" t="n">
        <f aca="false">Lanna_BD_timeseries!U1</f>
        <v>2015</v>
      </c>
      <c r="V1" s="0" t="n">
        <f aca="false">Lanna_BD_timeseries!V1</f>
        <v>2016</v>
      </c>
      <c r="W1" s="0" t="n">
        <f aca="false">Lanna_BD_timeseries!W1</f>
        <v>2017</v>
      </c>
    </row>
    <row r="2" customFormat="false" ht="15" hidden="false" customHeight="false" outlineLevel="0" collapsed="false">
      <c r="A2" s="0" t="n">
        <f aca="false">Lanna_topsoil_C_timeseries!A2</f>
        <v>6</v>
      </c>
      <c r="B2" s="0" t="n">
        <f aca="false">Lanna_weighted_C_timeseries!B2*Lanna_BD_timeseries!B2*Zeq!B2</f>
        <v>51.604</v>
      </c>
      <c r="C2" s="0" t="n">
        <f aca="false">Lanna_weighted_C_timeseries!C2*Lanna_BD_timeseries!C2*Zeq!C2</f>
        <v>52.6897856980773</v>
      </c>
      <c r="D2" s="0" t="n">
        <f aca="false">Lanna_weighted_C_timeseries!D2*Lanna_BD_timeseries!D2*Zeq!D2</f>
        <v>52.6958039356662</v>
      </c>
      <c r="E2" s="0" t="n">
        <f aca="false">Lanna_weighted_C_timeseries!E2*Lanna_BD_timeseries!E2*Zeq!E2</f>
        <v>51.6193456638017</v>
      </c>
      <c r="F2" s="0" t="n">
        <f aca="false">Lanna_weighted_C_timeseries!F2*Lanna_BD_timeseries!F2*Zeq!F2</f>
        <v>50.539617371118</v>
      </c>
      <c r="G2" s="0" t="n">
        <f aca="false">Lanna_weighted_C_timeseries!G2*Lanna_BD_timeseries!G2*Zeq!G2</f>
        <v>50.2922629347486</v>
      </c>
      <c r="H2" s="0" t="n">
        <f aca="false">Lanna_weighted_C_timeseries!H2*Lanna_BD_timeseries!H2*Zeq!H2</f>
        <v>50.0439318829152</v>
      </c>
      <c r="I2" s="0" t="n">
        <f aca="false">Lanna_weighted_C_timeseries!I2*Lanna_BD_timeseries!I2*Zeq!I2</f>
        <v>49.7946247941083</v>
      </c>
      <c r="J2" s="0" t="n">
        <f aca="false">Lanna_weighted_C_timeseries!J2*Lanna_BD_timeseries!J2*Zeq!J2</f>
        <v>49.5443422527122</v>
      </c>
      <c r="K2" s="0" t="n">
        <f aca="false">Lanna_weighted_C_timeseries!K2*Lanna_BD_timeseries!K2*Zeq!K2</f>
        <v>48.8724379907696</v>
      </c>
      <c r="L2" s="0" t="n">
        <f aca="false">Lanna_weighted_C_timeseries!L2*Lanna_BD_timeseries!L2*Zeq!L2</f>
        <v>48.1983076040459</v>
      </c>
      <c r="M2" s="0" t="n">
        <f aca="false">Lanna_weighted_C_timeseries!M2*Lanna_BD_timeseries!M2*Zeq!M2</f>
        <v>47.806384378237</v>
      </c>
      <c r="N2" s="0" t="n">
        <f aca="false">Lanna_weighted_C_timeseries!N2*Lanna_BD_timeseries!N2*Zeq!N2</f>
        <v>47.5473357015868</v>
      </c>
      <c r="O2" s="0" t="n">
        <f aca="false">Lanna_weighted_C_timeseries!O2*Lanna_BD_timeseries!O2*Zeq!O2</f>
        <v>47.5418194865157</v>
      </c>
      <c r="P2" s="0" t="n">
        <f aca="false">Lanna_weighted_C_timeseries!P2*Lanna_BD_timeseries!P2*Zeq!P2</f>
        <v>47.5981052119442</v>
      </c>
      <c r="Q2" s="0" t="n">
        <f aca="false">Lanna_weighted_C_timeseries!Q2*Lanna_BD_timeseries!Q2*Zeq!Q2</f>
        <v>48.0370472989503</v>
      </c>
      <c r="R2" s="0" t="n">
        <f aca="false">Lanna_weighted_C_timeseries!R2*Lanna_BD_timeseries!R2*Zeq!R2</f>
        <v>48.9815845684995</v>
      </c>
      <c r="S2" s="0" t="n">
        <f aca="false">Lanna_weighted_C_timeseries!S2*Lanna_BD_timeseries!S2*Zeq!S2</f>
        <v>49.9798378902344</v>
      </c>
      <c r="T2" s="0" t="n">
        <f aca="false">Lanna_weighted_C_timeseries!T2*Lanna_BD_timeseries!T2*Zeq!T2</f>
        <v>50.3761043778042</v>
      </c>
      <c r="U2" s="0" t="n">
        <f aca="false">Lanna_weighted_C_timeseries!U2*Lanna_BD_timeseries!U2*Zeq!U2</f>
        <v>50.0149591369956</v>
      </c>
      <c r="V2" s="0" t="n">
        <f aca="false">Lanna_weighted_C_timeseries!V2*Lanna_BD_timeseries!V2*Zeq!V2</f>
        <v>49.3232063886962</v>
      </c>
      <c r="W2" s="0" t="n">
        <f aca="false">Lanna_weighted_C_timeseries!W2*Lanna_BD_timeseries!W2*Zeq!W2</f>
        <v>49.351463291833</v>
      </c>
    </row>
    <row r="3" customFormat="false" ht="15" hidden="false" customHeight="false" outlineLevel="0" collapsed="false">
      <c r="A3" s="0" t="n">
        <f aca="false">Lanna_topsoil_C_timeseries!A3</f>
        <v>13</v>
      </c>
      <c r="B3" s="0" t="n">
        <f aca="false">Lanna_weighted_C_timeseries!B3*Lanna_BD_timeseries!B3*Zeq!B3</f>
        <v>56.392</v>
      </c>
      <c r="C3" s="0" t="n">
        <f aca="false">Lanna_weighted_C_timeseries!C3*Lanna_BD_timeseries!C3*Zeq!C3</f>
        <v>56.5920459474917</v>
      </c>
      <c r="D3" s="0" t="n">
        <f aca="false">Lanna_weighted_C_timeseries!D3*Lanna_BD_timeseries!D3*Zeq!D3</f>
        <v>56.0326764067774</v>
      </c>
      <c r="E3" s="0" t="n">
        <f aca="false">Lanna_weighted_C_timeseries!E3*Lanna_BD_timeseries!E3*Zeq!E3</f>
        <v>55.7956600003352</v>
      </c>
      <c r="F3" s="0" t="n">
        <f aca="false">Lanna_weighted_C_timeseries!F3*Lanna_BD_timeseries!F3*Zeq!F3</f>
        <v>55.5576572833446</v>
      </c>
      <c r="G3" s="0" t="n">
        <f aca="false">Lanna_weighted_C_timeseries!G3*Lanna_BD_timeseries!G3*Zeq!G3</f>
        <v>55.0390457345977</v>
      </c>
      <c r="H3" s="0" t="n">
        <f aca="false">Lanna_weighted_C_timeseries!H3*Lanna_BD_timeseries!H3*Zeq!H3</f>
        <v>54.5185698495511</v>
      </c>
      <c r="I3" s="0" t="n">
        <f aca="false">Lanna_weighted_C_timeseries!I3*Lanna_BD_timeseries!I3*Zeq!I3</f>
        <v>54.1364478650407</v>
      </c>
      <c r="J3" s="0" t="n">
        <f aca="false">Lanna_weighted_C_timeseries!J3*Lanna_BD_timeseries!J3*Zeq!J3</f>
        <v>53.7528906739131</v>
      </c>
      <c r="K3" s="0" t="n">
        <f aca="false">Lanna_weighted_C_timeseries!K3*Lanna_BD_timeseries!K3*Zeq!K3</f>
        <v>53.2272471526766</v>
      </c>
      <c r="L3" s="0" t="n">
        <f aca="false">Lanna_weighted_C_timeseries!L3*Lanna_BD_timeseries!L3*Zeq!L3</f>
        <v>52.6997497102191</v>
      </c>
      <c r="M3" s="0" t="n">
        <f aca="false">Lanna_weighted_C_timeseries!M3*Lanna_BD_timeseries!M3*Zeq!M3</f>
        <v>52.6387874385713</v>
      </c>
      <c r="N3" s="0" t="n">
        <f aca="false">Lanna_weighted_C_timeseries!N3*Lanna_BD_timeseries!N3*Zeq!N3</f>
        <v>52.6283431668882</v>
      </c>
      <c r="O3" s="0" t="n">
        <f aca="false">Lanna_weighted_C_timeseries!O3*Lanna_BD_timeseries!O3*Zeq!O3</f>
        <v>52.6465278710379</v>
      </c>
      <c r="P3" s="0" t="n">
        <f aca="false">Lanna_weighted_C_timeseries!P3*Lanna_BD_timeseries!P3*Zeq!P3</f>
        <v>52.6977996706926</v>
      </c>
      <c r="Q3" s="0" t="n">
        <f aca="false">Lanna_weighted_C_timeseries!Q3*Lanna_BD_timeseries!Q3*Zeq!Q3</f>
        <v>53.4153433029867</v>
      </c>
      <c r="R3" s="0" t="n">
        <f aca="false">Lanna_weighted_C_timeseries!R3*Lanna_BD_timeseries!R3*Zeq!R3</f>
        <v>54.9562795998891</v>
      </c>
      <c r="S3" s="0" t="n">
        <f aca="false">Lanna_weighted_C_timeseries!S3*Lanna_BD_timeseries!S3*Zeq!S3</f>
        <v>56.5300689172193</v>
      </c>
      <c r="T3" s="0" t="n">
        <f aca="false">Lanna_weighted_C_timeseries!T3*Lanna_BD_timeseries!T3*Zeq!T3</f>
        <v>57.2343806050458</v>
      </c>
      <c r="U3" s="0" t="n">
        <f aca="false">Lanna_weighted_C_timeseries!U3*Lanna_BD_timeseries!U3*Zeq!U3</f>
        <v>56.2294443361136</v>
      </c>
      <c r="V3" s="0" t="n">
        <f aca="false">Lanna_weighted_C_timeseries!V3*Lanna_BD_timeseries!V3*Zeq!V3</f>
        <v>53.3366957205995</v>
      </c>
      <c r="W3" s="0" t="n">
        <f aca="false">Lanna_weighted_C_timeseries!W3*Lanna_BD_timeseries!W3*Zeq!W3</f>
        <v>53.3722476823293</v>
      </c>
    </row>
    <row r="4" customFormat="false" ht="15" hidden="false" customHeight="false" outlineLevel="0" collapsed="false">
      <c r="A4" s="0" t="n">
        <f aca="false">Lanna_topsoil_C_timeseries!A4</f>
        <v>20</v>
      </c>
      <c r="B4" s="0" t="n">
        <f aca="false">Lanna_weighted_C_timeseries!B4*Lanna_BD_timeseries!B4*Zeq!B4</f>
        <v>50.008</v>
      </c>
      <c r="C4" s="0" t="n">
        <f aca="false">Lanna_weighted_C_timeseries!C4*Lanna_BD_timeseries!C4*Zeq!C4</f>
        <v>51.5984180323707</v>
      </c>
      <c r="D4" s="0" t="n">
        <f aca="false">Lanna_weighted_C_timeseries!D4*Lanna_BD_timeseries!D4*Zeq!D4</f>
        <v>51.8627434793146</v>
      </c>
      <c r="E4" s="0" t="n">
        <f aca="false">Lanna_weighted_C_timeseries!E4*Lanna_BD_timeseries!E4*Zeq!E4</f>
        <v>51.3409090123068</v>
      </c>
      <c r="F4" s="0" t="n">
        <f aca="false">Lanna_weighted_C_timeseries!F4*Lanna_BD_timeseries!F4*Zeq!F4</f>
        <v>50.8172225141223</v>
      </c>
      <c r="G4" s="0" t="n">
        <f aca="false">Lanna_weighted_C_timeseries!G4*Lanna_BD_timeseries!G4*Zeq!G4</f>
        <v>50.8490402320695</v>
      </c>
      <c r="H4" s="0" t="n">
        <f aca="false">Lanna_weighted_C_timeseries!H4*Lanna_BD_timeseries!H4*Zeq!H4</f>
        <v>50.8808625684878</v>
      </c>
      <c r="I4" s="0" t="n">
        <f aca="false">Lanna_weighted_C_timeseries!I4*Lanna_BD_timeseries!I4*Zeq!I4</f>
        <v>50.5393782234552</v>
      </c>
      <c r="J4" s="0" t="n">
        <f aca="false">Lanna_weighted_C_timeseries!J4*Lanna_BD_timeseries!J4*Zeq!J4</f>
        <v>50.1039067112398</v>
      </c>
      <c r="K4" s="0" t="n">
        <f aca="false">Lanna_weighted_C_timeseries!K4*Lanna_BD_timeseries!K4*Zeq!K4</f>
        <v>49.5730233962065</v>
      </c>
      <c r="L4" s="0" t="n">
        <f aca="false">Lanna_weighted_C_timeseries!L4*Lanna_BD_timeseries!L4*Zeq!L4</f>
        <v>49.0403002403277</v>
      </c>
      <c r="M4" s="0" t="n">
        <f aca="false">Lanna_weighted_C_timeseries!M4*Lanna_BD_timeseries!M4*Zeq!M4</f>
        <v>49.7159932003356</v>
      </c>
      <c r="N4" s="0" t="n">
        <f aca="false">Lanna_weighted_C_timeseries!N4*Lanna_BD_timeseries!N4*Zeq!N4</f>
        <v>50.394377969206</v>
      </c>
      <c r="O4" s="0" t="n">
        <f aca="false">Lanna_weighted_C_timeseries!O4*Lanna_BD_timeseries!O4*Zeq!O4</f>
        <v>50.4249862029402</v>
      </c>
      <c r="P4" s="0" t="n">
        <f aca="false">Lanna_weighted_C_timeseries!P4*Lanna_BD_timeseries!P4*Zeq!P4</f>
        <v>50.4555988248136</v>
      </c>
      <c r="Q4" s="0" t="n">
        <f aca="false">Lanna_weighted_C_timeseries!Q4*Lanna_BD_timeseries!Q4*Zeq!Q4</f>
        <v>50.9437820034122</v>
      </c>
      <c r="R4" s="0" t="n">
        <f aca="false">Lanna_weighted_C_timeseries!R4*Lanna_BD_timeseries!R4*Zeq!R4</f>
        <v>52.0045627675661</v>
      </c>
      <c r="S4" s="0" t="n">
        <f aca="false">Lanna_weighted_C_timeseries!S4*Lanna_BD_timeseries!S4*Zeq!S4</f>
        <v>53.1103087772385</v>
      </c>
      <c r="T4" s="0" t="n">
        <f aca="false">Lanna_weighted_C_timeseries!T4*Lanna_BD_timeseries!T4*Zeq!T4</f>
        <v>53.566060261643</v>
      </c>
      <c r="U4" s="0" t="n">
        <f aca="false">Lanna_weighted_C_timeseries!U4*Lanna_BD_timeseries!U4*Zeq!U4</f>
        <v>53.3587902267347</v>
      </c>
      <c r="V4" s="0" t="n">
        <f aca="false">Lanna_weighted_C_timeseries!V4*Lanna_BD_timeseries!V4*Zeq!V4</f>
        <v>53.0471187323463</v>
      </c>
      <c r="W4" s="0" t="n">
        <f aca="false">Lanna_weighted_C_timeseries!W4*Lanna_BD_timeseries!W4*Zeq!W4</f>
        <v>53.0821401484855</v>
      </c>
    </row>
    <row r="5" customFormat="false" ht="15" hidden="false" customHeight="false" outlineLevel="0" collapsed="false">
      <c r="A5" s="0" t="n">
        <f aca="false">Lanna_topsoil_C_timeseries!A5</f>
        <v>31</v>
      </c>
      <c r="B5" s="0" t="n">
        <f aca="false">Lanna_weighted_C_timeseries!B5*Lanna_BD_timeseries!B5*Zeq!B5</f>
        <v>56.392</v>
      </c>
      <c r="C5" s="0" t="n">
        <f aca="false">Lanna_weighted_C_timeseries!C5*Lanna_BD_timeseries!C5*Zeq!C5</f>
        <v>56.8730796832784</v>
      </c>
      <c r="D5" s="0" t="n">
        <f aca="false">Lanna_weighted_C_timeseries!D5*Lanna_BD_timeseries!D5*Zeq!D5</f>
        <v>56.0326764067774</v>
      </c>
      <c r="E5" s="0" t="n">
        <f aca="false">Lanna_weighted_C_timeseries!E5*Lanna_BD_timeseries!E5*Zeq!E5</f>
        <v>54.9597663562848</v>
      </c>
      <c r="F5" s="0" t="n">
        <f aca="false">Lanna_weighted_C_timeseries!F5*Lanna_BD_timeseries!F5*Zeq!F5</f>
        <v>53.8835603610491</v>
      </c>
      <c r="G5" s="0" t="n">
        <f aca="false">Lanna_weighted_C_timeseries!G5*Lanna_BD_timeseries!G5*Zeq!G5</f>
        <v>53.7432255278886</v>
      </c>
      <c r="H5" s="0" t="n">
        <f aca="false">Lanna_weighted_C_timeseries!H5*Lanna_BD_timeseries!H5*Zeq!H5</f>
        <v>53.6788030778414</v>
      </c>
      <c r="I5" s="0" t="n">
        <f aca="false">Lanna_weighted_C_timeseries!I5*Lanna_BD_timeseries!I5*Zeq!I5</f>
        <v>53.7158439892178</v>
      </c>
      <c r="J5" s="0" t="n">
        <f aca="false">Lanna_weighted_C_timeseries!J5*Lanna_BD_timeseries!J5*Zeq!J5</f>
        <v>53.7528906739131</v>
      </c>
      <c r="K5" s="0" t="n">
        <f aca="false">Lanna_weighted_C_timeseries!K5*Lanna_BD_timeseries!K5*Zeq!K5</f>
        <v>52.8053748473223</v>
      </c>
      <c r="L5" s="0" t="n">
        <f aca="false">Lanna_weighted_C_timeseries!L5*Lanna_BD_timeseries!L5*Zeq!L5</f>
        <v>51.8549128568886</v>
      </c>
      <c r="M5" s="0" t="n">
        <f aca="false">Lanna_weighted_C_timeseries!M5*Lanna_BD_timeseries!M5*Zeq!M5</f>
        <v>54.1324191439922</v>
      </c>
      <c r="N5" s="0" t="n">
        <f aca="false">Lanna_weighted_C_timeseries!N5*Lanna_BD_timeseries!N5*Zeq!N5</f>
        <v>56.4218895364481</v>
      </c>
      <c r="O5" s="0" t="n">
        <f aca="false">Lanna_weighted_C_timeseries!O5*Lanna_BD_timeseries!O5*Zeq!O5</f>
        <v>56.4636311430693</v>
      </c>
      <c r="P5" s="0" t="n">
        <f aca="false">Lanna_weighted_C_timeseries!P5*Lanna_BD_timeseries!P5*Zeq!P5</f>
        <v>56.5053796593066</v>
      </c>
      <c r="Q5" s="0" t="n">
        <f aca="false">Lanna_weighted_C_timeseries!Q5*Lanna_BD_timeseries!Q5*Zeq!Q5</f>
        <v>56.6397085490205</v>
      </c>
      <c r="R5" s="0" t="n">
        <f aca="false">Lanna_weighted_C_timeseries!R5*Lanna_BD_timeseries!R5*Zeq!R5</f>
        <v>56.8366741733878</v>
      </c>
      <c r="S5" s="0" t="n">
        <f aca="false">Lanna_weighted_C_timeseries!S5*Lanna_BD_timeseries!S5*Zeq!S5</f>
        <v>57.0698831799451</v>
      </c>
      <c r="T5" s="0" t="n">
        <f aca="false">Lanna_weighted_C_timeseries!T5*Lanna_BD_timeseries!T5*Zeq!T5</f>
        <v>57.3261473369129</v>
      </c>
      <c r="U5" s="0" t="n">
        <f aca="false">Lanna_weighted_C_timeseries!U5*Lanna_BD_timeseries!U5*Zeq!U5</f>
        <v>57.6111142901192</v>
      </c>
      <c r="V5" s="0" t="n">
        <f aca="false">Lanna_weighted_C_timeseries!V5*Lanna_BD_timeseries!V5*Zeq!V5</f>
        <v>57.9360825770091</v>
      </c>
      <c r="W5" s="0" t="n">
        <f aca="false">Lanna_weighted_C_timeseries!W5*Lanna_BD_timeseries!W5*Zeq!W5</f>
        <v>57.9800415865303</v>
      </c>
    </row>
    <row r="6" customFormat="false" ht="15" hidden="false" customHeight="false" outlineLevel="0" collapsed="false">
      <c r="A6" s="0" t="n">
        <f aca="false">Lanna_topsoil_C_timeseries!A6</f>
        <v>9</v>
      </c>
      <c r="B6" s="0" t="n">
        <f aca="false">Lanna_weighted_C_timeseries!B6*Lanna_BD_timeseries!B6*Zeq!B6</f>
        <v>50.008</v>
      </c>
      <c r="C6" s="0" t="n">
        <f aca="false">Lanna_weighted_C_timeseries!C6*Lanna_BD_timeseries!C6*Zeq!C6</f>
        <v>47.2882991520322</v>
      </c>
      <c r="D6" s="0" t="n">
        <f aca="false">Lanna_weighted_C_timeseries!D6*Lanna_BD_timeseries!D6*Zeq!D6</f>
        <v>46.3069635696426</v>
      </c>
      <c r="E6" s="0" t="n">
        <f aca="false">Lanna_weighted_C_timeseries!E6*Lanna_BD_timeseries!E6*Zeq!E6</f>
        <v>47.8409983349011</v>
      </c>
      <c r="F6" s="0" t="n">
        <f aca="false">Lanna_weighted_C_timeseries!F6*Lanna_BD_timeseries!F6*Zeq!F6</f>
        <v>49.380092839681</v>
      </c>
      <c r="G6" s="0" t="n">
        <f aca="false">Lanna_weighted_C_timeseries!G6*Lanna_BD_timeseries!G6*Zeq!G6</f>
        <v>49.8138154235206</v>
      </c>
      <c r="H6" s="0" t="n">
        <f aca="false">Lanna_weighted_C_timeseries!H6*Lanna_BD_timeseries!H6*Zeq!H6</f>
        <v>50.2485953540128</v>
      </c>
      <c r="I6" s="0" t="n">
        <f aca="false">Lanna_weighted_C_timeseries!I6*Lanna_BD_timeseries!I6*Zeq!I6</f>
        <v>50.8235856884001</v>
      </c>
      <c r="J6" s="0" t="n">
        <f aca="false">Lanna_weighted_C_timeseries!J6*Lanna_BD_timeseries!J6*Zeq!J6</f>
        <v>51.4000447403099</v>
      </c>
      <c r="K6" s="0" t="n">
        <f aca="false">Lanna_weighted_C_timeseries!K6*Lanna_BD_timeseries!K6*Zeq!K6</f>
        <v>51.1407364677196</v>
      </c>
      <c r="L6" s="0" t="n">
        <f aca="false">Lanna_weighted_C_timeseries!L6*Lanna_BD_timeseries!L6*Zeq!L6</f>
        <v>50.8808625684878</v>
      </c>
      <c r="M6" s="0" t="n">
        <f aca="false">Lanna_weighted_C_timeseries!M6*Lanna_BD_timeseries!M6*Zeq!M6</f>
        <v>52.2704902036937</v>
      </c>
      <c r="N6" s="0" t="n">
        <f aca="false">Lanna_weighted_C_timeseries!N6*Lanna_BD_timeseries!N6*Zeq!N6</f>
        <v>53.6645291721922</v>
      </c>
      <c r="O6" s="0" t="n">
        <f aca="false">Lanna_weighted_C_timeseries!O6*Lanna_BD_timeseries!O6*Zeq!O6</f>
        <v>53.7259424381455</v>
      </c>
      <c r="P6" s="0" t="n">
        <f aca="false">Lanna_weighted_C_timeseries!P6*Lanna_BD_timeseries!P6*Zeq!P6</f>
        <v>53.7088522818425</v>
      </c>
      <c r="Q6" s="0" t="n">
        <f aca="false">Lanna_weighted_C_timeseries!Q6*Lanna_BD_timeseries!Q6*Zeq!Q6</f>
        <v>53.3948566041089</v>
      </c>
      <c r="R6" s="0" t="n">
        <f aca="false">Lanna_weighted_C_timeseries!R6*Lanna_BD_timeseries!R6*Zeq!R6</f>
        <v>52.8352105627548</v>
      </c>
      <c r="S6" s="0" t="n">
        <f aca="false">Lanna_weighted_C_timeseries!S6*Lanna_BD_timeseries!S6*Zeq!S6</f>
        <v>52.302959772026</v>
      </c>
      <c r="T6" s="0" t="n">
        <f aca="false">Lanna_weighted_C_timeseries!T6*Lanna_BD_timeseries!T6*Zeq!T6</f>
        <v>51.9581035270751</v>
      </c>
      <c r="U6" s="0" t="n">
        <f aca="false">Lanna_weighted_C_timeseries!U6*Lanna_BD_timeseries!U6*Zeq!U6</f>
        <v>51.7740975060623</v>
      </c>
      <c r="V6" s="0" t="n">
        <f aca="false">Lanna_weighted_C_timeseries!V6*Lanna_BD_timeseries!V6*Zeq!V6</f>
        <v>51.6367445405937</v>
      </c>
      <c r="W6" s="0" t="n">
        <f aca="false">Lanna_weighted_C_timeseries!W6*Lanna_BD_timeseries!W6*Zeq!W6</f>
        <v>51.656480882407</v>
      </c>
    </row>
    <row r="7" customFormat="false" ht="15" hidden="false" customHeight="false" outlineLevel="0" collapsed="false">
      <c r="A7" s="0" t="n">
        <f aca="false">Lanna_topsoil_C_timeseries!A7</f>
        <v>18</v>
      </c>
      <c r="B7" s="0" t="n">
        <f aca="false">Lanna_weighted_C_timeseries!B7*Lanna_BD_timeseries!B7*Zeq!B7</f>
        <v>52.402</v>
      </c>
      <c r="C7" s="0" t="n">
        <f aca="false">Lanna_weighted_C_timeseries!C7*Lanna_BD_timeseries!C7*Zeq!C7</f>
        <v>54.4608417877303</v>
      </c>
      <c r="D7" s="0" t="n">
        <f aca="false">Lanna_weighted_C_timeseries!D7*Lanna_BD_timeseries!D7*Zeq!D7</f>
        <v>54.8867335077219</v>
      </c>
      <c r="E7" s="0" t="n">
        <f aca="false">Lanna_weighted_C_timeseries!E7*Lanna_BD_timeseries!E7*Zeq!E7</f>
        <v>53.9381775319376</v>
      </c>
      <c r="F7" s="0" t="n">
        <f aca="false">Lanna_weighted_C_timeseries!F7*Lanna_BD_timeseries!F7*Zeq!F7</f>
        <v>52.9881025005734</v>
      </c>
      <c r="G7" s="0" t="n">
        <f aca="false">Lanna_weighted_C_timeseries!G7*Lanna_BD_timeseries!G7*Zeq!G7</f>
        <v>54.4011011789687</v>
      </c>
      <c r="H7" s="0" t="n">
        <f aca="false">Lanna_weighted_C_timeseries!H7*Lanna_BD_timeseries!H7*Zeq!H7</f>
        <v>55.8186163238737</v>
      </c>
      <c r="I7" s="0" t="n">
        <f aca="false">Lanna_weighted_C_timeseries!I7*Lanna_BD_timeseries!I7*Zeq!I7</f>
        <v>56.1668667906794</v>
      </c>
      <c r="J7" s="0" t="n">
        <f aca="false">Lanna_weighted_C_timeseries!J7*Lanna_BD_timeseries!J7*Zeq!J7</f>
        <v>56.4274566332406</v>
      </c>
      <c r="K7" s="0" t="n">
        <f aca="false">Lanna_weighted_C_timeseries!K7*Lanna_BD_timeseries!K7*Zeq!K7</f>
        <v>55.1930796834777</v>
      </c>
      <c r="L7" s="0" t="n">
        <f aca="false">Lanna_weighted_C_timeseries!L7*Lanna_BD_timeseries!L7*Zeq!L7</f>
        <v>53.957008589603</v>
      </c>
      <c r="M7" s="0" t="n">
        <f aca="false">Lanna_weighted_C_timeseries!M7*Lanna_BD_timeseries!M7*Zeq!M7</f>
        <v>55.9703139936106</v>
      </c>
      <c r="N7" s="0" t="n">
        <f aca="false">Lanna_weighted_C_timeseries!N7*Lanna_BD_timeseries!N7*Zeq!N7</f>
        <v>57.9909248559217</v>
      </c>
      <c r="O7" s="0" t="n">
        <f aca="false">Lanna_weighted_C_timeseries!O7*Lanna_BD_timeseries!O7*Zeq!O7</f>
        <v>58.0349195058414</v>
      </c>
      <c r="P7" s="0" t="n">
        <f aca="false">Lanna_weighted_C_timeseries!P7*Lanna_BD_timeseries!P7*Zeq!P7</f>
        <v>58.0449448125831</v>
      </c>
      <c r="Q7" s="0" t="n">
        <f aca="false">Lanna_weighted_C_timeseries!Q7*Lanna_BD_timeseries!Q7*Zeq!Q7</f>
        <v>57.7133105794081</v>
      </c>
      <c r="R7" s="0" t="n">
        <f aca="false">Lanna_weighted_C_timeseries!R7*Lanna_BD_timeseries!R7*Zeq!R7</f>
        <v>57.0312707071312</v>
      </c>
      <c r="S7" s="0" t="n">
        <f aca="false">Lanna_weighted_C_timeseries!S7*Lanna_BD_timeseries!S7*Zeq!S7</f>
        <v>56.3643322887808</v>
      </c>
      <c r="T7" s="0" t="n">
        <f aca="false">Lanna_weighted_C_timeseries!T7*Lanna_BD_timeseries!T7*Zeq!T7</f>
        <v>56.0136517810722</v>
      </c>
      <c r="U7" s="0" t="n">
        <f aca="false">Lanna_weighted_C_timeseries!U7*Lanna_BD_timeseries!U7*Zeq!U7</f>
        <v>55.9314814120614</v>
      </c>
      <c r="V7" s="0" t="n">
        <f aca="false">Lanna_weighted_C_timeseries!V7*Lanna_BD_timeseries!V7*Zeq!V7</f>
        <v>55.8815689111849</v>
      </c>
      <c r="W7" s="0" t="n">
        <f aca="false">Lanna_weighted_C_timeseries!W7*Lanna_BD_timeseries!W7*Zeq!W7</f>
        <v>55.9060108396601</v>
      </c>
    </row>
    <row r="8" customFormat="false" ht="15" hidden="false" customHeight="false" outlineLevel="0" collapsed="false">
      <c r="A8" s="0" t="n">
        <f aca="false">Lanna_topsoil_C_timeseries!A8</f>
        <v>23</v>
      </c>
      <c r="B8" s="0" t="n">
        <f aca="false">Lanna_weighted_C_timeseries!B8*Lanna_BD_timeseries!B8*Zeq!B8</f>
        <v>50.54</v>
      </c>
      <c r="C8" s="0" t="n">
        <f aca="false">Lanna_weighted_C_timeseries!C8*Lanna_BD_timeseries!C8*Zeq!C8</f>
        <v>52.3882176185984</v>
      </c>
      <c r="D8" s="0" t="n">
        <f aca="false">Lanna_weighted_C_timeseries!D8*Lanna_BD_timeseries!D8*Zeq!D8</f>
        <v>52.6670313823038</v>
      </c>
      <c r="E8" s="0" t="n">
        <f aca="false">Lanna_weighted_C_timeseries!E8*Lanna_BD_timeseries!E8*Zeq!E8</f>
        <v>52.2721714306925</v>
      </c>
      <c r="F8" s="0" t="n">
        <f aca="false">Lanna_weighted_C_timeseries!F8*Lanna_BD_timeseries!F8*Zeq!F8</f>
        <v>51.8765001696042</v>
      </c>
      <c r="G8" s="0" t="n">
        <f aca="false">Lanna_weighted_C_timeseries!G8*Lanna_BD_timeseries!G8*Zeq!G8</f>
        <v>52.3137702997921</v>
      </c>
      <c r="H8" s="0" t="n">
        <f aca="false">Lanna_weighted_C_timeseries!H8*Lanna_BD_timeseries!H8*Zeq!H8</f>
        <v>52.7521029387306</v>
      </c>
      <c r="I8" s="0" t="n">
        <f aca="false">Lanna_weighted_C_timeseries!I8*Lanna_BD_timeseries!I8*Zeq!I8</f>
        <v>52.9513590919347</v>
      </c>
      <c r="J8" s="0" t="n">
        <f aca="false">Lanna_weighted_C_timeseries!J8*Lanna_BD_timeseries!J8*Zeq!J8</f>
        <v>53.0736983585069</v>
      </c>
      <c r="K8" s="0" t="n">
        <f aca="false">Lanna_weighted_C_timeseries!K8*Lanna_BD_timeseries!K8*Zeq!K8</f>
        <v>52.1177694400909</v>
      </c>
      <c r="L8" s="0" t="n">
        <f aca="false">Lanna_weighted_C_timeseries!L8*Lanna_BD_timeseries!L8*Zeq!L8</f>
        <v>51.1603407637508</v>
      </c>
      <c r="M8" s="0" t="n">
        <f aca="false">Lanna_weighted_C_timeseries!M8*Lanna_BD_timeseries!M8*Zeq!M8</f>
        <v>52.2986821135279</v>
      </c>
      <c r="N8" s="0" t="n">
        <f aca="false">Lanna_weighted_C_timeseries!N8*Lanna_BD_timeseries!N8*Zeq!N8</f>
        <v>53.4404230765681</v>
      </c>
      <c r="O8" s="0" t="n">
        <f aca="false">Lanna_weighted_C_timeseries!O8*Lanna_BD_timeseries!O8*Zeq!O8</f>
        <v>53.462333424015</v>
      </c>
      <c r="P8" s="0" t="n">
        <f aca="false">Lanna_weighted_C_timeseries!P8*Lanna_BD_timeseries!P8*Zeq!P8</f>
        <v>53.4842458039728</v>
      </c>
      <c r="Q8" s="0" t="n">
        <f aca="false">Lanna_weighted_C_timeseries!Q8*Lanna_BD_timeseries!Q8*Zeq!Q8</f>
        <v>53.9347766210503</v>
      </c>
      <c r="R8" s="0" t="n">
        <f aca="false">Lanna_weighted_C_timeseries!R8*Lanna_BD_timeseries!R8*Zeq!R8</f>
        <v>54.8058849049963</v>
      </c>
      <c r="S8" s="0" t="n">
        <f aca="false">Lanna_weighted_C_timeseries!S8*Lanna_BD_timeseries!S8*Zeq!S8</f>
        <v>55.6551370416163</v>
      </c>
      <c r="T8" s="0" t="n">
        <f aca="false">Lanna_weighted_C_timeseries!T8*Lanna_BD_timeseries!T8*Zeq!T8</f>
        <v>56.134404806309</v>
      </c>
      <c r="U8" s="0" t="n">
        <f aca="false">Lanna_weighted_C_timeseries!U8*Lanna_BD_timeseries!U8*Zeq!U8</f>
        <v>56.3083776546649</v>
      </c>
      <c r="V8" s="0" t="n">
        <f aca="false">Lanna_weighted_C_timeseries!V8*Lanna_BD_timeseries!V8*Zeq!V8</f>
        <v>56.4475526446945</v>
      </c>
      <c r="W8" s="0" t="n">
        <f aca="false">Lanna_weighted_C_timeseries!W8*Lanna_BD_timeseries!W8*Zeq!W8</f>
        <v>56.472623270256</v>
      </c>
    </row>
    <row r="9" customFormat="false" ht="15" hidden="false" customHeight="false" outlineLevel="0" collapsed="false">
      <c r="A9" s="0" t="n">
        <f aca="false">Lanna_topsoil_C_timeseries!A9</f>
        <v>33</v>
      </c>
      <c r="B9" s="0" t="n">
        <f aca="false">Lanna_weighted_C_timeseries!B9*Lanna_BD_timeseries!B9*Zeq!B9</f>
        <v>57.456</v>
      </c>
      <c r="C9" s="0" t="n">
        <f aca="false">Lanna_weighted_C_timeseries!C9*Lanna_BD_timeseries!C9*Zeq!C9</f>
        <v>58.7526285231035</v>
      </c>
      <c r="D9" s="0" t="n">
        <f aca="false">Lanna_weighted_C_timeseries!D9*Lanna_BD_timeseries!D9*Zeq!D9</f>
        <v>58.7808119122739</v>
      </c>
      <c r="E9" s="0" t="n">
        <f aca="false">Lanna_weighted_C_timeseries!E9*Lanna_BD_timeseries!E9*Zeq!E9</f>
        <v>59.0540710565108</v>
      </c>
      <c r="F9" s="0" t="n">
        <f aca="false">Lanna_weighted_C_timeseries!F9*Lanna_BD_timeseries!F9*Zeq!F9</f>
        <v>59.3953178211683</v>
      </c>
      <c r="G9" s="0" t="n">
        <f aca="false">Lanna_weighted_C_timeseries!G9*Lanna_BD_timeseries!G9*Zeq!G9</f>
        <v>60.1229084079314</v>
      </c>
      <c r="H9" s="0" t="n">
        <f aca="false">Lanna_weighted_C_timeseries!H9*Lanna_BD_timeseries!H9*Zeq!H9</f>
        <v>60.8524337234179</v>
      </c>
      <c r="I9" s="0" t="n">
        <f aca="false">Lanna_weighted_C_timeseries!I9*Lanna_BD_timeseries!I9*Zeq!I9</f>
        <v>59.9019718501079</v>
      </c>
      <c r="J9" s="0" t="n">
        <f aca="false">Lanna_weighted_C_timeseries!J9*Lanna_BD_timeseries!J9*Zeq!J9</f>
        <v>58.9499741745776</v>
      </c>
      <c r="K9" s="0" t="n">
        <f aca="false">Lanna_weighted_C_timeseries!K9*Lanna_BD_timeseries!K9*Zeq!K9</f>
        <v>59.364257381066</v>
      </c>
      <c r="L9" s="0" t="n">
        <f aca="false">Lanna_weighted_C_timeseries!L9*Lanna_BD_timeseries!L9*Zeq!L9</f>
        <v>59.8493658628331</v>
      </c>
      <c r="M9" s="0" t="n">
        <f aca="false">Lanna_weighted_C_timeseries!M9*Lanna_BD_timeseries!M9*Zeq!M9</f>
        <v>60.3992039599657</v>
      </c>
      <c r="N9" s="0" t="n">
        <f aca="false">Lanna_weighted_C_timeseries!N9*Lanna_BD_timeseries!N9*Zeq!N9</f>
        <v>60.9504132063772</v>
      </c>
      <c r="O9" s="0" t="n">
        <f aca="false">Lanna_weighted_C_timeseries!O9*Lanna_BD_timeseries!O9*Zeq!O9</f>
        <v>60.9807558160344</v>
      </c>
      <c r="P9" s="0" t="n">
        <f aca="false">Lanna_weighted_C_timeseries!P9*Lanna_BD_timeseries!P9*Zeq!P9</f>
        <v>61.0111017342852</v>
      </c>
      <c r="Q9" s="0" t="n">
        <f aca="false">Lanna_weighted_C_timeseries!Q9*Lanna_BD_timeseries!Q9*Zeq!Q9</f>
        <v>61.3325656971854</v>
      </c>
      <c r="R9" s="0" t="n">
        <f aca="false">Lanna_weighted_C_timeseries!R9*Lanna_BD_timeseries!R9*Zeq!R9</f>
        <v>61.9542298475936</v>
      </c>
      <c r="S9" s="0" t="n">
        <f aca="false">Lanna_weighted_C_timeseries!S9*Lanna_BD_timeseries!S9*Zeq!S9</f>
        <v>62.5728794388468</v>
      </c>
      <c r="T9" s="0" t="n">
        <f aca="false">Lanna_weighted_C_timeseries!T9*Lanna_BD_timeseries!T9*Zeq!T9</f>
        <v>62.90189908755</v>
      </c>
      <c r="U9" s="0" t="n">
        <f aca="false">Lanna_weighted_C_timeseries!U9*Lanna_BD_timeseries!U9*Zeq!U9</f>
        <v>62.3293757563533</v>
      </c>
      <c r="V9" s="0" t="n">
        <f aca="false">Lanna_weighted_C_timeseries!V9*Lanna_BD_timeseries!V9*Zeq!V9</f>
        <v>60.4253970047595</v>
      </c>
      <c r="W9" s="0" t="n">
        <f aca="false">Lanna_weighted_C_timeseries!W9*Lanna_BD_timeseries!W9*Zeq!W9</f>
        <v>60.4549069970159</v>
      </c>
    </row>
    <row r="10" customFormat="false" ht="15" hidden="false" customHeight="false" outlineLevel="0" collapsed="false">
      <c r="A10" s="0" t="n">
        <f aca="false">Lanna_topsoil_C_timeseries!A10</f>
        <v>1</v>
      </c>
      <c r="B10" s="0" t="n">
        <f aca="false">Lanna_weighted_C_timeseries!B10*Lanna_BD_timeseries!B10*Zeq!B10</f>
        <v>51.604</v>
      </c>
      <c r="C10" s="0" t="n">
        <f aca="false">Lanna_weighted_C_timeseries!C10*Lanna_BD_timeseries!C10*Zeq!C10</f>
        <v>52.5252499061821</v>
      </c>
      <c r="D10" s="0" t="n">
        <f aca="false">Lanna_weighted_C_timeseries!D10*Lanna_BD_timeseries!D10*Zeq!D10</f>
        <v>52.3484256577606</v>
      </c>
      <c r="E10" s="0" t="n">
        <f aca="false">Lanna_weighted_C_timeseries!E10*Lanna_BD_timeseries!E10*Zeq!E10</f>
        <v>50.5525119824597</v>
      </c>
      <c r="F10" s="0" t="n">
        <f aca="false">Lanna_weighted_C_timeseries!F10*Lanna_BD_timeseries!F10*Zeq!F10</f>
        <v>48.7588904752193</v>
      </c>
      <c r="G10" s="0" t="n">
        <f aca="false">Lanna_weighted_C_timeseries!G10*Lanna_BD_timeseries!G10*Zeq!G10</f>
        <v>50.0003843055272</v>
      </c>
      <c r="H10" s="0" t="n">
        <f aca="false">Lanna_weighted_C_timeseries!H10*Lanna_BD_timeseries!H10*Zeq!H10</f>
        <v>51.2429767489292</v>
      </c>
      <c r="I10" s="0" t="n">
        <f aca="false">Lanna_weighted_C_timeseries!I10*Lanna_BD_timeseries!I10*Zeq!I10</f>
        <v>50.5525119824597</v>
      </c>
      <c r="J10" s="0" t="n">
        <f aca="false">Lanna_weighted_C_timeseries!J10*Lanna_BD_timeseries!J10*Zeq!J10</f>
        <v>49.8623862941057</v>
      </c>
      <c r="K10" s="0" t="n">
        <f aca="false">Lanna_weighted_C_timeseries!K10*Lanna_BD_timeseries!K10*Zeq!K10</f>
        <v>50.072986789743</v>
      </c>
      <c r="L10" s="0" t="n">
        <f aca="false">Lanna_weighted_C_timeseries!L10*Lanna_BD_timeseries!L10*Zeq!L10</f>
        <v>50.4144597185397</v>
      </c>
      <c r="M10" s="0" t="n">
        <f aca="false">Lanna_weighted_C_timeseries!M10*Lanna_BD_timeseries!M10*Zeq!M10</f>
        <v>53.3994061431777</v>
      </c>
      <c r="N10" s="0" t="n">
        <f aca="false">Lanna_weighted_C_timeseries!N10*Lanna_BD_timeseries!N10*Zeq!N10</f>
        <v>56.3906805792372</v>
      </c>
      <c r="O10" s="0" t="n">
        <f aca="false">Lanna_weighted_C_timeseries!O10*Lanna_BD_timeseries!O10*Zeq!O10</f>
        <v>56.3906805792372</v>
      </c>
      <c r="P10" s="0" t="n">
        <f aca="false">Lanna_weighted_C_timeseries!P10*Lanna_BD_timeseries!P10*Zeq!P10</f>
        <v>56.3906805792372</v>
      </c>
      <c r="Q10" s="0" t="n">
        <f aca="false">Lanna_weighted_C_timeseries!Q10*Lanna_BD_timeseries!Q10*Zeq!Q10</f>
        <v>56.6837605546407</v>
      </c>
      <c r="R10" s="0" t="n">
        <f aca="false">Lanna_weighted_C_timeseries!R10*Lanna_BD_timeseries!R10*Zeq!R10</f>
        <v>57.2546174715327</v>
      </c>
      <c r="S10" s="0" t="n">
        <f aca="false">Lanna_weighted_C_timeseries!S10*Lanna_BD_timeseries!S10*Zeq!S10</f>
        <v>57.8557625946714</v>
      </c>
      <c r="T10" s="0" t="n">
        <f aca="false">Lanna_weighted_C_timeseries!T10*Lanna_BD_timeseries!T10*Zeq!T10</f>
        <v>58.1190807880278</v>
      </c>
      <c r="U10" s="0" t="n">
        <f aca="false">Lanna_weighted_C_timeseries!U10*Lanna_BD_timeseries!U10*Zeq!U10</f>
        <v>57.4005428345558</v>
      </c>
      <c r="V10" s="0" t="n">
        <f aca="false">Lanna_weighted_C_timeseries!V10*Lanna_BD_timeseries!V10*Zeq!V10</f>
        <v>55.3928859881705</v>
      </c>
      <c r="W10" s="0" t="n">
        <f aca="false">Lanna_weighted_C_timeseries!W10*Lanna_BD_timeseries!W10*Zeq!W10</f>
        <v>55.3928859881705</v>
      </c>
    </row>
    <row r="11" customFormat="false" ht="15" hidden="false" customHeight="false" outlineLevel="0" collapsed="false">
      <c r="A11" s="0" t="n">
        <f aca="false">Lanna_topsoil_C_timeseries!A11</f>
        <v>17</v>
      </c>
      <c r="B11" s="0" t="n">
        <f aca="false">Lanna_weighted_C_timeseries!B11*Lanna_BD_timeseries!B11*Zeq!B11</f>
        <v>56.126</v>
      </c>
      <c r="C11" s="0" t="n">
        <f aca="false">Lanna_weighted_C_timeseries!C11*Lanna_BD_timeseries!C11*Zeq!C11</f>
        <v>57.3474314428843</v>
      </c>
      <c r="D11" s="0" t="n">
        <f aca="false">Lanna_weighted_C_timeseries!D11*Lanna_BD_timeseries!D11*Zeq!D11</f>
        <v>57.3357850648687</v>
      </c>
      <c r="E11" s="0" t="n">
        <f aca="false">Lanna_weighted_C_timeseries!E11*Lanna_BD_timeseries!E11*Zeq!E11</f>
        <v>56.5036281540505</v>
      </c>
      <c r="F11" s="0" t="n">
        <f aca="false">Lanna_weighted_C_timeseries!F11*Lanna_BD_timeseries!F11*Zeq!F11</f>
        <v>55.6719603636735</v>
      </c>
      <c r="G11" s="0" t="n">
        <f aca="false">Lanna_weighted_C_timeseries!G11*Lanna_BD_timeseries!G11*Zeq!G11</f>
        <v>56.6422870058229</v>
      </c>
      <c r="H11" s="0" t="n">
        <f aca="false">Lanna_weighted_C_timeseries!H11*Lanna_BD_timeseries!H11*Zeq!H11</f>
        <v>57.6132793952396</v>
      </c>
      <c r="I11" s="0" t="n">
        <f aca="false">Lanna_weighted_C_timeseries!I11*Lanna_BD_timeseries!I11*Zeq!I11</f>
        <v>58.0960152643154</v>
      </c>
      <c r="J11" s="0" t="n">
        <f aca="false">Lanna_weighted_C_timeseries!J11*Lanna_BD_timeseries!J11*Zeq!J11</f>
        <v>58.4460884666462</v>
      </c>
      <c r="K11" s="0" t="n">
        <f aca="false">Lanna_weighted_C_timeseries!K11*Lanna_BD_timeseries!K11*Zeq!K11</f>
        <v>57.4745254367147</v>
      </c>
      <c r="L11" s="0" t="n">
        <f aca="false">Lanna_weighted_C_timeseries!L11*Lanna_BD_timeseries!L11*Zeq!L11</f>
        <v>56.5036281540505</v>
      </c>
      <c r="M11" s="0" t="n">
        <f aca="false">Lanna_weighted_C_timeseries!M11*Lanna_BD_timeseries!M11*Zeq!M11</f>
        <v>57.4329018985596</v>
      </c>
      <c r="N11" s="0" t="n">
        <f aca="false">Lanna_weighted_C_timeseries!N11*Lanna_BD_timeseries!N11*Zeq!N11</f>
        <v>58.3627855490857</v>
      </c>
      <c r="O11" s="0" t="n">
        <f aca="false">Lanna_weighted_C_timeseries!O11*Lanna_BD_timeseries!O11*Zeq!O11</f>
        <v>58.3627855490857</v>
      </c>
      <c r="P11" s="0" t="n">
        <f aca="false">Lanna_weighted_C_timeseries!P11*Lanna_BD_timeseries!P11*Zeq!P11</f>
        <v>58.3627855490857</v>
      </c>
      <c r="Q11" s="0" t="n">
        <f aca="false">Lanna_weighted_C_timeseries!Q11*Lanna_BD_timeseries!Q11*Zeq!Q11</f>
        <v>58.3929176801141</v>
      </c>
      <c r="R11" s="0" t="n">
        <f aca="false">Lanna_weighted_C_timeseries!R11*Lanna_BD_timeseries!R11*Zeq!R11</f>
        <v>58.4502537409184</v>
      </c>
      <c r="S11" s="0" t="n">
        <f aca="false">Lanna_weighted_C_timeseries!S11*Lanna_BD_timeseries!S11*Zeq!S11</f>
        <v>58.5173395800382</v>
      </c>
      <c r="T11" s="0" t="n">
        <f aca="false">Lanna_weighted_C_timeseries!T11*Lanna_BD_timeseries!T11*Zeq!T11</f>
        <v>58.5377273253039</v>
      </c>
      <c r="U11" s="0" t="n">
        <f aca="false">Lanna_weighted_C_timeseries!U11*Lanna_BD_timeseries!U11*Zeq!U11</f>
        <v>58.3493297285717</v>
      </c>
      <c r="V11" s="0" t="n">
        <f aca="false">Lanna_weighted_C_timeseries!V11*Lanna_BD_timeseries!V11*Zeq!V11</f>
        <v>57.8908280723261</v>
      </c>
      <c r="W11" s="0" t="n">
        <f aca="false">Lanna_weighted_C_timeseries!W11*Lanna_BD_timeseries!W11*Zeq!W11</f>
        <v>57.8908280723261</v>
      </c>
    </row>
    <row r="12" customFormat="false" ht="15" hidden="false" customHeight="false" outlineLevel="0" collapsed="false">
      <c r="A12" s="0" t="n">
        <f aca="false">Lanna_topsoil_C_timeseries!A12</f>
        <v>24</v>
      </c>
      <c r="B12" s="0" t="n">
        <f aca="false">Lanna_weighted_C_timeseries!B12*Lanna_BD_timeseries!B12*Zeq!B12</f>
        <v>56.126</v>
      </c>
      <c r="C12" s="0" t="n">
        <f aca="false">Lanna_weighted_C_timeseries!C12*Lanna_BD_timeseries!C12*Zeq!C12</f>
        <v>52.1434886105363</v>
      </c>
      <c r="D12" s="0" t="n">
        <f aca="false">Lanna_weighted_C_timeseries!D12*Lanna_BD_timeseries!D12*Zeq!D12</f>
        <v>50.6922251506794</v>
      </c>
      <c r="E12" s="0" t="n">
        <f aca="false">Lanna_weighted_C_timeseries!E12*Lanna_BD_timeseries!E12*Zeq!E12</f>
        <v>51.1751754890793</v>
      </c>
      <c r="F12" s="0" t="n">
        <f aca="false">Lanna_weighted_C_timeseries!F12*Lanna_BD_timeseries!F12*Zeq!F12</f>
        <v>51.7973112677495</v>
      </c>
      <c r="G12" s="0" t="n">
        <f aca="false">Lanna_weighted_C_timeseries!G12*Lanna_BD_timeseries!G12*Zeq!G12</f>
        <v>53.0415725303913</v>
      </c>
      <c r="H12" s="0" t="n">
        <f aca="false">Lanna_weighted_C_timeseries!H12*Lanna_BD_timeseries!H12*Zeq!H12</f>
        <v>54.2869343140259</v>
      </c>
      <c r="I12" s="0" t="n">
        <f aca="false">Lanna_weighted_C_timeseries!I12*Lanna_BD_timeseries!I12*Zeq!I12</f>
        <v>54.1485064357953</v>
      </c>
      <c r="J12" s="0" t="n">
        <f aca="false">Lanna_weighted_C_timeseries!J12*Lanna_BD_timeseries!J12*Zeq!J12</f>
        <v>54.0100921442435</v>
      </c>
      <c r="K12" s="0" t="n">
        <f aca="false">Lanna_weighted_C_timeseries!K12*Lanna_BD_timeseries!K12*Zeq!K12</f>
        <v>54.0100921442435</v>
      </c>
      <c r="L12" s="0" t="n">
        <f aca="false">Lanna_weighted_C_timeseries!L12*Lanna_BD_timeseries!L12*Zeq!L12</f>
        <v>54.0100921442435</v>
      </c>
      <c r="M12" s="0" t="n">
        <f aca="false">Lanna_weighted_C_timeseries!M12*Lanna_BD_timeseries!M12*Zeq!M12</f>
        <v>53.8440129287976</v>
      </c>
      <c r="N12" s="0" t="n">
        <f aca="false">Lanna_weighted_C_timeseries!N12*Lanna_BD_timeseries!N12*Zeq!N12</f>
        <v>53.6779532781694</v>
      </c>
      <c r="O12" s="0" t="n">
        <f aca="false">Lanna_weighted_C_timeseries!O12*Lanna_BD_timeseries!O12*Zeq!O12</f>
        <v>53.6535141928918</v>
      </c>
      <c r="P12" s="0" t="n">
        <f aca="false">Lanna_weighted_C_timeseries!P12*Lanna_BD_timeseries!P12*Zeq!P12</f>
        <v>53.6779532781694</v>
      </c>
      <c r="Q12" s="0" t="n">
        <f aca="false">Lanna_weighted_C_timeseries!Q12*Lanna_BD_timeseries!Q12*Zeq!Q12</f>
        <v>53.760705350722</v>
      </c>
      <c r="R12" s="0" t="n">
        <f aca="false">Lanna_weighted_C_timeseries!R12*Lanna_BD_timeseries!R12*Zeq!R12</f>
        <v>53.9159781866994</v>
      </c>
      <c r="S12" s="0" t="n">
        <f aca="false">Lanna_weighted_C_timeseries!S12*Lanna_BD_timeseries!S12*Zeq!S12</f>
        <v>54.0903406958541</v>
      </c>
      <c r="T12" s="0" t="n">
        <f aca="false">Lanna_weighted_C_timeseries!T12*Lanna_BD_timeseries!T12*Zeq!T12</f>
        <v>54.1540432900603</v>
      </c>
      <c r="U12" s="0" t="n">
        <f aca="false">Lanna_weighted_C_timeseries!U12*Lanna_BD_timeseries!U12*Zeq!U12</f>
        <v>53.5930993059903</v>
      </c>
      <c r="V12" s="0" t="n">
        <f aca="false">Lanna_weighted_C_timeseries!V12*Lanna_BD_timeseries!V12*Zeq!V12</f>
        <v>52.0737186638063</v>
      </c>
      <c r="W12" s="0" t="n">
        <f aca="false">Lanna_weighted_C_timeseries!W12*Lanna_BD_timeseries!W12*Zeq!W12</f>
        <v>52.0737186638063</v>
      </c>
    </row>
    <row r="13" customFormat="false" ht="15" hidden="false" customHeight="false" outlineLevel="0" collapsed="false">
      <c r="A13" s="0" t="n">
        <f aca="false">Lanna_topsoil_C_timeseries!A13</f>
        <v>28</v>
      </c>
      <c r="B13" s="0" t="n">
        <f aca="false">Lanna_weighted_C_timeseries!B13*Lanna_BD_timeseries!B13*Zeq!B13</f>
        <v>55.86</v>
      </c>
      <c r="C13" s="0" t="n">
        <f aca="false">Lanna_weighted_C_timeseries!C13*Lanna_BD_timeseries!C13*Zeq!C13</f>
        <v>57.0582226762002</v>
      </c>
      <c r="D13" s="0" t="n">
        <f aca="false">Lanna_weighted_C_timeseries!D13*Lanna_BD_timeseries!D13*Zeq!D13</f>
        <v>57.0582226762002</v>
      </c>
      <c r="E13" s="0" t="n">
        <f aca="false">Lanna_weighted_C_timeseries!E13*Lanna_BD_timeseries!E13*Zeq!E13</f>
        <v>56.2788647284899</v>
      </c>
      <c r="F13" s="0" t="n">
        <f aca="false">Lanna_weighted_C_timeseries!F13*Lanna_BD_timeseries!F13*Zeq!F13</f>
        <v>55.9490108273749</v>
      </c>
      <c r="G13" s="0" t="n">
        <f aca="false">Lanna_weighted_C_timeseries!G13*Lanna_BD_timeseries!G13*Zeq!G13</f>
        <v>56.68914306657</v>
      </c>
      <c r="H13" s="0" t="n">
        <f aca="false">Lanna_weighted_C_timeseries!H13*Lanna_BD_timeseries!H13*Zeq!H13</f>
        <v>57.6131546475996</v>
      </c>
      <c r="I13" s="0" t="n">
        <f aca="false">Lanna_weighted_C_timeseries!I13*Lanna_BD_timeseries!I13*Zeq!I13</f>
        <v>58.7236706843718</v>
      </c>
      <c r="J13" s="0" t="n">
        <f aca="false">Lanna_weighted_C_timeseries!J13*Lanna_BD_timeseries!J13*Zeq!J13</f>
        <v>59.8350561797753</v>
      </c>
      <c r="K13" s="0" t="n">
        <f aca="false">Lanna_weighted_C_timeseries!K13*Lanna_BD_timeseries!K13*Zeq!K13</f>
        <v>59.001435546476</v>
      </c>
      <c r="L13" s="0" t="n">
        <f aca="false">Lanna_weighted_C_timeseries!L13*Lanna_BD_timeseries!L13*Zeq!L13</f>
        <v>58.1683039836568</v>
      </c>
      <c r="M13" s="0" t="n">
        <f aca="false">Lanna_weighted_C_timeseries!M13*Lanna_BD_timeseries!M13*Zeq!M13</f>
        <v>58.4043082722165</v>
      </c>
      <c r="N13" s="0" t="n">
        <f aca="false">Lanna_weighted_C_timeseries!N13*Lanna_BD_timeseries!N13*Zeq!N13</f>
        <v>58.6403518222676</v>
      </c>
      <c r="O13" s="0" t="n">
        <f aca="false">Lanna_weighted_C_timeseries!O13*Lanna_BD_timeseries!O13*Zeq!O13</f>
        <v>58.6656656643268</v>
      </c>
      <c r="P13" s="0" t="n">
        <f aca="false">Lanna_weighted_C_timeseries!P13*Lanna_BD_timeseries!P13*Zeq!P13</f>
        <v>58.6403518222676</v>
      </c>
      <c r="Q13" s="0" t="n">
        <f aca="false">Lanna_weighted_C_timeseries!Q13*Lanna_BD_timeseries!Q13*Zeq!Q13</f>
        <v>58.2823872535784</v>
      </c>
      <c r="R13" s="0" t="n">
        <f aca="false">Lanna_weighted_C_timeseries!R13*Lanna_BD_timeseries!R13*Zeq!R13</f>
        <v>57.7394320213126</v>
      </c>
      <c r="S13" s="0" t="n">
        <f aca="false">Lanna_weighted_C_timeseries!S13*Lanna_BD_timeseries!S13*Zeq!S13</f>
        <v>57.2378437437485</v>
      </c>
      <c r="T13" s="0" t="n">
        <f aca="false">Lanna_weighted_C_timeseries!T13*Lanna_BD_timeseries!T13*Zeq!T13</f>
        <v>56.8390844341777</v>
      </c>
      <c r="U13" s="0" t="n">
        <f aca="false">Lanna_weighted_C_timeseries!U13*Lanna_BD_timeseries!U13*Zeq!U13</f>
        <v>56.5176145941167</v>
      </c>
      <c r="V13" s="0" t="n">
        <f aca="false">Lanna_weighted_C_timeseries!V13*Lanna_BD_timeseries!V13*Zeq!V13</f>
        <v>56.2262322778345</v>
      </c>
      <c r="W13" s="0" t="n">
        <f aca="false">Lanna_weighted_C_timeseries!W13*Lanna_BD_timeseries!W13*Zeq!W13</f>
        <v>56.2262322778345</v>
      </c>
    </row>
    <row r="14" customFormat="false" ht="15" hidden="false" customHeight="false" outlineLevel="0" collapsed="false">
      <c r="A14" s="0" t="n">
        <f aca="false">Lanna_topsoil_C_timeseries!A14</f>
        <v>3</v>
      </c>
      <c r="B14" s="0" t="n">
        <f aca="false">Lanna_weighted_C_timeseries!B14*Lanna_BD_timeseries!B14*Zeq!B14</f>
        <v>51.604</v>
      </c>
      <c r="C14" s="0" t="n">
        <f aca="false">Lanna_weighted_C_timeseries!C14*Lanna_BD_timeseries!C14*Zeq!C14</f>
        <v>51.8143256776833</v>
      </c>
      <c r="D14" s="0" t="n">
        <f aca="false">Lanna_weighted_C_timeseries!D14*Lanna_BD_timeseries!D14*Zeq!D14</f>
        <v>51.5192575973894</v>
      </c>
      <c r="E14" s="0" t="n">
        <f aca="false">Lanna_weighted_C_timeseries!E14*Lanna_BD_timeseries!E14*Zeq!E14</f>
        <v>52.1227081954644</v>
      </c>
      <c r="F14" s="0" t="n">
        <f aca="false">Lanna_weighted_C_timeseries!F14*Lanna_BD_timeseries!F14*Zeq!F14</f>
        <v>52.901475627167</v>
      </c>
      <c r="G14" s="0" t="n">
        <f aca="false">Lanna_weighted_C_timeseries!G14*Lanna_BD_timeseries!G14*Zeq!G14</f>
        <v>53.8698352539262</v>
      </c>
      <c r="H14" s="0" t="n">
        <f aca="false">Lanna_weighted_C_timeseries!H14*Lanna_BD_timeseries!H14*Zeq!H14</f>
        <v>54.8388594737916</v>
      </c>
      <c r="I14" s="0" t="n">
        <f aca="false">Lanna_weighted_C_timeseries!I14*Lanna_BD_timeseries!I14*Zeq!I14</f>
        <v>55.7228259335787</v>
      </c>
      <c r="J14" s="0" t="n">
        <f aca="false">Lanna_weighted_C_timeseries!J14*Lanna_BD_timeseries!J14*Zeq!J14</f>
        <v>56.5015900469101</v>
      </c>
      <c r="K14" s="0" t="n">
        <f aca="false">Lanna_weighted_C_timeseries!K14*Lanna_BD_timeseries!K14*Zeq!K14</f>
        <v>54.4234820008158</v>
      </c>
      <c r="L14" s="0" t="n">
        <f aca="false">Lanna_weighted_C_timeseries!L14*Lanna_BD_timeseries!L14*Zeq!L14</f>
        <v>52.3484256577606</v>
      </c>
      <c r="M14" s="0" t="n">
        <f aca="false">Lanna_weighted_C_timeseries!M14*Lanna_BD_timeseries!M14*Zeq!M14</f>
        <v>55.2405070635325</v>
      </c>
      <c r="N14" s="0" t="n">
        <f aca="false">Lanna_weighted_C_timeseries!N14*Lanna_BD_timeseries!N14*Zeq!N14</f>
        <v>58.1385129777687</v>
      </c>
      <c r="O14" s="0" t="n">
        <f aca="false">Lanna_weighted_C_timeseries!O14*Lanna_BD_timeseries!O14*Zeq!O14</f>
        <v>58.1548450848278</v>
      </c>
      <c r="P14" s="0" t="n">
        <f aca="false">Lanna_weighted_C_timeseries!P14*Lanna_BD_timeseries!P14*Zeq!P14</f>
        <v>58.1385129777687</v>
      </c>
      <c r="Q14" s="0" t="n">
        <f aca="false">Lanna_weighted_C_timeseries!Q14*Lanna_BD_timeseries!Q14*Zeq!Q14</f>
        <v>58.074885912692</v>
      </c>
      <c r="R14" s="0" t="n">
        <f aca="false">Lanna_weighted_C_timeseries!R14*Lanna_BD_timeseries!R14*Zeq!R14</f>
        <v>57.9553057517438</v>
      </c>
      <c r="S14" s="0" t="n">
        <f aca="false">Lanna_weighted_C_timeseries!S14*Lanna_BD_timeseries!S14*Zeq!S14</f>
        <v>57.8181311515169</v>
      </c>
      <c r="T14" s="0" t="n">
        <f aca="false">Lanna_weighted_C_timeseries!T14*Lanna_BD_timeseries!T14*Zeq!T14</f>
        <v>57.7721221581073</v>
      </c>
      <c r="U14" s="0" t="n">
        <f aca="false">Lanna_weighted_C_timeseries!U14*Lanna_BD_timeseries!U14*Zeq!U14</f>
        <v>57.9135305520152</v>
      </c>
      <c r="V14" s="0" t="n">
        <f aca="false">Lanna_weighted_C_timeseries!V14*Lanna_BD_timeseries!V14*Zeq!V14</f>
        <v>58.1662737099735</v>
      </c>
      <c r="W14" s="0" t="n">
        <f aca="false">Lanna_weighted_C_timeseries!W14*Lanna_BD_timeseries!W14*Zeq!W14</f>
        <v>58.1662737099735</v>
      </c>
    </row>
    <row r="15" customFormat="false" ht="15" hidden="false" customHeight="false" outlineLevel="0" collapsed="false">
      <c r="A15" s="0" t="n">
        <f aca="false">Lanna_topsoil_C_timeseries!A15</f>
        <v>12</v>
      </c>
      <c r="B15" s="0" t="n">
        <f aca="false">Lanna_weighted_C_timeseries!B15*Lanna_BD_timeseries!B15*Zeq!B15</f>
        <v>55.062</v>
      </c>
      <c r="C15" s="0" t="n">
        <f aca="false">Lanna_weighted_C_timeseries!C15*Lanna_BD_timeseries!C15*Zeq!C15</f>
        <v>56.9529856808998</v>
      </c>
      <c r="D15" s="0" t="n">
        <f aca="false">Lanna_weighted_C_timeseries!D15*Lanna_BD_timeseries!D15*Zeq!D15</f>
        <v>57.3352909220872</v>
      </c>
      <c r="E15" s="0" t="n">
        <f aca="false">Lanna_weighted_C_timeseries!E15*Lanna_BD_timeseries!E15*Zeq!E15</f>
        <v>56.2258756254467</v>
      </c>
      <c r="F15" s="0" t="n">
        <f aca="false">Lanna_weighted_C_timeseries!F15*Lanna_BD_timeseries!F15*Zeq!F15</f>
        <v>55.1173295210865</v>
      </c>
      <c r="G15" s="0" t="n">
        <f aca="false">Lanna_weighted_C_timeseries!G15*Lanna_BD_timeseries!G15*Zeq!G15</f>
        <v>56.0872598284489</v>
      </c>
      <c r="H15" s="0" t="n">
        <f aca="false">Lanna_weighted_C_timeseries!H15*Lanna_BD_timeseries!H15*Zeq!H15</f>
        <v>57.0578556111508</v>
      </c>
      <c r="I15" s="0" t="n">
        <f aca="false">Lanna_weighted_C_timeseries!I15*Lanna_BD_timeseries!I15*Zeq!I15</f>
        <v>57.5329740516645</v>
      </c>
      <c r="J15" s="0" t="n">
        <f aca="false">Lanna_weighted_C_timeseries!J15*Lanna_BD_timeseries!J15*Zeq!J15</f>
        <v>57.8903245175125</v>
      </c>
      <c r="K15" s="0" t="n">
        <f aca="false">Lanna_weighted_C_timeseries!K15*Lanna_BD_timeseries!K15*Zeq!K15</f>
        <v>56.5031479628306</v>
      </c>
      <c r="L15" s="0" t="n">
        <f aca="false">Lanna_weighted_C_timeseries!L15*Lanna_BD_timeseries!L15*Zeq!L15</f>
        <v>55.1173295210865</v>
      </c>
      <c r="M15" s="0" t="n">
        <f aca="false">Lanna_weighted_C_timeseries!M15*Lanna_BD_timeseries!M15*Zeq!M15</f>
        <v>55.9209387991423</v>
      </c>
      <c r="N15" s="0" t="n">
        <f aca="false">Lanna_weighted_C_timeseries!N15*Lanna_BD_timeseries!N15*Zeq!N15</f>
        <v>56.7250049463903</v>
      </c>
      <c r="O15" s="0" t="n">
        <f aca="false">Lanna_weighted_C_timeseries!O15*Lanna_BD_timeseries!O15*Zeq!O15</f>
        <v>56.7250049463903</v>
      </c>
      <c r="P15" s="0" t="n">
        <f aca="false">Lanna_weighted_C_timeseries!P15*Lanna_BD_timeseries!P15*Zeq!P15</f>
        <v>56.7250049463903</v>
      </c>
      <c r="Q15" s="0" t="n">
        <f aca="false">Lanna_weighted_C_timeseries!Q15*Lanna_BD_timeseries!Q15*Zeq!Q15</f>
        <v>56.7496010479171</v>
      </c>
      <c r="R15" s="0" t="n">
        <f aca="false">Lanna_weighted_C_timeseries!R15*Lanna_BD_timeseries!R15*Zeq!R15</f>
        <v>56.7915485841465</v>
      </c>
      <c r="S15" s="0" t="n">
        <f aca="false">Lanna_weighted_C_timeseries!S15*Lanna_BD_timeseries!S15*Zeq!S15</f>
        <v>56.8585284174066</v>
      </c>
      <c r="T15" s="0" t="n">
        <f aca="false">Lanna_weighted_C_timeseries!T15*Lanna_BD_timeseries!T15*Zeq!T15</f>
        <v>56.9635399805575</v>
      </c>
      <c r="U15" s="0" t="n">
        <f aca="false">Lanna_weighted_C_timeseries!U15*Lanna_BD_timeseries!U15*Zeq!U15</f>
        <v>57.191136684672</v>
      </c>
      <c r="V15" s="0" t="n">
        <f aca="false">Lanna_weighted_C_timeseries!V15*Lanna_BD_timeseries!V15*Zeq!V15</f>
        <v>57.6127805575411</v>
      </c>
      <c r="W15" s="0" t="n">
        <f aca="false">Lanna_weighted_C_timeseries!W15*Lanna_BD_timeseries!W15*Zeq!W15</f>
        <v>57.6127805575411</v>
      </c>
    </row>
    <row r="16" customFormat="false" ht="15" hidden="false" customHeight="false" outlineLevel="0" collapsed="false">
      <c r="A16" s="0" t="n">
        <f aca="false">Lanna_topsoil_C_timeseries!A16</f>
        <v>25</v>
      </c>
      <c r="B16" s="0" t="n">
        <f aca="false">Lanna_weighted_C_timeseries!B16*Lanna_BD_timeseries!B16*Zeq!B16</f>
        <v>48.678</v>
      </c>
      <c r="C16" s="0" t="n">
        <f aca="false">Lanna_weighted_C_timeseries!C16*Lanna_BD_timeseries!C16*Zeq!C16</f>
        <v>51.7588344239669</v>
      </c>
      <c r="D16" s="0" t="n">
        <f aca="false">Lanna_weighted_C_timeseries!D16*Lanna_BD_timeseries!D16*Zeq!D16</f>
        <v>52.3472934705104</v>
      </c>
      <c r="E16" s="0" t="n">
        <f aca="false">Lanna_weighted_C_timeseries!E16*Lanna_BD_timeseries!E16*Zeq!E16</f>
        <v>51.9326659366405</v>
      </c>
      <c r="F16" s="0" t="n">
        <f aca="false">Lanna_weighted_C_timeseries!F16*Lanna_BD_timeseries!F16*Zeq!F16</f>
        <v>51.5181603341143</v>
      </c>
      <c r="G16" s="0" t="n">
        <f aca="false">Lanna_weighted_C_timeseries!G16*Lanna_BD_timeseries!G16*Zeq!G16</f>
        <v>52.3472934705104</v>
      </c>
      <c r="H16" s="0" t="n">
        <f aca="false">Lanna_weighted_C_timeseries!H16*Lanna_BD_timeseries!H16*Zeq!H16</f>
        <v>53.1769143322807</v>
      </c>
      <c r="I16" s="0" t="n">
        <f aca="false">Lanna_weighted_C_timeseries!I16*Lanna_BD_timeseries!I16*Zeq!I16</f>
        <v>54.0070229194255</v>
      </c>
      <c r="J16" s="0" t="n">
        <f aca="false">Lanna_weighted_C_timeseries!J16*Lanna_BD_timeseries!J16*Zeq!J16</f>
        <v>54.8376192319446</v>
      </c>
      <c r="K16" s="0" t="n">
        <f aca="false">Lanna_weighted_C_timeseries!K16*Lanna_BD_timeseries!K16*Zeq!K16</f>
        <v>54.6991526433737</v>
      </c>
      <c r="L16" s="0" t="n">
        <f aca="false">Lanna_weighted_C_timeseries!L16*Lanna_BD_timeseries!L16*Zeq!L16</f>
        <v>54.56069960273</v>
      </c>
      <c r="M16" s="0" t="n">
        <f aca="false">Lanna_weighted_C_timeseries!M16*Lanna_BD_timeseries!M16*Zeq!M16</f>
        <v>54.7683842441683</v>
      </c>
      <c r="N16" s="0" t="n">
        <f aca="false">Lanna_weighted_C_timeseries!N16*Lanna_BD_timeseries!N16*Zeq!N16</f>
        <v>54.9760993684425</v>
      </c>
      <c r="O16" s="0" t="n">
        <f aca="false">Lanna_weighted_C_timeseries!O16*Lanna_BD_timeseries!O16*Zeq!O16</f>
        <v>54.9760993684425</v>
      </c>
      <c r="P16" s="0" t="n">
        <f aca="false">Lanna_weighted_C_timeseries!P16*Lanna_BD_timeseries!P16*Zeq!P16</f>
        <v>54.9760993684425</v>
      </c>
      <c r="Q16" s="0" t="n">
        <f aca="false">Lanna_weighted_C_timeseries!Q16*Lanna_BD_timeseries!Q16*Zeq!Q16</f>
        <v>54.9806475845217</v>
      </c>
      <c r="R16" s="0" t="n">
        <f aca="false">Lanna_weighted_C_timeseries!R16*Lanna_BD_timeseries!R16*Zeq!R16</f>
        <v>54.9858314880997</v>
      </c>
      <c r="S16" s="0" t="n">
        <f aca="false">Lanna_weighted_C_timeseries!S16*Lanna_BD_timeseries!S16*Zeq!S16</f>
        <v>54.9931777664273</v>
      </c>
      <c r="T16" s="0" t="n">
        <f aca="false">Lanna_weighted_C_timeseries!T16*Lanna_BD_timeseries!T16*Zeq!T16</f>
        <v>55.0287253725782</v>
      </c>
      <c r="U16" s="0" t="n">
        <f aca="false">Lanna_weighted_C_timeseries!U16*Lanna_BD_timeseries!U16*Zeq!U16</f>
        <v>55.2701279387101</v>
      </c>
      <c r="V16" s="0" t="n">
        <f aca="false">Lanna_weighted_C_timeseries!V16*Lanna_BD_timeseries!V16*Zeq!V16</f>
        <v>55.668703269838</v>
      </c>
      <c r="W16" s="0" t="n">
        <f aca="false">Lanna_weighted_C_timeseries!W16*Lanna_BD_timeseries!W16*Zeq!W16</f>
        <v>55.668703269838</v>
      </c>
    </row>
    <row r="17" customFormat="false" ht="15" hidden="false" customHeight="false" outlineLevel="0" collapsed="false">
      <c r="A17" s="0" t="n">
        <f aca="false">Lanna_topsoil_C_timeseries!A17</f>
        <v>34</v>
      </c>
      <c r="B17" s="0" t="n">
        <f aca="false">Lanna_weighted_C_timeseries!B17*Lanna_BD_timeseries!B17*Zeq!B17</f>
        <v>53.998</v>
      </c>
      <c r="C17" s="0" t="n">
        <f aca="false">Lanna_weighted_C_timeseries!C17*Lanna_BD_timeseries!C17*Zeq!C17</f>
        <v>57.0101089482397</v>
      </c>
      <c r="D17" s="0" t="n">
        <f aca="false">Lanna_weighted_C_timeseries!D17*Lanna_BD_timeseries!D17*Zeq!D17</f>
        <v>57.88982137389</v>
      </c>
      <c r="E17" s="0" t="n">
        <f aca="false">Lanna_weighted_C_timeseries!E17*Lanna_BD_timeseries!E17*Zeq!E17</f>
        <v>58.1674149229356</v>
      </c>
      <c r="F17" s="0" t="n">
        <f aca="false">Lanna_weighted_C_timeseries!F17*Lanna_BD_timeseries!F17*Zeq!F17</f>
        <v>58.4450627743187</v>
      </c>
      <c r="G17" s="0" t="n">
        <f aca="false">Lanna_weighted_C_timeseries!G17*Lanna_BD_timeseries!G17*Zeq!G17</f>
        <v>58.861636368276</v>
      </c>
      <c r="H17" s="0" t="n">
        <f aca="false">Lanna_weighted_C_timeseries!H17*Lanna_BD_timeseries!H17*Zeq!H17</f>
        <v>59.2783321424926</v>
      </c>
      <c r="I17" s="0" t="n">
        <f aca="false">Lanna_weighted_C_timeseries!I17*Lanna_BD_timeseries!I17*Zeq!I17</f>
        <v>59.1979053197458</v>
      </c>
      <c r="J17" s="0" t="n">
        <f aca="false">Lanna_weighted_C_timeseries!J17*Lanna_BD_timeseries!J17*Zeq!J17</f>
        <v>59.0005213840972</v>
      </c>
      <c r="K17" s="0" t="n">
        <f aca="false">Lanna_weighted_C_timeseries!K17*Lanna_BD_timeseries!K17*Zeq!K17</f>
        <v>58.5839070633867</v>
      </c>
      <c r="L17" s="0" t="n">
        <f aca="false">Lanna_weighted_C_timeseries!L17*Lanna_BD_timeseries!L17*Zeq!L17</f>
        <v>58.1674149229356</v>
      </c>
      <c r="M17" s="0" t="n">
        <f aca="false">Lanna_weighted_C_timeseries!M17*Lanna_BD_timeseries!M17*Zeq!M17</f>
        <v>60.00089424926</v>
      </c>
      <c r="N17" s="0" t="n">
        <f aca="false">Lanna_weighted_C_timeseries!N17*Lanna_BD_timeseries!N17*Zeq!N17</f>
        <v>61.8367389854037</v>
      </c>
      <c r="O17" s="0" t="n">
        <f aca="false">Lanna_weighted_C_timeseries!O17*Lanna_BD_timeseries!O17*Zeq!O17</f>
        <v>61.8529663736848</v>
      </c>
      <c r="P17" s="0" t="n">
        <f aca="false">Lanna_weighted_C_timeseries!P17*Lanna_BD_timeseries!P17*Zeq!P17</f>
        <v>61.8367389854037</v>
      </c>
      <c r="Q17" s="0" t="n">
        <f aca="false">Lanna_weighted_C_timeseries!Q17*Lanna_BD_timeseries!Q17*Zeq!Q17</f>
        <v>61.8090085653674</v>
      </c>
      <c r="R17" s="0" t="n">
        <f aca="false">Lanna_weighted_C_timeseries!R17*Lanna_BD_timeseries!R17*Zeq!R17</f>
        <v>61.7661743572173</v>
      </c>
      <c r="S17" s="0" t="n">
        <f aca="false">Lanna_weighted_C_timeseries!S17*Lanna_BD_timeseries!S17*Zeq!S17</f>
        <v>61.6947549002577</v>
      </c>
      <c r="T17" s="0" t="n">
        <f aca="false">Lanna_weighted_C_timeseries!T17*Lanna_BD_timeseries!T17*Zeq!T17</f>
        <v>61.5584286455037</v>
      </c>
      <c r="U17" s="0" t="n">
        <f aca="false">Lanna_weighted_C_timeseries!U17*Lanna_BD_timeseries!U17*Zeq!U17</f>
        <v>60.6813702312009</v>
      </c>
      <c r="V17" s="0" t="n">
        <f aca="false">Lanna_weighted_C_timeseries!V17*Lanna_BD_timeseries!V17*Zeq!V17</f>
        <v>58.4450627743187</v>
      </c>
      <c r="W17" s="0" t="n">
        <f aca="false">Lanna_weighted_C_timeseries!W17*Lanna_BD_timeseries!W17*Zeq!W17</f>
        <v>58.4450627743187</v>
      </c>
    </row>
    <row r="18" customFormat="false" ht="15" hidden="false" customHeight="false" outlineLevel="0" collapsed="false">
      <c r="A18" s="0" t="n">
        <f aca="false">Lanna_topsoil_C_timeseries!A18</f>
        <v>2</v>
      </c>
      <c r="B18" s="0" t="n">
        <f aca="false">Lanna_weighted_C_timeseries!B18*Lanna_BD_timeseries!B18*Zeq!B18</f>
        <v>52.668</v>
      </c>
      <c r="C18" s="0" t="n">
        <f aca="false">Lanna_weighted_C_timeseries!C18*Lanna_BD_timeseries!C18*Zeq!C18</f>
        <v>54.6929667457818</v>
      </c>
      <c r="D18" s="0" t="n">
        <f aca="false">Lanna_weighted_C_timeseries!D18*Lanna_BD_timeseries!D18*Zeq!D18</f>
        <v>55.6539747364065</v>
      </c>
      <c r="E18" s="0" t="n">
        <f aca="false">Lanna_weighted_C_timeseries!E18*Lanna_BD_timeseries!E18*Zeq!E18</f>
        <v>56.6149133346541</v>
      </c>
      <c r="F18" s="0" t="n">
        <f aca="false">Lanna_weighted_C_timeseries!F18*Lanna_BD_timeseries!F18*Zeq!F18</f>
        <v>57.5757804556296</v>
      </c>
      <c r="G18" s="0" t="n">
        <f aca="false">Lanna_weighted_C_timeseries!G18*Lanna_BD_timeseries!G18*Zeq!G18</f>
        <v>55.6292701116587</v>
      </c>
      <c r="H18" s="0" t="n">
        <f aca="false">Lanna_weighted_C_timeseries!H18*Lanna_BD_timeseries!H18*Zeq!H18</f>
        <v>53.6868712208412</v>
      </c>
      <c r="I18" s="0" t="n">
        <f aca="false">Lanna_weighted_C_timeseries!I18*Lanna_BD_timeseries!I18*Zeq!I18</f>
        <v>55.3364353804404</v>
      </c>
      <c r="J18" s="0" t="n">
        <f aca="false">Lanna_weighted_C_timeseries!J18*Lanna_BD_timeseries!J18*Zeq!J18</f>
        <v>56.9866832959688</v>
      </c>
      <c r="K18" s="0" t="n">
        <f aca="false">Lanna_weighted_C_timeseries!K18*Lanna_BD_timeseries!K18*Zeq!K18</f>
        <v>56.839705969515</v>
      </c>
      <c r="L18" s="0" t="n">
        <f aca="false">Lanna_weighted_C_timeseries!L18*Lanna_BD_timeseries!L18*Zeq!L18</f>
        <v>56.6928473256222</v>
      </c>
      <c r="M18" s="0" t="n">
        <f aca="false">Lanna_weighted_C_timeseries!M18*Lanna_BD_timeseries!M18*Zeq!M18</f>
        <v>58.3146439165654</v>
      </c>
      <c r="N18" s="0" t="n">
        <f aca="false">Lanna_weighted_C_timeseries!N18*Lanna_BD_timeseries!N18*Zeq!N18</f>
        <v>59.9370658782271</v>
      </c>
      <c r="O18" s="0" t="n">
        <f aca="false">Lanna_weighted_C_timeseries!O18*Lanna_BD_timeseries!O18*Zeq!O18</f>
        <v>59.927172332648</v>
      </c>
      <c r="P18" s="0" t="n">
        <f aca="false">Lanna_weighted_C_timeseries!P18*Lanna_BD_timeseries!P18*Zeq!P18</f>
        <v>59.9172791395055</v>
      </c>
      <c r="Q18" s="0" t="n">
        <f aca="false">Lanna_weighted_C_timeseries!Q18*Lanna_BD_timeseries!Q18*Zeq!Q18</f>
        <v>60.6153591443735</v>
      </c>
      <c r="R18" s="0" t="n">
        <f aca="false">Lanna_weighted_C_timeseries!R18*Lanna_BD_timeseries!R18*Zeq!R18</f>
        <v>62.151061786448</v>
      </c>
      <c r="S18" s="0" t="n">
        <f aca="false">Lanna_weighted_C_timeseries!S18*Lanna_BD_timeseries!S18*Zeq!S18</f>
        <v>63.7714367109812</v>
      </c>
      <c r="T18" s="0" t="n">
        <f aca="false">Lanna_weighted_C_timeseries!T18*Lanna_BD_timeseries!T18*Zeq!T18</f>
        <v>64.3849326548071</v>
      </c>
      <c r="U18" s="0" t="n">
        <f aca="false">Lanna_weighted_C_timeseries!U18*Lanna_BD_timeseries!U18*Zeq!U18</f>
        <v>63.5617393555003</v>
      </c>
      <c r="V18" s="0" t="n">
        <f aca="false">Lanna_weighted_C_timeseries!V18*Lanna_BD_timeseries!V18*Zeq!V18</f>
        <v>61.8455810620949</v>
      </c>
      <c r="W18" s="0" t="n">
        <f aca="false">Lanna_weighted_C_timeseries!W18*Lanna_BD_timeseries!W18*Zeq!W18</f>
        <v>61.8349289373319</v>
      </c>
    </row>
    <row r="19" customFormat="false" ht="15" hidden="false" customHeight="false" outlineLevel="0" collapsed="false">
      <c r="A19" s="0" t="n">
        <f aca="false">Lanna_topsoil_C_timeseries!A19</f>
        <v>15</v>
      </c>
      <c r="B19" s="0" t="n">
        <f aca="false">Lanna_weighted_C_timeseries!B19*Lanna_BD_timeseries!B19*Zeq!B19</f>
        <v>53.466</v>
      </c>
      <c r="C19" s="0" t="n">
        <f aca="false">Lanna_weighted_C_timeseries!C19*Lanna_BD_timeseries!C19*Zeq!C19</f>
        <v>57.1794677344186</v>
      </c>
      <c r="D19" s="0" t="n">
        <f aca="false">Lanna_weighted_C_timeseries!D19*Lanna_BD_timeseries!D19*Zeq!D19</f>
        <v>58.1487996333724</v>
      </c>
      <c r="E19" s="0" t="n">
        <f aca="false">Lanna_weighted_C_timeseries!E19*Lanna_BD_timeseries!E19*Zeq!E19</f>
        <v>58.1396193538042</v>
      </c>
      <c r="F19" s="0" t="n">
        <f aca="false">Lanna_weighted_C_timeseries!F19*Lanna_BD_timeseries!F19*Zeq!F19</f>
        <v>58.1304393896199</v>
      </c>
      <c r="G19" s="0" t="n">
        <f aca="false">Lanna_weighted_C_timeseries!G19*Lanna_BD_timeseries!G19*Zeq!G19</f>
        <v>59.2300600048721</v>
      </c>
      <c r="H19" s="0" t="n">
        <f aca="false">Lanna_weighted_C_timeseries!H19*Lanna_BD_timeseries!H19*Zeq!H19</f>
        <v>60.3297011895248</v>
      </c>
      <c r="I19" s="0" t="n">
        <f aca="false">Lanna_weighted_C_timeseries!I19*Lanna_BD_timeseries!I19*Zeq!I19</f>
        <v>60.8533455652548</v>
      </c>
      <c r="J19" s="0" t="n">
        <f aca="false">Lanna_weighted_C_timeseries!J19*Lanna_BD_timeseries!J19*Zeq!J19</f>
        <v>61.1415192657321</v>
      </c>
      <c r="K19" s="0" t="n">
        <f aca="false">Lanna_weighted_C_timeseries!K19*Lanna_BD_timeseries!K19*Zeq!K19</f>
        <v>60.8539442324027</v>
      </c>
      <c r="L19" s="0" t="n">
        <f aca="false">Lanna_weighted_C_timeseries!L19*Lanna_BD_timeseries!L19*Zeq!L19</f>
        <v>60.5666349319284</v>
      </c>
      <c r="M19" s="0" t="n">
        <f aca="false">Lanna_weighted_C_timeseries!M19*Lanna_BD_timeseries!M19*Zeq!M19</f>
        <v>62.3993692059431</v>
      </c>
      <c r="N19" s="0" t="n">
        <f aca="false">Lanna_weighted_C_timeseries!N19*Lanna_BD_timeseries!N19*Zeq!N19</f>
        <v>64.2330652357829</v>
      </c>
      <c r="O19" s="0" t="n">
        <f aca="false">Lanna_weighted_C_timeseries!O19*Lanna_BD_timeseries!O19*Zeq!O19</f>
        <v>64.2215278129489</v>
      </c>
      <c r="P19" s="0" t="n">
        <f aca="false">Lanna_weighted_C_timeseries!P19*Lanna_BD_timeseries!P19*Zeq!P19</f>
        <v>64.2099908358623</v>
      </c>
      <c r="Q19" s="0" t="n">
        <f aca="false">Lanna_weighted_C_timeseries!Q19*Lanna_BD_timeseries!Q19*Zeq!Q19</f>
        <v>64.5009188437726</v>
      </c>
      <c r="R19" s="0" t="n">
        <f aca="false">Lanna_weighted_C_timeseries!R19*Lanna_BD_timeseries!R19*Zeq!R19</f>
        <v>65.0726042310849</v>
      </c>
      <c r="S19" s="0" t="n">
        <f aca="false">Lanna_weighted_C_timeseries!S19*Lanna_BD_timeseries!S19*Zeq!S19</f>
        <v>65.6846394213949</v>
      </c>
      <c r="T19" s="0" t="n">
        <f aca="false">Lanna_weighted_C_timeseries!T19*Lanna_BD_timeseries!T19*Zeq!T19</f>
        <v>65.9344012500775</v>
      </c>
      <c r="U19" s="0" t="n">
        <f aca="false">Lanna_weighted_C_timeseries!U19*Lanna_BD_timeseries!U19*Zeq!U19</f>
        <v>65.6752380396107</v>
      </c>
      <c r="V19" s="0" t="n">
        <f aca="false">Lanna_weighted_C_timeseries!V19*Lanna_BD_timeseries!V19*Zeq!V19</f>
        <v>65.1649281847902</v>
      </c>
      <c r="W19" s="0" t="n">
        <f aca="false">Lanna_weighted_C_timeseries!W19*Lanna_BD_timeseries!W19*Zeq!W19</f>
        <v>65.1530001167487</v>
      </c>
    </row>
    <row r="20" customFormat="false" ht="15" hidden="false" customHeight="false" outlineLevel="0" collapsed="false">
      <c r="A20" s="0" t="n">
        <f aca="false">Lanna_topsoil_C_timeseries!A20</f>
        <v>21</v>
      </c>
      <c r="B20" s="0" t="n">
        <f aca="false">Lanna_weighted_C_timeseries!B20*Lanna_BD_timeseries!B20*Zeq!B20</f>
        <v>49.476</v>
      </c>
      <c r="C20" s="0" t="n">
        <f aca="false">Lanna_weighted_C_timeseries!C20*Lanna_BD_timeseries!C20*Zeq!C20</f>
        <v>53.5981211851902</v>
      </c>
      <c r="D20" s="0" t="n">
        <f aca="false">Lanna_weighted_C_timeseries!D20*Lanna_BD_timeseries!D20*Zeq!D20</f>
        <v>55.3757058238818</v>
      </c>
      <c r="E20" s="0" t="n">
        <f aca="false">Lanna_weighted_C_timeseries!E20*Lanna_BD_timeseries!E20*Zeq!E20</f>
        <v>56.2563223214334</v>
      </c>
      <c r="F20" s="0" t="n">
        <f aca="false">Lanna_weighted_C_timeseries!F20*Lanna_BD_timeseries!F20*Zeq!F20</f>
        <v>57.0202576213508</v>
      </c>
      <c r="G20" s="0" t="n">
        <f aca="false">Lanna_weighted_C_timeseries!G20*Lanna_BD_timeseries!G20*Zeq!G20</f>
        <v>57.7038149277765</v>
      </c>
      <c r="H20" s="0" t="n">
        <f aca="false">Lanna_weighted_C_timeseries!H20*Lanna_BD_timeseries!H20*Zeq!H20</f>
        <v>58.3871838430061</v>
      </c>
      <c r="I20" s="0" t="n">
        <f aca="false">Lanna_weighted_C_timeseries!I20*Lanna_BD_timeseries!I20*Zeq!I20</f>
        <v>59.0703633200393</v>
      </c>
      <c r="J20" s="0" t="n">
        <f aca="false">Lanna_weighted_C_timeseries!J20*Lanna_BD_timeseries!J20*Zeq!J20</f>
        <v>59.7533523134228</v>
      </c>
      <c r="K20" s="0" t="n">
        <f aca="false">Lanna_weighted_C_timeseries!K20*Lanna_BD_timeseries!K20*Zeq!K20</f>
        <v>59.6050617764394</v>
      </c>
      <c r="L20" s="0" t="n">
        <f aca="false">Lanna_weighted_C_timeseries!L20*Lanna_BD_timeseries!L20*Zeq!L20</f>
        <v>59.4568905261239</v>
      </c>
      <c r="M20" s="0" t="n">
        <f aca="false">Lanna_weighted_C_timeseries!M20*Lanna_BD_timeseries!M20*Zeq!M20</f>
        <v>60.3883143154299</v>
      </c>
      <c r="N20" s="0" t="n">
        <f aca="false">Lanna_weighted_C_timeseries!N20*Lanna_BD_timeseries!N20*Zeq!N20</f>
        <v>61.3196391386336</v>
      </c>
      <c r="O20" s="0" t="n">
        <f aca="false">Lanna_weighted_C_timeseries!O20*Lanna_BD_timeseries!O20*Zeq!O20</f>
        <v>61.3092180644432</v>
      </c>
      <c r="P20" s="0" t="n">
        <f aca="false">Lanna_weighted_C_timeseries!P20*Lanna_BD_timeseries!P20*Zeq!P20</f>
        <v>61.2987973711885</v>
      </c>
      <c r="Q20" s="0" t="n">
        <f aca="false">Lanna_weighted_C_timeseries!Q20*Lanna_BD_timeseries!Q20*Zeq!Q20</f>
        <v>61.8192090421807</v>
      </c>
      <c r="R20" s="0" t="n">
        <f aca="false">Lanna_weighted_C_timeseries!R20*Lanna_BD_timeseries!R20*Zeq!R20</f>
        <v>62.8343711910119</v>
      </c>
      <c r="S20" s="0" t="n">
        <f aca="false">Lanna_weighted_C_timeseries!S20*Lanna_BD_timeseries!S20*Zeq!S20</f>
        <v>63.8705189290289</v>
      </c>
      <c r="T20" s="0" t="n">
        <f aca="false">Lanna_weighted_C_timeseries!T20*Lanna_BD_timeseries!T20*Zeq!T20</f>
        <v>64.3692437830266</v>
      </c>
      <c r="U20" s="0" t="n">
        <f aca="false">Lanna_weighted_C_timeseries!U20*Lanna_BD_timeseries!U20*Zeq!U20</f>
        <v>64.3003151278537</v>
      </c>
      <c r="V20" s="0" t="n">
        <f aca="false">Lanna_weighted_C_timeseries!V20*Lanna_BD_timeseries!V20*Zeq!V20</f>
        <v>64.0554920169997</v>
      </c>
      <c r="W20" s="0" t="n">
        <f aca="false">Lanna_weighted_C_timeseries!W20*Lanna_BD_timeseries!W20*Zeq!W20</f>
        <v>64.0439916699373</v>
      </c>
    </row>
    <row r="21" customFormat="false" ht="15" hidden="false" customHeight="false" outlineLevel="0" collapsed="false">
      <c r="A21" s="0" t="n">
        <f aca="false">Lanna_topsoil_C_timeseries!A21</f>
        <v>29</v>
      </c>
      <c r="B21" s="0" t="n">
        <f aca="false">Lanna_weighted_C_timeseries!B21*Lanna_BD_timeseries!B21*Zeq!B21</f>
        <v>55.86</v>
      </c>
      <c r="C21" s="0" t="n">
        <f aca="false">Lanna_weighted_C_timeseries!C21*Lanna_BD_timeseries!C21*Zeq!C21</f>
        <v>60.5984602690932</v>
      </c>
      <c r="D21" s="0" t="n">
        <f aca="false">Lanna_weighted_C_timeseries!D21*Lanna_BD_timeseries!D21*Zeq!D21</f>
        <v>61.7609630613692</v>
      </c>
      <c r="E21" s="0" t="n">
        <f aca="false">Lanna_weighted_C_timeseries!E21*Lanna_BD_timeseries!E21*Zeq!E21</f>
        <v>61.6114067974074</v>
      </c>
      <c r="F21" s="0" t="n">
        <f aca="false">Lanna_weighted_C_timeseries!F21*Lanna_BD_timeseries!F21*Zeq!F21</f>
        <v>61.4619704488669</v>
      </c>
      <c r="G21" s="0" t="n">
        <f aca="false">Lanna_weighted_C_timeseries!G21*Lanna_BD_timeseries!G21*Zeq!G21</f>
        <v>61.7581338715854</v>
      </c>
      <c r="H21" s="0" t="n">
        <f aca="false">Lanna_weighted_C_timeseries!H21*Lanna_BD_timeseries!H21*Zeq!H21</f>
        <v>62.2742546757744</v>
      </c>
      <c r="I21" s="0" t="n">
        <f aca="false">Lanna_weighted_C_timeseries!I21*Lanna_BD_timeseries!I21*Zeq!I21</f>
        <v>63.7916622271726</v>
      </c>
      <c r="J21" s="0" t="n">
        <f aca="false">Lanna_weighted_C_timeseries!J21*Lanna_BD_timeseries!J21*Zeq!J21</f>
        <v>65.3095309990721</v>
      </c>
      <c r="K21" s="0" t="n">
        <f aca="false">Lanna_weighted_C_timeseries!K21*Lanna_BD_timeseries!K21*Zeq!K21</f>
        <v>65.4366435303691</v>
      </c>
      <c r="L21" s="0" t="n">
        <f aca="false">Lanna_weighted_C_timeseries!L21*Lanna_BD_timeseries!L21*Zeq!L21</f>
        <v>65.5636632262768</v>
      </c>
      <c r="M21" s="0" t="n">
        <f aca="false">Lanna_weighted_C_timeseries!M21*Lanna_BD_timeseries!M21*Zeq!M21</f>
        <v>66.2883025940035</v>
      </c>
      <c r="N21" s="0" t="n">
        <f aca="false">Lanna_weighted_C_timeseries!N21*Lanna_BD_timeseries!N21*Zeq!N21</f>
        <v>67.0127528323892</v>
      </c>
      <c r="O21" s="0" t="n">
        <f aca="false">Lanna_weighted_C_timeseries!O21*Lanna_BD_timeseries!O21*Zeq!O21</f>
        <v>67.0072685464452</v>
      </c>
      <c r="P21" s="0" t="n">
        <f aca="false">Lanna_weighted_C_timeseries!P21*Lanna_BD_timeseries!P21*Zeq!P21</f>
        <v>66.9875408445274</v>
      </c>
      <c r="Q21" s="0" t="n">
        <f aca="false">Lanna_weighted_C_timeseries!Q21*Lanna_BD_timeseries!Q21*Zeq!Q21</f>
        <v>66.9599320482951</v>
      </c>
      <c r="R21" s="0" t="n">
        <f aca="false">Lanna_weighted_C_timeseries!R21*Lanna_BD_timeseries!R21*Zeq!R21</f>
        <v>66.9179043024627</v>
      </c>
      <c r="S21" s="0" t="n">
        <f aca="false">Lanna_weighted_C_timeseries!S21*Lanna_BD_timeseries!S21*Zeq!S21</f>
        <v>66.8652090218721</v>
      </c>
      <c r="T21" s="0" t="n">
        <f aca="false">Lanna_weighted_C_timeseries!T21*Lanna_BD_timeseries!T21*Zeq!T21</f>
        <v>66.8483396763541</v>
      </c>
      <c r="U21" s="0" t="n">
        <f aca="false">Lanna_weighted_C_timeseries!U21*Lanna_BD_timeseries!U21*Zeq!U21</f>
        <v>67.0569008835946</v>
      </c>
      <c r="V21" s="0" t="n">
        <f aca="false">Lanna_weighted_C_timeseries!V21*Lanna_BD_timeseries!V21*Zeq!V21</f>
        <v>67.3833060311826</v>
      </c>
      <c r="W21" s="0" t="n">
        <f aca="false">Lanna_weighted_C_timeseries!W21*Lanna_BD_timeseries!W21*Zeq!W21</f>
        <v>67.3705218510473</v>
      </c>
    </row>
    <row r="22" customFormat="false" ht="15" hidden="false" customHeight="false" outlineLevel="0" collapsed="false">
      <c r="A22" s="0" t="n">
        <f aca="false">Lanna_topsoil_C_timeseries!A22</f>
        <v>7</v>
      </c>
      <c r="B22" s="0" t="n">
        <f aca="false">Lanna_weighted_C_timeseries!B22*Lanna_BD_timeseries!B22*Zeq!B22</f>
        <v>50.274</v>
      </c>
      <c r="C22" s="0" t="n">
        <f aca="false">Lanna_weighted_C_timeseries!C22*Lanna_BD_timeseries!C22*Zeq!C22</f>
        <v>50.4524209215306</v>
      </c>
      <c r="D22" s="0" t="n">
        <f aca="false">Lanna_weighted_C_timeseries!D22*Lanna_BD_timeseries!D22*Zeq!D22</f>
        <v>50.101012659548</v>
      </c>
      <c r="E22" s="0" t="n">
        <f aca="false">Lanna_weighted_C_timeseries!E22*Lanna_BD_timeseries!E22*Zeq!E22</f>
        <v>51.6222487385292</v>
      </c>
      <c r="F22" s="0" t="n">
        <f aca="false">Lanna_weighted_C_timeseries!F22*Lanna_BD_timeseries!F22*Zeq!F22</f>
        <v>53.3654324480662</v>
      </c>
      <c r="G22" s="0" t="n">
        <f aca="false">Lanna_weighted_C_timeseries!G22*Lanna_BD_timeseries!G22*Zeq!G22</f>
        <v>55.2703834853593</v>
      </c>
      <c r="H22" s="0" t="n">
        <f aca="false">Lanna_weighted_C_timeseries!H22*Lanna_BD_timeseries!H22*Zeq!H22</f>
        <v>57.173558277599</v>
      </c>
      <c r="I22" s="0" t="n">
        <f aca="false">Lanna_weighted_C_timeseries!I22*Lanna_BD_timeseries!I22*Zeq!I22</f>
        <v>57.8146202570664</v>
      </c>
      <c r="J22" s="0" t="n">
        <f aca="false">Lanna_weighted_C_timeseries!J22*Lanna_BD_timeseries!J22*Zeq!J22</f>
        <v>58.2205154057149</v>
      </c>
      <c r="K22" s="0" t="n">
        <f aca="false">Lanna_weighted_C_timeseries!K22*Lanna_BD_timeseries!K22*Zeq!K22</f>
        <v>58.3300988303702</v>
      </c>
      <c r="L22" s="0" t="n">
        <f aca="false">Lanna_weighted_C_timeseries!L22*Lanna_BD_timeseries!L22*Zeq!L22</f>
        <v>58.4393827364333</v>
      </c>
      <c r="M22" s="0" t="n">
        <f aca="false">Lanna_weighted_C_timeseries!M22*Lanna_BD_timeseries!M22*Zeq!M22</f>
        <v>60.249812644298</v>
      </c>
      <c r="N22" s="0" t="n">
        <f aca="false">Lanna_weighted_C_timeseries!N22*Lanna_BD_timeseries!N22*Zeq!N22</f>
        <v>62.058350766805</v>
      </c>
      <c r="O22" s="0" t="n">
        <f aca="false">Lanna_weighted_C_timeseries!O22*Lanna_BD_timeseries!O22*Zeq!O22</f>
        <v>62.0259723224546</v>
      </c>
      <c r="P22" s="0" t="n">
        <f aca="false">Lanna_weighted_C_timeseries!P22*Lanna_BD_timeseries!P22*Zeq!P22</f>
        <v>61.993597482243</v>
      </c>
      <c r="Q22" s="0" t="n">
        <f aca="false">Lanna_weighted_C_timeseries!Q22*Lanna_BD_timeseries!Q22*Zeq!Q22</f>
        <v>62.2323608446284</v>
      </c>
      <c r="R22" s="0" t="n">
        <f aca="false">Lanna_weighted_C_timeseries!R22*Lanna_BD_timeseries!R22*Zeq!R22</f>
        <v>62.5025720829984</v>
      </c>
      <c r="S22" s="0" t="n">
        <f aca="false">Lanna_weighted_C_timeseries!S22*Lanna_BD_timeseries!S22*Zeq!S22</f>
        <v>62.7740700831788</v>
      </c>
      <c r="T22" s="0" t="n">
        <f aca="false">Lanna_weighted_C_timeseries!T22*Lanna_BD_timeseries!T22*Zeq!T22</f>
        <v>63.0454730909393</v>
      </c>
      <c r="U22" s="0" t="n">
        <f aca="false">Lanna_weighted_C_timeseries!U22*Lanna_BD_timeseries!U22*Zeq!U22</f>
        <v>63.3187856789971</v>
      </c>
      <c r="V22" s="0" t="n">
        <f aca="false">Lanna_weighted_C_timeseries!V22*Lanna_BD_timeseries!V22*Zeq!V22</f>
        <v>63.5962650490473</v>
      </c>
      <c r="W22" s="0" t="n">
        <f aca="false">Lanna_weighted_C_timeseries!W22*Lanna_BD_timeseries!W22*Zeq!W22</f>
        <v>63.5618172746807</v>
      </c>
    </row>
    <row r="23" customFormat="false" ht="15" hidden="false" customHeight="false" outlineLevel="0" collapsed="false">
      <c r="A23" s="0" t="n">
        <f aca="false">Lanna_topsoil_C_timeseries!A23</f>
        <v>16</v>
      </c>
      <c r="B23" s="0" t="n">
        <f aca="false">Lanna_weighted_C_timeseries!B23*Lanna_BD_timeseries!B23*Zeq!B23</f>
        <v>52.668</v>
      </c>
      <c r="C23" s="0" t="n">
        <f aca="false">Lanna_weighted_C_timeseries!C23*Lanna_BD_timeseries!C23*Zeq!C23</f>
        <v>54.0481491599027</v>
      </c>
      <c r="D23" s="0" t="n">
        <f aca="false">Lanna_weighted_C_timeseries!D23*Lanna_BD_timeseries!D23*Zeq!D23</f>
        <v>54.515475332423</v>
      </c>
      <c r="E23" s="0" t="n">
        <f aca="false">Lanna_weighted_C_timeseries!E23*Lanna_BD_timeseries!E23*Zeq!E23</f>
        <v>55.5430595223868</v>
      </c>
      <c r="F23" s="0" t="n">
        <f aca="false">Lanna_weighted_C_timeseries!F23*Lanna_BD_timeseries!F23*Zeq!F23</f>
        <v>56.9516541118601</v>
      </c>
      <c r="G23" s="0" t="n">
        <f aca="false">Lanna_weighted_C_timeseries!G23*Lanna_BD_timeseries!G23*Zeq!G23</f>
        <v>59.2718084990386</v>
      </c>
      <c r="H23" s="0" t="n">
        <f aca="false">Lanna_weighted_C_timeseries!H23*Lanna_BD_timeseries!H23*Zeq!H23</f>
        <v>61.5904469459117</v>
      </c>
      <c r="I23" s="0" t="n">
        <f aca="false">Lanna_weighted_C_timeseries!I23*Lanna_BD_timeseries!I23*Zeq!I23</f>
        <v>61.2827385032863</v>
      </c>
      <c r="J23" s="0" t="n">
        <f aca="false">Lanna_weighted_C_timeseries!J23*Lanna_BD_timeseries!J23*Zeq!J23</f>
        <v>60.9757215894303</v>
      </c>
      <c r="K23" s="0" t="n">
        <f aca="false">Lanna_weighted_C_timeseries!K23*Lanna_BD_timeseries!K23*Zeq!K23</f>
        <v>60.7582941498868</v>
      </c>
      <c r="L23" s="0" t="n">
        <f aca="false">Lanna_weighted_C_timeseries!L23*Lanna_BD_timeseries!L23*Zeq!L23</f>
        <v>60.6387181315822</v>
      </c>
      <c r="M23" s="0" t="n">
        <f aca="false">Lanna_weighted_C_timeseries!M23*Lanna_BD_timeseries!M23*Zeq!M23</f>
        <v>62.2982413088917</v>
      </c>
      <c r="N23" s="0" t="n">
        <f aca="false">Lanna_weighted_C_timeseries!N23*Lanna_BD_timeseries!N23*Zeq!N23</f>
        <v>63.9558374878992</v>
      </c>
      <c r="O23" s="0" t="n">
        <f aca="false">Lanna_weighted_C_timeseries!O23*Lanna_BD_timeseries!O23*Zeq!O23</f>
        <v>63.9212595163598</v>
      </c>
      <c r="P23" s="0" t="n">
        <f aca="false">Lanna_weighted_C_timeseries!P23*Lanna_BD_timeseries!P23*Zeq!P23</f>
        <v>63.8866855340876</v>
      </c>
      <c r="Q23" s="0" t="n">
        <f aca="false">Lanna_weighted_C_timeseries!Q23*Lanna_BD_timeseries!Q23*Zeq!Q23</f>
        <v>64.1755771811689</v>
      </c>
      <c r="R23" s="0" t="n">
        <f aca="false">Lanna_weighted_C_timeseries!R23*Lanna_BD_timeseries!R23*Zeq!R23</f>
        <v>64.7142501954757</v>
      </c>
      <c r="S23" s="0" t="n">
        <f aca="false">Lanna_weighted_C_timeseries!S23*Lanna_BD_timeseries!S23*Zeq!S23</f>
        <v>65.248899825915</v>
      </c>
      <c r="T23" s="0" t="n">
        <f aca="false">Lanna_weighted_C_timeseries!T23*Lanna_BD_timeseries!T23*Zeq!T23</f>
        <v>65.5382009057007</v>
      </c>
      <c r="U23" s="0" t="n">
        <f aca="false">Lanna_weighted_C_timeseries!U23*Lanna_BD_timeseries!U23*Zeq!U23</f>
        <v>65.5367807879633</v>
      </c>
      <c r="V23" s="0" t="n">
        <f aca="false">Lanna_weighted_C_timeseries!V23*Lanna_BD_timeseries!V23*Zeq!V23</f>
        <v>65.5058326733807</v>
      </c>
      <c r="W23" s="0" t="n">
        <f aca="false">Lanna_weighted_C_timeseries!W23*Lanna_BD_timeseries!W23*Zeq!W23</f>
        <v>65.4691486679465</v>
      </c>
    </row>
    <row r="24" customFormat="false" ht="15" hidden="false" customHeight="false" outlineLevel="0" collapsed="false">
      <c r="A24" s="0" t="n">
        <f aca="false">Lanna_topsoil_C_timeseries!A24</f>
        <v>19</v>
      </c>
      <c r="B24" s="0" t="n">
        <f aca="false">Lanna_weighted_C_timeseries!B24*Lanna_BD_timeseries!B24*Zeq!B24</f>
        <v>50.274</v>
      </c>
      <c r="C24" s="0" t="n">
        <f aca="false">Lanna_weighted_C_timeseries!C24*Lanna_BD_timeseries!C24*Zeq!C24</f>
        <v>55.098447890364</v>
      </c>
      <c r="D24" s="0" t="n">
        <f aca="false">Lanna_weighted_C_timeseries!D24*Lanna_BD_timeseries!D24*Zeq!D24</f>
        <v>56.1730769380517</v>
      </c>
      <c r="E24" s="0" t="n">
        <f aca="false">Lanna_weighted_C_timeseries!E24*Lanna_BD_timeseries!E24*Zeq!E24</f>
        <v>55.5952941470592</v>
      </c>
      <c r="F24" s="0" t="n">
        <f aca="false">Lanna_weighted_C_timeseries!F24*Lanna_BD_timeseries!F24*Zeq!F24</f>
        <v>55.018984787006</v>
      </c>
      <c r="G24" s="0" t="n">
        <f aca="false">Lanna_weighted_C_timeseries!G24*Lanna_BD_timeseries!G24*Zeq!G24</f>
        <v>57.6139960282068</v>
      </c>
      <c r="H24" s="0" t="n">
        <f aca="false">Lanna_weighted_C_timeseries!H24*Lanna_BD_timeseries!H24*Zeq!H24</f>
        <v>60.2078354922823</v>
      </c>
      <c r="I24" s="0" t="n">
        <f aca="false">Lanna_weighted_C_timeseries!I24*Lanna_BD_timeseries!I24*Zeq!I24</f>
        <v>60.2189411537796</v>
      </c>
      <c r="J24" s="0" t="n">
        <f aca="false">Lanna_weighted_C_timeseries!J24*Lanna_BD_timeseries!J24*Zeq!J24</f>
        <v>60.1477369150671</v>
      </c>
      <c r="K24" s="0" t="n">
        <f aca="false">Lanna_weighted_C_timeseries!K24*Lanna_BD_timeseries!K24*Zeq!K24</f>
        <v>59.9801062595417</v>
      </c>
      <c r="L24" s="0" t="n">
        <f aca="false">Lanna_weighted_C_timeseries!L24*Lanna_BD_timeseries!L24*Zeq!L24</f>
        <v>59.8128085766071</v>
      </c>
      <c r="M24" s="0" t="n">
        <f aca="false">Lanna_weighted_C_timeseries!M24*Lanna_BD_timeseries!M24*Zeq!M24</f>
        <v>59.6623645374403</v>
      </c>
      <c r="N24" s="0" t="n">
        <f aca="false">Lanna_weighted_C_timeseries!N24*Lanna_BD_timeseries!N24*Zeq!N24</f>
        <v>59.5340386267201</v>
      </c>
      <c r="O24" s="0" t="n">
        <f aca="false">Lanna_weighted_C_timeseries!O24*Lanna_BD_timeseries!O24*Zeq!O24</f>
        <v>59.468344201619</v>
      </c>
      <c r="P24" s="0" t="n">
        <f aca="false">Lanna_weighted_C_timeseries!P24*Lanna_BD_timeseries!P24*Zeq!P24</f>
        <v>59.4751175037824</v>
      </c>
      <c r="Q24" s="0" t="n">
        <f aca="false">Lanna_weighted_C_timeseries!Q24*Lanna_BD_timeseries!Q24*Zeq!Q24</f>
        <v>59.8535565886783</v>
      </c>
      <c r="R24" s="0" t="n">
        <f aca="false">Lanna_weighted_C_timeseries!R24*Lanna_BD_timeseries!R24*Zeq!R24</f>
        <v>60.62692598352</v>
      </c>
      <c r="S24" s="0" t="n">
        <f aca="false">Lanna_weighted_C_timeseries!S24*Lanna_BD_timeseries!S24*Zeq!S24</f>
        <v>61.4296179370035</v>
      </c>
      <c r="T24" s="0" t="n">
        <f aca="false">Lanna_weighted_C_timeseries!T24*Lanna_BD_timeseries!T24*Zeq!T24</f>
        <v>61.7741406791637</v>
      </c>
      <c r="U24" s="0" t="n">
        <f aca="false">Lanna_weighted_C_timeseries!U24*Lanna_BD_timeseries!U24*Zeq!U24</f>
        <v>60.824482460962</v>
      </c>
      <c r="V24" s="0" t="n">
        <f aca="false">Lanna_weighted_C_timeseries!V24*Lanna_BD_timeseries!V24*Zeq!V24</f>
        <v>58.1581000341963</v>
      </c>
      <c r="W24" s="0" t="n">
        <f aca="false">Lanna_weighted_C_timeseries!W24*Lanna_BD_timeseries!W24*Zeq!W24</f>
        <v>58.1299877532408</v>
      </c>
    </row>
    <row r="25" customFormat="false" ht="15" hidden="false" customHeight="false" outlineLevel="0" collapsed="false">
      <c r="A25" s="0" t="n">
        <f aca="false">Lanna_topsoil_C_timeseries!A25</f>
        <v>36</v>
      </c>
      <c r="B25" s="0" t="n">
        <f aca="false">Lanna_weighted_C_timeseries!B25*Lanna_BD_timeseries!B25*Zeq!B25</f>
        <v>56.126</v>
      </c>
      <c r="C25" s="0" t="n">
        <f aca="false">Lanna_weighted_C_timeseries!C25*Lanna_BD_timeseries!C25*Zeq!C25</f>
        <v>56.4843656161248</v>
      </c>
      <c r="D25" s="0" t="n">
        <f aca="false">Lanna_weighted_C_timeseries!D25*Lanna_BD_timeseries!D25*Zeq!D25</f>
        <v>56.175677875977</v>
      </c>
      <c r="E25" s="0" t="n">
        <f aca="false">Lanna_weighted_C_timeseries!E25*Lanna_BD_timeseries!E25*Zeq!E25</f>
        <v>56.7286128409768</v>
      </c>
      <c r="F25" s="0" t="n">
        <f aca="false">Lanna_weighted_C_timeseries!F25*Lanna_BD_timeseries!F25*Zeq!F25</f>
        <v>57.505643820788</v>
      </c>
      <c r="G25" s="0" t="n">
        <f aca="false">Lanna_weighted_C_timeseries!G25*Lanna_BD_timeseries!G25*Zeq!G25</f>
        <v>61.9007020494859</v>
      </c>
      <c r="H25" s="0" t="n">
        <f aca="false">Lanna_weighted_C_timeseries!H25*Lanna_BD_timeseries!H25*Zeq!H25</f>
        <v>66.2992773432055</v>
      </c>
      <c r="I25" s="0" t="n">
        <f aca="false">Lanna_weighted_C_timeseries!I25*Lanna_BD_timeseries!I25*Zeq!I25</f>
        <v>66.0312224388828</v>
      </c>
      <c r="J25" s="0" t="n">
        <f aca="false">Lanna_weighted_C_timeseries!J25*Lanna_BD_timeseries!J25*Zeq!J25</f>
        <v>65.6718593706555</v>
      </c>
      <c r="K25" s="0" t="n">
        <f aca="false">Lanna_weighted_C_timeseries!K25*Lanna_BD_timeseries!K25*Zeq!K25</f>
        <v>63.1511671804733</v>
      </c>
      <c r="L25" s="0" t="n">
        <f aca="false">Lanna_weighted_C_timeseries!L25*Lanna_BD_timeseries!L25*Zeq!L25</f>
        <v>60.6404902439748</v>
      </c>
      <c r="M25" s="0" t="n">
        <f aca="false">Lanna_weighted_C_timeseries!M25*Lanna_BD_timeseries!M25*Zeq!M25</f>
        <v>61.8326732161207</v>
      </c>
      <c r="N25" s="0" t="n">
        <f aca="false">Lanna_weighted_C_timeseries!N25*Lanna_BD_timeseries!N25*Zeq!N25</f>
        <v>63.0230701547756</v>
      </c>
      <c r="O25" s="0" t="n">
        <f aca="false">Lanna_weighted_C_timeseries!O25*Lanna_BD_timeseries!O25*Zeq!O25</f>
        <v>62.9895717618709</v>
      </c>
      <c r="P25" s="0" t="n">
        <f aca="false">Lanna_weighted_C_timeseries!P25*Lanna_BD_timeseries!P25*Zeq!P25</f>
        <v>62.9560771729314</v>
      </c>
      <c r="Q25" s="0" t="n">
        <f aca="false">Lanna_weighted_C_timeseries!Q25*Lanna_BD_timeseries!Q25*Zeq!Q25</f>
        <v>63.0765811107518</v>
      </c>
      <c r="R25" s="0" t="n">
        <f aca="false">Lanna_weighted_C_timeseries!R25*Lanna_BD_timeseries!R25*Zeq!R25</f>
        <v>63.336436119826</v>
      </c>
      <c r="S25" s="0" t="n">
        <f aca="false">Lanna_weighted_C_timeseries!S25*Lanna_BD_timeseries!S25*Zeq!S25</f>
        <v>63.6352399454247</v>
      </c>
      <c r="T25" s="0" t="n">
        <f aca="false">Lanna_weighted_C_timeseries!T25*Lanna_BD_timeseries!T25*Zeq!T25</f>
        <v>63.7148653843593</v>
      </c>
      <c r="U25" s="0" t="n">
        <f aca="false">Lanna_weighted_C_timeseries!U25*Lanna_BD_timeseries!U25*Zeq!U25</f>
        <v>63.3044885038219</v>
      </c>
      <c r="V25" s="0" t="n">
        <f aca="false">Lanna_weighted_C_timeseries!V25*Lanna_BD_timeseries!V25*Zeq!V25</f>
        <v>62.5101528747422</v>
      </c>
      <c r="W25" s="0" t="n">
        <f aca="false">Lanna_weighted_C_timeseries!W25*Lanna_BD_timeseries!W25*Zeq!W25</f>
        <v>62.4769709813909</v>
      </c>
    </row>
    <row r="26" customFormat="false" ht="15" hidden="false" customHeight="false" outlineLevel="0" collapsed="false">
      <c r="A26" s="0" t="n">
        <f aca="false">Lanna_topsoil_C_timeseries!A26</f>
        <v>4</v>
      </c>
      <c r="B26" s="0" t="n">
        <f aca="false">Lanna_weighted_C_timeseries!B26*Lanna_BD_timeseries!B26*Zeq!B26</f>
        <v>52.136</v>
      </c>
      <c r="C26" s="0" t="n">
        <f aca="false">Lanna_weighted_C_timeseries!C26*Lanna_BD_timeseries!C26*Zeq!C26</f>
        <v>55.0568595478445</v>
      </c>
      <c r="D26" s="0" t="n">
        <f aca="false">Lanna_weighted_C_timeseries!D26*Lanna_BD_timeseries!D26*Zeq!D26</f>
        <v>56.6753032492457</v>
      </c>
      <c r="E26" s="0" t="n">
        <f aca="false">Lanna_weighted_C_timeseries!E26*Lanna_BD_timeseries!E26*Zeq!E26</f>
        <v>58.0819890356703</v>
      </c>
      <c r="F26" s="0" t="n">
        <f aca="false">Lanna_weighted_C_timeseries!F26*Lanna_BD_timeseries!F26*Zeq!F26</f>
        <v>59.322381565104</v>
      </c>
      <c r="G26" s="0" t="n">
        <f aca="false">Lanna_weighted_C_timeseries!G26*Lanna_BD_timeseries!G26*Zeq!G26</f>
        <v>60.4430510604953</v>
      </c>
      <c r="H26" s="0" t="n">
        <f aca="false">Lanna_weighted_C_timeseries!H26*Lanna_BD_timeseries!H26*Zeq!H26</f>
        <v>61.4003823698325</v>
      </c>
      <c r="I26" s="0" t="n">
        <f aca="false">Lanna_weighted_C_timeseries!I26*Lanna_BD_timeseries!I26*Zeq!I26</f>
        <v>62.1386836955077</v>
      </c>
      <c r="J26" s="0" t="n">
        <f aca="false">Lanna_weighted_C_timeseries!J26*Lanna_BD_timeseries!J26*Zeq!J26</f>
        <v>62.6407529504813</v>
      </c>
      <c r="K26" s="0" t="n">
        <f aca="false">Lanna_weighted_C_timeseries!K26*Lanna_BD_timeseries!K26*Zeq!K26</f>
        <v>62.1651435077134</v>
      </c>
      <c r="L26" s="0" t="n">
        <f aca="false">Lanna_weighted_C_timeseries!L26*Lanna_BD_timeseries!L26*Zeq!L26</f>
        <v>61.6915699451835</v>
      </c>
      <c r="M26" s="0" t="n">
        <f aca="false">Lanna_weighted_C_timeseries!M26*Lanna_BD_timeseries!M26*Zeq!M26</f>
        <v>62.1565173397667</v>
      </c>
      <c r="N26" s="0" t="n">
        <f aca="false">Lanna_weighted_C_timeseries!N26*Lanna_BD_timeseries!N26*Zeq!N26</f>
        <v>62.6191946358478</v>
      </c>
      <c r="O26" s="0" t="n">
        <f aca="false">Lanna_weighted_C_timeseries!O26*Lanna_BD_timeseries!O26*Zeq!O26</f>
        <v>62.5523016134117</v>
      </c>
      <c r="P26" s="0" t="n">
        <f aca="false">Lanna_weighted_C_timeseries!P26*Lanna_BD_timeseries!P26*Zeq!P26</f>
        <v>62.4854236639281</v>
      </c>
      <c r="Q26" s="0" t="n">
        <f aca="false">Lanna_weighted_C_timeseries!Q26*Lanna_BD_timeseries!Q26*Zeq!Q26</f>
        <v>62.6655102081035</v>
      </c>
      <c r="R26" s="0" t="n">
        <f aca="false">Lanna_weighted_C_timeseries!R26*Lanna_BD_timeseries!R26*Zeq!R26</f>
        <v>63.0525483437523</v>
      </c>
      <c r="S26" s="0" t="n">
        <f aca="false">Lanna_weighted_C_timeseries!S26*Lanna_BD_timeseries!S26*Zeq!S26</f>
        <v>63.4566354054657</v>
      </c>
      <c r="T26" s="0" t="n">
        <f aca="false">Lanna_weighted_C_timeseries!T26*Lanna_BD_timeseries!T26*Zeq!T26</f>
        <v>63.6134336901249</v>
      </c>
      <c r="U26" s="0" t="n">
        <f aca="false">Lanna_weighted_C_timeseries!U26*Lanna_BD_timeseries!U26*Zeq!U26</f>
        <v>62.3963931139963</v>
      </c>
      <c r="V26" s="0" t="n">
        <f aca="false">Lanna_weighted_C_timeseries!V26*Lanna_BD_timeseries!V26*Zeq!V26</f>
        <v>58.9234063773371</v>
      </c>
      <c r="W26" s="0" t="n">
        <f aca="false">Lanna_weighted_C_timeseries!W26*Lanna_BD_timeseries!W26*Zeq!W26</f>
        <v>58.8641513951374</v>
      </c>
    </row>
    <row r="27" customFormat="false" ht="15" hidden="false" customHeight="false" outlineLevel="0" collapsed="false">
      <c r="A27" s="0" t="n">
        <f aca="false">Lanna_topsoil_C_timeseries!A27</f>
        <v>14</v>
      </c>
      <c r="B27" s="0" t="n">
        <f aca="false">Lanna_weighted_C_timeseries!B27*Lanna_BD_timeseries!B27*Zeq!B27</f>
        <v>57.456</v>
      </c>
      <c r="C27" s="0" t="n">
        <f aca="false">Lanna_weighted_C_timeseries!C27*Lanna_BD_timeseries!C27*Zeq!C27</f>
        <v>58.8785674627941</v>
      </c>
      <c r="D27" s="0" t="n">
        <f aca="false">Lanna_weighted_C_timeseries!D27*Lanna_BD_timeseries!D27*Zeq!D27</f>
        <v>59.1648240801649</v>
      </c>
      <c r="E27" s="0" t="n">
        <f aca="false">Lanna_weighted_C_timeseries!E27*Lanna_BD_timeseries!E27*Zeq!E27</f>
        <v>60.1344481378937</v>
      </c>
      <c r="F27" s="0" t="n">
        <f aca="false">Lanna_weighted_C_timeseries!F27*Lanna_BD_timeseries!F27*Zeq!F27</f>
        <v>61.5297019905389</v>
      </c>
      <c r="G27" s="0" t="n">
        <f aca="false">Lanna_weighted_C_timeseries!G27*Lanna_BD_timeseries!G27*Zeq!G27</f>
        <v>64.4964235577535</v>
      </c>
      <c r="H27" s="0" t="n">
        <f aca="false">Lanna_weighted_C_timeseries!H27*Lanna_BD_timeseries!H27*Zeq!H27</f>
        <v>67.4554744041434</v>
      </c>
      <c r="I27" s="0" t="n">
        <f aca="false">Lanna_weighted_C_timeseries!I27*Lanna_BD_timeseries!I27*Zeq!I27</f>
        <v>65.7288901792581</v>
      </c>
      <c r="J27" s="0" t="n">
        <f aca="false">Lanna_weighted_C_timeseries!J27*Lanna_BD_timeseries!J27*Zeq!J27</f>
        <v>64.0118762333074</v>
      </c>
      <c r="K27" s="0" t="n">
        <f aca="false">Lanna_weighted_C_timeseries!K27*Lanna_BD_timeseries!K27*Zeq!K27</f>
        <v>64.2985206241881</v>
      </c>
      <c r="L27" s="0" t="n">
        <f aca="false">Lanna_weighted_C_timeseries!L27*Lanna_BD_timeseries!L27*Zeq!L27</f>
        <v>64.6904681726306</v>
      </c>
      <c r="M27" s="0" t="n">
        <f aca="false">Lanna_weighted_C_timeseries!M27*Lanna_BD_timeseries!M27*Zeq!M27</f>
        <v>65.1767465037817</v>
      </c>
      <c r="N27" s="0" t="n">
        <f aca="false">Lanna_weighted_C_timeseries!N27*Lanna_BD_timeseries!N27*Zeq!N27</f>
        <v>65.6606351531959</v>
      </c>
      <c r="O27" s="0" t="n">
        <f aca="false">Lanna_weighted_C_timeseries!O27*Lanna_BD_timeseries!O27*Zeq!O27</f>
        <v>65.5865912890755</v>
      </c>
      <c r="P27" s="0" t="n">
        <f aca="false">Lanna_weighted_C_timeseries!P27*Lanna_BD_timeseries!P27*Zeq!P27</f>
        <v>65.5125650798184</v>
      </c>
      <c r="Q27" s="0" t="n">
        <f aca="false">Lanna_weighted_C_timeseries!Q27*Lanna_BD_timeseries!Q27*Zeq!Q27</f>
        <v>66.0747491328598</v>
      </c>
      <c r="R27" s="0" t="n">
        <f aca="false">Lanna_weighted_C_timeseries!R27*Lanna_BD_timeseries!R27*Zeq!R27</f>
        <v>67.2678142782551</v>
      </c>
      <c r="S27" s="0" t="n">
        <f aca="false">Lanna_weighted_C_timeseries!S27*Lanna_BD_timeseries!S27*Zeq!S27</f>
        <v>68.4585542316875</v>
      </c>
      <c r="T27" s="0" t="n">
        <f aca="false">Lanna_weighted_C_timeseries!T27*Lanna_BD_timeseries!T27*Zeq!T27</f>
        <v>69.0074677697713</v>
      </c>
      <c r="U27" s="0" t="n">
        <f aca="false">Lanna_weighted_C_timeseries!U27*Lanna_BD_timeseries!U27*Zeq!U27</f>
        <v>67.5512328092676</v>
      </c>
      <c r="V27" s="0" t="n">
        <f aca="false">Lanna_weighted_C_timeseries!V27*Lanna_BD_timeseries!V27*Zeq!V27</f>
        <v>63.1780007915351</v>
      </c>
      <c r="W27" s="0" t="n">
        <f aca="false">Lanna_weighted_C_timeseries!W27*Lanna_BD_timeseries!W27*Zeq!W27</f>
        <v>63.10861484679</v>
      </c>
    </row>
    <row r="28" customFormat="false" ht="15" hidden="false" customHeight="false" outlineLevel="0" collapsed="false">
      <c r="A28" s="0" t="n">
        <f aca="false">Lanna_topsoil_C_timeseries!A28</f>
        <v>26</v>
      </c>
      <c r="B28" s="0" t="n">
        <f aca="false">Lanna_weighted_C_timeseries!B28*Lanna_BD_timeseries!B28*Zeq!B28</f>
        <v>48.678</v>
      </c>
      <c r="C28" s="0" t="n">
        <f aca="false">Lanna_weighted_C_timeseries!C28*Lanna_BD_timeseries!C28*Zeq!C28</f>
        <v>52.5851619042045</v>
      </c>
      <c r="D28" s="0" t="n">
        <f aca="false">Lanna_weighted_C_timeseries!D28*Lanna_BD_timeseries!D28*Zeq!D28</f>
        <v>54.4669220943313</v>
      </c>
      <c r="E28" s="0" t="n">
        <f aca="false">Lanna_weighted_C_timeseries!E28*Lanna_BD_timeseries!E28*Zeq!E28</f>
        <v>55.5205218541729</v>
      </c>
      <c r="F28" s="0" t="n">
        <f aca="false">Lanna_weighted_C_timeseries!F28*Lanna_BD_timeseries!F28*Zeq!F28</f>
        <v>56.5699592528481</v>
      </c>
      <c r="G28" s="0" t="n">
        <f aca="false">Lanna_weighted_C_timeseries!G28*Lanna_BD_timeseries!G28*Zeq!G28</f>
        <v>58.8505041921648</v>
      </c>
      <c r="H28" s="0" t="n">
        <f aca="false">Lanna_weighted_C_timeseries!H28*Lanna_BD_timeseries!H28*Zeq!H28</f>
        <v>61.1241125898532</v>
      </c>
      <c r="I28" s="0" t="n">
        <f aca="false">Lanna_weighted_C_timeseries!I28*Lanna_BD_timeseries!I28*Zeq!I28</f>
        <v>61.1256231166303</v>
      </c>
      <c r="J28" s="0" t="n">
        <f aca="false">Lanna_weighted_C_timeseries!J28*Lanna_BD_timeseries!J28*Zeq!J28</f>
        <v>60.9989438649843</v>
      </c>
      <c r="K28" s="0" t="n">
        <f aca="false">Lanna_weighted_C_timeseries!K28*Lanna_BD_timeseries!K28*Zeq!K28</f>
        <v>60.6638707362297</v>
      </c>
      <c r="L28" s="0" t="n">
        <f aca="false">Lanna_weighted_C_timeseries!L28*Lanna_BD_timeseries!L28*Zeq!L28</f>
        <v>60.3301290255206</v>
      </c>
      <c r="M28" s="0" t="n">
        <f aca="false">Lanna_weighted_C_timeseries!M28*Lanna_BD_timeseries!M28*Zeq!M28</f>
        <v>60.5671726820785</v>
      </c>
      <c r="N28" s="0" t="n">
        <f aca="false">Lanna_weighted_C_timeseries!N28*Lanna_BD_timeseries!N28*Zeq!N28</f>
        <v>60.8028980737813</v>
      </c>
      <c r="O28" s="0" t="n">
        <f aca="false">Lanna_weighted_C_timeseries!O28*Lanna_BD_timeseries!O28*Zeq!O28</f>
        <v>60.7409336381468</v>
      </c>
      <c r="P28" s="0" t="n">
        <f aca="false">Lanna_weighted_C_timeseries!P28*Lanna_BD_timeseries!P28*Zeq!P28</f>
        <v>60.6776396726192</v>
      </c>
      <c r="Q28" s="0" t="n">
        <f aca="false">Lanna_weighted_C_timeseries!Q28*Lanna_BD_timeseries!Q28*Zeq!Q28</f>
        <v>60.6143571926525</v>
      </c>
      <c r="R28" s="0" t="n">
        <f aca="false">Lanna_weighted_C_timeseries!R28*Lanna_BD_timeseries!R28*Zeq!R28</f>
        <v>60.5510841839195</v>
      </c>
      <c r="S28" s="0" t="n">
        <f aca="false">Lanna_weighted_C_timeseries!S28*Lanna_BD_timeseries!S28*Zeq!S28</f>
        <v>60.4877992233036</v>
      </c>
      <c r="T28" s="0" t="n">
        <f aca="false">Lanna_weighted_C_timeseries!T28*Lanna_BD_timeseries!T28*Zeq!T28</f>
        <v>60.4192805343469</v>
      </c>
      <c r="U28" s="0" t="n">
        <f aca="false">Lanna_weighted_C_timeseries!U28*Lanna_BD_timeseries!U28*Zeq!U28</f>
        <v>59.5832928578988</v>
      </c>
      <c r="V28" s="0" t="n">
        <f aca="false">Lanna_weighted_C_timeseries!V28*Lanna_BD_timeseries!V28*Zeq!V28</f>
        <v>57.860814661921</v>
      </c>
      <c r="W28" s="0" t="n">
        <f aca="false">Lanna_weighted_C_timeseries!W28*Lanna_BD_timeseries!W28*Zeq!W28</f>
        <v>57.8040829246425</v>
      </c>
    </row>
    <row r="29" customFormat="false" ht="15" hidden="false" customHeight="false" outlineLevel="0" collapsed="false">
      <c r="A29" s="0" t="n">
        <f aca="false">Lanna_topsoil_C_timeseries!A29</f>
        <v>32</v>
      </c>
      <c r="B29" s="0" t="n">
        <f aca="false">Lanna_weighted_C_timeseries!B29*Lanna_BD_timeseries!B29*Zeq!B29</f>
        <v>53.732</v>
      </c>
      <c r="C29" s="0" t="n">
        <f aca="false">Lanna_weighted_C_timeseries!C29*Lanna_BD_timeseries!C29*Zeq!C29</f>
        <v>58.5216251988058</v>
      </c>
      <c r="D29" s="0" t="n">
        <f aca="false">Lanna_weighted_C_timeseries!D29*Lanna_BD_timeseries!D29*Zeq!D29</f>
        <v>60.5465179989274</v>
      </c>
      <c r="E29" s="0" t="n">
        <f aca="false">Lanna_weighted_C_timeseries!E29*Lanna_BD_timeseries!E29*Zeq!E29</f>
        <v>61.4528086129444</v>
      </c>
      <c r="F29" s="0" t="n">
        <f aca="false">Lanna_weighted_C_timeseries!F29*Lanna_BD_timeseries!F29*Zeq!F29</f>
        <v>62.3553181142141</v>
      </c>
      <c r="G29" s="0" t="n">
        <f aca="false">Lanna_weighted_C_timeseries!G29*Lanna_BD_timeseries!G29*Zeq!G29</f>
        <v>64.2185694464058</v>
      </c>
      <c r="H29" s="0" t="n">
        <f aca="false">Lanna_weighted_C_timeseries!H29*Lanna_BD_timeseries!H29*Zeq!H29</f>
        <v>66.0754736110992</v>
      </c>
      <c r="I29" s="0" t="n">
        <f aca="false">Lanna_weighted_C_timeseries!I29*Lanna_BD_timeseries!I29*Zeq!I29</f>
        <v>64.353773428679</v>
      </c>
      <c r="J29" s="0" t="n">
        <f aca="false">Lanna_weighted_C_timeseries!J29*Lanna_BD_timeseries!J29*Zeq!J29</f>
        <v>62.6416181166656</v>
      </c>
      <c r="K29" s="0" t="n">
        <f aca="false">Lanna_weighted_C_timeseries!K29*Lanna_BD_timeseries!K29*Zeq!K29</f>
        <v>63.4357974752747</v>
      </c>
      <c r="L29" s="0" t="n">
        <f aca="false">Lanna_weighted_C_timeseries!L29*Lanna_BD_timeseries!L29*Zeq!L29</f>
        <v>64.6883230752213</v>
      </c>
      <c r="M29" s="0" t="n">
        <f aca="false">Lanna_weighted_C_timeseries!M29*Lanna_BD_timeseries!M29*Zeq!M29</f>
        <v>67.4211293101899</v>
      </c>
      <c r="N29" s="0" t="n">
        <f aca="false">Lanna_weighted_C_timeseries!N29*Lanna_BD_timeseries!N29*Zeq!N29</f>
        <v>70.1460997955361</v>
      </c>
      <c r="O29" s="0" t="n">
        <f aca="false">Lanna_weighted_C_timeseries!O29*Lanna_BD_timeseries!O29*Zeq!O29</f>
        <v>70.149315084681</v>
      </c>
      <c r="P29" s="0" t="n">
        <f aca="false">Lanna_weighted_C_timeseries!P29*Lanna_BD_timeseries!P29*Zeq!P29</f>
        <v>69.9768702730631</v>
      </c>
      <c r="Q29" s="0" t="n">
        <f aca="false">Lanna_weighted_C_timeseries!Q29*Lanna_BD_timeseries!Q29*Zeq!Q29</f>
        <v>69.1312346639384</v>
      </c>
      <c r="R29" s="0" t="n">
        <f aca="false">Lanna_weighted_C_timeseries!R29*Lanna_BD_timeseries!R29*Zeq!R29</f>
        <v>67.4864163481407</v>
      </c>
      <c r="S29" s="0" t="n">
        <f aca="false">Lanna_weighted_C_timeseries!S29*Lanna_BD_timeseries!S29*Zeq!S29</f>
        <v>65.7862955160844</v>
      </c>
      <c r="T29" s="0" t="n">
        <f aca="false">Lanna_weighted_C_timeseries!T29*Lanna_BD_timeseries!T29*Zeq!T29</f>
        <v>65.0217375809846</v>
      </c>
      <c r="U29" s="0" t="n">
        <f aca="false">Lanna_weighted_C_timeseries!U29*Lanna_BD_timeseries!U29*Zeq!U29</f>
        <v>65.2851602639591</v>
      </c>
      <c r="V29" s="0" t="n">
        <f aca="false">Lanna_weighted_C_timeseries!V29*Lanna_BD_timeseries!V29*Zeq!V29</f>
        <v>65.8395836355779</v>
      </c>
      <c r="W29" s="0" t="n">
        <f aca="false">Lanna_weighted_C_timeseries!W29*Lanna_BD_timeseries!W29*Zeq!W29</f>
        <v>65.7638401734119</v>
      </c>
    </row>
    <row r="30" customFormat="false" ht="15" hidden="false" customHeight="false" outlineLevel="0" collapsed="false">
      <c r="A30" s="0" t="n">
        <f aca="false">Lanna_topsoil_C_timeseries!A30</f>
        <v>8</v>
      </c>
      <c r="B30" s="0" t="n">
        <f aca="false">Lanna_weighted_C_timeseries!B30*Lanna_BD_timeseries!B30*Zeq!B30</f>
        <v>50.54</v>
      </c>
      <c r="C30" s="0" t="n">
        <f aca="false">Lanna_weighted_C_timeseries!C30*Lanna_BD_timeseries!C30*Zeq!C30</f>
        <v>54.8772951306342</v>
      </c>
      <c r="D30" s="0" t="n">
        <f aca="false">Lanna_weighted_C_timeseries!D30*Lanna_BD_timeseries!D30*Zeq!D30</f>
        <v>55.9466601427115</v>
      </c>
      <c r="E30" s="0" t="n">
        <f aca="false">Lanna_weighted_C_timeseries!E30*Lanna_BD_timeseries!E30*Zeq!E30</f>
        <v>55.3924256880734</v>
      </c>
      <c r="F30" s="0" t="n">
        <f aca="false">Lanna_weighted_C_timeseries!F30*Lanna_BD_timeseries!F30*Zeq!F30</f>
        <v>54.8384081549439</v>
      </c>
      <c r="G30" s="0" t="n">
        <f aca="false">Lanna_weighted_C_timeseries!G30*Lanna_BD_timeseries!G30*Zeq!G30</f>
        <v>57.4719233944954</v>
      </c>
      <c r="H30" s="0" t="n">
        <f aca="false">Lanna_weighted_C_timeseries!H30*Lanna_BD_timeseries!H30*Zeq!H30</f>
        <v>60.1103329255861</v>
      </c>
      <c r="I30" s="0" t="n">
        <f aca="false">Lanna_weighted_C_timeseries!I30*Lanna_BD_timeseries!I30*Zeq!I30</f>
        <v>60.1652311043684</v>
      </c>
      <c r="J30" s="0" t="n">
        <f aca="false">Lanna_weighted_C_timeseries!J30*Lanna_BD_timeseries!J30*Zeq!J30</f>
        <v>60.1103329255861</v>
      </c>
      <c r="K30" s="0" t="n">
        <f aca="false">Lanna_weighted_C_timeseries!K30*Lanna_BD_timeseries!K30*Zeq!K30</f>
        <v>59.9713472477064</v>
      </c>
      <c r="L30" s="0" t="n">
        <f aca="false">Lanna_weighted_C_timeseries!L30*Lanna_BD_timeseries!L30*Zeq!L30</f>
        <v>59.832375127421</v>
      </c>
      <c r="M30" s="0" t="n">
        <f aca="false">Lanna_weighted_C_timeseries!M30*Lanna_BD_timeseries!M30*Zeq!M30</f>
        <v>63.4639883246687</v>
      </c>
      <c r="N30" s="0" t="n">
        <f aca="false">Lanna_weighted_C_timeseries!N30*Lanna_BD_timeseries!N30*Zeq!N30</f>
        <v>67.1048370907237</v>
      </c>
      <c r="O30" s="0" t="n">
        <f aca="false">Lanna_weighted_C_timeseries!O30*Lanna_BD_timeseries!O30*Zeq!O30</f>
        <v>67.1048370907237</v>
      </c>
      <c r="P30" s="0" t="n">
        <f aca="false">Lanna_weighted_C_timeseries!P30*Lanna_BD_timeseries!P30*Zeq!P30</f>
        <v>67.1048370907237</v>
      </c>
      <c r="Q30" s="0" t="n">
        <f aca="false">Lanna_weighted_C_timeseries!Q30*Lanna_BD_timeseries!Q30*Zeq!Q30</f>
        <v>67.7025762565054</v>
      </c>
      <c r="R30" s="0" t="n">
        <f aca="false">Lanna_weighted_C_timeseries!R30*Lanna_BD_timeseries!R30*Zeq!R30</f>
        <v>68.8336299638991</v>
      </c>
      <c r="S30" s="0" t="n">
        <f aca="false">Lanna_weighted_C_timeseries!S30*Lanna_BD_timeseries!S30*Zeq!S30</f>
        <v>69.9940442567684</v>
      </c>
      <c r="T30" s="0" t="n">
        <f aca="false">Lanna_weighted_C_timeseries!T30*Lanna_BD_timeseries!T30*Zeq!T30</f>
        <v>70.5644973781244</v>
      </c>
      <c r="U30" s="0" t="n">
        <f aca="false">Lanna_weighted_C_timeseries!U30*Lanna_BD_timeseries!U30*Zeq!U30</f>
        <v>70.4785200654375</v>
      </c>
      <c r="V30" s="0" t="n">
        <f aca="false">Lanna_weighted_C_timeseries!V30*Lanna_BD_timeseries!V30*Zeq!V30</f>
        <v>70.1529310907238</v>
      </c>
      <c r="W30" s="0" t="n">
        <f aca="false">Lanna_weighted_C_timeseries!W30*Lanna_BD_timeseries!W30*Zeq!W30</f>
        <v>70.1529310907238</v>
      </c>
    </row>
    <row r="31" customFormat="false" ht="15" hidden="false" customHeight="false" outlineLevel="0" collapsed="false">
      <c r="A31" s="0" t="n">
        <f aca="false">Lanna_topsoil_C_timeseries!A31</f>
        <v>11</v>
      </c>
      <c r="B31" s="0" t="n">
        <f aca="false">Lanna_weighted_C_timeseries!B31*Lanna_BD_timeseries!B31*Zeq!B31</f>
        <v>51.338</v>
      </c>
      <c r="C31" s="0" t="n">
        <f aca="false">Lanna_weighted_C_timeseries!C31*Lanna_BD_timeseries!C31*Zeq!C31</f>
        <v>56.0095640030283</v>
      </c>
      <c r="D31" s="0" t="n">
        <f aca="false">Lanna_weighted_C_timeseries!D31*Lanna_BD_timeseries!D31*Zeq!D31</f>
        <v>57.0561456102784</v>
      </c>
      <c r="E31" s="0" t="n">
        <f aca="false">Lanna_weighted_C_timeseries!E31*Lanna_BD_timeseries!E31*Zeq!E31</f>
        <v>56.0856063526053</v>
      </c>
      <c r="F31" s="0" t="n">
        <f aca="false">Lanna_weighted_C_timeseries!F31*Lanna_BD_timeseries!F31*Zeq!F31</f>
        <v>55.1157316202712</v>
      </c>
      <c r="G31" s="0" t="n">
        <f aca="false">Lanna_weighted_C_timeseries!G31*Lanna_BD_timeseries!G31*Zeq!G31</f>
        <v>57.6110378301213</v>
      </c>
      <c r="H31" s="0" t="n">
        <f aca="false">Lanna_weighted_C_timeseries!H31*Lanna_BD_timeseries!H31*Zeq!H31</f>
        <v>60.1107380442541</v>
      </c>
      <c r="I31" s="0" t="n">
        <f aca="false">Lanna_weighted_C_timeseries!I31*Lanna_BD_timeseries!I31*Zeq!I31</f>
        <v>60.8331973473041</v>
      </c>
      <c r="J31" s="0" t="n">
        <f aca="false">Lanna_weighted_C_timeseries!J31*Lanna_BD_timeseries!J31*Zeq!J31</f>
        <v>61.2231263383298</v>
      </c>
      <c r="K31" s="0" t="n">
        <f aca="false">Lanna_weighted_C_timeseries!K31*Lanna_BD_timeseries!K31*Zeq!K31</f>
        <v>60.9449478943612</v>
      </c>
      <c r="L31" s="0" t="n">
        <f aca="false">Lanna_weighted_C_timeseries!L31*Lanna_BD_timeseries!L31*Zeq!L31</f>
        <v>60.666823697359</v>
      </c>
      <c r="M31" s="0" t="n">
        <f aca="false">Lanna_weighted_C_timeseries!M31*Lanna_BD_timeseries!M31*Zeq!M31</f>
        <v>64.6909898608137</v>
      </c>
      <c r="N31" s="0" t="n">
        <f aca="false">Lanna_weighted_C_timeseries!N31*Lanna_BD_timeseries!N31*Zeq!N31</f>
        <v>68.7264829264811</v>
      </c>
      <c r="O31" s="0" t="n">
        <f aca="false">Lanna_weighted_C_timeseries!O31*Lanna_BD_timeseries!O31*Zeq!O31</f>
        <v>68.7264829264811</v>
      </c>
      <c r="P31" s="0" t="n">
        <f aca="false">Lanna_weighted_C_timeseries!P31*Lanna_BD_timeseries!P31*Zeq!P31</f>
        <v>68.7264829264811</v>
      </c>
      <c r="Q31" s="0" t="n">
        <f aca="false">Lanna_weighted_C_timeseries!Q31*Lanna_BD_timeseries!Q31*Zeq!Q31</f>
        <v>68.9262579555877</v>
      </c>
      <c r="R31" s="0" t="n">
        <f aca="false">Lanna_weighted_C_timeseries!R31*Lanna_BD_timeseries!R31*Zeq!R31</f>
        <v>69.2915165190578</v>
      </c>
      <c r="S31" s="0" t="n">
        <f aca="false">Lanna_weighted_C_timeseries!S31*Lanna_BD_timeseries!S31*Zeq!S31</f>
        <v>69.6873766715854</v>
      </c>
      <c r="T31" s="0" t="n">
        <f aca="false">Lanna_weighted_C_timeseries!T31*Lanna_BD_timeseries!T31*Zeq!T31</f>
        <v>69.8567714609565</v>
      </c>
      <c r="U31" s="0" t="n">
        <f aca="false">Lanna_weighted_C_timeseries!U31*Lanna_BD_timeseries!U31*Zeq!U31</f>
        <v>69.6772093724227</v>
      </c>
      <c r="V31" s="0" t="n">
        <f aca="false">Lanna_weighted_C_timeseries!V31*Lanna_BD_timeseries!V31*Zeq!V31</f>
        <v>69.3138986438258</v>
      </c>
      <c r="W31" s="0" t="n">
        <f aca="false">Lanna_weighted_C_timeseries!W31*Lanna_BD_timeseries!W31*Zeq!W31</f>
        <v>69.3138986438258</v>
      </c>
    </row>
    <row r="32" customFormat="false" ht="15" hidden="false" customHeight="false" outlineLevel="0" collapsed="false">
      <c r="A32" s="0" t="n">
        <f aca="false">Lanna_topsoil_C_timeseries!A32</f>
        <v>22</v>
      </c>
      <c r="B32" s="0" t="n">
        <f aca="false">Lanna_weighted_C_timeseries!B32*Lanna_BD_timeseries!B32*Zeq!B32</f>
        <v>50.274</v>
      </c>
      <c r="C32" s="0" t="n">
        <f aca="false">Lanna_weighted_C_timeseries!C32*Lanna_BD_timeseries!C32*Zeq!C32</f>
        <v>54.9295813814366</v>
      </c>
      <c r="D32" s="0" t="n">
        <f aca="false">Lanna_weighted_C_timeseries!D32*Lanna_BD_timeseries!D32*Zeq!D32</f>
        <v>56.5009919478137</v>
      </c>
      <c r="E32" s="0" t="n">
        <f aca="false">Lanna_weighted_C_timeseries!E32*Lanna_BD_timeseries!E32*Zeq!E32</f>
        <v>56.6396381102844</v>
      </c>
      <c r="F32" s="0" t="n">
        <f aca="false">Lanna_weighted_C_timeseries!F32*Lanna_BD_timeseries!F32*Zeq!F32</f>
        <v>56.7782978289675</v>
      </c>
      <c r="G32" s="0" t="n">
        <f aca="false">Lanna_weighted_C_timeseries!G32*Lanna_BD_timeseries!G32*Zeq!G32</f>
        <v>60.8053266231781</v>
      </c>
      <c r="H32" s="0" t="n">
        <f aca="false">Lanna_weighted_C_timeseries!H32*Lanna_BD_timeseries!H32*Zeq!H32</f>
        <v>64.8437561920294</v>
      </c>
      <c r="I32" s="0" t="n">
        <f aca="false">Lanna_weighted_C_timeseries!I32*Lanna_BD_timeseries!I32*Zeq!I32</f>
        <v>65.7717692553751</v>
      </c>
      <c r="J32" s="0" t="n">
        <f aca="false">Lanna_weighted_C_timeseries!J32*Lanna_BD_timeseries!J32*Zeq!J32</f>
        <v>66.2389615737438</v>
      </c>
      <c r="K32" s="0" t="n">
        <f aca="false">Lanna_weighted_C_timeseries!K32*Lanna_BD_timeseries!K32*Zeq!K32</f>
        <v>64.8437561920294</v>
      </c>
      <c r="L32" s="0" t="n">
        <f aca="false">Lanna_weighted_C_timeseries!L32*Lanna_BD_timeseries!L32*Zeq!L32</f>
        <v>63.4499064315564</v>
      </c>
      <c r="M32" s="0" t="n">
        <f aca="false">Lanna_weighted_C_timeseries!M32*Lanna_BD_timeseries!M32*Zeq!M32</f>
        <v>66.825352080318</v>
      </c>
      <c r="N32" s="0" t="n">
        <f aca="false">Lanna_weighted_C_timeseries!N32*Lanna_BD_timeseries!N32*Zeq!N32</f>
        <v>70.2087367893181</v>
      </c>
      <c r="O32" s="0" t="n">
        <f aca="false">Lanna_weighted_C_timeseries!O32*Lanna_BD_timeseries!O32*Zeq!O32</f>
        <v>70.2087367893181</v>
      </c>
      <c r="P32" s="0" t="n">
        <f aca="false">Lanna_weighted_C_timeseries!P32*Lanna_BD_timeseries!P32*Zeq!P32</f>
        <v>70.2087367893181</v>
      </c>
      <c r="Q32" s="0" t="n">
        <f aca="false">Lanna_weighted_C_timeseries!Q32*Lanna_BD_timeseries!Q32*Zeq!Q32</f>
        <v>71.0723742664709</v>
      </c>
      <c r="R32" s="0" t="n">
        <f aca="false">Lanna_weighted_C_timeseries!R32*Lanna_BD_timeseries!R32*Zeq!R32</f>
        <v>72.8187921842677</v>
      </c>
      <c r="S32" s="0" t="n">
        <f aca="false">Lanna_weighted_C_timeseries!S32*Lanna_BD_timeseries!S32*Zeq!S32</f>
        <v>74.6923394102614</v>
      </c>
      <c r="T32" s="0" t="n">
        <f aca="false">Lanna_weighted_C_timeseries!T32*Lanna_BD_timeseries!T32*Zeq!T32</f>
        <v>75.4335526273978</v>
      </c>
      <c r="U32" s="0" t="n">
        <f aca="false">Lanna_weighted_C_timeseries!U32*Lanna_BD_timeseries!U32*Zeq!U32</f>
        <v>74.0957257014328</v>
      </c>
      <c r="V32" s="0" t="n">
        <f aca="false">Lanna_weighted_C_timeseries!V32*Lanna_BD_timeseries!V32*Zeq!V32</f>
        <v>70.9927999184589</v>
      </c>
      <c r="W32" s="0" t="n">
        <f aca="false">Lanna_weighted_C_timeseries!W32*Lanna_BD_timeseries!W32*Zeq!W32</f>
        <v>70.9927999184589</v>
      </c>
    </row>
    <row r="33" customFormat="false" ht="15" hidden="false" customHeight="false" outlineLevel="0" collapsed="false">
      <c r="A33" s="0" t="n">
        <f aca="false">Lanna_topsoil_C_timeseries!A33</f>
        <v>30</v>
      </c>
      <c r="B33" s="0" t="n">
        <f aca="false">Lanna_weighted_C_timeseries!B33*Lanna_BD_timeseries!B33*Zeq!B33</f>
        <v>57.19</v>
      </c>
      <c r="C33" s="0" t="n">
        <f aca="false">Lanna_weighted_C_timeseries!C33*Lanna_BD_timeseries!C33*Zeq!C33</f>
        <v>61.4152769829689</v>
      </c>
      <c r="D33" s="0" t="n">
        <f aca="false">Lanna_weighted_C_timeseries!D33*Lanna_BD_timeseries!D33*Zeq!D33</f>
        <v>62.3395805825243</v>
      </c>
      <c r="E33" s="0" t="n">
        <f aca="false">Lanna_weighted_C_timeseries!E33*Lanna_BD_timeseries!E33*Zeq!E33</f>
        <v>61.5044737864078</v>
      </c>
      <c r="F33" s="0" t="n">
        <f aca="false">Lanna_weighted_C_timeseries!F33*Lanna_BD_timeseries!F33*Zeq!F33</f>
        <v>60.6698563106796</v>
      </c>
      <c r="G33" s="0" t="n">
        <f aca="false">Lanna_weighted_C_timeseries!G33*Lanna_BD_timeseries!G33*Zeq!G33</f>
        <v>65.4058252427185</v>
      </c>
      <c r="H33" s="0" t="n">
        <f aca="false">Lanna_weighted_C_timeseries!H33*Lanna_BD_timeseries!H33*Zeq!H33</f>
        <v>70.1575067961165</v>
      </c>
      <c r="I33" s="0" t="n">
        <f aca="false">Lanna_weighted_C_timeseries!I33*Lanna_BD_timeseries!I33*Zeq!I33</f>
        <v>70.2975</v>
      </c>
      <c r="J33" s="0" t="n">
        <f aca="false">Lanna_weighted_C_timeseries!J33*Lanna_BD_timeseries!J33*Zeq!J33</f>
        <v>70.4375067961165</v>
      </c>
      <c r="K33" s="0" t="n">
        <f aca="false">Lanna_weighted_C_timeseries!K33*Lanna_BD_timeseries!K33*Zeq!K33</f>
        <v>71.2778330097087</v>
      </c>
      <c r="L33" s="0" t="n">
        <f aca="false">Lanna_weighted_C_timeseries!L33*Lanna_BD_timeseries!L33*Zeq!L33</f>
        <v>72.1186485436894</v>
      </c>
      <c r="M33" s="0" t="n">
        <f aca="false">Lanna_weighted_C_timeseries!M33*Lanna_BD_timeseries!M33*Zeq!M33</f>
        <v>72.7557725040237</v>
      </c>
      <c r="N33" s="0" t="n">
        <f aca="false">Lanna_weighted_C_timeseries!N33*Lanna_BD_timeseries!N33*Zeq!N33</f>
        <v>73.2124402718446</v>
      </c>
      <c r="O33" s="0" t="n">
        <f aca="false">Lanna_weighted_C_timeseries!O33*Lanna_BD_timeseries!O33*Zeq!O33</f>
        <v>73.2124402718446</v>
      </c>
      <c r="P33" s="0" t="n">
        <f aca="false">Lanna_weighted_C_timeseries!P33*Lanna_BD_timeseries!P33*Zeq!P33</f>
        <v>73.2124402718446</v>
      </c>
      <c r="Q33" s="0" t="n">
        <f aca="false">Lanna_weighted_C_timeseries!Q33*Lanna_BD_timeseries!Q33*Zeq!Q33</f>
        <v>74.1413906700021</v>
      </c>
      <c r="R33" s="0" t="n">
        <f aca="false">Lanna_weighted_C_timeseries!R33*Lanna_BD_timeseries!R33*Zeq!R33</f>
        <v>76.061574482233</v>
      </c>
      <c r="S33" s="0" t="n">
        <f aca="false">Lanna_weighted_C_timeseries!S33*Lanna_BD_timeseries!S33*Zeq!S33</f>
        <v>78.0861996084151</v>
      </c>
      <c r="T33" s="0" t="n">
        <f aca="false">Lanna_weighted_C_timeseries!T33*Lanna_BD_timeseries!T33*Zeq!T33</f>
        <v>78.916304398835</v>
      </c>
      <c r="U33" s="0" t="n">
        <f aca="false">Lanna_weighted_C_timeseries!U33*Lanna_BD_timeseries!U33*Zeq!U33</f>
        <v>78.3057219502169</v>
      </c>
      <c r="V33" s="0" t="n">
        <f aca="false">Lanna_weighted_C_timeseries!V33*Lanna_BD_timeseries!V33*Zeq!V33</f>
        <v>77.1738174757281</v>
      </c>
      <c r="W33" s="0" t="n">
        <f aca="false">Lanna_weighted_C_timeseries!W33*Lanna_BD_timeseries!W33*Zeq!W33</f>
        <v>77.1738174757281</v>
      </c>
    </row>
    <row r="34" customFormat="false" ht="15" hidden="false" customHeight="false" outlineLevel="0" collapsed="false">
      <c r="A34" s="0" t="n">
        <f aca="false">Lanna_topsoil_C_timeseries!A34</f>
        <v>5</v>
      </c>
      <c r="B34" s="0" t="n">
        <f aca="false">Lanna_weighted_C_timeseries!B34*Lanna_BD_timeseries!B34*Zeq!B34</f>
        <v>51.604</v>
      </c>
      <c r="C34" s="0" t="n">
        <f aca="false">Lanna_weighted_C_timeseries!C34*Lanna_BD_timeseries!C34*Zeq!C34</f>
        <v>52.1331732661153</v>
      </c>
      <c r="D34" s="0" t="n">
        <f aca="false">Lanna_weighted_C_timeseries!D34*Lanna_BD_timeseries!D34*Zeq!D34</f>
        <v>51.5859780378452</v>
      </c>
      <c r="E34" s="0" t="n">
        <f aca="false">Lanna_weighted_C_timeseries!E34*Lanna_BD_timeseries!E34*Zeq!E34</f>
        <v>50.9248520030769</v>
      </c>
      <c r="F34" s="0" t="n">
        <f aca="false">Lanna_weighted_C_timeseries!F34*Lanna_BD_timeseries!F34*Zeq!F34</f>
        <v>50.2614807217275</v>
      </c>
      <c r="G34" s="0" t="n">
        <f aca="false">Lanna_weighted_C_timeseries!G34*Lanna_BD_timeseries!G34*Zeq!G34</f>
        <v>51.1283954544024</v>
      </c>
      <c r="H34" s="0" t="n">
        <f aca="false">Lanna_weighted_C_timeseries!H34*Lanna_BD_timeseries!H34*Zeq!H34</f>
        <v>51.9989319999613</v>
      </c>
      <c r="I34" s="0" t="n">
        <f aca="false">Lanna_weighted_C_timeseries!I34*Lanna_BD_timeseries!I34*Zeq!I34</f>
        <v>51.4591536007033</v>
      </c>
      <c r="J34" s="0" t="n">
        <f aca="false">Lanna_weighted_C_timeseries!J34*Lanna_BD_timeseries!J34*Zeq!J34</f>
        <v>50.6648471922211</v>
      </c>
      <c r="K34" s="0" t="n">
        <f aca="false">Lanna_weighted_C_timeseries!K34*Lanna_BD_timeseries!K34*Zeq!K34</f>
        <v>49.152855000287</v>
      </c>
      <c r="L34" s="0" t="n">
        <f aca="false">Lanna_weighted_C_timeseries!L34*Lanna_BD_timeseries!L34*Zeq!L34</f>
        <v>47.6368966470841</v>
      </c>
      <c r="M34" s="0" t="n">
        <f aca="false">Lanna_weighted_C_timeseries!M34*Lanna_BD_timeseries!M34*Zeq!M34</f>
        <v>49.4209305680914</v>
      </c>
      <c r="N34" s="0" t="n">
        <f aca="false">Lanna_weighted_C_timeseries!N34*Lanna_BD_timeseries!N34*Zeq!N34</f>
        <v>51.213688884838</v>
      </c>
      <c r="O34" s="0" t="n">
        <f aca="false">Lanna_weighted_C_timeseries!O34*Lanna_BD_timeseries!O34*Zeq!O34</f>
        <v>51.2458053249405</v>
      </c>
      <c r="P34" s="0" t="n">
        <f aca="false">Lanna_weighted_C_timeseries!P34*Lanna_BD_timeseries!P34*Zeq!P34</f>
        <v>51.2779264685941</v>
      </c>
      <c r="Q34" s="0" t="n">
        <f aca="false">Lanna_weighted_C_timeseries!Q34*Lanna_BD_timeseries!Q34*Zeq!Q34</f>
        <v>51.3575839060149</v>
      </c>
      <c r="R34" s="0" t="n">
        <f aca="false">Lanna_weighted_C_timeseries!R34*Lanna_BD_timeseries!R34*Zeq!R34</f>
        <v>51.4801642789396</v>
      </c>
      <c r="S34" s="0" t="n">
        <f aca="false">Lanna_weighted_C_timeseries!S34*Lanna_BD_timeseries!S34*Zeq!S34</f>
        <v>51.6190774440609</v>
      </c>
      <c r="T34" s="0" t="n">
        <f aca="false">Lanna_weighted_C_timeseries!T34*Lanna_BD_timeseries!T34*Zeq!T34</f>
        <v>51.6834447498687</v>
      </c>
      <c r="U34" s="0" t="n">
        <f aca="false">Lanna_weighted_C_timeseries!U34*Lanna_BD_timeseries!U34*Zeq!U34</f>
        <v>51.5657636827686</v>
      </c>
      <c r="V34" s="0" t="n">
        <f aca="false">Lanna_weighted_C_timeseries!V34*Lanna_BD_timeseries!V34*Zeq!V34</f>
        <v>51.3274770653968</v>
      </c>
      <c r="W34" s="0" t="n">
        <f aca="false">Lanna_weighted_C_timeseries!W34*Lanna_BD_timeseries!W34*Zeq!W34</f>
        <v>51.3593708668415</v>
      </c>
    </row>
    <row r="35" customFormat="false" ht="15" hidden="false" customHeight="false" outlineLevel="0" collapsed="false">
      <c r="A35" s="0" t="n">
        <f aca="false">Lanna_topsoil_C_timeseries!A35</f>
        <v>10</v>
      </c>
      <c r="B35" s="0" t="n">
        <f aca="false">Lanna_weighted_C_timeseries!B35*Lanna_BD_timeseries!B35*Zeq!B35</f>
        <v>56.392</v>
      </c>
      <c r="C35" s="0" t="n">
        <f aca="false">Lanna_weighted_C_timeseries!C35*Lanna_BD_timeseries!C35*Zeq!C35</f>
        <v>53.4638976267974</v>
      </c>
      <c r="D35" s="0" t="n">
        <f aca="false">Lanna_weighted_C_timeseries!D35*Lanna_BD_timeseries!D35*Zeq!D35</f>
        <v>51.3104512354439</v>
      </c>
      <c r="E35" s="0" t="n">
        <f aca="false">Lanna_weighted_C_timeseries!E35*Lanna_BD_timeseries!E35*Zeq!E35</f>
        <v>50.1942934532382</v>
      </c>
      <c r="F35" s="0" t="n">
        <f aca="false">Lanna_weighted_C_timeseries!F35*Lanna_BD_timeseries!F35*Zeq!F35</f>
        <v>49.429074875267</v>
      </c>
      <c r="G35" s="0" t="n">
        <f aca="false">Lanna_weighted_C_timeseries!G35*Lanna_BD_timeseries!G35*Zeq!G35</f>
        <v>49.5340427525266</v>
      </c>
      <c r="H35" s="0" t="n">
        <f aca="false">Lanna_weighted_C_timeseries!H35*Lanna_BD_timeseries!H35*Zeq!H35</f>
        <v>49.7665700615698</v>
      </c>
      <c r="I35" s="0" t="n">
        <f aca="false">Lanna_weighted_C_timeseries!I35*Lanna_BD_timeseries!I35*Zeq!I35</f>
        <v>50.2157485543459</v>
      </c>
      <c r="J35" s="0" t="n">
        <f aca="false">Lanna_weighted_C_timeseries!J35*Lanna_BD_timeseries!J35*Zeq!J35</f>
        <v>50.6666139049046</v>
      </c>
      <c r="K35" s="0" t="n">
        <f aca="false">Lanna_weighted_C_timeseries!K35*Lanna_BD_timeseries!K35*Zeq!K35</f>
        <v>49.9961715735474</v>
      </c>
      <c r="L35" s="0" t="n">
        <f aca="false">Lanna_weighted_C_timeseries!L35*Lanna_BD_timeseries!L35*Zeq!L35</f>
        <v>49.3234977854576</v>
      </c>
      <c r="M35" s="0" t="n">
        <f aca="false">Lanna_weighted_C_timeseries!M35*Lanna_BD_timeseries!M35*Zeq!M35</f>
        <v>51.7755114855548</v>
      </c>
      <c r="N35" s="0" t="n">
        <f aca="false">Lanna_weighted_C_timeseries!N35*Lanna_BD_timeseries!N35*Zeq!N35</f>
        <v>54.2407445830088</v>
      </c>
      <c r="O35" s="0" t="n">
        <f aca="false">Lanna_weighted_C_timeseries!O35*Lanna_BD_timeseries!O35*Zeq!O35</f>
        <v>54.2784479167407</v>
      </c>
      <c r="P35" s="0" t="n">
        <f aca="false">Lanna_weighted_C_timeseries!P35*Lanna_BD_timeseries!P35*Zeq!P35</f>
        <v>54.3161571964623</v>
      </c>
      <c r="Q35" s="0" t="n">
        <f aca="false">Lanna_weighted_C_timeseries!Q35*Lanna_BD_timeseries!Q35*Zeq!Q35</f>
        <v>54.8237296953145</v>
      </c>
      <c r="R35" s="0" t="n">
        <f aca="false">Lanna_weighted_C_timeseries!R35*Lanna_BD_timeseries!R35*Zeq!R35</f>
        <v>55.7994620022104</v>
      </c>
      <c r="S35" s="0" t="n">
        <f aca="false">Lanna_weighted_C_timeseries!S35*Lanna_BD_timeseries!S35*Zeq!S35</f>
        <v>56.7829715151117</v>
      </c>
      <c r="T35" s="0" t="n">
        <f aca="false">Lanna_weighted_C_timeseries!T35*Lanna_BD_timeseries!T35*Zeq!T35</f>
        <v>57.2946018324018</v>
      </c>
      <c r="U35" s="0" t="n">
        <f aca="false">Lanna_weighted_C_timeseries!U35*Lanna_BD_timeseries!U35*Zeq!U35</f>
        <v>56.2895911482902</v>
      </c>
      <c r="V35" s="0" t="n">
        <f aca="false">Lanna_weighted_C_timeseries!V35*Lanna_BD_timeseries!V35*Zeq!V35</f>
        <v>53.0497474577102</v>
      </c>
      <c r="W35" s="0" t="n">
        <f aca="false">Lanna_weighted_C_timeseries!W35*Lanna_BD_timeseries!W35*Zeq!W35</f>
        <v>53.0847766455802</v>
      </c>
    </row>
    <row r="36" customFormat="false" ht="15" hidden="false" customHeight="false" outlineLevel="0" collapsed="false">
      <c r="A36" s="0" t="n">
        <f aca="false">Lanna_topsoil_C_timeseries!A36</f>
        <v>27</v>
      </c>
      <c r="B36" s="0" t="n">
        <f aca="false">Lanna_weighted_C_timeseries!B36*Lanna_BD_timeseries!B36*Zeq!B36</f>
        <v>53.998</v>
      </c>
      <c r="C36" s="0" t="n">
        <f aca="false">Lanna_weighted_C_timeseries!C36*Lanna_BD_timeseries!C36*Zeq!C36</f>
        <v>55.1570098075765</v>
      </c>
      <c r="D36" s="0" t="n">
        <f aca="false">Lanna_weighted_C_timeseries!D36*Lanna_BD_timeseries!D36*Zeq!D36</f>
        <v>55.1971535700959</v>
      </c>
      <c r="E36" s="0" t="n">
        <f aca="false">Lanna_weighted_C_timeseries!E36*Lanna_BD_timeseries!E36*Zeq!E36</f>
        <v>54.0126259071195</v>
      </c>
      <c r="F36" s="0" t="n">
        <f aca="false">Lanna_weighted_C_timeseries!F36*Lanna_BD_timeseries!F36*Zeq!F36</f>
        <v>53.6037577040266</v>
      </c>
      <c r="G36" s="0" t="n">
        <f aca="false">Lanna_weighted_C_timeseries!G36*Lanna_BD_timeseries!G36*Zeq!G36</f>
        <v>54.6186965224463</v>
      </c>
      <c r="H36" s="0" t="n">
        <f aca="false">Lanna_weighted_C_timeseries!H36*Lanna_BD_timeseries!H36*Zeq!H36</f>
        <v>55.6379858473636</v>
      </c>
      <c r="I36" s="0" t="n">
        <f aca="false">Lanna_weighted_C_timeseries!I36*Lanna_BD_timeseries!I36*Zeq!I36</f>
        <v>55.1173094100274</v>
      </c>
      <c r="J36" s="0" t="n">
        <f aca="false">Lanna_weighted_C_timeseries!J36*Lanna_BD_timeseries!J36*Zeq!J36</f>
        <v>54.5947700016152</v>
      </c>
      <c r="K36" s="0" t="n">
        <f aca="false">Lanna_weighted_C_timeseries!K36*Lanna_BD_timeseries!K36*Zeq!K36</f>
        <v>54.6333879594006</v>
      </c>
      <c r="L36" s="0" t="n">
        <f aca="false">Lanna_weighted_C_timeseries!L36*Lanna_BD_timeseries!L36*Zeq!L36</f>
        <v>54.6720120566858</v>
      </c>
      <c r="M36" s="0" t="n">
        <f aca="false">Lanna_weighted_C_timeseries!M36*Lanna_BD_timeseries!M36*Zeq!M36</f>
        <v>53.7359712634792</v>
      </c>
      <c r="N36" s="0" t="n">
        <f aca="false">Lanna_weighted_C_timeseries!N36*Lanna_BD_timeseries!N36*Zeq!N36</f>
        <v>52.7970158768533</v>
      </c>
      <c r="O36" s="0" t="n">
        <f aca="false">Lanna_weighted_C_timeseries!O36*Lanna_BD_timeseries!O36*Zeq!O36</f>
        <v>52.8010573711118</v>
      </c>
      <c r="P36" s="0" t="n">
        <f aca="false">Lanna_weighted_C_timeseries!P36*Lanna_BD_timeseries!P36*Zeq!P36</f>
        <v>52.8670926318674</v>
      </c>
      <c r="Q36" s="0" t="n">
        <f aca="false">Lanna_weighted_C_timeseries!Q36*Lanna_BD_timeseries!Q36*Zeq!Q36</f>
        <v>53.2242429319697</v>
      </c>
      <c r="R36" s="0" t="n">
        <f aca="false">Lanna_weighted_C_timeseries!R36*Lanna_BD_timeseries!R36*Zeq!R36</f>
        <v>53.8717326131269</v>
      </c>
      <c r="S36" s="0" t="n">
        <f aca="false">Lanna_weighted_C_timeseries!S36*Lanna_BD_timeseries!S36*Zeq!S36</f>
        <v>54.5054026543501</v>
      </c>
      <c r="T36" s="0" t="n">
        <f aca="false">Lanna_weighted_C_timeseries!T36*Lanna_BD_timeseries!T36*Zeq!T36</f>
        <v>54.8838944310094</v>
      </c>
      <c r="U36" s="0" t="n">
        <f aca="false">Lanna_weighted_C_timeseries!U36*Lanna_BD_timeseries!U36*Zeq!U36</f>
        <v>54.0156214584739</v>
      </c>
      <c r="V36" s="0" t="n">
        <f aca="false">Lanna_weighted_C_timeseries!V36*Lanna_BD_timeseries!V36*Zeq!V36</f>
        <v>51.0418854994229</v>
      </c>
      <c r="W36" s="0" t="n">
        <f aca="false">Lanna_weighted_C_timeseries!W36*Lanna_BD_timeseries!W36*Zeq!W36</f>
        <v>51.0732614270833</v>
      </c>
    </row>
    <row r="37" customFormat="false" ht="15" hidden="false" customHeight="false" outlineLevel="0" collapsed="false">
      <c r="A37" s="0" t="n">
        <f aca="false">Lanna_topsoil_C_timeseries!A37</f>
        <v>35</v>
      </c>
      <c r="B37" s="0" t="n">
        <f aca="false">Lanna_weighted_C_timeseries!B37*Lanna_BD_timeseries!B37*Zeq!B37</f>
        <v>55.328</v>
      </c>
      <c r="C37" s="0" t="n">
        <f aca="false">Lanna_weighted_C_timeseries!C37*Lanna_BD_timeseries!C37*Zeq!C37</f>
        <v>56.5460268171451</v>
      </c>
      <c r="D37" s="0" t="n">
        <f aca="false">Lanna_weighted_C_timeseries!D37*Lanna_BD_timeseries!D37*Zeq!D37</f>
        <v>56.5887927656804</v>
      </c>
      <c r="E37" s="0" t="n">
        <f aca="false">Lanna_weighted_C_timeseries!E37*Lanna_BD_timeseries!E37*Zeq!E37</f>
        <v>55.5335812141282</v>
      </c>
      <c r="F37" s="0" t="n">
        <f aca="false">Lanna_weighted_C_timeseries!F37*Lanna_BD_timeseries!F37*Zeq!F37</f>
        <v>55.2780390543603</v>
      </c>
      <c r="G37" s="0" t="n">
        <f aca="false">Lanna_weighted_C_timeseries!G37*Lanna_BD_timeseries!G37*Zeq!G37</f>
        <v>55.6930427999463</v>
      </c>
      <c r="H37" s="0" t="n">
        <f aca="false">Lanna_weighted_C_timeseries!H37*Lanna_BD_timeseries!H37*Zeq!H37</f>
        <v>56.1991385695125</v>
      </c>
      <c r="I37" s="0" t="n">
        <f aca="false">Lanna_weighted_C_timeseries!I37*Lanna_BD_timeseries!I37*Zeq!I37</f>
        <v>56.8027293065226</v>
      </c>
      <c r="J37" s="0" t="n">
        <f aca="false">Lanna_weighted_C_timeseries!J37*Lanna_BD_timeseries!J37*Zeq!J37</f>
        <v>57.4086548844839</v>
      </c>
      <c r="K37" s="0" t="n">
        <f aca="false">Lanna_weighted_C_timeseries!K37*Lanna_BD_timeseries!K37*Zeq!K37</f>
        <v>56.042528002265</v>
      </c>
      <c r="L37" s="0" t="n">
        <f aca="false">Lanna_weighted_C_timeseries!L37*Lanna_BD_timeseries!L37*Zeq!L37</f>
        <v>54.6725840339484</v>
      </c>
      <c r="M37" s="0" t="n">
        <f aca="false">Lanna_weighted_C_timeseries!M37*Lanna_BD_timeseries!M37*Zeq!M37</f>
        <v>55.5169126061135</v>
      </c>
      <c r="N37" s="0" t="n">
        <f aca="false">Lanna_weighted_C_timeseries!N37*Lanna_BD_timeseries!N37*Zeq!N37</f>
        <v>56.3647051460562</v>
      </c>
      <c r="O37" s="0" t="n">
        <f aca="false">Lanna_weighted_C_timeseries!O37*Lanna_BD_timeseries!O37*Zeq!O37</f>
        <v>56.406340107076</v>
      </c>
      <c r="P37" s="0" t="n">
        <f aca="false">Lanna_weighted_C_timeseries!P37*Lanna_BD_timeseries!P37*Zeq!P37</f>
        <v>56.4479819490685</v>
      </c>
      <c r="Q37" s="0" t="n">
        <f aca="false">Lanna_weighted_C_timeseries!Q37*Lanna_BD_timeseries!Q37*Zeq!Q37</f>
        <v>56.5116712695496</v>
      </c>
      <c r="R37" s="0" t="n">
        <f aca="false">Lanna_weighted_C_timeseries!R37*Lanna_BD_timeseries!R37*Zeq!R37</f>
        <v>56.5955422105698</v>
      </c>
      <c r="S37" s="0" t="n">
        <f aca="false">Lanna_weighted_C_timeseries!S37*Lanna_BD_timeseries!S37*Zeq!S37</f>
        <v>56.6884576763613</v>
      </c>
      <c r="T37" s="0" t="n">
        <f aca="false">Lanna_weighted_C_timeseries!T37*Lanna_BD_timeseries!T37*Zeq!T37</f>
        <v>56.7436066369924</v>
      </c>
      <c r="U37" s="0" t="n">
        <f aca="false">Lanna_weighted_C_timeseries!U37*Lanna_BD_timeseries!U37*Zeq!U37</f>
        <v>56.5301717454241</v>
      </c>
      <c r="V37" s="0" t="n">
        <f aca="false">Lanna_weighted_C_timeseries!V37*Lanna_BD_timeseries!V37*Zeq!V37</f>
        <v>55.9214613747882</v>
      </c>
      <c r="W37" s="0" t="n">
        <f aca="false">Lanna_weighted_C_timeseries!W37*Lanna_BD_timeseries!W37*Zeq!W37</f>
        <v>55.9617309247016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2019-01-11T13:04:40Z</dcterms:created>
  <dc:creator>Lorenzo Menichetti</dc:creator>
  <dc:description/>
  <dc:language>en-US</dc:language>
  <cp:lastModifiedBy>Lorenzo Menichetti</cp:lastModifiedBy>
  <dcterms:modified xsi:type="dcterms:W3CDTF">2019-10-30T11:32:07Z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