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C3\HoliSoil\Lorenzo\"/>
    </mc:Choice>
  </mc:AlternateContent>
  <xr:revisionPtr revIDLastSave="0" documentId="13_ncr:1_{ECFD7AD5-D4E6-43B4-AFE1-003E9B1C946F}" xr6:coauthVersionLast="36" xr6:coauthVersionMax="47" xr10:uidLastSave="{00000000-0000-0000-0000-000000000000}"/>
  <bookViews>
    <workbookView xWindow="0" yWindow="0" windowWidth="19200" windowHeight="6930" xr2:uid="{00000000-000D-0000-FFFF-FFFF00000000}"/>
  </bookViews>
  <sheets>
    <sheet name="data" sheetId="1" r:id="rId1"/>
    <sheet name="Legend_data" sheetId="2" r:id="rId2"/>
  </sheets>
  <definedNames>
    <definedName name="_xlnm._FilterDatabase" localSheetId="0" hidden="1">data!$A$1:$AS$281</definedName>
    <definedName name="ExternalData_1" localSheetId="1" hidden="1">Legend_data!#REF!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1" i="1" l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2" i="1"/>
  <c r="AC202" i="1" l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S203" i="1" l="1"/>
  <c r="S206" i="1"/>
  <c r="S207" i="1"/>
  <c r="S210" i="1"/>
  <c r="S211" i="1"/>
  <c r="S212" i="1"/>
  <c r="S213" i="1"/>
  <c r="S214" i="1"/>
  <c r="S215" i="1"/>
  <c r="S218" i="1"/>
  <c r="S219" i="1"/>
  <c r="S224" i="1"/>
  <c r="S225" i="1"/>
  <c r="S226" i="1"/>
  <c r="S227" i="1"/>
  <c r="S230" i="1"/>
  <c r="S231" i="1"/>
  <c r="S234" i="1"/>
  <c r="S235" i="1"/>
  <c r="S236" i="1"/>
  <c r="S237" i="1"/>
  <c r="S240" i="1"/>
  <c r="S241" i="1"/>
  <c r="S242" i="1"/>
  <c r="S243" i="1"/>
  <c r="S246" i="1"/>
  <c r="S247" i="1"/>
  <c r="S250" i="1"/>
  <c r="S251" i="1"/>
  <c r="S252" i="1"/>
  <c r="S253" i="1"/>
  <c r="S254" i="1"/>
  <c r="S255" i="1"/>
  <c r="S258" i="1"/>
  <c r="S259" i="1"/>
  <c r="S264" i="1"/>
  <c r="S265" i="1"/>
  <c r="S266" i="1"/>
  <c r="S267" i="1"/>
  <c r="S270" i="1"/>
  <c r="S271" i="1"/>
  <c r="S274" i="1"/>
  <c r="S275" i="1"/>
  <c r="S276" i="1"/>
  <c r="S277" i="1"/>
  <c r="S280" i="1"/>
  <c r="S281" i="1"/>
  <c r="S202" i="1"/>
</calcChain>
</file>

<file path=xl/sharedStrings.xml><?xml version="1.0" encoding="utf-8"?>
<sst xmlns="http://schemas.openxmlformats.org/spreadsheetml/2006/main" count="2271" uniqueCount="410">
  <si>
    <t>ID</t>
  </si>
  <si>
    <t>plot_ID</t>
  </si>
  <si>
    <t>TMS4_ID</t>
  </si>
  <si>
    <t>name</t>
  </si>
  <si>
    <t>time</t>
  </si>
  <si>
    <t>year</t>
  </si>
  <si>
    <t>site</t>
  </si>
  <si>
    <t>block</t>
  </si>
  <si>
    <t>disturbance</t>
  </si>
  <si>
    <t>post_disturbance</t>
  </si>
  <si>
    <t>treatment</t>
  </si>
  <si>
    <t>No. trees</t>
  </si>
  <si>
    <t>No. trees/ha</t>
  </si>
  <si>
    <t>Mean_DBH</t>
  </si>
  <si>
    <t>bulk_den_Robin</t>
  </si>
  <si>
    <t>soil_moist_Robin</t>
  </si>
  <si>
    <t>porosity_Robin</t>
  </si>
  <si>
    <t>bulk_den</t>
  </si>
  <si>
    <t>pH</t>
  </si>
  <si>
    <t>phosphorous</t>
  </si>
  <si>
    <t>Ntot</t>
  </si>
  <si>
    <t>Ctot</t>
  </si>
  <si>
    <t>fungi_biomass</t>
  </si>
  <si>
    <t>bacteria_biomass</t>
  </si>
  <si>
    <t>actinobacteria_biomass</t>
  </si>
  <si>
    <t>gram_pos_biomass</t>
  </si>
  <si>
    <t>gram_neg_biomass</t>
  </si>
  <si>
    <t>total_biomass</t>
  </si>
  <si>
    <t>fungi_bact_rate</t>
  </si>
  <si>
    <t>1_VIT_21</t>
  </si>
  <si>
    <t>T0</t>
  </si>
  <si>
    <t>spain</t>
  </si>
  <si>
    <t>block1</t>
  </si>
  <si>
    <t>control</t>
  </si>
  <si>
    <t>2_VIT_21</t>
  </si>
  <si>
    <t>3_VIT_21</t>
  </si>
  <si>
    <t>clear_cut</t>
  </si>
  <si>
    <t>no_slash</t>
  </si>
  <si>
    <t>clear_cut_no_slash</t>
  </si>
  <si>
    <t>4_VIT_21</t>
  </si>
  <si>
    <t>5_VIT_21</t>
  </si>
  <si>
    <t>slash</t>
  </si>
  <si>
    <t>clear_cut_slash</t>
  </si>
  <si>
    <t>6_VIT_21</t>
  </si>
  <si>
    <t>7_VIT_21</t>
  </si>
  <si>
    <t>thinning</t>
  </si>
  <si>
    <t>thinning_no_slash</t>
  </si>
  <si>
    <t>8_VIT_21</t>
  </si>
  <si>
    <t>9_VIT_21</t>
  </si>
  <si>
    <t>thinning_slash</t>
  </si>
  <si>
    <t>10_VIT_21</t>
  </si>
  <si>
    <t>11_VIT_21</t>
  </si>
  <si>
    <t>block2</t>
  </si>
  <si>
    <t>12_VIT_21</t>
  </si>
  <si>
    <t>13_VIT_21</t>
  </si>
  <si>
    <t>14_VIT_21</t>
  </si>
  <si>
    <t>15_VIT_21</t>
  </si>
  <si>
    <t>16_VIT_21</t>
  </si>
  <si>
    <t>17_VIT_21</t>
  </si>
  <si>
    <t>18_VIT_21</t>
  </si>
  <si>
    <t>19_VIT_21</t>
  </si>
  <si>
    <t>20_VIT_21</t>
  </si>
  <si>
    <t>21_VIT_21</t>
  </si>
  <si>
    <t>block3</t>
  </si>
  <si>
    <t>22_VIT_21</t>
  </si>
  <si>
    <t>23_VIT_21</t>
  </si>
  <si>
    <t>24_VIT_21</t>
  </si>
  <si>
    <t>25_VIT_21</t>
  </si>
  <si>
    <t>26_VIT_21</t>
  </si>
  <si>
    <t>27_VIT_21</t>
  </si>
  <si>
    <t>28_VIT_21</t>
  </si>
  <si>
    <t>29_VIT_21</t>
  </si>
  <si>
    <t>30_VIT_21</t>
  </si>
  <si>
    <t>31_VIT_21</t>
  </si>
  <si>
    <t>block4</t>
  </si>
  <si>
    <t>32_VIT_21</t>
  </si>
  <si>
    <t>33_VIT_21</t>
  </si>
  <si>
    <t>34_VIT_21</t>
  </si>
  <si>
    <t>35_VIT_21</t>
  </si>
  <si>
    <t>36_VIT_21</t>
  </si>
  <si>
    <t>37_VIT_21</t>
  </si>
  <si>
    <t>38_VIT_21</t>
  </si>
  <si>
    <t>39_VIT_21</t>
  </si>
  <si>
    <t>40_VIT_21</t>
  </si>
  <si>
    <t>1_VIT_22</t>
  </si>
  <si>
    <t>T1</t>
  </si>
  <si>
    <t>2_VIT_22</t>
  </si>
  <si>
    <t>3_VIT_22</t>
  </si>
  <si>
    <t>4_VIT_22</t>
  </si>
  <si>
    <t>5_VIT_22</t>
  </si>
  <si>
    <t>6_VIT_22</t>
  </si>
  <si>
    <t>7_VIT_22</t>
  </si>
  <si>
    <t>8_VIT_22</t>
  </si>
  <si>
    <t>9_VIT_22</t>
  </si>
  <si>
    <t>10_VIT_22</t>
  </si>
  <si>
    <t>11_VIT_22</t>
  </si>
  <si>
    <t>12_VIT_22</t>
  </si>
  <si>
    <t>13_VIT_22</t>
  </si>
  <si>
    <t>14_VIT_22</t>
  </si>
  <si>
    <t>15_VIT_22</t>
  </si>
  <si>
    <t>16_VIT_22</t>
  </si>
  <si>
    <t>17_VIT_22</t>
  </si>
  <si>
    <t>18_VIT_22</t>
  </si>
  <si>
    <t>19_VIT_22</t>
  </si>
  <si>
    <t>20_VIT_22</t>
  </si>
  <si>
    <t>21_VIT_22</t>
  </si>
  <si>
    <t>22_VIT_22</t>
  </si>
  <si>
    <t>23_VIT_22</t>
  </si>
  <si>
    <t>24_VIT_22</t>
  </si>
  <si>
    <t>25_VIT_22</t>
  </si>
  <si>
    <t>26_VIT_22</t>
  </si>
  <si>
    <t>27_VIT_22</t>
  </si>
  <si>
    <t>28_VIT_22</t>
  </si>
  <si>
    <t>29_VIT_22</t>
  </si>
  <si>
    <t>30_VIT_22</t>
  </si>
  <si>
    <t>31_VIT_22</t>
  </si>
  <si>
    <t>32_VIT_22</t>
  </si>
  <si>
    <t>33_VIT_22</t>
  </si>
  <si>
    <t>34_VIT_22</t>
  </si>
  <si>
    <t>35_VIT_22</t>
  </si>
  <si>
    <t>36_VIT_22</t>
  </si>
  <si>
    <t>37_VIT_22</t>
  </si>
  <si>
    <t>38_VIT_22</t>
  </si>
  <si>
    <t>39_VIT_22</t>
  </si>
  <si>
    <t>40_VIT_22</t>
  </si>
  <si>
    <t>1_VIT_23</t>
  </si>
  <si>
    <t>T2</t>
  </si>
  <si>
    <t>2_VIT_23</t>
  </si>
  <si>
    <t>3_VIT_23</t>
  </si>
  <si>
    <t>4_VIT_23</t>
  </si>
  <si>
    <t>5_VIT_23</t>
  </si>
  <si>
    <t>6_VIT_23</t>
  </si>
  <si>
    <t>7_VIT_23</t>
  </si>
  <si>
    <t>8_VIT_23</t>
  </si>
  <si>
    <t>9_VIT_23</t>
  </si>
  <si>
    <t>10_VIT_23</t>
  </si>
  <si>
    <t>11_VIT_23</t>
  </si>
  <si>
    <t>12_VIT_23</t>
  </si>
  <si>
    <t>13_VIT_23</t>
  </si>
  <si>
    <t>14_VIT_23</t>
  </si>
  <si>
    <t>15_VIT_23</t>
  </si>
  <si>
    <t>16_VIT_23</t>
  </si>
  <si>
    <t>17_VIT_23</t>
  </si>
  <si>
    <t>18_VIT_23</t>
  </si>
  <si>
    <t>19_VIT_23</t>
  </si>
  <si>
    <t>20_VIT_23</t>
  </si>
  <si>
    <t>21_VIT_23</t>
  </si>
  <si>
    <t>22_VIT_23</t>
  </si>
  <si>
    <t>23_VIT_23</t>
  </si>
  <si>
    <t>24_VIT_23</t>
  </si>
  <si>
    <t>25_VIT_23</t>
  </si>
  <si>
    <t>26_VIT_23</t>
  </si>
  <si>
    <t>27_VIT_23</t>
  </si>
  <si>
    <t>28_VIT_23</t>
  </si>
  <si>
    <t>29_VIT_23</t>
  </si>
  <si>
    <t>30_VIT_23</t>
  </si>
  <si>
    <t>31_VIT_23</t>
  </si>
  <si>
    <t>32_VIT_23</t>
  </si>
  <si>
    <t>33_VIT_23</t>
  </si>
  <si>
    <t>34_VIT_23</t>
  </si>
  <si>
    <t>35_VIT_23</t>
  </si>
  <si>
    <t>36_VIT_23</t>
  </si>
  <si>
    <t>37_VIT_23</t>
  </si>
  <si>
    <t>38_VIT_23</t>
  </si>
  <si>
    <t>39_VIT_23</t>
  </si>
  <si>
    <t>40_VIT_23</t>
  </si>
  <si>
    <t>Variable</t>
  </si>
  <si>
    <t>Explanation</t>
  </si>
  <si>
    <t>Units</t>
  </si>
  <si>
    <t>Comments</t>
  </si>
  <si>
    <t>unique number of each sample</t>
  </si>
  <si>
    <t>ID of the experimental plot (1-40)</t>
  </si>
  <si>
    <t>TMS4 ID sensor</t>
  </si>
  <si>
    <t>unique name of each sample</t>
  </si>
  <si>
    <t>time of sampling</t>
  </si>
  <si>
    <t>year of sampling</t>
  </si>
  <si>
    <t>country</t>
  </si>
  <si>
    <t>3 levels: control, clear_cut, thinning</t>
  </si>
  <si>
    <t>2 levels: no_slash, slash</t>
  </si>
  <si>
    <t>5 levels: control, clear_cut_no_slash, clear_cut_slash, thinning_no_slash, thinning_slash</t>
  </si>
  <si>
    <t>No_trees</t>
  </si>
  <si>
    <t>number of trees</t>
  </si>
  <si>
    <t>No_trees_ha</t>
  </si>
  <si>
    <t>number of trees per area</t>
  </si>
  <si>
    <t>No_Quercus</t>
  </si>
  <si>
    <t>number of Quercus trees</t>
  </si>
  <si>
    <t>No_Quercus_ha</t>
  </si>
  <si>
    <t>number of Quercus trees per area</t>
  </si>
  <si>
    <t>percentage of Quercus faginea trees</t>
  </si>
  <si>
    <t>%</t>
  </si>
  <si>
    <t>mean diameter at breast height</t>
  </si>
  <si>
    <t>cm</t>
  </si>
  <si>
    <t>g/m3</t>
  </si>
  <si>
    <t>soil_moist</t>
  </si>
  <si>
    <t>soil_moist measured by Máster student  April 2022</t>
  </si>
  <si>
    <t>porosity</t>
  </si>
  <si>
    <t>porosity measured by Máster student April 2022</t>
  </si>
  <si>
    <t>available phosphorous</t>
  </si>
  <si>
    <t>mg/g</t>
  </si>
  <si>
    <t xml:space="preserve">total nitrogen </t>
  </si>
  <si>
    <t>total carbon</t>
  </si>
  <si>
    <t>fungal PLFA</t>
  </si>
  <si>
    <t>ug/g</t>
  </si>
  <si>
    <t>bacteria PLFA</t>
  </si>
  <si>
    <t>actinobacteria PLFA</t>
  </si>
  <si>
    <t>gram positive PLFA</t>
  </si>
  <si>
    <t>gram negative PLFA</t>
  </si>
  <si>
    <t>total PLFA</t>
  </si>
  <si>
    <t>fungal/bacterial PLFA rate</t>
  </si>
  <si>
    <t>perc_Quercus</t>
  </si>
  <si>
    <t>romania</t>
  </si>
  <si>
    <t>1_RO_22</t>
  </si>
  <si>
    <t>2_RO_22</t>
  </si>
  <si>
    <t>3_RO_22</t>
  </si>
  <si>
    <t>4_RO_22</t>
  </si>
  <si>
    <t>5_RO_22</t>
  </si>
  <si>
    <t>6_RO_22</t>
  </si>
  <si>
    <t>7_RO_22</t>
  </si>
  <si>
    <t>8_RO_22</t>
  </si>
  <si>
    <t>9_RO_22</t>
  </si>
  <si>
    <t>10_RO_22</t>
  </si>
  <si>
    <t>11_RO_22</t>
  </si>
  <si>
    <t>12_RO_22</t>
  </si>
  <si>
    <t>13_RO_22</t>
  </si>
  <si>
    <t>14_RO_22</t>
  </si>
  <si>
    <t>15_RO_22</t>
  </si>
  <si>
    <t>16_RO_22</t>
  </si>
  <si>
    <t>17_RO_22</t>
  </si>
  <si>
    <t>18_RO_22</t>
  </si>
  <si>
    <t>19_RO_22</t>
  </si>
  <si>
    <t>20_RO_22</t>
  </si>
  <si>
    <t>21_RO_22</t>
  </si>
  <si>
    <t>22_RO_22</t>
  </si>
  <si>
    <t>23_RO_22</t>
  </si>
  <si>
    <t>24_RO_22</t>
  </si>
  <si>
    <t>25_RO_22</t>
  </si>
  <si>
    <t>26_RO_22</t>
  </si>
  <si>
    <t>27_RO_22</t>
  </si>
  <si>
    <t>28_RO_22</t>
  </si>
  <si>
    <t>29_RO_22</t>
  </si>
  <si>
    <t>30_RO_22</t>
  </si>
  <si>
    <t>31_RO_22</t>
  </si>
  <si>
    <t>32_RO_22</t>
  </si>
  <si>
    <t>33_RO_22</t>
  </si>
  <si>
    <t>34_RO_22</t>
  </si>
  <si>
    <t>35_RO_22</t>
  </si>
  <si>
    <t>36_RO_22</t>
  </si>
  <si>
    <t>37_RO_22</t>
  </si>
  <si>
    <t>38_RO_22</t>
  </si>
  <si>
    <t>39_RO_22</t>
  </si>
  <si>
    <t>40_RO_22</t>
  </si>
  <si>
    <t>1_RO_23</t>
  </si>
  <si>
    <t>2_RO_23</t>
  </si>
  <si>
    <t>3_RO_23</t>
  </si>
  <si>
    <t>4_RO_23</t>
  </si>
  <si>
    <t>5_RO_23</t>
  </si>
  <si>
    <t>6_RO_23</t>
  </si>
  <si>
    <t>7_RO_23</t>
  </si>
  <si>
    <t>8_RO_23</t>
  </si>
  <si>
    <t>9_RO_23</t>
  </si>
  <si>
    <t>10_RO_23</t>
  </si>
  <si>
    <t>11_RO_23</t>
  </si>
  <si>
    <t>12_RO_23</t>
  </si>
  <si>
    <t>13_RO_23</t>
  </si>
  <si>
    <t>14_RO_23</t>
  </si>
  <si>
    <t>15_RO_23</t>
  </si>
  <si>
    <t>16_RO_23</t>
  </si>
  <si>
    <t>17_RO_23</t>
  </si>
  <si>
    <t>18_RO_23</t>
  </si>
  <si>
    <t>19_RO_23</t>
  </si>
  <si>
    <t>20_RO_23</t>
  </si>
  <si>
    <t>21_RO_23</t>
  </si>
  <si>
    <t>22_RO_23</t>
  </si>
  <si>
    <t>23_RO_23</t>
  </si>
  <si>
    <t>24_RO_23</t>
  </si>
  <si>
    <t>25_RO_23</t>
  </si>
  <si>
    <t>26_RO_23</t>
  </si>
  <si>
    <t>27_RO_23</t>
  </si>
  <si>
    <t>28_RO_23</t>
  </si>
  <si>
    <t>29_RO_23</t>
  </si>
  <si>
    <t>30_RO_23</t>
  </si>
  <si>
    <t>31_RO_23</t>
  </si>
  <si>
    <t>32_RO_23</t>
  </si>
  <si>
    <t>33_RO_23</t>
  </si>
  <si>
    <t>34_RO_23</t>
  </si>
  <si>
    <t>35_RO_23</t>
  </si>
  <si>
    <t>36_RO_23</t>
  </si>
  <si>
    <t>37_RO_23</t>
  </si>
  <si>
    <t>38_RO_23</t>
  </si>
  <si>
    <t>39_RO_23</t>
  </si>
  <si>
    <t>40_RO_23</t>
  </si>
  <si>
    <t>bulk density measured in spring 2024 (at 10 cm)</t>
  </si>
  <si>
    <t>bulk density measured by Máster student April 2022 (at 5 cm)</t>
  </si>
  <si>
    <t>france</t>
  </si>
  <si>
    <t>Basal_area</t>
  </si>
  <si>
    <t>area of all trees per ha</t>
  </si>
  <si>
    <t>m2/ha</t>
  </si>
  <si>
    <t>C_stocks</t>
  </si>
  <si>
    <t>carbon stocks calculated with bulk_den</t>
  </si>
  <si>
    <t>g/m2</t>
  </si>
  <si>
    <t>9_FRA_22</t>
  </si>
  <si>
    <t>10_FRA_22</t>
  </si>
  <si>
    <t>11_FRA_22</t>
  </si>
  <si>
    <t>12_FRA_22</t>
  </si>
  <si>
    <t>13_FRA_22</t>
  </si>
  <si>
    <t>14_FRA_22</t>
  </si>
  <si>
    <t>15_FRA_22</t>
  </si>
  <si>
    <t>16_FRA_22</t>
  </si>
  <si>
    <t>19_FRA_22</t>
  </si>
  <si>
    <t>20_FRA_22</t>
  </si>
  <si>
    <t>21_FRA_22</t>
  </si>
  <si>
    <t>22_FRA_22</t>
  </si>
  <si>
    <t>25_FRA_22</t>
  </si>
  <si>
    <t>26_FRA_22</t>
  </si>
  <si>
    <t>27_FRA_22</t>
  </si>
  <si>
    <t>28_FRA_22</t>
  </si>
  <si>
    <t>33_FRA_22</t>
  </si>
  <si>
    <t>34_FRA_22</t>
  </si>
  <si>
    <t>35_FRA_22</t>
  </si>
  <si>
    <t>36_FRA_22</t>
  </si>
  <si>
    <t>37_FRA_22</t>
  </si>
  <si>
    <t>38_FRA_22</t>
  </si>
  <si>
    <t>39_FRA_22</t>
  </si>
  <si>
    <t>40_FRA_22</t>
  </si>
  <si>
    <t>43_FRA_22</t>
  </si>
  <si>
    <t>44_FRA_22</t>
  </si>
  <si>
    <t>45_FRA_22</t>
  </si>
  <si>
    <t>46_FRA_22</t>
  </si>
  <si>
    <t>47_FRA_22</t>
  </si>
  <si>
    <t>48_FRA_22</t>
  </si>
  <si>
    <t>49_FRA_22</t>
  </si>
  <si>
    <t>50_FRA_22</t>
  </si>
  <si>
    <t>51_FRA_22</t>
  </si>
  <si>
    <t>52_FRA_22</t>
  </si>
  <si>
    <t>55_FRA_22</t>
  </si>
  <si>
    <t>56_FRA_22</t>
  </si>
  <si>
    <t>61_FRA_22</t>
  </si>
  <si>
    <t>62_FRA_22</t>
  </si>
  <si>
    <t>63_FRA_22</t>
  </si>
  <si>
    <t>64_FRA_22</t>
  </si>
  <si>
    <t>9_FRA_23</t>
  </si>
  <si>
    <t>10_FRA_23</t>
  </si>
  <si>
    <t>11_FRA_23</t>
  </si>
  <si>
    <t>12_FRA_23</t>
  </si>
  <si>
    <t>13_FRA_23</t>
  </si>
  <si>
    <t>14_FRA_23</t>
  </si>
  <si>
    <t>15_FRA_23</t>
  </si>
  <si>
    <t>16_FRA_23</t>
  </si>
  <si>
    <t>19_FRA_23</t>
  </si>
  <si>
    <t>20_FRA_23</t>
  </si>
  <si>
    <t>21_FRA_23</t>
  </si>
  <si>
    <t>22_FRA_23</t>
  </si>
  <si>
    <t>25_FRA_23</t>
  </si>
  <si>
    <t>26_FRA_23</t>
  </si>
  <si>
    <t>27_FRA_23</t>
  </si>
  <si>
    <t>28_FRA_23</t>
  </si>
  <si>
    <t>33_FRA_23</t>
  </si>
  <si>
    <t>34_FRA_23</t>
  </si>
  <si>
    <t>35_FRA_23</t>
  </si>
  <si>
    <t>36_FRA_23</t>
  </si>
  <si>
    <t>37_FRA_23</t>
  </si>
  <si>
    <t>38_FRA_23</t>
  </si>
  <si>
    <t>39_FRA_23</t>
  </si>
  <si>
    <t>40_FRA_23</t>
  </si>
  <si>
    <t>43_FRA_23</t>
  </si>
  <si>
    <t>44_FRA_23</t>
  </si>
  <si>
    <t>45_FRA_23</t>
  </si>
  <si>
    <t>46_FRA_23</t>
  </si>
  <si>
    <t>47_FRA_23</t>
  </si>
  <si>
    <t>48_FRA_23</t>
  </si>
  <si>
    <t>49_FRA_23</t>
  </si>
  <si>
    <t>50_FRA_23</t>
  </si>
  <si>
    <t>51_FRA_23</t>
  </si>
  <si>
    <t>52_FRA_23</t>
  </si>
  <si>
    <t>55_FRA_23</t>
  </si>
  <si>
    <t>56_FRA_23</t>
  </si>
  <si>
    <t>61_FRA_23</t>
  </si>
  <si>
    <t>62_FRA_23</t>
  </si>
  <si>
    <t>63_FRA_23</t>
  </si>
  <si>
    <t>64_FRA_23</t>
  </si>
  <si>
    <t>beta_gluco</t>
  </si>
  <si>
    <t>acid_phos</t>
  </si>
  <si>
    <t>beta_xylo</t>
  </si>
  <si>
    <t>chitinase</t>
  </si>
  <si>
    <t>cellobiohydrolase</t>
  </si>
  <si>
    <t>beta_galacto</t>
  </si>
  <si>
    <t>alpha_gluco</t>
  </si>
  <si>
    <t>lipase</t>
  </si>
  <si>
    <t>β-glucosidase</t>
  </si>
  <si>
    <t>β-xylosidase</t>
  </si>
  <si>
    <t>β-galactosidase</t>
  </si>
  <si>
    <t>α-glucosidase</t>
  </si>
  <si>
    <t>nM/min/g</t>
  </si>
  <si>
    <t>acid_phosphatase</t>
  </si>
  <si>
    <t>Spain T0 (14/10/2021); T1 (27/06/2022); T2(30/05/2023)</t>
  </si>
  <si>
    <t>Romania T0 (03/05/2022); T1 (13/06/2023); T2(14/05/2024)</t>
  </si>
  <si>
    <t>date</t>
  </si>
  <si>
    <t>14.10.2021</t>
  </si>
  <si>
    <t>27.06.2022</t>
  </si>
  <si>
    <t>30.05.2023</t>
  </si>
  <si>
    <t>03.05.2022</t>
  </si>
  <si>
    <t>13.06.2023</t>
  </si>
  <si>
    <t>11.04.2022</t>
  </si>
  <si>
    <t>date of microbial and soil sampling</t>
  </si>
  <si>
    <t>dd.mm.yyyy</t>
  </si>
  <si>
    <t>France T0 (11/04/2022); T1 (15/05/2023); T2(21/05/2024)</t>
  </si>
  <si>
    <t>15.05.2023</t>
  </si>
  <si>
    <t>me</t>
  </si>
  <si>
    <t>chitise</t>
  </si>
  <si>
    <t>unique_ID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</si>
</sst>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5" fontId="7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1" xr:uid="{00000000-0005-0000-0000-000001000000}"/>
    <cellStyle name="Normální 2 2" xfId="2" xr:uid="{45DE19DB-6C74-40B0-8115-459BB6833B3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281"/>
  <sheetViews>
    <sheetView tabSelected="1" zoomScale="90" zoomScaleNormal="90" workbookViewId="0">
      <pane ySplit="1" topLeftCell="A2" activePane="bottomLeft" state="frozen"/>
      <selection pane="bottomLeft" activeCell="K270" sqref="K270"/>
    </sheetView>
  </sheetViews>
  <sheetFormatPr defaultColWidth="8.81640625" defaultRowHeight="14.5" x14ac:dyDescent="0.35"/>
  <cols>
    <col min="1" max="2" width="8.81640625" style="9" bestFit="1"/>
    <col min="3" max="3" width="8.81640625" style="9"/>
    <col min="4" max="4" width="9" style="9" bestFit="1" customWidth="1"/>
    <col min="5" max="5" width="9.81640625" style="9" bestFit="1" customWidth="1"/>
    <col min="6" max="6" width="4.453125" style="9" bestFit="1" customWidth="1"/>
    <col min="7" max="7" width="8.81640625" style="9" bestFit="1"/>
    <col min="8" max="8" width="10" style="9" bestFit="1" customWidth="1"/>
    <col min="9" max="10" width="8.81640625" style="9"/>
    <col min="11" max="11" width="11.81640625" style="9" bestFit="1" customWidth="1"/>
    <col min="12" max="12" width="16.81640625" style="9" bestFit="1" customWidth="1"/>
    <col min="13" max="13" width="18" style="9" bestFit="1" customWidth="1"/>
    <col min="14" max="14" width="8.453125" style="9" bestFit="1" customWidth="1"/>
    <col min="15" max="15" width="12.36328125" style="9" bestFit="1" customWidth="1"/>
    <col min="16" max="16" width="11.81640625" style="9" customWidth="1"/>
    <col min="17" max="17" width="11.1796875" style="9" bestFit="1" customWidth="1"/>
    <col min="18" max="18" width="14.1796875" style="9" bestFit="1" customWidth="1"/>
    <col min="19" max="19" width="16.1796875" style="9" bestFit="1" customWidth="1"/>
    <col min="20" max="20" width="10.1796875" style="9" bestFit="1" customWidth="1"/>
    <col min="21" max="21" width="15.453125" style="9" bestFit="1" customWidth="1"/>
    <col min="22" max="22" width="16.453125" style="9" bestFit="1" customWidth="1"/>
    <col min="23" max="23" width="14.453125" style="9" bestFit="1" customWidth="1"/>
    <col min="24" max="24" width="14.453125" style="9" customWidth="1"/>
    <col min="25" max="25" width="8.81640625" style="9"/>
    <col min="26" max="26" width="11.81640625" style="9" bestFit="1" customWidth="1"/>
    <col min="27" max="29" width="8.81640625" style="9"/>
    <col min="30" max="30" width="14" style="9" bestFit="1" customWidth="1"/>
    <col min="31" max="31" width="16.453125" style="9" bestFit="1" customWidth="1"/>
    <col min="32" max="32" width="22.1796875" style="9" bestFit="1" customWidth="1"/>
    <col min="33" max="34" width="18.1796875" style="9" bestFit="1" customWidth="1"/>
    <col min="35" max="35" width="19" style="9" bestFit="1" customWidth="1"/>
    <col min="36" max="36" width="19" style="9" customWidth="1"/>
    <col min="37" max="37" width="10.1796875" style="9" bestFit="1" customWidth="1"/>
    <col min="38" max="38" width="9.453125" style="9" bestFit="1" customWidth="1"/>
    <col min="39" max="39" width="9.1796875" style="9" bestFit="1" customWidth="1"/>
    <col min="40" max="40" width="8.453125" style="9" bestFit="1" customWidth="1"/>
    <col min="41" max="41" width="8.81640625" style="9"/>
    <col min="42" max="42" width="11.81640625" style="9" bestFit="1" customWidth="1"/>
    <col min="43" max="43" width="11.1796875" style="9" bestFit="1" customWidth="1"/>
    <col min="44" max="45" width="8.81640625" style="9"/>
    <col min="46" max="16384" width="8.81640625" style="5"/>
  </cols>
  <sheetData>
    <row r="1" spans="1:44" x14ac:dyDescent="0.35">
      <c r="A1" s="8" t="s">
        <v>0</v>
      </c>
      <c r="B1" s="8" t="s">
        <v>1</v>
      </c>
      <c r="C1" s="8" t="s">
        <v>409</v>
      </c>
      <c r="D1" s="8" t="s">
        <v>2</v>
      </c>
      <c r="E1" s="8" t="s">
        <v>407</v>
      </c>
      <c r="F1" s="8" t="s">
        <v>4</v>
      </c>
      <c r="G1" s="8" t="s">
        <v>5</v>
      </c>
      <c r="H1" s="8" t="s">
        <v>396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180</v>
      </c>
      <c r="O1" s="8" t="s">
        <v>182</v>
      </c>
      <c r="P1" s="8" t="s">
        <v>294</v>
      </c>
      <c r="Q1" s="8" t="s">
        <v>184</v>
      </c>
      <c r="R1" s="8" t="s">
        <v>186</v>
      </c>
      <c r="S1" s="8" t="s">
        <v>209</v>
      </c>
      <c r="T1" s="8" t="s">
        <v>13</v>
      </c>
      <c r="U1" s="8" t="s">
        <v>14</v>
      </c>
      <c r="V1" s="8" t="s">
        <v>15</v>
      </c>
      <c r="W1" s="8" t="s">
        <v>16</v>
      </c>
      <c r="X1" s="8" t="s">
        <v>17</v>
      </c>
      <c r="Y1" s="8" t="s">
        <v>18</v>
      </c>
      <c r="Z1" s="8" t="s">
        <v>19</v>
      </c>
      <c r="AA1" s="8" t="s">
        <v>20</v>
      </c>
      <c r="AB1" s="8" t="s">
        <v>21</v>
      </c>
      <c r="AC1" s="13" t="s">
        <v>297</v>
      </c>
      <c r="AD1" s="8" t="s">
        <v>22</v>
      </c>
      <c r="AE1" s="8" t="s">
        <v>23</v>
      </c>
      <c r="AF1" s="8" t="s">
        <v>24</v>
      </c>
      <c r="AG1" s="8" t="s">
        <v>25</v>
      </c>
      <c r="AH1" s="8" t="s">
        <v>26</v>
      </c>
      <c r="AI1" s="8" t="s">
        <v>27</v>
      </c>
      <c r="AJ1" s="8" t="s">
        <v>28</v>
      </c>
      <c r="AK1" s="15" t="s">
        <v>380</v>
      </c>
      <c r="AL1" s="15" t="s">
        <v>381</v>
      </c>
      <c r="AM1" s="15" t="s">
        <v>382</v>
      </c>
      <c r="AN1" s="15" t="s">
        <v>408</v>
      </c>
      <c r="AO1" s="15" t="s">
        <v>384</v>
      </c>
      <c r="AP1" s="15" t="s">
        <v>385</v>
      </c>
      <c r="AQ1" s="15" t="s">
        <v>386</v>
      </c>
      <c r="AR1" s="15" t="s">
        <v>387</v>
      </c>
    </row>
    <row r="2" spans="1:44" x14ac:dyDescent="0.35">
      <c r="A2" s="9">
        <v>1</v>
      </c>
      <c r="B2" s="9">
        <v>1</v>
      </c>
      <c r="C2" s="9" t="str">
        <f>CONCATENATE(B2,"_",I2)</f>
        <v>1_spain</v>
      </c>
      <c r="D2" s="9">
        <v>94221701</v>
      </c>
      <c r="E2" s="9" t="s">
        <v>29</v>
      </c>
      <c r="F2" s="9" t="s">
        <v>30</v>
      </c>
      <c r="G2" s="9">
        <v>2021</v>
      </c>
      <c r="H2" s="17" t="s">
        <v>397</v>
      </c>
      <c r="I2" s="9" t="s">
        <v>31</v>
      </c>
      <c r="J2" s="9" t="s">
        <v>32</v>
      </c>
      <c r="K2" s="9" t="s">
        <v>33</v>
      </c>
      <c r="M2" s="9" t="s">
        <v>33</v>
      </c>
      <c r="N2" s="9">
        <v>102</v>
      </c>
      <c r="O2" s="9">
        <v>777.26129695953671</v>
      </c>
      <c r="P2" s="9">
        <v>20.350000000000001</v>
      </c>
      <c r="Q2" s="9">
        <v>66</v>
      </c>
      <c r="R2" s="9">
        <v>502.93378038558262</v>
      </c>
      <c r="S2" s="9">
        <v>64.705882352941174</v>
      </c>
      <c r="T2" s="9">
        <v>15.76</v>
      </c>
      <c r="U2" s="9">
        <v>0.56009999999999993</v>
      </c>
      <c r="V2" s="9">
        <v>0.43198654407820414</v>
      </c>
      <c r="W2" s="9">
        <v>0.60869999999999991</v>
      </c>
      <c r="X2" s="9">
        <v>0.59997362065637394</v>
      </c>
      <c r="Y2" s="9">
        <v>5.43</v>
      </c>
      <c r="Z2" s="10">
        <v>9.7137743127257187E-5</v>
      </c>
      <c r="AA2" s="11">
        <v>0.33</v>
      </c>
      <c r="AB2" s="11">
        <v>5.15</v>
      </c>
      <c r="AC2" s="14">
        <f>(AB2)*X2*10</f>
        <v>30.898641463803258</v>
      </c>
      <c r="AD2" s="9">
        <v>0.95832831670033558</v>
      </c>
      <c r="AE2" s="9">
        <v>9.0912994767185591</v>
      </c>
      <c r="AF2" s="9">
        <v>0.9097334694365552</v>
      </c>
      <c r="AG2" s="9">
        <v>3.2763718792786429</v>
      </c>
      <c r="AH2" s="9">
        <v>4.7080413472397407</v>
      </c>
      <c r="AI2" s="9">
        <v>14.410236969364336</v>
      </c>
      <c r="AJ2" s="9">
        <v>0.1054115882063361</v>
      </c>
      <c r="AK2" s="16">
        <v>1361.7</v>
      </c>
      <c r="AL2" s="16">
        <v>10234.200000000001</v>
      </c>
      <c r="AM2" s="16">
        <v>330.6</v>
      </c>
      <c r="AN2" s="16">
        <v>270.89999999999998</v>
      </c>
      <c r="AO2" s="16">
        <v>263.7</v>
      </c>
      <c r="AP2" s="16">
        <v>218.7</v>
      </c>
      <c r="AQ2" s="16">
        <v>0</v>
      </c>
      <c r="AR2" s="16">
        <v>82817.3</v>
      </c>
    </row>
    <row r="3" spans="1:44" x14ac:dyDescent="0.35">
      <c r="A3" s="9">
        <v>2</v>
      </c>
      <c r="B3" s="9">
        <v>2</v>
      </c>
      <c r="C3" s="9" t="str">
        <f t="shared" ref="C3:C66" si="0">CONCATENATE(B3,"_",I3)</f>
        <v>2_spain</v>
      </c>
      <c r="D3" s="9">
        <v>94221702</v>
      </c>
      <c r="E3" s="9" t="s">
        <v>34</v>
      </c>
      <c r="F3" s="9" t="s">
        <v>30</v>
      </c>
      <c r="G3" s="9">
        <v>2021</v>
      </c>
      <c r="H3" s="17" t="s">
        <v>397</v>
      </c>
      <c r="I3" s="9" t="s">
        <v>31</v>
      </c>
      <c r="J3" s="9" t="s">
        <v>32</v>
      </c>
      <c r="K3" s="9" t="s">
        <v>33</v>
      </c>
      <c r="M3" s="9" t="s">
        <v>33</v>
      </c>
      <c r="N3" s="9">
        <v>102</v>
      </c>
      <c r="O3" s="9">
        <v>777.26129695953671</v>
      </c>
      <c r="P3" s="9">
        <v>20.350000000000001</v>
      </c>
      <c r="Q3" s="9">
        <v>66</v>
      </c>
      <c r="R3" s="9">
        <v>502.93378038558262</v>
      </c>
      <c r="S3" s="9">
        <v>64.705882352941174</v>
      </c>
      <c r="T3" s="9">
        <v>15.76</v>
      </c>
      <c r="U3" s="9">
        <v>0.56009999999999993</v>
      </c>
      <c r="V3" s="9">
        <v>0.43198654407820414</v>
      </c>
      <c r="W3" s="9">
        <v>0.60869999999999991</v>
      </c>
      <c r="X3" s="9">
        <v>0.73874998816620085</v>
      </c>
      <c r="Y3" s="9">
        <v>5.45</v>
      </c>
      <c r="Z3" s="10">
        <v>1.6882814187594493E-4</v>
      </c>
      <c r="AA3" s="11">
        <v>0.42</v>
      </c>
      <c r="AB3" s="11">
        <v>6.36</v>
      </c>
      <c r="AC3" s="14">
        <f t="shared" ref="AC3:AC66" si="1">(AB3)*X3*10</f>
        <v>46.984499247370373</v>
      </c>
      <c r="AD3" s="9">
        <v>1.0471943053666</v>
      </c>
      <c r="AE3" s="9">
        <v>8.3276562518114048</v>
      </c>
      <c r="AF3" s="9">
        <v>0.91551202314134217</v>
      </c>
      <c r="AG3" s="9">
        <v>3.0732345834275749</v>
      </c>
      <c r="AH3" s="9">
        <v>4.1400718712435944</v>
      </c>
      <c r="AI3" s="9">
        <v>13.589593725077046</v>
      </c>
      <c r="AJ3" s="9">
        <v>0.12574898311140276</v>
      </c>
      <c r="AK3" s="16">
        <v>2257.1</v>
      </c>
      <c r="AL3" s="16">
        <v>12546</v>
      </c>
      <c r="AM3" s="16">
        <v>264.8</v>
      </c>
      <c r="AN3" s="16">
        <v>284.10000000000002</v>
      </c>
      <c r="AO3" s="16">
        <v>170.8</v>
      </c>
      <c r="AP3" s="16">
        <v>178.4</v>
      </c>
      <c r="AQ3" s="16">
        <v>0</v>
      </c>
      <c r="AR3" s="16">
        <v>57657.8</v>
      </c>
    </row>
    <row r="4" spans="1:44" x14ac:dyDescent="0.35">
      <c r="A4" s="9">
        <v>3</v>
      </c>
      <c r="B4" s="9">
        <v>3</v>
      </c>
      <c r="C4" s="9" t="str">
        <f t="shared" si="0"/>
        <v>3_spain</v>
      </c>
      <c r="D4" s="9">
        <v>94221703</v>
      </c>
      <c r="E4" s="9" t="s">
        <v>35</v>
      </c>
      <c r="F4" s="9" t="s">
        <v>30</v>
      </c>
      <c r="G4" s="9">
        <v>2021</v>
      </c>
      <c r="H4" s="17" t="s">
        <v>397</v>
      </c>
      <c r="I4" s="9" t="s">
        <v>31</v>
      </c>
      <c r="J4" s="9" t="s">
        <v>32</v>
      </c>
      <c r="K4" s="9" t="s">
        <v>36</v>
      </c>
      <c r="L4" s="9" t="s">
        <v>37</v>
      </c>
      <c r="M4" s="9" t="s">
        <v>38</v>
      </c>
      <c r="N4" s="9">
        <v>0</v>
      </c>
      <c r="O4" s="9">
        <v>0</v>
      </c>
      <c r="P4" s="9">
        <v>0</v>
      </c>
      <c r="T4" s="9">
        <v>0</v>
      </c>
      <c r="U4" s="9">
        <v>0.88945000000000007</v>
      </c>
      <c r="V4" s="9">
        <v>0.31592499350466502</v>
      </c>
      <c r="W4" s="9">
        <v>0.57852500000000018</v>
      </c>
      <c r="X4" s="9">
        <v>0.79434878723214108</v>
      </c>
      <c r="Y4" s="9">
        <v>6.83</v>
      </c>
      <c r="Z4" s="10">
        <v>1.9685659328400076E-4</v>
      </c>
      <c r="AA4" s="11">
        <v>0.39</v>
      </c>
      <c r="AB4" s="11">
        <v>7.78</v>
      </c>
      <c r="AC4" s="14">
        <f t="shared" si="1"/>
        <v>61.800335646660578</v>
      </c>
      <c r="AD4" s="9">
        <v>0.80018726610942026</v>
      </c>
      <c r="AE4" s="9">
        <v>6.0631481892545507</v>
      </c>
      <c r="AF4" s="9">
        <v>0.91173087584263135</v>
      </c>
      <c r="AG4" s="9">
        <v>1.7889364914809804</v>
      </c>
      <c r="AH4" s="9">
        <v>3.2491742849715273</v>
      </c>
      <c r="AI4" s="9">
        <v>9.6065427520309452</v>
      </c>
      <c r="AJ4" s="9">
        <v>0.13197554160519395</v>
      </c>
      <c r="AK4" s="16">
        <v>843.7</v>
      </c>
      <c r="AL4" s="16">
        <v>2383.1</v>
      </c>
      <c r="AM4" s="16">
        <v>405.2</v>
      </c>
      <c r="AN4" s="16">
        <v>424.9</v>
      </c>
      <c r="AO4" s="16">
        <v>239.7</v>
      </c>
      <c r="AP4" s="16">
        <v>250.6</v>
      </c>
      <c r="AQ4" s="16">
        <v>205</v>
      </c>
      <c r="AR4" s="16">
        <v>34820.6</v>
      </c>
    </row>
    <row r="5" spans="1:44" x14ac:dyDescent="0.35">
      <c r="A5" s="9">
        <v>4</v>
      </c>
      <c r="B5" s="9">
        <v>4</v>
      </c>
      <c r="C5" s="9" t="str">
        <f t="shared" si="0"/>
        <v>4_spain</v>
      </c>
      <c r="D5" s="9">
        <v>94221704</v>
      </c>
      <c r="E5" s="9" t="s">
        <v>39</v>
      </c>
      <c r="F5" s="9" t="s">
        <v>30</v>
      </c>
      <c r="G5" s="9">
        <v>2021</v>
      </c>
      <c r="H5" s="17" t="s">
        <v>397</v>
      </c>
      <c r="I5" s="9" t="s">
        <v>31</v>
      </c>
      <c r="J5" s="9" t="s">
        <v>32</v>
      </c>
      <c r="K5" s="9" t="s">
        <v>36</v>
      </c>
      <c r="L5" s="9" t="s">
        <v>37</v>
      </c>
      <c r="M5" s="9" t="s">
        <v>38</v>
      </c>
      <c r="N5" s="9">
        <v>0</v>
      </c>
      <c r="O5" s="9">
        <v>0</v>
      </c>
      <c r="P5" s="9">
        <v>0</v>
      </c>
      <c r="T5" s="9">
        <v>0</v>
      </c>
      <c r="U5" s="9">
        <v>0.88945000000000007</v>
      </c>
      <c r="V5" s="9">
        <v>0.31592499350466502</v>
      </c>
      <c r="W5" s="9">
        <v>0.57852500000000018</v>
      </c>
      <c r="X5" s="9">
        <v>1.028678069153995</v>
      </c>
      <c r="Y5" s="9">
        <v>7.07</v>
      </c>
      <c r="Z5" s="10">
        <v>1.2323406690357397E-4</v>
      </c>
      <c r="AA5" s="11">
        <v>0.26</v>
      </c>
      <c r="AB5" s="11">
        <v>8.07</v>
      </c>
      <c r="AC5" s="14">
        <f t="shared" si="1"/>
        <v>83.014320180727395</v>
      </c>
      <c r="AD5" s="9">
        <v>1.0679596381263246</v>
      </c>
      <c r="AE5" s="9">
        <v>10.292745246555414</v>
      </c>
      <c r="AF5" s="9">
        <v>1.0696226764218304</v>
      </c>
      <c r="AG5" s="9">
        <v>4.092197819122438</v>
      </c>
      <c r="AH5" s="9">
        <v>4.9216173849737865</v>
      </c>
      <c r="AI5" s="9">
        <v>15.697761210006858</v>
      </c>
      <c r="AJ5" s="9">
        <v>0.1037584835283599</v>
      </c>
      <c r="AK5" s="16">
        <v>418.3</v>
      </c>
      <c r="AL5" s="16">
        <v>1769.6</v>
      </c>
      <c r="AM5" s="16">
        <v>348.3</v>
      </c>
      <c r="AN5" s="16">
        <v>476.5</v>
      </c>
      <c r="AO5" s="16">
        <v>224.2</v>
      </c>
      <c r="AP5" s="16">
        <v>212</v>
      </c>
      <c r="AQ5" s="16">
        <v>188.4</v>
      </c>
      <c r="AR5" s="16">
        <v>36889.699999999997</v>
      </c>
    </row>
    <row r="6" spans="1:44" x14ac:dyDescent="0.35">
      <c r="A6" s="9">
        <v>5</v>
      </c>
      <c r="B6" s="9">
        <v>5</v>
      </c>
      <c r="C6" s="9" t="str">
        <f t="shared" si="0"/>
        <v>5_spain</v>
      </c>
      <c r="D6" s="9">
        <v>94221705</v>
      </c>
      <c r="E6" s="9" t="s">
        <v>40</v>
      </c>
      <c r="F6" s="9" t="s">
        <v>30</v>
      </c>
      <c r="G6" s="9">
        <v>2021</v>
      </c>
      <c r="H6" s="17" t="s">
        <v>397</v>
      </c>
      <c r="I6" s="9" t="s">
        <v>31</v>
      </c>
      <c r="J6" s="9" t="s">
        <v>32</v>
      </c>
      <c r="K6" s="9" t="s">
        <v>36</v>
      </c>
      <c r="L6" s="9" t="s">
        <v>41</v>
      </c>
      <c r="M6" s="9" t="s">
        <v>42</v>
      </c>
      <c r="N6" s="9">
        <v>0</v>
      </c>
      <c r="O6" s="9">
        <v>0</v>
      </c>
      <c r="P6" s="9">
        <v>0</v>
      </c>
      <c r="T6" s="9">
        <v>0</v>
      </c>
      <c r="U6" s="9">
        <v>0.75710000000000011</v>
      </c>
      <c r="V6" s="9">
        <v>0.4075856508720444</v>
      </c>
      <c r="W6" s="9">
        <v>0.61599999999999988</v>
      </c>
      <c r="X6" s="9">
        <v>0.78766971072097303</v>
      </c>
      <c r="Y6" s="9">
        <v>6.81</v>
      </c>
      <c r="Z6" s="10">
        <v>3.3861255452979103E-4</v>
      </c>
      <c r="AA6" s="11">
        <v>0.53</v>
      </c>
      <c r="AB6" s="11">
        <v>10.39</v>
      </c>
      <c r="AC6" s="14">
        <f t="shared" si="1"/>
        <v>81.838882943909098</v>
      </c>
      <c r="AD6" s="9">
        <v>1.7063718168492459</v>
      </c>
      <c r="AE6" s="9">
        <v>15.782453813538739</v>
      </c>
      <c r="AF6" s="9">
        <v>1.465932623674046</v>
      </c>
      <c r="AG6" s="9">
        <v>5.3640054966879402</v>
      </c>
      <c r="AH6" s="9">
        <v>8.6720472558388355</v>
      </c>
      <c r="AI6" s="9">
        <v>24.529088001802165</v>
      </c>
      <c r="AJ6" s="9">
        <v>0.10811828357042051</v>
      </c>
      <c r="AK6" s="16">
        <v>880.2</v>
      </c>
      <c r="AL6" s="16">
        <v>5226.5</v>
      </c>
      <c r="AM6" s="16">
        <v>647.79999999999995</v>
      </c>
      <c r="AN6" s="16">
        <v>687.5</v>
      </c>
      <c r="AO6" s="16">
        <v>449</v>
      </c>
      <c r="AP6" s="16">
        <v>515.1</v>
      </c>
      <c r="AQ6" s="16">
        <v>363.1</v>
      </c>
      <c r="AR6" s="16">
        <v>46937.4</v>
      </c>
    </row>
    <row r="7" spans="1:44" x14ac:dyDescent="0.35">
      <c r="A7" s="9">
        <v>6</v>
      </c>
      <c r="B7" s="9">
        <v>6</v>
      </c>
      <c r="C7" s="9" t="str">
        <f t="shared" si="0"/>
        <v>6_spain</v>
      </c>
      <c r="D7" s="9">
        <v>94221706</v>
      </c>
      <c r="E7" s="9" t="s">
        <v>43</v>
      </c>
      <c r="F7" s="9" t="s">
        <v>30</v>
      </c>
      <c r="G7" s="9">
        <v>2021</v>
      </c>
      <c r="H7" s="17" t="s">
        <v>397</v>
      </c>
      <c r="I7" s="9" t="s">
        <v>31</v>
      </c>
      <c r="J7" s="9" t="s">
        <v>32</v>
      </c>
      <c r="K7" s="9" t="s">
        <v>36</v>
      </c>
      <c r="L7" s="9" t="s">
        <v>41</v>
      </c>
      <c r="M7" s="9" t="s">
        <v>42</v>
      </c>
      <c r="N7" s="9">
        <v>0</v>
      </c>
      <c r="O7" s="9">
        <v>0</v>
      </c>
      <c r="P7" s="9">
        <v>0</v>
      </c>
      <c r="T7" s="9">
        <v>0</v>
      </c>
      <c r="U7" s="9">
        <v>0.75710000000000011</v>
      </c>
      <c r="V7" s="9">
        <v>0.4075856508720444</v>
      </c>
      <c r="W7" s="9">
        <v>0.61599999999999988</v>
      </c>
      <c r="X7" s="9">
        <v>0.69803369592094167</v>
      </c>
      <c r="Y7" s="9">
        <v>6.65</v>
      </c>
      <c r="Z7" s="10">
        <v>1.5353076472586713E-4</v>
      </c>
      <c r="AA7" s="11">
        <v>0.54</v>
      </c>
      <c r="AB7" s="11">
        <v>9.6</v>
      </c>
      <c r="AC7" s="14">
        <f t="shared" si="1"/>
        <v>67.011234808410393</v>
      </c>
      <c r="AD7" s="9">
        <v>1.8790465619117258</v>
      </c>
      <c r="AE7" s="9">
        <v>14.170069733127939</v>
      </c>
      <c r="AF7" s="9">
        <v>1.5560657885869502</v>
      </c>
      <c r="AG7" s="9">
        <v>4.7482819571602555</v>
      </c>
      <c r="AH7" s="9">
        <v>7.6242432425641127</v>
      </c>
      <c r="AI7" s="9">
        <v>23.390576624206254</v>
      </c>
      <c r="AJ7" s="9">
        <v>0.13260672652292871</v>
      </c>
      <c r="AK7" s="16">
        <v>824.6</v>
      </c>
      <c r="AL7" s="16">
        <v>4672.2</v>
      </c>
      <c r="AM7" s="16">
        <v>547</v>
      </c>
      <c r="AN7" s="16">
        <v>698.4</v>
      </c>
      <c r="AO7" s="16">
        <v>532.20000000000005</v>
      </c>
      <c r="AP7" s="16">
        <v>547.4</v>
      </c>
      <c r="AQ7" s="16">
        <v>370.9</v>
      </c>
      <c r="AR7" s="16">
        <v>50359</v>
      </c>
    </row>
    <row r="8" spans="1:44" x14ac:dyDescent="0.35">
      <c r="A8" s="9">
        <v>7</v>
      </c>
      <c r="B8" s="9">
        <v>7</v>
      </c>
      <c r="C8" s="9" t="str">
        <f t="shared" si="0"/>
        <v>7_spain</v>
      </c>
      <c r="D8" s="9">
        <v>94221707</v>
      </c>
      <c r="E8" s="9" t="s">
        <v>44</v>
      </c>
      <c r="F8" s="9" t="s">
        <v>30</v>
      </c>
      <c r="G8" s="9">
        <v>2021</v>
      </c>
      <c r="H8" s="17" t="s">
        <v>397</v>
      </c>
      <c r="I8" s="9" t="s">
        <v>31</v>
      </c>
      <c r="J8" s="9" t="s">
        <v>32</v>
      </c>
      <c r="K8" s="9" t="s">
        <v>45</v>
      </c>
      <c r="L8" s="9" t="s">
        <v>37</v>
      </c>
      <c r="M8" s="9" t="s">
        <v>46</v>
      </c>
      <c r="N8" s="9">
        <v>93</v>
      </c>
      <c r="O8" s="9">
        <v>591.56542204694358</v>
      </c>
      <c r="P8" s="9">
        <v>26.45</v>
      </c>
      <c r="Q8" s="9">
        <v>60</v>
      </c>
      <c r="R8" s="9">
        <v>381.65511099802814</v>
      </c>
      <c r="S8" s="9">
        <v>64.516129032258064</v>
      </c>
      <c r="T8" s="9">
        <v>20.81</v>
      </c>
      <c r="U8" s="9">
        <v>0.85179999999999989</v>
      </c>
      <c r="V8" s="9">
        <v>0.35815833953469822</v>
      </c>
      <c r="W8" s="9">
        <v>0.58767500000000006</v>
      </c>
      <c r="X8" s="9">
        <v>0.63944636111877307</v>
      </c>
      <c r="Y8" s="9">
        <v>5.52</v>
      </c>
      <c r="Z8" s="10">
        <v>3.2341799518374639E-4</v>
      </c>
      <c r="AA8" s="11">
        <v>0.35</v>
      </c>
      <c r="AB8" s="11">
        <v>4.38</v>
      </c>
      <c r="AC8" s="14">
        <f t="shared" si="1"/>
        <v>28.007750617002259</v>
      </c>
      <c r="AD8" s="9">
        <v>0.75538030817882118</v>
      </c>
      <c r="AE8" s="9">
        <v>6.6263592757789977</v>
      </c>
      <c r="AF8" s="9">
        <v>1.0532733034408701</v>
      </c>
      <c r="AG8" s="9">
        <v>2.7622953239614474</v>
      </c>
      <c r="AH8" s="9">
        <v>2.6336891059096854</v>
      </c>
      <c r="AI8" s="9">
        <v>10.628667721151105</v>
      </c>
      <c r="AJ8" s="9">
        <v>0.11399628012020498</v>
      </c>
      <c r="AK8" s="16">
        <v>494.3</v>
      </c>
      <c r="AL8" s="16">
        <v>12182.3</v>
      </c>
      <c r="AM8" s="16">
        <v>438.7</v>
      </c>
      <c r="AN8" s="16">
        <v>905</v>
      </c>
      <c r="AO8" s="16">
        <v>181</v>
      </c>
      <c r="AP8" s="16">
        <v>167.7</v>
      </c>
      <c r="AQ8" s="16">
        <v>112.4</v>
      </c>
      <c r="AR8" s="16">
        <v>57307.9</v>
      </c>
    </row>
    <row r="9" spans="1:44" x14ac:dyDescent="0.35">
      <c r="A9" s="9">
        <v>8</v>
      </c>
      <c r="B9" s="9">
        <v>8</v>
      </c>
      <c r="C9" s="9" t="str">
        <f t="shared" si="0"/>
        <v>8_spain</v>
      </c>
      <c r="D9" s="9">
        <v>94221708</v>
      </c>
      <c r="E9" s="9" t="s">
        <v>47</v>
      </c>
      <c r="F9" s="9" t="s">
        <v>30</v>
      </c>
      <c r="G9" s="9">
        <v>2021</v>
      </c>
      <c r="H9" s="17" t="s">
        <v>397</v>
      </c>
      <c r="I9" s="9" t="s">
        <v>31</v>
      </c>
      <c r="J9" s="9" t="s">
        <v>32</v>
      </c>
      <c r="K9" s="9" t="s">
        <v>45</v>
      </c>
      <c r="L9" s="9" t="s">
        <v>37</v>
      </c>
      <c r="M9" s="9" t="s">
        <v>46</v>
      </c>
      <c r="N9" s="9">
        <v>93</v>
      </c>
      <c r="O9" s="9">
        <v>591.56542204694358</v>
      </c>
      <c r="P9" s="9">
        <v>26.45</v>
      </c>
      <c r="Q9" s="9">
        <v>60</v>
      </c>
      <c r="R9" s="9">
        <v>381.65511099802814</v>
      </c>
      <c r="S9" s="9">
        <v>64.516129032258064</v>
      </c>
      <c r="T9" s="9">
        <v>20.81</v>
      </c>
      <c r="U9" s="9">
        <v>0.85179999999999989</v>
      </c>
      <c r="V9" s="9">
        <v>0.35815833953469822</v>
      </c>
      <c r="W9" s="9">
        <v>0.58767500000000006</v>
      </c>
      <c r="X9" s="9">
        <v>0.84862380536793991</v>
      </c>
      <c r="Y9" s="9">
        <v>5.59</v>
      </c>
      <c r="Z9" s="10">
        <v>1.2500761190562874E-4</v>
      </c>
      <c r="AA9" s="11">
        <v>0.25</v>
      </c>
      <c r="AB9" s="11">
        <v>2.91</v>
      </c>
      <c r="AC9" s="14">
        <f t="shared" si="1"/>
        <v>24.694952736207053</v>
      </c>
      <c r="AD9" s="9">
        <v>0.41984516676843031</v>
      </c>
      <c r="AE9" s="9">
        <v>4.1691415813687103</v>
      </c>
      <c r="AF9" s="9">
        <v>0.54736245287587026</v>
      </c>
      <c r="AG9" s="9">
        <v>2.0070548876886982</v>
      </c>
      <c r="AH9" s="9">
        <v>1.5030147570947876</v>
      </c>
      <c r="AI9" s="9">
        <v>6.6309380735086334</v>
      </c>
      <c r="AJ9" s="9">
        <v>0.10070302448941948</v>
      </c>
      <c r="AK9" s="16">
        <v>895.1</v>
      </c>
      <c r="AL9" s="16">
        <v>1917.3</v>
      </c>
      <c r="AM9" s="16">
        <v>583.29999999999995</v>
      </c>
      <c r="AN9" s="16">
        <v>704.7</v>
      </c>
      <c r="AO9" s="16">
        <v>269</v>
      </c>
      <c r="AP9" s="16">
        <v>242.3</v>
      </c>
      <c r="AQ9" s="16">
        <v>237</v>
      </c>
      <c r="AR9" s="16">
        <v>38257.300000000003</v>
      </c>
    </row>
    <row r="10" spans="1:44" x14ac:dyDescent="0.35">
      <c r="A10" s="9">
        <v>9</v>
      </c>
      <c r="B10" s="9">
        <v>9</v>
      </c>
      <c r="C10" s="9" t="str">
        <f t="shared" si="0"/>
        <v>9_spain</v>
      </c>
      <c r="D10" s="9">
        <v>94221709</v>
      </c>
      <c r="E10" s="9" t="s">
        <v>48</v>
      </c>
      <c r="F10" s="9" t="s">
        <v>30</v>
      </c>
      <c r="G10" s="9">
        <v>2021</v>
      </c>
      <c r="H10" s="17" t="s">
        <v>397</v>
      </c>
      <c r="I10" s="9" t="s">
        <v>31</v>
      </c>
      <c r="J10" s="9" t="s">
        <v>32</v>
      </c>
      <c r="K10" s="9" t="s">
        <v>45</v>
      </c>
      <c r="L10" s="9" t="s">
        <v>41</v>
      </c>
      <c r="M10" s="9" t="s">
        <v>49</v>
      </c>
      <c r="N10" s="9">
        <v>93</v>
      </c>
      <c r="O10" s="9">
        <v>591.56542204694358</v>
      </c>
      <c r="P10" s="9">
        <v>26.45</v>
      </c>
      <c r="Q10" s="9">
        <v>60</v>
      </c>
      <c r="R10" s="9">
        <v>381.65511099802814</v>
      </c>
      <c r="S10" s="9">
        <v>64.516129032258064</v>
      </c>
      <c r="T10" s="9">
        <v>20.81</v>
      </c>
      <c r="U10" s="9">
        <v>0.82255</v>
      </c>
      <c r="V10" s="9">
        <v>0.35807620224703052</v>
      </c>
      <c r="W10" s="9">
        <v>0.60887499999999994</v>
      </c>
      <c r="X10" s="9">
        <v>0.90608793210817018</v>
      </c>
      <c r="Y10" s="9">
        <v>6.49</v>
      </c>
      <c r="Z10" s="10">
        <v>7.5415482722357723E-4</v>
      </c>
      <c r="AA10" s="11">
        <v>0.61</v>
      </c>
      <c r="AB10" s="11">
        <v>8.2100000000000009</v>
      </c>
      <c r="AC10" s="14">
        <f t="shared" si="1"/>
        <v>74.389819226080775</v>
      </c>
      <c r="AD10" s="9">
        <v>2.0366816228883273</v>
      </c>
      <c r="AE10" s="9">
        <v>17.106204597124908</v>
      </c>
      <c r="AF10" s="9">
        <v>1.8323087996852696</v>
      </c>
      <c r="AG10" s="9">
        <v>6.2715009378282174</v>
      </c>
      <c r="AH10" s="9">
        <v>8.7038994926160846</v>
      </c>
      <c r="AI10" s="9">
        <v>26.370173577500811</v>
      </c>
      <c r="AJ10" s="9">
        <v>0.1190609881534235</v>
      </c>
      <c r="AK10" s="16">
        <v>3555</v>
      </c>
      <c r="AL10" s="16">
        <v>8398.7000000000007</v>
      </c>
      <c r="AM10" s="16">
        <v>1100</v>
      </c>
      <c r="AN10" s="16">
        <v>1638.2</v>
      </c>
      <c r="AO10" s="16">
        <v>2095.8000000000002</v>
      </c>
      <c r="AP10" s="16">
        <v>1087.7</v>
      </c>
      <c r="AQ10" s="16">
        <v>602.1</v>
      </c>
      <c r="AR10" s="16">
        <v>93100</v>
      </c>
    </row>
    <row r="11" spans="1:44" x14ac:dyDescent="0.35">
      <c r="A11" s="9">
        <v>10</v>
      </c>
      <c r="B11" s="9">
        <v>10</v>
      </c>
      <c r="C11" s="9" t="str">
        <f t="shared" si="0"/>
        <v>10_spain</v>
      </c>
      <c r="D11" s="9">
        <v>94221710</v>
      </c>
      <c r="E11" s="9" t="s">
        <v>50</v>
      </c>
      <c r="F11" s="9" t="s">
        <v>30</v>
      </c>
      <c r="G11" s="9">
        <v>2021</v>
      </c>
      <c r="H11" s="17" t="s">
        <v>397</v>
      </c>
      <c r="I11" s="9" t="s">
        <v>31</v>
      </c>
      <c r="J11" s="9" t="s">
        <v>32</v>
      </c>
      <c r="K11" s="9" t="s">
        <v>45</v>
      </c>
      <c r="L11" s="9" t="s">
        <v>41</v>
      </c>
      <c r="M11" s="9" t="s">
        <v>49</v>
      </c>
      <c r="N11" s="9">
        <v>93</v>
      </c>
      <c r="O11" s="9">
        <v>591.56542204694358</v>
      </c>
      <c r="P11" s="9">
        <v>26.45</v>
      </c>
      <c r="Q11" s="9">
        <v>60</v>
      </c>
      <c r="R11" s="9">
        <v>381.65511099802814</v>
      </c>
      <c r="S11" s="9">
        <v>64.516129032258064</v>
      </c>
      <c r="T11" s="9">
        <v>20.81</v>
      </c>
      <c r="U11" s="9">
        <v>0.82255</v>
      </c>
      <c r="V11" s="9">
        <v>0.35807620224703052</v>
      </c>
      <c r="W11" s="9">
        <v>0.60887499999999994</v>
      </c>
      <c r="X11" s="9">
        <v>0.78744908056594942</v>
      </c>
      <c r="Y11" s="9">
        <v>6.58</v>
      </c>
      <c r="Z11" s="10">
        <v>2.8113005072594616E-4</v>
      </c>
      <c r="AA11" s="11">
        <v>0.48</v>
      </c>
      <c r="AB11" s="11">
        <v>5.97</v>
      </c>
      <c r="AC11" s="14">
        <f t="shared" si="1"/>
        <v>47.010710109787183</v>
      </c>
      <c r="AD11" s="9">
        <v>1.2295513739327757</v>
      </c>
      <c r="AE11" s="9">
        <v>9.2393916172603117</v>
      </c>
      <c r="AF11" s="9">
        <v>1.2851509550276599</v>
      </c>
      <c r="AG11" s="9">
        <v>2.7740083063078513</v>
      </c>
      <c r="AH11" s="9">
        <v>5.0014980842326793</v>
      </c>
      <c r="AI11" s="9">
        <v>15.15769955034162</v>
      </c>
      <c r="AJ11" s="9">
        <v>0.13307709261244252</v>
      </c>
      <c r="AK11" s="16">
        <v>3249.5</v>
      </c>
      <c r="AL11" s="16">
        <v>12751.2</v>
      </c>
      <c r="AM11" s="16">
        <v>553.9</v>
      </c>
      <c r="AN11" s="16">
        <v>419.9</v>
      </c>
      <c r="AO11" s="16">
        <v>1108.2</v>
      </c>
      <c r="AP11" s="16">
        <v>873.2</v>
      </c>
      <c r="AQ11" s="16">
        <v>59.5</v>
      </c>
      <c r="AR11" s="16">
        <v>43301.599999999999</v>
      </c>
    </row>
    <row r="12" spans="1:44" x14ac:dyDescent="0.35">
      <c r="A12" s="9">
        <v>11</v>
      </c>
      <c r="B12" s="9">
        <v>11</v>
      </c>
      <c r="C12" s="9" t="str">
        <f t="shared" si="0"/>
        <v>11_spain</v>
      </c>
      <c r="D12" s="9">
        <v>94221711</v>
      </c>
      <c r="E12" s="9" t="s">
        <v>51</v>
      </c>
      <c r="F12" s="9" t="s">
        <v>30</v>
      </c>
      <c r="G12" s="9">
        <v>2021</v>
      </c>
      <c r="H12" s="17" t="s">
        <v>397</v>
      </c>
      <c r="I12" s="9" t="s">
        <v>31</v>
      </c>
      <c r="J12" s="9" t="s">
        <v>52</v>
      </c>
      <c r="K12" s="9" t="s">
        <v>33</v>
      </c>
      <c r="M12" s="9" t="s">
        <v>33</v>
      </c>
      <c r="N12" s="9">
        <v>86</v>
      </c>
      <c r="O12" s="9">
        <v>835.73851102494586</v>
      </c>
      <c r="P12" s="9">
        <v>21.25</v>
      </c>
      <c r="Q12" s="9">
        <v>52</v>
      </c>
      <c r="R12" s="9">
        <v>505.33026248019979</v>
      </c>
      <c r="S12" s="9">
        <v>60.465116279069761</v>
      </c>
      <c r="T12" s="9">
        <v>14.23</v>
      </c>
      <c r="U12" s="9">
        <v>0.85524999999999984</v>
      </c>
      <c r="V12" s="9">
        <v>0.35893828509570991</v>
      </c>
      <c r="W12" s="9">
        <v>0.63952500000000001</v>
      </c>
      <c r="X12" s="9">
        <v>0.83436307443868907</v>
      </c>
      <c r="Y12" s="9">
        <v>6.48</v>
      </c>
      <c r="Z12" s="10">
        <v>1.178069729300638E-4</v>
      </c>
      <c r="AA12" s="11">
        <v>0.46</v>
      </c>
      <c r="AB12" s="11">
        <v>6.43</v>
      </c>
      <c r="AC12" s="14">
        <f t="shared" si="1"/>
        <v>53.649545686407698</v>
      </c>
      <c r="AD12" s="9">
        <v>0.74635852560836524</v>
      </c>
      <c r="AE12" s="9">
        <v>8.6656866780781989</v>
      </c>
      <c r="AF12" s="9">
        <v>0.95765477075746386</v>
      </c>
      <c r="AG12" s="9">
        <v>3.141684193491304</v>
      </c>
      <c r="AH12" s="9">
        <v>4.4115287946695769</v>
      </c>
      <c r="AI12" s="9">
        <v>13.15006534957744</v>
      </c>
      <c r="AJ12" s="9">
        <v>8.6128030395611552E-2</v>
      </c>
      <c r="AK12" s="16">
        <v>1817.7</v>
      </c>
      <c r="AL12" s="16">
        <v>8225.2000000000007</v>
      </c>
      <c r="AM12" s="16">
        <v>942.9</v>
      </c>
      <c r="AN12" s="16">
        <v>966.1</v>
      </c>
      <c r="AO12" s="16">
        <v>1123.4000000000001</v>
      </c>
      <c r="AP12" s="16">
        <v>1119.8</v>
      </c>
      <c r="AQ12" s="16">
        <v>377</v>
      </c>
      <c r="AR12" s="16">
        <v>62202.6</v>
      </c>
    </row>
    <row r="13" spans="1:44" x14ac:dyDescent="0.35">
      <c r="A13" s="9">
        <v>12</v>
      </c>
      <c r="B13" s="9">
        <v>12</v>
      </c>
      <c r="C13" s="9" t="str">
        <f t="shared" si="0"/>
        <v>12_spain</v>
      </c>
      <c r="D13" s="9">
        <v>94221712</v>
      </c>
      <c r="E13" s="9" t="s">
        <v>53</v>
      </c>
      <c r="F13" s="9" t="s">
        <v>30</v>
      </c>
      <c r="G13" s="9">
        <v>2021</v>
      </c>
      <c r="H13" s="17" t="s">
        <v>397</v>
      </c>
      <c r="I13" s="9" t="s">
        <v>31</v>
      </c>
      <c r="J13" s="9" t="s">
        <v>52</v>
      </c>
      <c r="K13" s="9" t="s">
        <v>33</v>
      </c>
      <c r="M13" s="9" t="s">
        <v>33</v>
      </c>
      <c r="N13" s="9">
        <v>86</v>
      </c>
      <c r="O13" s="9">
        <v>835.73851102494586</v>
      </c>
      <c r="P13" s="9">
        <v>21.25</v>
      </c>
      <c r="Q13" s="9">
        <v>52</v>
      </c>
      <c r="R13" s="9">
        <v>505.33026248019979</v>
      </c>
      <c r="S13" s="9">
        <v>60.465116279069761</v>
      </c>
      <c r="T13" s="9">
        <v>14.23</v>
      </c>
      <c r="U13" s="9">
        <v>0.85524999999999984</v>
      </c>
      <c r="V13" s="9">
        <v>0.35893828509570991</v>
      </c>
      <c r="W13" s="9">
        <v>0.63952500000000001</v>
      </c>
      <c r="X13" s="9">
        <v>0.68118557499186894</v>
      </c>
      <c r="Y13" s="9">
        <v>6.22</v>
      </c>
      <c r="Z13" s="10">
        <v>1.2301399295245967E-3</v>
      </c>
      <c r="AA13" s="11">
        <v>0.28000000000000003</v>
      </c>
      <c r="AB13" s="11">
        <v>3.93</v>
      </c>
      <c r="AC13" s="14">
        <f t="shared" si="1"/>
        <v>26.770593097180448</v>
      </c>
      <c r="AD13" s="9">
        <v>0.72276473717290968</v>
      </c>
      <c r="AE13" s="9">
        <v>9.8988162145175274</v>
      </c>
      <c r="AF13" s="9">
        <v>1.2039300734889387</v>
      </c>
      <c r="AG13" s="9">
        <v>4.3458628106722479</v>
      </c>
      <c r="AH13" s="9">
        <v>4.1710165510137411</v>
      </c>
      <c r="AI13" s="9">
        <v>14.476872195637672</v>
      </c>
      <c r="AJ13" s="9">
        <v>7.3015269857511694E-2</v>
      </c>
      <c r="AK13" s="16">
        <v>1820.5</v>
      </c>
      <c r="AL13" s="16">
        <v>6446</v>
      </c>
      <c r="AM13" s="16">
        <v>325.60000000000002</v>
      </c>
      <c r="AN13" s="16">
        <v>737.3</v>
      </c>
      <c r="AO13" s="16">
        <v>693.4</v>
      </c>
      <c r="AP13" s="16">
        <v>258.2</v>
      </c>
      <c r="AQ13" s="16">
        <v>22.8</v>
      </c>
      <c r="AR13" s="16">
        <v>40412.699999999997</v>
      </c>
    </row>
    <row r="14" spans="1:44" x14ac:dyDescent="0.35">
      <c r="A14" s="9">
        <v>13</v>
      </c>
      <c r="B14" s="9">
        <v>13</v>
      </c>
      <c r="C14" s="9" t="str">
        <f t="shared" si="0"/>
        <v>13_spain</v>
      </c>
      <c r="D14" s="9">
        <v>94221713</v>
      </c>
      <c r="E14" s="9" t="s">
        <v>54</v>
      </c>
      <c r="F14" s="9" t="s">
        <v>30</v>
      </c>
      <c r="G14" s="9">
        <v>2021</v>
      </c>
      <c r="H14" s="17" t="s">
        <v>397</v>
      </c>
      <c r="I14" s="9" t="s">
        <v>31</v>
      </c>
      <c r="J14" s="9" t="s">
        <v>52</v>
      </c>
      <c r="K14" s="9" t="s">
        <v>36</v>
      </c>
      <c r="L14" s="9" t="s">
        <v>37</v>
      </c>
      <c r="M14" s="9" t="s">
        <v>38</v>
      </c>
      <c r="N14" s="9">
        <v>0</v>
      </c>
      <c r="O14" s="9">
        <v>0</v>
      </c>
      <c r="P14" s="9">
        <v>0</v>
      </c>
      <c r="T14" s="9">
        <v>0</v>
      </c>
      <c r="U14" s="9">
        <v>1.0079499999999999</v>
      </c>
      <c r="V14" s="9">
        <v>0.33768776361442449</v>
      </c>
      <c r="W14" s="9">
        <v>0.57609999999999983</v>
      </c>
      <c r="X14" s="9">
        <v>0.89966960032566634</v>
      </c>
      <c r="Y14" s="9">
        <v>6.41</v>
      </c>
      <c r="Z14" s="10">
        <v>9.3999342969862572E-5</v>
      </c>
      <c r="AA14" s="11">
        <v>0.27</v>
      </c>
      <c r="AB14" s="11">
        <v>3.39</v>
      </c>
      <c r="AC14" s="14">
        <f t="shared" si="1"/>
        <v>30.498799451040092</v>
      </c>
      <c r="AD14" s="9">
        <v>0.82432681746676206</v>
      </c>
      <c r="AE14" s="9">
        <v>8.9435558629621532</v>
      </c>
      <c r="AF14" s="9">
        <v>0.91870367739024839</v>
      </c>
      <c r="AG14" s="9">
        <v>3.5868447384659845</v>
      </c>
      <c r="AH14" s="9">
        <v>4.2526275421452269</v>
      </c>
      <c r="AI14" s="9">
        <v>13.667185132481103</v>
      </c>
      <c r="AJ14" s="9">
        <v>9.2169918776997567E-2</v>
      </c>
      <c r="AK14" s="16">
        <v>2002.5</v>
      </c>
      <c r="AL14" s="16">
        <v>7252.9</v>
      </c>
      <c r="AM14" s="16">
        <v>748.3</v>
      </c>
      <c r="AN14" s="16">
        <v>1155</v>
      </c>
      <c r="AO14" s="16">
        <v>926</v>
      </c>
      <c r="AP14" s="16">
        <v>764.4</v>
      </c>
      <c r="AQ14" s="16">
        <v>515.5</v>
      </c>
      <c r="AR14" s="16">
        <v>57332.5</v>
      </c>
    </row>
    <row r="15" spans="1:44" x14ac:dyDescent="0.35">
      <c r="A15" s="9">
        <v>14</v>
      </c>
      <c r="B15" s="9">
        <v>14</v>
      </c>
      <c r="C15" s="9" t="str">
        <f t="shared" si="0"/>
        <v>14_spain</v>
      </c>
      <c r="D15" s="9">
        <v>94221714</v>
      </c>
      <c r="E15" s="9" t="s">
        <v>55</v>
      </c>
      <c r="F15" s="9" t="s">
        <v>30</v>
      </c>
      <c r="G15" s="9">
        <v>2021</v>
      </c>
      <c r="H15" s="17" t="s">
        <v>397</v>
      </c>
      <c r="I15" s="9" t="s">
        <v>31</v>
      </c>
      <c r="J15" s="9" t="s">
        <v>52</v>
      </c>
      <c r="K15" s="9" t="s">
        <v>36</v>
      </c>
      <c r="L15" s="9" t="s">
        <v>37</v>
      </c>
      <c r="M15" s="9" t="s">
        <v>38</v>
      </c>
      <c r="N15" s="9">
        <v>0</v>
      </c>
      <c r="O15" s="9">
        <v>0</v>
      </c>
      <c r="P15" s="9">
        <v>0</v>
      </c>
      <c r="T15" s="9">
        <v>0</v>
      </c>
      <c r="U15" s="9">
        <v>1.0079500000000001</v>
      </c>
      <c r="V15" s="9">
        <v>0.33768776361442449</v>
      </c>
      <c r="W15" s="9">
        <v>0.57609999999999983</v>
      </c>
      <c r="X15" s="9">
        <v>0.74396488273948524</v>
      </c>
      <c r="Y15" s="9">
        <v>6.37</v>
      </c>
      <c r="Z15" s="10">
        <v>2.0540783810170312E-4</v>
      </c>
      <c r="AA15" s="11">
        <v>0.56999999999999995</v>
      </c>
      <c r="AB15" s="11">
        <v>7.82</v>
      </c>
      <c r="AC15" s="14">
        <f t="shared" si="1"/>
        <v>58.178053830227753</v>
      </c>
      <c r="AD15" s="9">
        <v>0.89753119712882357</v>
      </c>
      <c r="AE15" s="9">
        <v>10.603334880850586</v>
      </c>
      <c r="AF15" s="9">
        <v>1.0690015788193439</v>
      </c>
      <c r="AG15" s="9">
        <v>4.1395640542911094</v>
      </c>
      <c r="AH15" s="9">
        <v>5.1814919424480328</v>
      </c>
      <c r="AI15" s="9">
        <v>16.065039459337651</v>
      </c>
      <c r="AJ15" s="9">
        <v>8.4646123810514298E-2</v>
      </c>
      <c r="AK15" s="16">
        <v>1033.5999999999999</v>
      </c>
      <c r="AL15" s="16">
        <v>8578.7999999999993</v>
      </c>
      <c r="AM15" s="16">
        <v>184.2</v>
      </c>
      <c r="AN15" s="16">
        <v>213.5</v>
      </c>
      <c r="AO15" s="16">
        <v>53.6</v>
      </c>
      <c r="AP15" s="16">
        <v>0</v>
      </c>
      <c r="AQ15" s="16">
        <v>0</v>
      </c>
      <c r="AR15" s="16">
        <v>26777.8</v>
      </c>
    </row>
    <row r="16" spans="1:44" x14ac:dyDescent="0.35">
      <c r="A16" s="9">
        <v>15</v>
      </c>
      <c r="B16" s="9">
        <v>15</v>
      </c>
      <c r="C16" s="9" t="str">
        <f t="shared" si="0"/>
        <v>15_spain</v>
      </c>
      <c r="D16" s="9">
        <v>94221715</v>
      </c>
      <c r="E16" s="9" t="s">
        <v>56</v>
      </c>
      <c r="F16" s="9" t="s">
        <v>30</v>
      </c>
      <c r="G16" s="9">
        <v>2021</v>
      </c>
      <c r="H16" s="17" t="s">
        <v>397</v>
      </c>
      <c r="I16" s="9" t="s">
        <v>31</v>
      </c>
      <c r="J16" s="9" t="s">
        <v>52</v>
      </c>
      <c r="K16" s="9" t="s">
        <v>36</v>
      </c>
      <c r="L16" s="9" t="s">
        <v>41</v>
      </c>
      <c r="M16" s="9" t="s">
        <v>42</v>
      </c>
      <c r="N16" s="9">
        <v>0</v>
      </c>
      <c r="O16" s="9">
        <v>0</v>
      </c>
      <c r="P16" s="9">
        <v>0</v>
      </c>
      <c r="T16" s="9">
        <v>0</v>
      </c>
      <c r="U16" s="9">
        <v>0.99022500000000002</v>
      </c>
      <c r="V16" s="9">
        <v>0.32993880380373192</v>
      </c>
      <c r="W16" s="9">
        <v>0.5396749999999999</v>
      </c>
      <c r="X16" s="9">
        <v>0.86121978149110379</v>
      </c>
      <c r="Y16" s="9">
        <v>6.43</v>
      </c>
      <c r="Z16" s="10">
        <v>1.2147836452620908E-4</v>
      </c>
      <c r="AA16" s="11">
        <v>0.48</v>
      </c>
      <c r="AB16" s="11">
        <v>7.79</v>
      </c>
      <c r="AC16" s="14">
        <f t="shared" si="1"/>
        <v>67.089020978156981</v>
      </c>
      <c r="AD16" s="9">
        <v>1.4309010384636622</v>
      </c>
      <c r="AE16" s="9">
        <v>13.730940878721038</v>
      </c>
      <c r="AF16" s="9">
        <v>1.3010047488990577</v>
      </c>
      <c r="AG16" s="9">
        <v>5.0266223199804179</v>
      </c>
      <c r="AH16" s="9">
        <v>7.1299564123486796</v>
      </c>
      <c r="AI16" s="9">
        <v>21.227731287257956</v>
      </c>
      <c r="AJ16" s="9">
        <v>0.10420997738626508</v>
      </c>
      <c r="AK16" s="16">
        <v>1429.3</v>
      </c>
      <c r="AL16" s="16">
        <v>9679.9</v>
      </c>
      <c r="AM16" s="16">
        <v>53.5</v>
      </c>
      <c r="AN16" s="16">
        <v>145.19999999999999</v>
      </c>
      <c r="AO16" s="16">
        <v>260.60000000000002</v>
      </c>
      <c r="AP16" s="16">
        <v>725.6</v>
      </c>
      <c r="AQ16" s="16">
        <v>0</v>
      </c>
      <c r="AR16" s="16">
        <v>49503.6</v>
      </c>
    </row>
    <row r="17" spans="1:44" x14ac:dyDescent="0.35">
      <c r="A17" s="9">
        <v>16</v>
      </c>
      <c r="B17" s="9">
        <v>16</v>
      </c>
      <c r="C17" s="9" t="str">
        <f t="shared" si="0"/>
        <v>16_spain</v>
      </c>
      <c r="D17" s="9">
        <v>94221716</v>
      </c>
      <c r="E17" s="9" t="s">
        <v>57</v>
      </c>
      <c r="F17" s="9" t="s">
        <v>30</v>
      </c>
      <c r="G17" s="9">
        <v>2021</v>
      </c>
      <c r="H17" s="17" t="s">
        <v>397</v>
      </c>
      <c r="I17" s="9" t="s">
        <v>31</v>
      </c>
      <c r="J17" s="9" t="s">
        <v>52</v>
      </c>
      <c r="K17" s="9" t="s">
        <v>36</v>
      </c>
      <c r="L17" s="9" t="s">
        <v>41</v>
      </c>
      <c r="M17" s="9" t="s">
        <v>42</v>
      </c>
      <c r="N17" s="9">
        <v>0</v>
      </c>
      <c r="O17" s="9">
        <v>0</v>
      </c>
      <c r="P17" s="9">
        <v>0</v>
      </c>
      <c r="T17" s="9">
        <v>0</v>
      </c>
      <c r="U17" s="9">
        <v>0.99022500000000002</v>
      </c>
      <c r="V17" s="9">
        <v>0.32993880380373192</v>
      </c>
      <c r="W17" s="9">
        <v>0.5396749999999999</v>
      </c>
      <c r="X17" s="9">
        <v>1.248927135727981</v>
      </c>
      <c r="Y17" s="9">
        <v>5.99</v>
      </c>
      <c r="Z17" s="10">
        <v>1.4510594762767308E-4</v>
      </c>
      <c r="AA17" s="11">
        <v>0.35</v>
      </c>
      <c r="AB17" s="11">
        <v>5.26</v>
      </c>
      <c r="AC17" s="14">
        <f t="shared" si="1"/>
        <v>65.693567339291803</v>
      </c>
      <c r="AD17" s="9">
        <v>1.0892662561706636</v>
      </c>
      <c r="AE17" s="9">
        <v>8.8357284259963826</v>
      </c>
      <c r="AF17" s="9">
        <v>0.98646487006248718</v>
      </c>
      <c r="AG17" s="9">
        <v>3.4892876561354291</v>
      </c>
      <c r="AH17" s="9">
        <v>4.1404533832648287</v>
      </c>
      <c r="AI17" s="9">
        <v>15.487470801998635</v>
      </c>
      <c r="AJ17" s="9">
        <v>0.12327973469236973</v>
      </c>
      <c r="AK17" s="16">
        <v>1879.1</v>
      </c>
      <c r="AL17" s="16">
        <v>10949.7</v>
      </c>
      <c r="AM17" s="16">
        <v>427.3</v>
      </c>
      <c r="AN17" s="16">
        <v>441</v>
      </c>
      <c r="AO17" s="16">
        <v>486.2</v>
      </c>
      <c r="AP17" s="16">
        <v>495.2</v>
      </c>
      <c r="AQ17" s="16">
        <v>94.1</v>
      </c>
      <c r="AR17" s="16">
        <v>43137.1</v>
      </c>
    </row>
    <row r="18" spans="1:44" x14ac:dyDescent="0.35">
      <c r="A18" s="9">
        <v>17</v>
      </c>
      <c r="B18" s="9">
        <v>17</v>
      </c>
      <c r="C18" s="9" t="str">
        <f t="shared" si="0"/>
        <v>17_spain</v>
      </c>
      <c r="D18" s="9">
        <v>94221717</v>
      </c>
      <c r="E18" s="9" t="s">
        <v>58</v>
      </c>
      <c r="F18" s="9" t="s">
        <v>30</v>
      </c>
      <c r="G18" s="9">
        <v>2021</v>
      </c>
      <c r="H18" s="17" t="s">
        <v>397</v>
      </c>
      <c r="I18" s="9" t="s">
        <v>31</v>
      </c>
      <c r="J18" s="9" t="s">
        <v>52</v>
      </c>
      <c r="K18" s="9" t="s">
        <v>45</v>
      </c>
      <c r="L18" s="9" t="s">
        <v>37</v>
      </c>
      <c r="M18" s="9" t="s">
        <v>46</v>
      </c>
      <c r="N18" s="9">
        <v>32</v>
      </c>
      <c r="O18" s="9">
        <v>457.65281313463572</v>
      </c>
      <c r="P18" s="9">
        <v>17.399999999999999</v>
      </c>
      <c r="Q18" s="9">
        <v>31</v>
      </c>
      <c r="R18" s="9">
        <v>443.35116272417832</v>
      </c>
      <c r="S18" s="9">
        <v>96.875</v>
      </c>
      <c r="T18" s="9">
        <v>20.53</v>
      </c>
      <c r="U18" s="9">
        <v>0.95849999999999991</v>
      </c>
      <c r="V18" s="9">
        <v>0.31405103726894706</v>
      </c>
      <c r="W18" s="9">
        <v>0.57560000000000011</v>
      </c>
      <c r="X18" s="9">
        <v>0.88368394272986761</v>
      </c>
      <c r="Y18" s="9">
        <v>5.24</v>
      </c>
      <c r="Z18" s="10">
        <v>1.4937091438228694E-4</v>
      </c>
      <c r="AA18" s="11">
        <v>0.28999999999999998</v>
      </c>
      <c r="AB18" s="11">
        <v>4.49</v>
      </c>
      <c r="AC18" s="14">
        <f t="shared" si="1"/>
        <v>39.677409028571056</v>
      </c>
      <c r="AD18" s="9">
        <v>0.61917609269843876</v>
      </c>
      <c r="AE18" s="9">
        <v>6.0418947678076336</v>
      </c>
      <c r="AF18" s="9">
        <v>0.80976021808286813</v>
      </c>
      <c r="AG18" s="9">
        <v>2.9044955137288548</v>
      </c>
      <c r="AH18" s="9">
        <v>2.0914781496532346</v>
      </c>
      <c r="AI18" s="9">
        <v>9.5176533768887133</v>
      </c>
      <c r="AJ18" s="9">
        <v>0.10248044967574195</v>
      </c>
      <c r="AK18" s="16">
        <v>679.1</v>
      </c>
      <c r="AL18" s="16">
        <v>6448.1</v>
      </c>
      <c r="AM18" s="16">
        <v>182.9</v>
      </c>
      <c r="AN18" s="16">
        <v>1485.9</v>
      </c>
      <c r="AO18" s="16">
        <v>134.69999999999999</v>
      </c>
      <c r="AP18" s="16">
        <v>0</v>
      </c>
      <c r="AQ18" s="16">
        <v>0</v>
      </c>
      <c r="AR18" s="16">
        <v>44321.4</v>
      </c>
    </row>
    <row r="19" spans="1:44" ht="13" customHeight="1" x14ac:dyDescent="0.35">
      <c r="A19" s="9">
        <v>18</v>
      </c>
      <c r="B19" s="9">
        <v>18</v>
      </c>
      <c r="C19" s="9" t="str">
        <f t="shared" si="0"/>
        <v>18_spain</v>
      </c>
      <c r="D19" s="9">
        <v>94221718</v>
      </c>
      <c r="E19" s="9" t="s">
        <v>59</v>
      </c>
      <c r="F19" s="9" t="s">
        <v>30</v>
      </c>
      <c r="G19" s="9">
        <v>2021</v>
      </c>
      <c r="H19" s="17" t="s">
        <v>397</v>
      </c>
      <c r="I19" s="9" t="s">
        <v>31</v>
      </c>
      <c r="J19" s="9" t="s">
        <v>52</v>
      </c>
      <c r="K19" s="9" t="s">
        <v>45</v>
      </c>
      <c r="L19" s="9" t="s">
        <v>37</v>
      </c>
      <c r="M19" s="9" t="s">
        <v>46</v>
      </c>
      <c r="N19" s="9">
        <v>32</v>
      </c>
      <c r="O19" s="9">
        <v>457.65281313463572</v>
      </c>
      <c r="P19" s="9">
        <v>17.399999999999999</v>
      </c>
      <c r="Q19" s="9">
        <v>31</v>
      </c>
      <c r="R19" s="9">
        <v>443.35116272417832</v>
      </c>
      <c r="S19" s="9">
        <v>96.875</v>
      </c>
      <c r="T19" s="9">
        <v>20.53</v>
      </c>
      <c r="U19" s="9">
        <v>0.95849999999999991</v>
      </c>
      <c r="V19" s="9">
        <v>0.31405103726894706</v>
      </c>
      <c r="W19" s="9">
        <v>0.57560000000000011</v>
      </c>
      <c r="X19" s="9">
        <v>0.74045485754592855</v>
      </c>
      <c r="Y19" s="9">
        <v>6.82</v>
      </c>
      <c r="Z19" s="10">
        <v>1.5482558654319152E-4</v>
      </c>
      <c r="AA19" s="11">
        <v>0.28999999999999998</v>
      </c>
      <c r="AB19" s="11">
        <v>6.73</v>
      </c>
      <c r="AC19" s="14">
        <f t="shared" si="1"/>
        <v>49.832611912840996</v>
      </c>
      <c r="AD19" s="9">
        <v>0.95180416326060602</v>
      </c>
      <c r="AE19" s="9">
        <v>8.2109915501463533</v>
      </c>
      <c r="AF19" s="9">
        <v>1.0275796933639787</v>
      </c>
      <c r="AG19" s="9">
        <v>3.4156944363734931</v>
      </c>
      <c r="AH19" s="9">
        <v>3.614851150796083</v>
      </c>
      <c r="AI19" s="9">
        <v>12.4617736850981</v>
      </c>
      <c r="AJ19" s="9">
        <v>0.11591829774123212</v>
      </c>
      <c r="AK19" s="16">
        <v>659.2</v>
      </c>
      <c r="AL19" s="16">
        <v>687.3</v>
      </c>
      <c r="AM19" s="16">
        <v>320.10000000000002</v>
      </c>
      <c r="AN19" s="16">
        <v>333.5</v>
      </c>
      <c r="AO19" s="16">
        <v>190</v>
      </c>
      <c r="AP19" s="16">
        <v>155.5</v>
      </c>
      <c r="AQ19" s="16">
        <v>107.9</v>
      </c>
      <c r="AR19" s="16">
        <v>30279.1</v>
      </c>
    </row>
    <row r="20" spans="1:44" x14ac:dyDescent="0.35">
      <c r="A20" s="9">
        <v>19</v>
      </c>
      <c r="B20" s="9">
        <v>19</v>
      </c>
      <c r="C20" s="9" t="str">
        <f t="shared" si="0"/>
        <v>19_spain</v>
      </c>
      <c r="D20" s="9">
        <v>94221719</v>
      </c>
      <c r="E20" s="9" t="s">
        <v>60</v>
      </c>
      <c r="F20" s="9" t="s">
        <v>30</v>
      </c>
      <c r="G20" s="9">
        <v>2021</v>
      </c>
      <c r="H20" s="17" t="s">
        <v>397</v>
      </c>
      <c r="I20" s="9" t="s">
        <v>31</v>
      </c>
      <c r="J20" s="9" t="s">
        <v>52</v>
      </c>
      <c r="K20" s="9" t="s">
        <v>45</v>
      </c>
      <c r="L20" s="9" t="s">
        <v>41</v>
      </c>
      <c r="M20" s="9" t="s">
        <v>49</v>
      </c>
      <c r="N20" s="9">
        <v>32</v>
      </c>
      <c r="O20" s="9">
        <v>457.65281313463572</v>
      </c>
      <c r="P20" s="9">
        <v>17.399999999999999</v>
      </c>
      <c r="Q20" s="9">
        <v>31</v>
      </c>
      <c r="R20" s="9">
        <v>443.35116272417832</v>
      </c>
      <c r="S20" s="9">
        <v>96.875</v>
      </c>
      <c r="T20" s="9">
        <v>20.53</v>
      </c>
      <c r="U20" s="9">
        <v>0.65852500000000003</v>
      </c>
      <c r="V20" s="9">
        <v>0.41815108558950315</v>
      </c>
      <c r="W20" s="9">
        <v>0.65489999999999993</v>
      </c>
      <c r="X20" s="9">
        <v>0.78728862227138685</v>
      </c>
      <c r="Y20" s="9">
        <v>6.82</v>
      </c>
      <c r="Z20" s="10">
        <v>6.923357215774641E-4</v>
      </c>
      <c r="AA20" s="11">
        <v>0.5</v>
      </c>
      <c r="AB20" s="11">
        <v>9.51</v>
      </c>
      <c r="AC20" s="14">
        <f t="shared" si="1"/>
        <v>74.871147978008878</v>
      </c>
      <c r="AD20" s="9">
        <v>1.6584510769896779</v>
      </c>
      <c r="AE20" s="9">
        <v>16.241322079333958</v>
      </c>
      <c r="AF20" s="9">
        <v>1.7351659600001899</v>
      </c>
      <c r="AG20" s="9">
        <v>6.1903313056744222</v>
      </c>
      <c r="AH20" s="9">
        <v>8.0445997879442075</v>
      </c>
      <c r="AI20" s="9">
        <v>24.247079640999786</v>
      </c>
      <c r="AJ20" s="9">
        <v>0.10211305883158063</v>
      </c>
      <c r="AK20" s="16">
        <v>697.4</v>
      </c>
      <c r="AL20" s="16">
        <v>2891.7</v>
      </c>
      <c r="AM20" s="16">
        <v>483.8</v>
      </c>
      <c r="AN20" s="16">
        <v>764.8</v>
      </c>
      <c r="AO20" s="16">
        <v>305.39999999999998</v>
      </c>
      <c r="AP20" s="16">
        <v>413.1</v>
      </c>
      <c r="AQ20" s="16">
        <v>207.8</v>
      </c>
      <c r="AR20" s="16">
        <v>43083</v>
      </c>
    </row>
    <row r="21" spans="1:44" ht="13.5" customHeight="1" x14ac:dyDescent="0.35">
      <c r="A21" s="9">
        <v>20</v>
      </c>
      <c r="B21" s="9">
        <v>20</v>
      </c>
      <c r="C21" s="9" t="str">
        <f t="shared" si="0"/>
        <v>20_spain</v>
      </c>
      <c r="D21" s="9">
        <v>94221720</v>
      </c>
      <c r="E21" s="9" t="s">
        <v>61</v>
      </c>
      <c r="F21" s="9" t="s">
        <v>30</v>
      </c>
      <c r="G21" s="9">
        <v>2021</v>
      </c>
      <c r="H21" s="17" t="s">
        <v>397</v>
      </c>
      <c r="I21" s="9" t="s">
        <v>31</v>
      </c>
      <c r="J21" s="9" t="s">
        <v>52</v>
      </c>
      <c r="K21" s="9" t="s">
        <v>45</v>
      </c>
      <c r="L21" s="9" t="s">
        <v>41</v>
      </c>
      <c r="M21" s="9" t="s">
        <v>49</v>
      </c>
      <c r="N21" s="9">
        <v>32</v>
      </c>
      <c r="O21" s="9">
        <v>457.65281313463572</v>
      </c>
      <c r="P21" s="9">
        <v>17.399999999999999</v>
      </c>
      <c r="Q21" s="9">
        <v>31</v>
      </c>
      <c r="R21" s="9">
        <v>443.35116272417832</v>
      </c>
      <c r="S21" s="9">
        <v>96.875</v>
      </c>
      <c r="T21" s="9">
        <v>20.53</v>
      </c>
      <c r="U21" s="9">
        <v>0.65852500000000003</v>
      </c>
      <c r="V21" s="9">
        <v>0.41815108558950315</v>
      </c>
      <c r="W21" s="9">
        <v>0.65489999999999993</v>
      </c>
      <c r="X21" s="9">
        <v>0.820964806842712</v>
      </c>
      <c r="Y21" s="9">
        <v>5.14</v>
      </c>
      <c r="Z21" s="10">
        <v>3.3886745786599118E-4</v>
      </c>
      <c r="AA21" s="11">
        <v>0.22</v>
      </c>
      <c r="AB21" s="11">
        <v>3.66</v>
      </c>
      <c r="AC21" s="14">
        <f t="shared" si="1"/>
        <v>30.047311930443257</v>
      </c>
      <c r="AD21" s="9">
        <v>0.75294391820616347</v>
      </c>
      <c r="AE21" s="9">
        <v>4.081692032700369</v>
      </c>
      <c r="AF21" s="9">
        <v>0.57881993257866804</v>
      </c>
      <c r="AG21" s="9">
        <v>1.9128563958483831</v>
      </c>
      <c r="AH21" s="9">
        <v>1.4093889219098068</v>
      </c>
      <c r="AI21" s="9">
        <v>7.6179964659150157</v>
      </c>
      <c r="AJ21" s="9">
        <v>0.18446857630952385</v>
      </c>
      <c r="AK21" s="16">
        <v>624.9</v>
      </c>
      <c r="AL21" s="16">
        <v>2039.1</v>
      </c>
      <c r="AM21" s="16">
        <v>675.8</v>
      </c>
      <c r="AN21" s="16">
        <v>778.8</v>
      </c>
      <c r="AO21" s="16">
        <v>409.8</v>
      </c>
      <c r="AP21" s="16">
        <v>391.5</v>
      </c>
      <c r="AQ21" s="16">
        <v>373.9</v>
      </c>
      <c r="AR21" s="16">
        <v>41001.599999999999</v>
      </c>
    </row>
    <row r="22" spans="1:44" x14ac:dyDescent="0.35">
      <c r="A22" s="9">
        <v>21</v>
      </c>
      <c r="B22" s="9">
        <v>21</v>
      </c>
      <c r="C22" s="9" t="str">
        <f t="shared" si="0"/>
        <v>21_spain</v>
      </c>
      <c r="D22" s="9">
        <v>94221721</v>
      </c>
      <c r="E22" s="9" t="s">
        <v>62</v>
      </c>
      <c r="F22" s="9" t="s">
        <v>30</v>
      </c>
      <c r="G22" s="9">
        <v>2021</v>
      </c>
      <c r="H22" s="17" t="s">
        <v>397</v>
      </c>
      <c r="I22" s="9" t="s">
        <v>31</v>
      </c>
      <c r="J22" s="9" t="s">
        <v>63</v>
      </c>
      <c r="K22" s="9" t="s">
        <v>33</v>
      </c>
      <c r="M22" s="9" t="s">
        <v>33</v>
      </c>
      <c r="N22" s="9">
        <v>134</v>
      </c>
      <c r="O22" s="9">
        <v>1113.1139778872432</v>
      </c>
      <c r="P22" s="9">
        <v>27.82</v>
      </c>
      <c r="Q22" s="9">
        <v>92</v>
      </c>
      <c r="R22" s="9">
        <v>764.22750720616705</v>
      </c>
      <c r="S22" s="9">
        <v>68.656716417910445</v>
      </c>
      <c r="T22" s="9">
        <v>15.7</v>
      </c>
      <c r="U22" s="9">
        <v>0.73997500000000005</v>
      </c>
      <c r="V22" s="9">
        <v>0.39122661595253128</v>
      </c>
      <c r="W22" s="9">
        <v>0.61724999999999997</v>
      </c>
      <c r="X22" s="9">
        <v>0.69265834305309459</v>
      </c>
      <c r="Y22" s="9">
        <v>6.68</v>
      </c>
      <c r="Z22" s="10">
        <v>6.6370284672250164E-4</v>
      </c>
      <c r="AA22" s="11">
        <v>0.46</v>
      </c>
      <c r="AB22" s="11">
        <v>8.41</v>
      </c>
      <c r="AC22" s="14">
        <f t="shared" si="1"/>
        <v>58.25256665076526</v>
      </c>
      <c r="AD22" s="9">
        <v>0.85207142681004622</v>
      </c>
      <c r="AE22" s="9">
        <v>10.745433394553197</v>
      </c>
      <c r="AF22" s="9">
        <v>1.2055022418723667</v>
      </c>
      <c r="AG22" s="9">
        <v>3.8498537849361987</v>
      </c>
      <c r="AH22" s="9">
        <v>5.5091153680830542</v>
      </c>
      <c r="AI22" s="9">
        <v>16.10134680836488</v>
      </c>
      <c r="AJ22" s="9">
        <v>7.9296143349783979E-2</v>
      </c>
      <c r="AK22" s="16">
        <v>593.79999999999995</v>
      </c>
      <c r="AL22" s="16">
        <v>2345.6999999999998</v>
      </c>
      <c r="AM22" s="16">
        <v>531.29999999999995</v>
      </c>
      <c r="AN22" s="16">
        <v>665.6</v>
      </c>
      <c r="AO22" s="16">
        <v>291.7</v>
      </c>
      <c r="AP22" s="16">
        <v>309.60000000000002</v>
      </c>
      <c r="AQ22" s="16">
        <v>177.4</v>
      </c>
      <c r="AR22" s="16">
        <v>36071.800000000003</v>
      </c>
    </row>
    <row r="23" spans="1:44" x14ac:dyDescent="0.35">
      <c r="A23" s="9">
        <v>22</v>
      </c>
      <c r="B23" s="9">
        <v>22</v>
      </c>
      <c r="C23" s="9" t="str">
        <f t="shared" si="0"/>
        <v>22_spain</v>
      </c>
      <c r="D23" s="9">
        <v>94221722</v>
      </c>
      <c r="E23" s="9" t="s">
        <v>64</v>
      </c>
      <c r="F23" s="9" t="s">
        <v>30</v>
      </c>
      <c r="G23" s="9">
        <v>2021</v>
      </c>
      <c r="H23" s="17" t="s">
        <v>397</v>
      </c>
      <c r="I23" s="9" t="s">
        <v>31</v>
      </c>
      <c r="J23" s="9" t="s">
        <v>63</v>
      </c>
      <c r="K23" s="9" t="s">
        <v>33</v>
      </c>
      <c r="M23" s="9" t="s">
        <v>33</v>
      </c>
      <c r="N23" s="9">
        <v>134</v>
      </c>
      <c r="O23" s="9">
        <v>1113.1139778872432</v>
      </c>
      <c r="P23" s="9">
        <v>27.82</v>
      </c>
      <c r="Q23" s="9">
        <v>92</v>
      </c>
      <c r="R23" s="9">
        <v>764.22750720616705</v>
      </c>
      <c r="S23" s="9">
        <v>68.656716417910445</v>
      </c>
      <c r="T23" s="9">
        <v>15.7</v>
      </c>
      <c r="U23" s="9">
        <v>0.73997500000000005</v>
      </c>
      <c r="V23" s="9">
        <v>0.39122661595253128</v>
      </c>
      <c r="W23" s="9">
        <v>0.61724999999999997</v>
      </c>
      <c r="X23" s="9">
        <v>0.69987896630841151</v>
      </c>
      <c r="Y23" s="9">
        <v>6.72</v>
      </c>
      <c r="Z23" s="10">
        <v>3.3929453324181867E-4</v>
      </c>
      <c r="AA23" s="11">
        <v>0.51</v>
      </c>
      <c r="AB23" s="11">
        <v>8.27</v>
      </c>
      <c r="AC23" s="14">
        <f t="shared" si="1"/>
        <v>57.879990513705629</v>
      </c>
      <c r="AD23" s="9">
        <v>0.96982359724847278</v>
      </c>
      <c r="AE23" s="9">
        <v>12.345670851561927</v>
      </c>
      <c r="AF23" s="9">
        <v>1.4887151251526689</v>
      </c>
      <c r="AG23" s="9">
        <v>4.2153961576424335</v>
      </c>
      <c r="AH23" s="9">
        <v>6.4293250623395775</v>
      </c>
      <c r="AI23" s="9">
        <v>18.453339093058275</v>
      </c>
      <c r="AJ23" s="9">
        <v>7.8555763304330631E-2</v>
      </c>
      <c r="AK23" s="16">
        <v>1337.7</v>
      </c>
      <c r="AL23" s="16">
        <v>3036</v>
      </c>
      <c r="AM23" s="16">
        <v>391</v>
      </c>
      <c r="AN23" s="16">
        <v>466.9</v>
      </c>
      <c r="AO23" s="16">
        <v>422.8</v>
      </c>
      <c r="AP23" s="16">
        <v>297.5</v>
      </c>
      <c r="AQ23" s="16">
        <v>237.9</v>
      </c>
      <c r="AR23" s="16">
        <v>34102.800000000003</v>
      </c>
    </row>
    <row r="24" spans="1:44" x14ac:dyDescent="0.35">
      <c r="A24" s="9">
        <v>23</v>
      </c>
      <c r="B24" s="9">
        <v>23</v>
      </c>
      <c r="C24" s="9" t="str">
        <f t="shared" si="0"/>
        <v>23_spain</v>
      </c>
      <c r="D24" s="9">
        <v>94221723</v>
      </c>
      <c r="E24" s="9" t="s">
        <v>65</v>
      </c>
      <c r="F24" s="9" t="s">
        <v>30</v>
      </c>
      <c r="G24" s="9">
        <v>2021</v>
      </c>
      <c r="H24" s="17" t="s">
        <v>397</v>
      </c>
      <c r="I24" s="9" t="s">
        <v>31</v>
      </c>
      <c r="J24" s="9" t="s">
        <v>63</v>
      </c>
      <c r="K24" s="9" t="s">
        <v>36</v>
      </c>
      <c r="L24" s="9" t="s">
        <v>37</v>
      </c>
      <c r="M24" s="9" t="s">
        <v>38</v>
      </c>
      <c r="N24" s="9">
        <v>0</v>
      </c>
      <c r="O24" s="9">
        <v>0</v>
      </c>
      <c r="P24" s="9">
        <v>0</v>
      </c>
      <c r="T24" s="9">
        <v>0</v>
      </c>
      <c r="U24" s="9">
        <v>0.90444999999999998</v>
      </c>
      <c r="V24" s="9">
        <v>0.3503899394285418</v>
      </c>
      <c r="W24" s="9">
        <v>0.59067499999999995</v>
      </c>
      <c r="X24" s="9">
        <v>0.83787309963224577</v>
      </c>
      <c r="Y24" s="9">
        <v>6.79</v>
      </c>
      <c r="Z24" s="10">
        <v>2.2264412661419486E-4</v>
      </c>
      <c r="AA24" s="11">
        <v>0.46</v>
      </c>
      <c r="AB24" s="11">
        <v>7.48</v>
      </c>
      <c r="AC24" s="14">
        <f t="shared" si="1"/>
        <v>62.672907852491988</v>
      </c>
      <c r="AD24" s="9">
        <v>0.67277366482866119</v>
      </c>
      <c r="AE24" s="9">
        <v>12.184708170156863</v>
      </c>
      <c r="AF24" s="9">
        <v>1.4256217312773845</v>
      </c>
      <c r="AG24" s="9">
        <v>4.8808855901008243</v>
      </c>
      <c r="AH24" s="9">
        <v>5.7076504883528418</v>
      </c>
      <c r="AI24" s="9">
        <v>17.287436471076237</v>
      </c>
      <c r="AJ24" s="9">
        <v>5.5214589913317555E-2</v>
      </c>
      <c r="AK24" s="16">
        <v>2062.4</v>
      </c>
      <c r="AL24" s="16">
        <v>3492.4</v>
      </c>
      <c r="AM24" s="16">
        <v>551.29999999999995</v>
      </c>
      <c r="AN24" s="16">
        <v>808.5</v>
      </c>
      <c r="AO24" s="16">
        <v>647.70000000000005</v>
      </c>
      <c r="AP24" s="16">
        <v>486.8</v>
      </c>
      <c r="AQ24" s="16">
        <v>318.8</v>
      </c>
      <c r="AR24" s="16">
        <v>37175.800000000003</v>
      </c>
    </row>
    <row r="25" spans="1:44" x14ac:dyDescent="0.35">
      <c r="A25" s="9">
        <v>24</v>
      </c>
      <c r="B25" s="9">
        <v>24</v>
      </c>
      <c r="C25" s="9" t="str">
        <f t="shared" si="0"/>
        <v>24_spain</v>
      </c>
      <c r="D25" s="9">
        <v>94221724</v>
      </c>
      <c r="E25" s="9" t="s">
        <v>66</v>
      </c>
      <c r="F25" s="9" t="s">
        <v>30</v>
      </c>
      <c r="G25" s="9">
        <v>2021</v>
      </c>
      <c r="H25" s="17" t="s">
        <v>397</v>
      </c>
      <c r="I25" s="9" t="s">
        <v>31</v>
      </c>
      <c r="J25" s="9" t="s">
        <v>63</v>
      </c>
      <c r="K25" s="9" t="s">
        <v>36</v>
      </c>
      <c r="L25" s="9" t="s">
        <v>37</v>
      </c>
      <c r="M25" s="9" t="s">
        <v>38</v>
      </c>
      <c r="N25" s="9">
        <v>0</v>
      </c>
      <c r="O25" s="9">
        <v>0</v>
      </c>
      <c r="P25" s="9">
        <v>0</v>
      </c>
      <c r="T25" s="9">
        <v>0</v>
      </c>
      <c r="U25" s="9">
        <v>0.90444999999999998</v>
      </c>
      <c r="V25" s="9">
        <v>0.3503899394285418</v>
      </c>
      <c r="W25" s="9">
        <v>0.59067499999999995</v>
      </c>
      <c r="X25" s="9">
        <v>0.77952645227192119</v>
      </c>
      <c r="Y25" s="9">
        <v>6.8</v>
      </c>
      <c r="Z25" s="10">
        <v>1.5338396955925771E-4</v>
      </c>
      <c r="AA25" s="11">
        <v>0.33</v>
      </c>
      <c r="AB25" s="11">
        <v>5.59</v>
      </c>
      <c r="AC25" s="14">
        <f t="shared" si="1"/>
        <v>43.575528682000389</v>
      </c>
      <c r="AD25" s="9">
        <v>0.73647258447270925</v>
      </c>
      <c r="AE25" s="9">
        <v>11.005208258081964</v>
      </c>
      <c r="AF25" s="9">
        <v>1.3693552678900476</v>
      </c>
      <c r="AG25" s="9">
        <v>4.7031565155181507</v>
      </c>
      <c r="AH25" s="9">
        <v>4.7583299084658961</v>
      </c>
      <c r="AI25" s="9">
        <v>15.549800460849331</v>
      </c>
      <c r="AJ25" s="9">
        <v>6.6920367811473369E-2</v>
      </c>
      <c r="AK25" s="16">
        <v>1397.2</v>
      </c>
      <c r="AL25" s="16">
        <v>2003.4</v>
      </c>
      <c r="AM25" s="16">
        <v>334.5</v>
      </c>
      <c r="AN25" s="16">
        <v>438.8</v>
      </c>
      <c r="AO25" s="16">
        <v>285</v>
      </c>
      <c r="AP25" s="16">
        <v>245.6</v>
      </c>
      <c r="AQ25" s="16">
        <v>130.4</v>
      </c>
      <c r="AR25" s="16">
        <v>25462.400000000001</v>
      </c>
    </row>
    <row r="26" spans="1:44" x14ac:dyDescent="0.35">
      <c r="A26" s="9">
        <v>25</v>
      </c>
      <c r="B26" s="9">
        <v>25</v>
      </c>
      <c r="C26" s="9" t="str">
        <f t="shared" si="0"/>
        <v>25_spain</v>
      </c>
      <c r="D26" s="9">
        <v>94221725</v>
      </c>
      <c r="E26" s="9" t="s">
        <v>67</v>
      </c>
      <c r="F26" s="9" t="s">
        <v>30</v>
      </c>
      <c r="G26" s="9">
        <v>2021</v>
      </c>
      <c r="H26" s="17" t="s">
        <v>397</v>
      </c>
      <c r="I26" s="9" t="s">
        <v>31</v>
      </c>
      <c r="J26" s="9" t="s">
        <v>63</v>
      </c>
      <c r="K26" s="9" t="s">
        <v>36</v>
      </c>
      <c r="L26" s="9" t="s">
        <v>41</v>
      </c>
      <c r="M26" s="9" t="s">
        <v>42</v>
      </c>
      <c r="N26" s="9">
        <v>0</v>
      </c>
      <c r="O26" s="9">
        <v>0</v>
      </c>
      <c r="P26" s="9">
        <v>0</v>
      </c>
      <c r="T26" s="9">
        <v>0</v>
      </c>
      <c r="U26" s="9">
        <v>0.74634</v>
      </c>
      <c r="V26" s="9">
        <v>0.39863324598240257</v>
      </c>
      <c r="W26" s="9">
        <v>0.60709999999999997</v>
      </c>
      <c r="X26" s="9">
        <v>0.73409669762388552</v>
      </c>
      <c r="Y26" s="9">
        <v>6.42</v>
      </c>
      <c r="Z26" s="10">
        <v>3.7089141286361735E-4</v>
      </c>
      <c r="AA26" s="11">
        <v>0.41</v>
      </c>
      <c r="AB26" s="11">
        <v>5.14</v>
      </c>
      <c r="AC26" s="14">
        <f t="shared" si="1"/>
        <v>37.732570257867714</v>
      </c>
      <c r="AD26" s="9">
        <v>0.8986342152859963</v>
      </c>
      <c r="AE26" s="9">
        <v>12.450685722839662</v>
      </c>
      <c r="AF26" s="9">
        <v>1.405030378729339</v>
      </c>
      <c r="AG26" s="9">
        <v>5.5801684354472858</v>
      </c>
      <c r="AH26" s="9">
        <v>5.1872288408246208</v>
      </c>
      <c r="AI26" s="9">
        <v>18.629715284717324</v>
      </c>
      <c r="AJ26" s="9">
        <v>7.2175479751892924E-2</v>
      </c>
      <c r="AK26" s="16">
        <v>1415.8</v>
      </c>
      <c r="AL26" s="16">
        <v>7583</v>
      </c>
      <c r="AM26" s="16">
        <v>265.5</v>
      </c>
      <c r="AN26" s="16">
        <v>503.7</v>
      </c>
      <c r="AO26" s="16">
        <v>509.1</v>
      </c>
      <c r="AP26" s="16">
        <v>286</v>
      </c>
      <c r="AQ26" s="16">
        <v>53.3</v>
      </c>
      <c r="AR26" s="16">
        <v>37876.5</v>
      </c>
    </row>
    <row r="27" spans="1:44" x14ac:dyDescent="0.35">
      <c r="A27" s="9">
        <v>26</v>
      </c>
      <c r="B27" s="9">
        <v>26</v>
      </c>
      <c r="C27" s="9" t="str">
        <f t="shared" si="0"/>
        <v>26_spain</v>
      </c>
      <c r="D27" s="9">
        <v>94221726</v>
      </c>
      <c r="E27" s="9" t="s">
        <v>68</v>
      </c>
      <c r="F27" s="9" t="s">
        <v>30</v>
      </c>
      <c r="G27" s="9">
        <v>2021</v>
      </c>
      <c r="H27" s="17" t="s">
        <v>397</v>
      </c>
      <c r="I27" s="9" t="s">
        <v>31</v>
      </c>
      <c r="J27" s="9" t="s">
        <v>63</v>
      </c>
      <c r="K27" s="9" t="s">
        <v>36</v>
      </c>
      <c r="L27" s="9" t="s">
        <v>41</v>
      </c>
      <c r="M27" s="9" t="s">
        <v>42</v>
      </c>
      <c r="N27" s="9">
        <v>0</v>
      </c>
      <c r="O27" s="9">
        <v>0</v>
      </c>
      <c r="P27" s="9">
        <v>0</v>
      </c>
      <c r="T27" s="9">
        <v>0</v>
      </c>
      <c r="U27" s="9">
        <v>0.74634</v>
      </c>
      <c r="V27" s="9">
        <v>0.39863324598240257</v>
      </c>
      <c r="W27" s="9">
        <v>0.60709999999999997</v>
      </c>
      <c r="X27" s="9">
        <v>0.7092056046798626</v>
      </c>
      <c r="Y27" s="9">
        <v>6.62</v>
      </c>
      <c r="Z27" s="10">
        <v>2.7480540605194493E-4</v>
      </c>
      <c r="AA27" s="11">
        <v>0.55000000000000004</v>
      </c>
      <c r="AB27" s="11">
        <v>7.95</v>
      </c>
      <c r="AC27" s="14">
        <f t="shared" si="1"/>
        <v>56.38184557204908</v>
      </c>
      <c r="AD27" s="9">
        <v>1.6179440913275831</v>
      </c>
      <c r="AE27" s="9">
        <v>14.829369139837151</v>
      </c>
      <c r="AF27" s="9">
        <v>1.6232672623980458</v>
      </c>
      <c r="AG27" s="9">
        <v>6.0272859021111893</v>
      </c>
      <c r="AH27" s="9">
        <v>6.8890076207238167</v>
      </c>
      <c r="AI27" s="9">
        <v>22.558788089278757</v>
      </c>
      <c r="AJ27" s="9">
        <v>0.1091040405071035</v>
      </c>
      <c r="AK27" s="16">
        <v>2123.6</v>
      </c>
      <c r="AL27" s="16">
        <v>8397.7000000000007</v>
      </c>
      <c r="AM27" s="16">
        <v>0</v>
      </c>
      <c r="AN27" s="16">
        <v>207.2</v>
      </c>
      <c r="AO27" s="16">
        <v>290.2</v>
      </c>
      <c r="AP27" s="16">
        <v>133</v>
      </c>
      <c r="AQ27" s="16">
        <v>0</v>
      </c>
      <c r="AR27" s="16">
        <v>36227.1</v>
      </c>
    </row>
    <row r="28" spans="1:44" x14ac:dyDescent="0.35">
      <c r="A28" s="9">
        <v>27</v>
      </c>
      <c r="B28" s="9">
        <v>27</v>
      </c>
      <c r="C28" s="9" t="str">
        <f t="shared" si="0"/>
        <v>27_spain</v>
      </c>
      <c r="D28" s="9">
        <v>94221727</v>
      </c>
      <c r="E28" s="9" t="s">
        <v>69</v>
      </c>
      <c r="F28" s="9" t="s">
        <v>30</v>
      </c>
      <c r="G28" s="9">
        <v>2021</v>
      </c>
      <c r="H28" s="17" t="s">
        <v>397</v>
      </c>
      <c r="I28" s="9" t="s">
        <v>31</v>
      </c>
      <c r="J28" s="9" t="s">
        <v>63</v>
      </c>
      <c r="K28" s="9" t="s">
        <v>45</v>
      </c>
      <c r="L28" s="9" t="s">
        <v>37</v>
      </c>
      <c r="M28" s="9" t="s">
        <v>46</v>
      </c>
      <c r="N28" s="9">
        <v>54</v>
      </c>
      <c r="O28" s="9">
        <v>461.09706947195849</v>
      </c>
      <c r="P28" s="9">
        <v>16.690000000000001</v>
      </c>
      <c r="Q28" s="9">
        <v>44</v>
      </c>
      <c r="R28" s="9">
        <v>375.70872327344767</v>
      </c>
      <c r="S28" s="9">
        <v>81.481481481481481</v>
      </c>
      <c r="T28" s="9">
        <v>20</v>
      </c>
      <c r="U28" s="9">
        <v>0.96679999999999988</v>
      </c>
      <c r="V28" s="9">
        <v>0.33961454480937919</v>
      </c>
      <c r="W28" s="9">
        <v>0.56840000000000002</v>
      </c>
      <c r="X28" s="9">
        <v>0.81322269413006665</v>
      </c>
      <c r="Y28" s="9">
        <v>6.02</v>
      </c>
      <c r="Z28" s="10">
        <v>2.0398831454391245E-4</v>
      </c>
      <c r="AA28" s="11">
        <v>0.26</v>
      </c>
      <c r="AB28" s="11">
        <v>3.56</v>
      </c>
      <c r="AC28" s="14">
        <f t="shared" si="1"/>
        <v>28.95072791103037</v>
      </c>
      <c r="AD28" s="9">
        <v>0.85505031888921246</v>
      </c>
      <c r="AE28" s="9">
        <v>5.6440074666185795</v>
      </c>
      <c r="AF28" s="9">
        <v>0.63418544551494316</v>
      </c>
      <c r="AG28" s="9">
        <v>2.5066818846658339</v>
      </c>
      <c r="AH28" s="9">
        <v>2.3278672791206056</v>
      </c>
      <c r="AI28" s="9">
        <v>9.5160181988641828</v>
      </c>
      <c r="AJ28" s="9">
        <v>0.15149702121168304</v>
      </c>
      <c r="AK28" s="16">
        <v>68.599999999999994</v>
      </c>
      <c r="AL28" s="16">
        <v>2491.3000000000002</v>
      </c>
      <c r="AM28" s="16">
        <v>0</v>
      </c>
      <c r="AN28" s="16">
        <v>70.8</v>
      </c>
      <c r="AO28" s="16">
        <v>0</v>
      </c>
      <c r="AP28" s="16">
        <v>0</v>
      </c>
      <c r="AQ28" s="16">
        <v>0</v>
      </c>
      <c r="AR28" s="16">
        <v>17195.099999999999</v>
      </c>
    </row>
    <row r="29" spans="1:44" x14ac:dyDescent="0.35">
      <c r="A29" s="9">
        <v>28</v>
      </c>
      <c r="B29" s="9">
        <v>28</v>
      </c>
      <c r="C29" s="9" t="str">
        <f t="shared" si="0"/>
        <v>28_spain</v>
      </c>
      <c r="D29" s="9">
        <v>94221728</v>
      </c>
      <c r="E29" s="9" t="s">
        <v>70</v>
      </c>
      <c r="F29" s="9" t="s">
        <v>30</v>
      </c>
      <c r="G29" s="9">
        <v>2021</v>
      </c>
      <c r="H29" s="17" t="s">
        <v>397</v>
      </c>
      <c r="I29" s="9" t="s">
        <v>31</v>
      </c>
      <c r="J29" s="9" t="s">
        <v>63</v>
      </c>
      <c r="K29" s="9" t="s">
        <v>45</v>
      </c>
      <c r="L29" s="9" t="s">
        <v>37</v>
      </c>
      <c r="M29" s="9" t="s">
        <v>46</v>
      </c>
      <c r="N29" s="9">
        <v>54</v>
      </c>
      <c r="O29" s="9">
        <v>461.09706947195849</v>
      </c>
      <c r="P29" s="9">
        <v>16.690000000000001</v>
      </c>
      <c r="Q29" s="9">
        <v>44</v>
      </c>
      <c r="R29" s="9">
        <v>375.70872327344767</v>
      </c>
      <c r="S29" s="9">
        <v>81.481481481481481</v>
      </c>
      <c r="T29" s="9">
        <v>20</v>
      </c>
      <c r="U29" s="9">
        <v>0.96679999999999988</v>
      </c>
      <c r="V29" s="9">
        <v>0.33961454480937919</v>
      </c>
      <c r="W29" s="9">
        <v>0.56840000000000002</v>
      </c>
      <c r="X29" s="9">
        <v>0.7893946373875208</v>
      </c>
      <c r="Y29" s="9">
        <v>6.92</v>
      </c>
      <c r="Z29" s="10">
        <v>3.0212680501705025E-4</v>
      </c>
      <c r="AA29" s="11">
        <v>0.41</v>
      </c>
      <c r="AB29" s="11">
        <v>7.01</v>
      </c>
      <c r="AC29" s="14">
        <f t="shared" si="1"/>
        <v>55.336564080865209</v>
      </c>
      <c r="AD29" s="9">
        <v>0.88544493332790519</v>
      </c>
      <c r="AE29" s="9">
        <v>12.021576478273579</v>
      </c>
      <c r="AF29" s="9">
        <v>1.3805060892510799</v>
      </c>
      <c r="AG29" s="9">
        <v>4.9111046735957125</v>
      </c>
      <c r="AH29" s="9">
        <v>5.5407908980713696</v>
      </c>
      <c r="AI29" s="9">
        <v>17.314489545215856</v>
      </c>
      <c r="AJ29" s="9">
        <v>7.3654643792197882E-2</v>
      </c>
      <c r="AK29" s="16">
        <v>869.3</v>
      </c>
      <c r="AL29" s="16">
        <v>2149</v>
      </c>
      <c r="AM29" s="16">
        <v>324.3</v>
      </c>
      <c r="AN29" s="16">
        <v>325.8</v>
      </c>
      <c r="AO29" s="16">
        <v>197.8</v>
      </c>
      <c r="AP29" s="16">
        <v>229.8</v>
      </c>
      <c r="AQ29" s="16">
        <v>45.3</v>
      </c>
      <c r="AR29" s="16">
        <v>28434.799999999999</v>
      </c>
    </row>
    <row r="30" spans="1:44" x14ac:dyDescent="0.35">
      <c r="A30" s="9">
        <v>29</v>
      </c>
      <c r="B30" s="9">
        <v>29</v>
      </c>
      <c r="C30" s="9" t="str">
        <f t="shared" si="0"/>
        <v>29_spain</v>
      </c>
      <c r="D30" s="9">
        <v>94221729</v>
      </c>
      <c r="E30" s="9" t="s">
        <v>71</v>
      </c>
      <c r="F30" s="9" t="s">
        <v>30</v>
      </c>
      <c r="G30" s="9">
        <v>2021</v>
      </c>
      <c r="H30" s="17" t="s">
        <v>397</v>
      </c>
      <c r="I30" s="9" t="s">
        <v>31</v>
      </c>
      <c r="J30" s="9" t="s">
        <v>63</v>
      </c>
      <c r="K30" s="9" t="s">
        <v>45</v>
      </c>
      <c r="L30" s="9" t="s">
        <v>41</v>
      </c>
      <c r="M30" s="9" t="s">
        <v>49</v>
      </c>
      <c r="N30" s="9">
        <v>54</v>
      </c>
      <c r="O30" s="9">
        <v>461.09706947195849</v>
      </c>
      <c r="P30" s="9">
        <v>16.690000000000001</v>
      </c>
      <c r="Q30" s="9">
        <v>44</v>
      </c>
      <c r="R30" s="9">
        <v>375.70872327344767</v>
      </c>
      <c r="S30" s="9">
        <v>81.481481481481481</v>
      </c>
      <c r="T30" s="9">
        <v>20</v>
      </c>
      <c r="U30" s="9">
        <v>0.90654999999999997</v>
      </c>
      <c r="V30" s="9">
        <v>0.35818253277335343</v>
      </c>
      <c r="W30" s="9">
        <v>0.59115000000000018</v>
      </c>
      <c r="X30" s="9">
        <v>0.80399634219271721</v>
      </c>
      <c r="Y30" s="9">
        <v>6.46</v>
      </c>
      <c r="Z30" s="10">
        <v>5.2071045784910679E-4</v>
      </c>
      <c r="AA30" s="11">
        <v>0.41</v>
      </c>
      <c r="AB30" s="11">
        <v>5.47</v>
      </c>
      <c r="AC30" s="14">
        <f t="shared" si="1"/>
        <v>43.978599917941629</v>
      </c>
      <c r="AD30" s="9">
        <v>0.58394438654856973</v>
      </c>
      <c r="AE30" s="9">
        <v>9.4271909868066839</v>
      </c>
      <c r="AF30" s="9">
        <v>1.0590085244398812</v>
      </c>
      <c r="AG30" s="9">
        <v>4.4034940859511176</v>
      </c>
      <c r="AH30" s="9">
        <v>3.7948416963638358</v>
      </c>
      <c r="AI30" s="9">
        <v>13.86633402736242</v>
      </c>
      <c r="AJ30" s="9">
        <v>6.1942564584275162E-2</v>
      </c>
      <c r="AK30" s="16">
        <v>1352.3</v>
      </c>
      <c r="AL30" s="16">
        <v>8762.2000000000007</v>
      </c>
      <c r="AM30" s="16">
        <v>126</v>
      </c>
      <c r="AN30" s="16">
        <v>329.8</v>
      </c>
      <c r="AO30" s="16">
        <v>0</v>
      </c>
      <c r="AP30" s="16">
        <v>213.7</v>
      </c>
      <c r="AQ30" s="16">
        <v>0</v>
      </c>
      <c r="AR30" s="16">
        <v>29289.7</v>
      </c>
    </row>
    <row r="31" spans="1:44" x14ac:dyDescent="0.35">
      <c r="A31" s="9">
        <v>30</v>
      </c>
      <c r="B31" s="9">
        <v>30</v>
      </c>
      <c r="C31" s="9" t="str">
        <f t="shared" si="0"/>
        <v>30_spain</v>
      </c>
      <c r="D31" s="9">
        <v>94221730</v>
      </c>
      <c r="E31" s="9" t="s">
        <v>72</v>
      </c>
      <c r="F31" s="9" t="s">
        <v>30</v>
      </c>
      <c r="G31" s="9">
        <v>2021</v>
      </c>
      <c r="H31" s="17" t="s">
        <v>397</v>
      </c>
      <c r="I31" s="9" t="s">
        <v>31</v>
      </c>
      <c r="J31" s="9" t="s">
        <v>63</v>
      </c>
      <c r="K31" s="9" t="s">
        <v>45</v>
      </c>
      <c r="L31" s="9" t="s">
        <v>41</v>
      </c>
      <c r="M31" s="9" t="s">
        <v>49</v>
      </c>
      <c r="N31" s="9">
        <v>54</v>
      </c>
      <c r="O31" s="9">
        <v>461.09706947195849</v>
      </c>
      <c r="P31" s="9">
        <v>16.690000000000001</v>
      </c>
      <c r="Q31" s="9">
        <v>44</v>
      </c>
      <c r="R31" s="9">
        <v>375.70872327344767</v>
      </c>
      <c r="S31" s="9">
        <v>81.481481481481481</v>
      </c>
      <c r="T31" s="9">
        <v>20</v>
      </c>
      <c r="U31" s="9">
        <v>0.90654999999999997</v>
      </c>
      <c r="V31" s="9">
        <v>0.35818253277335343</v>
      </c>
      <c r="W31" s="9">
        <v>0.59115000000000018</v>
      </c>
      <c r="X31" s="9">
        <v>0.98952624528072108</v>
      </c>
      <c r="Y31" s="9">
        <v>6.38</v>
      </c>
      <c r="Z31" s="10">
        <v>2.1656180975033679E-4</v>
      </c>
      <c r="AA31" s="11">
        <v>0.36</v>
      </c>
      <c r="AB31" s="11">
        <v>5.19</v>
      </c>
      <c r="AC31" s="14">
        <f t="shared" si="1"/>
        <v>51.356412130069423</v>
      </c>
      <c r="AD31" s="9">
        <v>1.1835041873097247</v>
      </c>
      <c r="AE31" s="9">
        <v>9.181570585528636</v>
      </c>
      <c r="AF31" s="9">
        <v>0.99714179426423577</v>
      </c>
      <c r="AG31" s="9">
        <v>3.7682892100955572</v>
      </c>
      <c r="AH31" s="9">
        <v>4.209271826044267</v>
      </c>
      <c r="AI31" s="9">
        <v>14.75805320567723</v>
      </c>
      <c r="AJ31" s="9">
        <v>0.12889997155552921</v>
      </c>
      <c r="AK31" s="16">
        <v>2425.9</v>
      </c>
      <c r="AL31" s="16">
        <v>12679.6</v>
      </c>
      <c r="AM31" s="16">
        <v>101.1</v>
      </c>
      <c r="AN31" s="16">
        <v>248.2</v>
      </c>
      <c r="AO31" s="16">
        <v>77.2</v>
      </c>
      <c r="AP31" s="16">
        <v>235.7</v>
      </c>
      <c r="AQ31" s="16">
        <v>0</v>
      </c>
      <c r="AR31" s="16">
        <v>72196.399999999994</v>
      </c>
    </row>
    <row r="32" spans="1:44" x14ac:dyDescent="0.35">
      <c r="A32" s="9">
        <v>31</v>
      </c>
      <c r="B32" s="9">
        <v>31</v>
      </c>
      <c r="C32" s="9" t="str">
        <f t="shared" si="0"/>
        <v>31_spain</v>
      </c>
      <c r="D32" s="9">
        <v>94221731</v>
      </c>
      <c r="E32" s="9" t="s">
        <v>73</v>
      </c>
      <c r="F32" s="9" t="s">
        <v>30</v>
      </c>
      <c r="G32" s="9">
        <v>2021</v>
      </c>
      <c r="H32" s="17" t="s">
        <v>397</v>
      </c>
      <c r="I32" s="9" t="s">
        <v>31</v>
      </c>
      <c r="J32" s="9" t="s">
        <v>74</v>
      </c>
      <c r="K32" s="9" t="s">
        <v>33</v>
      </c>
      <c r="M32" s="9" t="s">
        <v>33</v>
      </c>
      <c r="N32" s="9">
        <v>116</v>
      </c>
      <c r="O32" s="9">
        <v>1105.8466877031753</v>
      </c>
      <c r="P32" s="9">
        <v>31.28</v>
      </c>
      <c r="Q32" s="9">
        <v>59</v>
      </c>
      <c r="R32" s="9">
        <v>562.45650495247719</v>
      </c>
      <c r="S32" s="9">
        <v>50.862068965517238</v>
      </c>
      <c r="T32" s="9">
        <v>16.79</v>
      </c>
      <c r="U32" s="9">
        <v>0.69772500000000004</v>
      </c>
      <c r="V32" s="9">
        <v>0.40549086213111368</v>
      </c>
      <c r="W32" s="9">
        <v>0.61585000000000001</v>
      </c>
      <c r="X32" s="9">
        <v>0.72878151661649959</v>
      </c>
      <c r="Y32" s="9">
        <v>5.81</v>
      </c>
      <c r="Z32" s="10">
        <v>1.5375812470969292E-3</v>
      </c>
      <c r="AA32" s="11">
        <v>0.4</v>
      </c>
      <c r="AB32" s="11">
        <v>4.6900000000000004</v>
      </c>
      <c r="AC32" s="14">
        <f t="shared" si="1"/>
        <v>34.179853129313834</v>
      </c>
      <c r="AD32" s="9">
        <v>0.94478553879386828</v>
      </c>
      <c r="AE32" s="9">
        <v>10.137537396278141</v>
      </c>
      <c r="AF32" s="9">
        <v>1.1151270652625012</v>
      </c>
      <c r="AG32" s="9">
        <v>4.3965627151927675</v>
      </c>
      <c r="AH32" s="9">
        <v>4.4343995545710708</v>
      </c>
      <c r="AI32" s="9">
        <v>15.769090554984988</v>
      </c>
      <c r="AJ32" s="9">
        <v>9.319675004510794E-2</v>
      </c>
      <c r="AK32" s="16">
        <v>1593.5</v>
      </c>
      <c r="AL32" s="16">
        <v>17251.5</v>
      </c>
      <c r="AM32" s="16">
        <v>152.19999999999999</v>
      </c>
      <c r="AN32" s="16">
        <v>473.8</v>
      </c>
      <c r="AO32" s="16">
        <v>175.1</v>
      </c>
      <c r="AP32" s="16">
        <v>547</v>
      </c>
      <c r="AQ32" s="16">
        <v>185.6</v>
      </c>
      <c r="AR32" s="16">
        <v>41992.3</v>
      </c>
    </row>
    <row r="33" spans="1:44" x14ac:dyDescent="0.35">
      <c r="A33" s="9">
        <v>32</v>
      </c>
      <c r="B33" s="9">
        <v>32</v>
      </c>
      <c r="C33" s="9" t="str">
        <f t="shared" si="0"/>
        <v>32_spain</v>
      </c>
      <c r="D33" s="9">
        <v>94221732</v>
      </c>
      <c r="E33" s="9" t="s">
        <v>75</v>
      </c>
      <c r="F33" s="9" t="s">
        <v>30</v>
      </c>
      <c r="G33" s="9">
        <v>2021</v>
      </c>
      <c r="H33" s="17" t="s">
        <v>397</v>
      </c>
      <c r="I33" s="9" t="s">
        <v>31</v>
      </c>
      <c r="J33" s="9" t="s">
        <v>74</v>
      </c>
      <c r="K33" s="9" t="s">
        <v>33</v>
      </c>
      <c r="M33" s="9" t="s">
        <v>33</v>
      </c>
      <c r="N33" s="9">
        <v>116</v>
      </c>
      <c r="O33" s="9">
        <v>1105.8466877031753</v>
      </c>
      <c r="P33" s="9">
        <v>31.28</v>
      </c>
      <c r="Q33" s="9">
        <v>59</v>
      </c>
      <c r="R33" s="9">
        <v>562.45650495247719</v>
      </c>
      <c r="S33" s="9">
        <v>50.862068965517238</v>
      </c>
      <c r="T33" s="9">
        <v>16.79</v>
      </c>
      <c r="U33" s="9">
        <v>0.69772500000000004</v>
      </c>
      <c r="V33" s="9">
        <v>0.40549086213111368</v>
      </c>
      <c r="W33" s="9">
        <v>0.61585000000000001</v>
      </c>
      <c r="X33" s="9">
        <v>0.74492763250686089</v>
      </c>
      <c r="Y33" s="9">
        <v>5.93</v>
      </c>
      <c r="Z33" s="10">
        <v>1.442968592064641E-3</v>
      </c>
      <c r="AA33" s="11">
        <v>0.52</v>
      </c>
      <c r="AB33" s="11">
        <v>6.14</v>
      </c>
      <c r="AC33" s="14">
        <f t="shared" si="1"/>
        <v>45.738556635921256</v>
      </c>
      <c r="AD33" s="9">
        <v>1.3048848669088577</v>
      </c>
      <c r="AE33" s="9">
        <v>9.6007808466440814</v>
      </c>
      <c r="AF33" s="9">
        <v>1.2711636908557364</v>
      </c>
      <c r="AG33" s="9">
        <v>3.1779477878469899</v>
      </c>
      <c r="AH33" s="9">
        <v>4.9697806978218724</v>
      </c>
      <c r="AI33" s="9">
        <v>15.598260348814346</v>
      </c>
      <c r="AJ33" s="9">
        <v>0.13591445193387322</v>
      </c>
      <c r="AK33" s="16">
        <v>696.7</v>
      </c>
      <c r="AL33" s="16">
        <v>10947.1</v>
      </c>
      <c r="AM33" s="16">
        <v>35.200000000000003</v>
      </c>
      <c r="AN33" s="16">
        <v>301.7</v>
      </c>
      <c r="AO33" s="16">
        <v>0</v>
      </c>
      <c r="AP33" s="16">
        <v>220.4</v>
      </c>
      <c r="AQ33" s="16">
        <v>0</v>
      </c>
      <c r="AR33" s="16">
        <v>32023.7</v>
      </c>
    </row>
    <row r="34" spans="1:44" x14ac:dyDescent="0.35">
      <c r="A34" s="9">
        <v>33</v>
      </c>
      <c r="B34" s="9">
        <v>33</v>
      </c>
      <c r="C34" s="9" t="str">
        <f t="shared" si="0"/>
        <v>33_spain</v>
      </c>
      <c r="D34" s="9">
        <v>94221733</v>
      </c>
      <c r="E34" s="9" t="s">
        <v>76</v>
      </c>
      <c r="F34" s="9" t="s">
        <v>30</v>
      </c>
      <c r="G34" s="9">
        <v>2021</v>
      </c>
      <c r="H34" s="17" t="s">
        <v>397</v>
      </c>
      <c r="I34" s="9" t="s">
        <v>31</v>
      </c>
      <c r="J34" s="9" t="s">
        <v>74</v>
      </c>
      <c r="K34" s="9" t="s">
        <v>36</v>
      </c>
      <c r="L34" s="9" t="s">
        <v>37</v>
      </c>
      <c r="M34" s="9" t="s">
        <v>38</v>
      </c>
      <c r="N34" s="9">
        <v>0</v>
      </c>
      <c r="O34" s="9">
        <v>0</v>
      </c>
      <c r="P34" s="9">
        <v>0</v>
      </c>
      <c r="T34" s="9">
        <v>0</v>
      </c>
      <c r="U34" s="9">
        <v>0.86307499999999993</v>
      </c>
      <c r="V34" s="9">
        <v>0.34301603403246211</v>
      </c>
      <c r="W34" s="9">
        <v>0.58310000000000006</v>
      </c>
      <c r="X34" s="9">
        <v>0.77334880793126104</v>
      </c>
      <c r="Y34" s="9">
        <v>6.45</v>
      </c>
      <c r="Z34" s="10">
        <v>2.0758719720995262E-4</v>
      </c>
      <c r="AA34" s="11">
        <v>0.46</v>
      </c>
      <c r="AB34" s="11">
        <v>5.83</v>
      </c>
      <c r="AC34" s="14">
        <f t="shared" si="1"/>
        <v>45.086235502392512</v>
      </c>
      <c r="AD34" s="9">
        <v>1.0559855739661046</v>
      </c>
      <c r="AE34" s="9">
        <v>10.812041775375715</v>
      </c>
      <c r="AF34" s="9">
        <v>1.2097777405200409</v>
      </c>
      <c r="AG34" s="9">
        <v>4.4116712143039996</v>
      </c>
      <c r="AH34" s="9">
        <v>4.965919493780703</v>
      </c>
      <c r="AI34" s="9">
        <v>16.591795399629717</v>
      </c>
      <c r="AJ34" s="9">
        <v>9.7667544752841978E-2</v>
      </c>
      <c r="AK34" s="16">
        <v>532</v>
      </c>
      <c r="AL34" s="16">
        <v>3324.4</v>
      </c>
      <c r="AM34" s="16">
        <v>0</v>
      </c>
      <c r="AN34" s="16">
        <v>55</v>
      </c>
      <c r="AO34" s="16">
        <v>0</v>
      </c>
      <c r="AP34" s="16">
        <v>54.5</v>
      </c>
      <c r="AQ34" s="16">
        <v>0</v>
      </c>
      <c r="AR34" s="16">
        <v>76058.600000000006</v>
      </c>
    </row>
    <row r="35" spans="1:44" x14ac:dyDescent="0.35">
      <c r="A35" s="9">
        <v>34</v>
      </c>
      <c r="B35" s="9">
        <v>34</v>
      </c>
      <c r="C35" s="9" t="str">
        <f t="shared" si="0"/>
        <v>34_spain</v>
      </c>
      <c r="D35" s="9">
        <v>94221734</v>
      </c>
      <c r="E35" s="9" t="s">
        <v>77</v>
      </c>
      <c r="F35" s="9" t="s">
        <v>30</v>
      </c>
      <c r="G35" s="9">
        <v>2021</v>
      </c>
      <c r="H35" s="17" t="s">
        <v>397</v>
      </c>
      <c r="I35" s="9" t="s">
        <v>31</v>
      </c>
      <c r="J35" s="9" t="s">
        <v>74</v>
      </c>
      <c r="K35" s="9" t="s">
        <v>36</v>
      </c>
      <c r="L35" s="9" t="s">
        <v>37</v>
      </c>
      <c r="M35" s="9" t="s">
        <v>38</v>
      </c>
      <c r="N35" s="9">
        <v>0</v>
      </c>
      <c r="O35" s="9">
        <v>0</v>
      </c>
      <c r="P35" s="9">
        <v>0</v>
      </c>
      <c r="T35" s="9">
        <v>0</v>
      </c>
      <c r="U35" s="9">
        <v>0.86307499999999993</v>
      </c>
      <c r="V35" s="9">
        <v>0.34301603403246211</v>
      </c>
      <c r="W35" s="9">
        <v>0.58310000000000006</v>
      </c>
      <c r="X35" s="9">
        <v>0.8120192569208472</v>
      </c>
      <c r="Y35" s="9">
        <v>6.32</v>
      </c>
      <c r="Z35" s="10">
        <v>2.0782161841293234E-4</v>
      </c>
      <c r="AA35" s="11">
        <v>0.38</v>
      </c>
      <c r="AB35" s="11">
        <v>5.26</v>
      </c>
      <c r="AC35" s="14">
        <f t="shared" si="1"/>
        <v>42.712212914036563</v>
      </c>
      <c r="AD35" s="9">
        <v>1.0321927480208724</v>
      </c>
      <c r="AE35" s="9">
        <v>9.9672515208065828</v>
      </c>
      <c r="AF35" s="9">
        <v>1.0739303709081027</v>
      </c>
      <c r="AG35" s="9">
        <v>4.3321545773748458</v>
      </c>
      <c r="AH35" s="9">
        <v>4.3600210870953271</v>
      </c>
      <c r="AI35" s="9">
        <v>15.665748941506171</v>
      </c>
      <c r="AJ35" s="9">
        <v>0.10355841285495562</v>
      </c>
      <c r="AK35" s="16">
        <v>808.3</v>
      </c>
      <c r="AL35" s="16">
        <v>5651.3</v>
      </c>
      <c r="AM35" s="16">
        <v>76.099999999999994</v>
      </c>
      <c r="AN35" s="16">
        <v>187.9</v>
      </c>
      <c r="AO35" s="16">
        <v>41.3</v>
      </c>
      <c r="AP35" s="16">
        <v>59.4</v>
      </c>
      <c r="AQ35" s="16">
        <v>0</v>
      </c>
      <c r="AR35" s="16">
        <v>21645.599999999999</v>
      </c>
    </row>
    <row r="36" spans="1:44" x14ac:dyDescent="0.35">
      <c r="A36" s="9">
        <v>35</v>
      </c>
      <c r="B36" s="9">
        <v>35</v>
      </c>
      <c r="C36" s="9" t="str">
        <f t="shared" si="0"/>
        <v>35_spain</v>
      </c>
      <c r="D36" s="9">
        <v>94221735</v>
      </c>
      <c r="E36" s="9" t="s">
        <v>78</v>
      </c>
      <c r="F36" s="9" t="s">
        <v>30</v>
      </c>
      <c r="G36" s="9">
        <v>2021</v>
      </c>
      <c r="H36" s="17" t="s">
        <v>397</v>
      </c>
      <c r="I36" s="9" t="s">
        <v>31</v>
      </c>
      <c r="J36" s="9" t="s">
        <v>74</v>
      </c>
      <c r="K36" s="9" t="s">
        <v>36</v>
      </c>
      <c r="L36" s="9" t="s">
        <v>41</v>
      </c>
      <c r="M36" s="9" t="s">
        <v>42</v>
      </c>
      <c r="N36" s="9">
        <v>0</v>
      </c>
      <c r="O36" s="9">
        <v>0</v>
      </c>
      <c r="P36" s="9">
        <v>0</v>
      </c>
      <c r="T36" s="9">
        <v>0</v>
      </c>
      <c r="U36" s="9">
        <v>0.83720000000000006</v>
      </c>
      <c r="V36" s="9">
        <v>0.36305173413360547</v>
      </c>
      <c r="W36" s="9">
        <v>0.59294999999999987</v>
      </c>
      <c r="X36" s="9">
        <v>0.73353509359291647</v>
      </c>
      <c r="Y36" s="9">
        <v>6.03</v>
      </c>
      <c r="Z36" s="10">
        <v>1.4299864028139258E-4</v>
      </c>
      <c r="AA36" s="11">
        <v>0.32</v>
      </c>
      <c r="AB36" s="11">
        <v>3.95</v>
      </c>
      <c r="AC36" s="14">
        <f t="shared" si="1"/>
        <v>28.974636196920201</v>
      </c>
      <c r="AD36" s="9">
        <v>0.76298343948450953</v>
      </c>
      <c r="AE36" s="9">
        <v>6.8242151387584649</v>
      </c>
      <c r="AF36" s="9">
        <v>0.73150405839473764</v>
      </c>
      <c r="AG36" s="9">
        <v>3.0256768609315756</v>
      </c>
      <c r="AH36" s="9">
        <v>2.9013219763078464</v>
      </c>
      <c r="AI36" s="9">
        <v>10.922360299479552</v>
      </c>
      <c r="AJ36" s="9">
        <v>0.11180530273014221</v>
      </c>
      <c r="AK36" s="16">
        <v>769.9</v>
      </c>
      <c r="AL36" s="16">
        <v>2811.3</v>
      </c>
      <c r="AM36" s="16">
        <v>0</v>
      </c>
      <c r="AN36" s="16">
        <v>30</v>
      </c>
      <c r="AO36" s="16">
        <v>0</v>
      </c>
      <c r="AP36" s="16">
        <v>0</v>
      </c>
      <c r="AQ36" s="16">
        <v>0</v>
      </c>
      <c r="AR36" s="16">
        <v>13609.9</v>
      </c>
    </row>
    <row r="37" spans="1:44" x14ac:dyDescent="0.35">
      <c r="A37" s="9">
        <v>36</v>
      </c>
      <c r="B37" s="9">
        <v>36</v>
      </c>
      <c r="C37" s="9" t="str">
        <f t="shared" si="0"/>
        <v>36_spain</v>
      </c>
      <c r="D37" s="9">
        <v>94221736</v>
      </c>
      <c r="E37" s="9" t="s">
        <v>79</v>
      </c>
      <c r="F37" s="9" t="s">
        <v>30</v>
      </c>
      <c r="G37" s="9">
        <v>2021</v>
      </c>
      <c r="H37" s="17" t="s">
        <v>397</v>
      </c>
      <c r="I37" s="9" t="s">
        <v>31</v>
      </c>
      <c r="J37" s="9" t="s">
        <v>74</v>
      </c>
      <c r="K37" s="9" t="s">
        <v>36</v>
      </c>
      <c r="L37" s="9" t="s">
        <v>41</v>
      </c>
      <c r="M37" s="9" t="s">
        <v>42</v>
      </c>
      <c r="N37" s="9">
        <v>0</v>
      </c>
      <c r="O37" s="9">
        <v>0</v>
      </c>
      <c r="P37" s="9">
        <v>0</v>
      </c>
      <c r="T37" s="9">
        <v>0</v>
      </c>
      <c r="U37" s="9">
        <v>0.83720000000000006</v>
      </c>
      <c r="V37" s="9">
        <v>0.36305173413360547</v>
      </c>
      <c r="W37" s="9">
        <v>0.59294999999999987</v>
      </c>
      <c r="X37" s="9">
        <v>0.7200967114232989</v>
      </c>
      <c r="Y37" s="9">
        <v>5.92</v>
      </c>
      <c r="Z37" s="10">
        <v>2.2682240659325286E-4</v>
      </c>
      <c r="AA37" s="11">
        <v>0.32</v>
      </c>
      <c r="AB37" s="11">
        <v>4.51</v>
      </c>
      <c r="AC37" s="14">
        <f t="shared" si="1"/>
        <v>32.476361685190781</v>
      </c>
      <c r="AD37" s="9">
        <v>0.52816623697416609</v>
      </c>
      <c r="AE37" s="9">
        <v>9.3170585826938499</v>
      </c>
      <c r="AF37" s="9">
        <v>0.86781202184673822</v>
      </c>
      <c r="AG37" s="9">
        <v>4.3867785676790456</v>
      </c>
      <c r="AH37" s="9">
        <v>3.8926294208547745</v>
      </c>
      <c r="AI37" s="9">
        <v>13.764216059521329</v>
      </c>
      <c r="AJ37" s="9">
        <v>5.6688088014732317E-2</v>
      </c>
      <c r="AK37" s="16">
        <v>1280.3</v>
      </c>
      <c r="AL37" s="16">
        <v>9790.1</v>
      </c>
      <c r="AM37" s="16">
        <v>176.8</v>
      </c>
      <c r="AN37" s="16">
        <v>376.7</v>
      </c>
      <c r="AO37" s="16">
        <v>281.39999999999998</v>
      </c>
      <c r="AP37" s="16">
        <v>200.1</v>
      </c>
      <c r="AQ37" s="16">
        <v>0</v>
      </c>
      <c r="AR37" s="16">
        <v>26210.799999999999</v>
      </c>
    </row>
    <row r="38" spans="1:44" x14ac:dyDescent="0.35">
      <c r="A38" s="9">
        <v>37</v>
      </c>
      <c r="B38" s="9">
        <v>37</v>
      </c>
      <c r="C38" s="9" t="str">
        <f t="shared" si="0"/>
        <v>37_spain</v>
      </c>
      <c r="D38" s="9">
        <v>94221737</v>
      </c>
      <c r="E38" s="9" t="s">
        <v>80</v>
      </c>
      <c r="F38" s="9" t="s">
        <v>30</v>
      </c>
      <c r="G38" s="9">
        <v>2021</v>
      </c>
      <c r="H38" s="17" t="s">
        <v>397</v>
      </c>
      <c r="I38" s="9" t="s">
        <v>31</v>
      </c>
      <c r="J38" s="9" t="s">
        <v>74</v>
      </c>
      <c r="K38" s="9" t="s">
        <v>45</v>
      </c>
      <c r="L38" s="9" t="s">
        <v>37</v>
      </c>
      <c r="M38" s="9" t="s">
        <v>46</v>
      </c>
      <c r="N38" s="9">
        <v>72</v>
      </c>
      <c r="O38" s="9">
        <v>803.61627322953279</v>
      </c>
      <c r="P38" s="9">
        <v>24.82</v>
      </c>
      <c r="Q38" s="9">
        <v>42</v>
      </c>
      <c r="R38" s="9">
        <v>468.7761593838942</v>
      </c>
      <c r="S38" s="9">
        <v>58.333333333333336</v>
      </c>
      <c r="T38" s="9">
        <v>17.399999999999999</v>
      </c>
      <c r="U38" s="9">
        <v>0.79235</v>
      </c>
      <c r="V38" s="9">
        <v>0.34643315257834206</v>
      </c>
      <c r="W38" s="9">
        <v>0.58668500000000012</v>
      </c>
      <c r="X38" s="9">
        <v>0.86797908714955319</v>
      </c>
      <c r="Y38" s="9">
        <v>6.31</v>
      </c>
      <c r="Z38" s="10">
        <v>9.4352613298010827E-5</v>
      </c>
      <c r="AA38" s="11">
        <v>0.36</v>
      </c>
      <c r="AB38" s="11">
        <v>4.09</v>
      </c>
      <c r="AC38" s="14">
        <f t="shared" si="1"/>
        <v>35.500344664416723</v>
      </c>
      <c r="AD38" s="9">
        <v>0.52123225913048998</v>
      </c>
      <c r="AE38" s="9">
        <v>9.3703632500227894</v>
      </c>
      <c r="AF38" s="9">
        <v>1.1851865183158155</v>
      </c>
      <c r="AG38" s="9">
        <v>4.3860421471554636</v>
      </c>
      <c r="AH38" s="9">
        <v>3.6312507719941509</v>
      </c>
      <c r="AI38" s="9">
        <v>13.373662499165871</v>
      </c>
      <c r="AJ38" s="9">
        <v>5.5625619330096118E-2</v>
      </c>
      <c r="AK38" s="16">
        <v>440.9</v>
      </c>
      <c r="AL38" s="16">
        <v>4225.8999999999996</v>
      </c>
      <c r="AM38" s="16">
        <v>3.2</v>
      </c>
      <c r="AN38" s="16">
        <v>152.1</v>
      </c>
      <c r="AO38" s="16">
        <v>0</v>
      </c>
      <c r="AP38" s="16">
        <v>0</v>
      </c>
      <c r="AQ38" s="16">
        <v>0</v>
      </c>
      <c r="AR38" s="16">
        <v>16056.1</v>
      </c>
    </row>
    <row r="39" spans="1:44" x14ac:dyDescent="0.35">
      <c r="A39" s="9">
        <v>38</v>
      </c>
      <c r="B39" s="9">
        <v>38</v>
      </c>
      <c r="C39" s="9" t="str">
        <f t="shared" si="0"/>
        <v>38_spain</v>
      </c>
      <c r="D39" s="9">
        <v>94221738</v>
      </c>
      <c r="E39" s="9" t="s">
        <v>81</v>
      </c>
      <c r="F39" s="9" t="s">
        <v>30</v>
      </c>
      <c r="G39" s="9">
        <v>2021</v>
      </c>
      <c r="H39" s="17" t="s">
        <v>397</v>
      </c>
      <c r="I39" s="9" t="s">
        <v>31</v>
      </c>
      <c r="J39" s="9" t="s">
        <v>74</v>
      </c>
      <c r="K39" s="9" t="s">
        <v>45</v>
      </c>
      <c r="L39" s="9" t="s">
        <v>37</v>
      </c>
      <c r="M39" s="9" t="s">
        <v>46</v>
      </c>
      <c r="N39" s="9">
        <v>72</v>
      </c>
      <c r="O39" s="9">
        <v>803.61627322953279</v>
      </c>
      <c r="P39" s="9">
        <v>24.82</v>
      </c>
      <c r="Q39" s="9">
        <v>42</v>
      </c>
      <c r="R39" s="9">
        <v>468.7761593838942</v>
      </c>
      <c r="S39" s="9">
        <v>58.333333333333336</v>
      </c>
      <c r="T39" s="9">
        <v>17.399999999999999</v>
      </c>
      <c r="U39" s="9">
        <v>0.79235</v>
      </c>
      <c r="V39" s="9">
        <v>0.34643315257834206</v>
      </c>
      <c r="W39" s="9">
        <v>0.58668500000000012</v>
      </c>
      <c r="X39" s="9">
        <v>0.80413674320045947</v>
      </c>
      <c r="Y39" s="9">
        <v>6.25</v>
      </c>
      <c r="Z39" s="10">
        <v>9.836875523511623E-5</v>
      </c>
      <c r="AA39" s="11">
        <v>0.32</v>
      </c>
      <c r="AB39" s="11">
        <v>3.42</v>
      </c>
      <c r="AC39" s="14">
        <f t="shared" si="1"/>
        <v>27.501476617455715</v>
      </c>
      <c r="AD39" s="9">
        <v>0.37862873792730106</v>
      </c>
      <c r="AE39" s="9">
        <v>6.3257936828867045</v>
      </c>
      <c r="AF39" s="9">
        <v>0.77764788410308827</v>
      </c>
      <c r="AG39" s="9">
        <v>2.8791781963438807</v>
      </c>
      <c r="AH39" s="9">
        <v>2.5487959027716691</v>
      </c>
      <c r="AI39" s="9">
        <v>9.2478925844995956</v>
      </c>
      <c r="AJ39" s="9">
        <v>5.9854740275771708E-2</v>
      </c>
      <c r="AK39" s="16">
        <v>247.3</v>
      </c>
      <c r="AL39" s="16">
        <v>2893.4</v>
      </c>
      <c r="AM39" s="16">
        <v>0</v>
      </c>
      <c r="AN39" s="16">
        <v>53.3</v>
      </c>
      <c r="AO39" s="16">
        <v>0</v>
      </c>
      <c r="AP39" s="16">
        <v>0</v>
      </c>
      <c r="AQ39" s="16">
        <v>0</v>
      </c>
      <c r="AR39" s="16">
        <v>18708</v>
      </c>
    </row>
    <row r="40" spans="1:44" x14ac:dyDescent="0.35">
      <c r="A40" s="9">
        <v>39</v>
      </c>
      <c r="B40" s="9">
        <v>39</v>
      </c>
      <c r="C40" s="9" t="str">
        <f t="shared" si="0"/>
        <v>39_spain</v>
      </c>
      <c r="D40" s="9">
        <v>94221739</v>
      </c>
      <c r="E40" s="9" t="s">
        <v>82</v>
      </c>
      <c r="F40" s="9" t="s">
        <v>30</v>
      </c>
      <c r="G40" s="9">
        <v>2021</v>
      </c>
      <c r="H40" s="17" t="s">
        <v>397</v>
      </c>
      <c r="I40" s="9" t="s">
        <v>31</v>
      </c>
      <c r="J40" s="9" t="s">
        <v>74</v>
      </c>
      <c r="K40" s="9" t="s">
        <v>45</v>
      </c>
      <c r="L40" s="9" t="s">
        <v>41</v>
      </c>
      <c r="M40" s="9" t="s">
        <v>49</v>
      </c>
      <c r="N40" s="9">
        <v>72</v>
      </c>
      <c r="O40" s="9">
        <v>803.61627322953279</v>
      </c>
      <c r="P40" s="9">
        <v>24.82</v>
      </c>
      <c r="Q40" s="9">
        <v>42</v>
      </c>
      <c r="R40" s="9">
        <v>468.7761593838942</v>
      </c>
      <c r="S40" s="9">
        <v>58.333333333333336</v>
      </c>
      <c r="T40" s="9">
        <v>17.399999999999999</v>
      </c>
      <c r="U40" s="9">
        <v>0.80389999999999984</v>
      </c>
      <c r="V40" s="9">
        <v>0.37863331142470691</v>
      </c>
      <c r="W40" s="9">
        <v>0.59040000000000004</v>
      </c>
      <c r="X40" s="9">
        <v>0.59154956019183758</v>
      </c>
      <c r="Y40" s="9">
        <v>6.14</v>
      </c>
      <c r="Z40" s="10">
        <v>2.0566374467962916E-4</v>
      </c>
      <c r="AA40" s="11">
        <v>0.35</v>
      </c>
      <c r="AB40" s="11">
        <v>4.29</v>
      </c>
      <c r="AC40" s="14">
        <f t="shared" si="1"/>
        <v>25.37747613222983</v>
      </c>
      <c r="AD40" s="9">
        <v>0.99360659829178777</v>
      </c>
      <c r="AE40" s="9">
        <v>9.1099386218256502</v>
      </c>
      <c r="AF40" s="9">
        <v>1.0638934703889285</v>
      </c>
      <c r="AG40" s="9">
        <v>3.9073496745924476</v>
      </c>
      <c r="AH40" s="9">
        <v>3.9286790999152146</v>
      </c>
      <c r="AI40" s="9">
        <v>14.322034685496632</v>
      </c>
      <c r="AJ40" s="9">
        <v>0.10906841851945068</v>
      </c>
      <c r="AK40" s="16">
        <v>385.7</v>
      </c>
      <c r="AL40" s="16">
        <v>6042.4</v>
      </c>
      <c r="AM40" s="16">
        <v>61</v>
      </c>
      <c r="AN40" s="16">
        <v>15.9</v>
      </c>
      <c r="AO40" s="16">
        <v>0</v>
      </c>
      <c r="AP40" s="16">
        <v>21.6</v>
      </c>
      <c r="AQ40" s="16">
        <v>0</v>
      </c>
      <c r="AR40" s="16">
        <v>17099.7</v>
      </c>
    </row>
    <row r="41" spans="1:44" x14ac:dyDescent="0.35">
      <c r="A41" s="9">
        <v>40</v>
      </c>
      <c r="B41" s="9">
        <v>40</v>
      </c>
      <c r="C41" s="9" t="str">
        <f t="shared" si="0"/>
        <v>40_spain</v>
      </c>
      <c r="D41" s="9">
        <v>94221740</v>
      </c>
      <c r="E41" s="9" t="s">
        <v>83</v>
      </c>
      <c r="F41" s="9" t="s">
        <v>30</v>
      </c>
      <c r="G41" s="9">
        <v>2021</v>
      </c>
      <c r="H41" s="17" t="s">
        <v>397</v>
      </c>
      <c r="I41" s="9" t="s">
        <v>31</v>
      </c>
      <c r="J41" s="9" t="s">
        <v>74</v>
      </c>
      <c r="K41" s="9" t="s">
        <v>45</v>
      </c>
      <c r="L41" s="9" t="s">
        <v>41</v>
      </c>
      <c r="M41" s="9" t="s">
        <v>49</v>
      </c>
      <c r="N41" s="9">
        <v>72</v>
      </c>
      <c r="O41" s="9">
        <v>803.61627322953279</v>
      </c>
      <c r="P41" s="9">
        <v>24.82</v>
      </c>
      <c r="Q41" s="9">
        <v>42</v>
      </c>
      <c r="R41" s="9">
        <v>468.7761593838942</v>
      </c>
      <c r="S41" s="9">
        <v>58.333333333333336</v>
      </c>
      <c r="T41" s="9">
        <v>17.399999999999999</v>
      </c>
      <c r="U41" s="9">
        <v>0.80389999999999984</v>
      </c>
      <c r="V41" s="9">
        <v>0.37863331142470691</v>
      </c>
      <c r="W41" s="9">
        <v>0.59040000000000004</v>
      </c>
      <c r="X41" s="9">
        <v>0.84902495110434639</v>
      </c>
      <c r="Y41" s="9">
        <v>6.33</v>
      </c>
      <c r="Z41" s="10">
        <v>2.332262978577052E-4</v>
      </c>
      <c r="AA41" s="11">
        <v>0.44</v>
      </c>
      <c r="AB41" s="11">
        <v>5.28</v>
      </c>
      <c r="AC41" s="14">
        <f t="shared" si="1"/>
        <v>44.828517418309488</v>
      </c>
      <c r="AD41" s="9">
        <v>0.5054751159998</v>
      </c>
      <c r="AE41" s="9">
        <v>8.1849485321479243</v>
      </c>
      <c r="AF41" s="9">
        <v>1.1471745694931721</v>
      </c>
      <c r="AG41" s="9">
        <v>3.5762748480783242</v>
      </c>
      <c r="AH41" s="9">
        <v>3.3049651265555382</v>
      </c>
      <c r="AI41" s="9">
        <v>11.970212524769694</v>
      </c>
      <c r="AJ41" s="9">
        <v>6.1756663956340281E-2</v>
      </c>
      <c r="AK41" s="16">
        <v>772.3</v>
      </c>
      <c r="AL41" s="16">
        <v>4550.3</v>
      </c>
      <c r="AM41" s="16">
        <v>109.9</v>
      </c>
      <c r="AN41" s="16">
        <v>230</v>
      </c>
      <c r="AO41" s="16">
        <v>105.2</v>
      </c>
      <c r="AP41" s="16">
        <v>24.6</v>
      </c>
      <c r="AQ41" s="16">
        <v>0</v>
      </c>
      <c r="AR41" s="16">
        <v>19389.099999999999</v>
      </c>
    </row>
    <row r="42" spans="1:44" x14ac:dyDescent="0.35">
      <c r="A42" s="9">
        <v>41</v>
      </c>
      <c r="B42" s="9">
        <v>1</v>
      </c>
      <c r="C42" s="9" t="str">
        <f t="shared" si="0"/>
        <v>1_spain</v>
      </c>
      <c r="D42" s="9">
        <v>94221701</v>
      </c>
      <c r="E42" s="9" t="s">
        <v>84</v>
      </c>
      <c r="F42" s="9" t="s">
        <v>85</v>
      </c>
      <c r="G42" s="9">
        <v>2022</v>
      </c>
      <c r="H42" s="17" t="s">
        <v>398</v>
      </c>
      <c r="I42" s="9" t="s">
        <v>31</v>
      </c>
      <c r="J42" s="9" t="s">
        <v>32</v>
      </c>
      <c r="K42" s="9" t="s">
        <v>33</v>
      </c>
      <c r="M42" s="9" t="s">
        <v>33</v>
      </c>
      <c r="N42" s="9">
        <v>102</v>
      </c>
      <c r="O42" s="9">
        <v>777.26129695953671</v>
      </c>
      <c r="P42" s="9">
        <v>20.350000000000001</v>
      </c>
      <c r="Q42" s="9">
        <v>66</v>
      </c>
      <c r="R42" s="9">
        <v>502.93378038558262</v>
      </c>
      <c r="S42" s="9">
        <v>64.705882352941174</v>
      </c>
      <c r="T42" s="9">
        <v>15.76</v>
      </c>
      <c r="U42" s="9">
        <v>0.56009999999999993</v>
      </c>
      <c r="V42" s="9">
        <v>0.43198654407820414</v>
      </c>
      <c r="W42" s="9">
        <v>0.60869999999999991</v>
      </c>
      <c r="X42" s="9">
        <v>0.59997362065637394</v>
      </c>
      <c r="Y42" s="9">
        <v>6.31</v>
      </c>
      <c r="Z42" s="10">
        <v>9.5629317468362487E-5</v>
      </c>
      <c r="AA42" s="11">
        <v>0.5</v>
      </c>
      <c r="AB42" s="11">
        <v>7.75</v>
      </c>
      <c r="AC42" s="14">
        <f t="shared" si="1"/>
        <v>46.497955600868977</v>
      </c>
      <c r="AD42" s="9">
        <v>0.67177069521470989</v>
      </c>
      <c r="AE42" s="9">
        <v>9.8182570212782334</v>
      </c>
      <c r="AF42" s="9">
        <v>1.1488544128131677</v>
      </c>
      <c r="AG42" s="9">
        <v>3.3073959638366199</v>
      </c>
      <c r="AH42" s="9">
        <v>5.1549382797965437</v>
      </c>
      <c r="AI42" s="9">
        <v>15.469300077557749</v>
      </c>
      <c r="AJ42" s="9">
        <v>6.8420565254998025E-2</v>
      </c>
      <c r="AK42" s="16">
        <v>3932.5</v>
      </c>
      <c r="AL42" s="16">
        <v>13731.3</v>
      </c>
      <c r="AM42" s="16">
        <v>1468</v>
      </c>
      <c r="AN42" s="16">
        <v>574.29999999999995</v>
      </c>
      <c r="AO42" s="16">
        <v>1056.2</v>
      </c>
      <c r="AP42" s="16">
        <v>1535.1</v>
      </c>
      <c r="AQ42" s="16">
        <v>155.9</v>
      </c>
      <c r="AR42" s="16">
        <v>59270</v>
      </c>
    </row>
    <row r="43" spans="1:44" x14ac:dyDescent="0.35">
      <c r="A43" s="9">
        <v>42</v>
      </c>
      <c r="B43" s="9">
        <v>2</v>
      </c>
      <c r="C43" s="9" t="str">
        <f t="shared" si="0"/>
        <v>2_spain</v>
      </c>
      <c r="D43" s="9">
        <v>94221702</v>
      </c>
      <c r="E43" s="9" t="s">
        <v>86</v>
      </c>
      <c r="F43" s="9" t="s">
        <v>85</v>
      </c>
      <c r="G43" s="9">
        <v>2022</v>
      </c>
      <c r="H43" s="17" t="s">
        <v>398</v>
      </c>
      <c r="I43" s="9" t="s">
        <v>31</v>
      </c>
      <c r="J43" s="9" t="s">
        <v>32</v>
      </c>
      <c r="K43" s="9" t="s">
        <v>33</v>
      </c>
      <c r="M43" s="9" t="s">
        <v>33</v>
      </c>
      <c r="N43" s="9">
        <v>102</v>
      </c>
      <c r="O43" s="9">
        <v>777.26129695953671</v>
      </c>
      <c r="P43" s="9">
        <v>20.350000000000001</v>
      </c>
      <c r="Q43" s="9">
        <v>66</v>
      </c>
      <c r="R43" s="9">
        <v>502.93378038558262</v>
      </c>
      <c r="S43" s="9">
        <v>64.705882352941174</v>
      </c>
      <c r="T43" s="9">
        <v>15.76</v>
      </c>
      <c r="U43" s="9">
        <v>0.56009999999999993</v>
      </c>
      <c r="V43" s="9">
        <v>0.43198654407820414</v>
      </c>
      <c r="W43" s="9">
        <v>0.60869999999999991</v>
      </c>
      <c r="X43" s="9">
        <v>0.73874998816620085</v>
      </c>
      <c r="Y43" s="9">
        <v>6.11</v>
      </c>
      <c r="Z43" s="10">
        <v>1.0116726086964531E-4</v>
      </c>
      <c r="AA43" s="11">
        <v>0.41</v>
      </c>
      <c r="AB43" s="11">
        <v>6.23</v>
      </c>
      <c r="AC43" s="14">
        <f t="shared" si="1"/>
        <v>46.02412426275432</v>
      </c>
      <c r="AD43" s="9">
        <v>0.78680316323021537</v>
      </c>
      <c r="AE43" s="9">
        <v>6.0319347119449125</v>
      </c>
      <c r="AF43" s="9">
        <v>0.83236784393375551</v>
      </c>
      <c r="AG43" s="9">
        <v>1.8755991565495809</v>
      </c>
      <c r="AH43" s="9">
        <v>3.1925781941802818</v>
      </c>
      <c r="AI43" s="9">
        <v>10.183593311423989</v>
      </c>
      <c r="AJ43" s="9">
        <v>0.13043960201892202</v>
      </c>
      <c r="AK43" s="16">
        <v>2999.5</v>
      </c>
      <c r="AL43" s="16">
        <v>12221</v>
      </c>
      <c r="AM43" s="16">
        <v>328.7</v>
      </c>
      <c r="AN43" s="16">
        <v>731.4</v>
      </c>
      <c r="AO43" s="16">
        <v>436</v>
      </c>
      <c r="AP43" s="16">
        <v>686.1</v>
      </c>
      <c r="AQ43" s="16">
        <v>493.9</v>
      </c>
      <c r="AR43" s="16">
        <v>44510</v>
      </c>
    </row>
    <row r="44" spans="1:44" x14ac:dyDescent="0.35">
      <c r="A44" s="9">
        <v>43</v>
      </c>
      <c r="B44" s="9">
        <v>3</v>
      </c>
      <c r="C44" s="9" t="str">
        <f t="shared" si="0"/>
        <v>3_spain</v>
      </c>
      <c r="D44" s="9">
        <v>94221703</v>
      </c>
      <c r="E44" s="9" t="s">
        <v>87</v>
      </c>
      <c r="F44" s="9" t="s">
        <v>85</v>
      </c>
      <c r="G44" s="9">
        <v>2022</v>
      </c>
      <c r="H44" s="17" t="s">
        <v>398</v>
      </c>
      <c r="I44" s="9" t="s">
        <v>31</v>
      </c>
      <c r="J44" s="9" t="s">
        <v>32</v>
      </c>
      <c r="K44" s="9" t="s">
        <v>36</v>
      </c>
      <c r="L44" s="9" t="s">
        <v>37</v>
      </c>
      <c r="M44" s="9" t="s">
        <v>38</v>
      </c>
      <c r="N44" s="9">
        <v>0</v>
      </c>
      <c r="O44" s="9">
        <v>0</v>
      </c>
      <c r="P44" s="9">
        <v>0</v>
      </c>
      <c r="T44" s="9">
        <v>0</v>
      </c>
      <c r="U44" s="9">
        <v>0.88945000000000007</v>
      </c>
      <c r="V44" s="9">
        <v>0.31592499350466502</v>
      </c>
      <c r="W44" s="9">
        <v>0.57852500000000018</v>
      </c>
      <c r="X44" s="9">
        <v>0.79434878723214108</v>
      </c>
      <c r="Y44" s="9">
        <v>7.19</v>
      </c>
      <c r="Z44" s="10">
        <v>3.1964939516434886E-4</v>
      </c>
      <c r="AA44" s="11">
        <v>0.33</v>
      </c>
      <c r="AB44" s="11">
        <v>6.75</v>
      </c>
      <c r="AC44" s="14">
        <f t="shared" si="1"/>
        <v>53.618543138169521</v>
      </c>
      <c r="AD44" s="9">
        <v>0.24237660246595968</v>
      </c>
      <c r="AE44" s="9">
        <v>4.0307141708034795</v>
      </c>
      <c r="AF44" s="9">
        <v>0.56485933306067315</v>
      </c>
      <c r="AG44" s="9">
        <v>1.2281551682440754</v>
      </c>
      <c r="AH44" s="9">
        <v>2.1661811521542318</v>
      </c>
      <c r="AI44" s="9">
        <v>6.2062494914375144</v>
      </c>
      <c r="AJ44" s="9">
        <v>6.0132421252198219E-2</v>
      </c>
      <c r="AK44" s="16">
        <v>1100.0999999999999</v>
      </c>
      <c r="AL44" s="16">
        <v>1824.5</v>
      </c>
      <c r="AM44" s="16">
        <v>270.10000000000002</v>
      </c>
      <c r="AN44" s="16">
        <v>359.4</v>
      </c>
      <c r="AO44" s="16">
        <v>110.1</v>
      </c>
      <c r="AP44" s="16">
        <v>162.69999999999999</v>
      </c>
      <c r="AQ44" s="16">
        <v>155.1</v>
      </c>
      <c r="AR44" s="16">
        <v>29228.799999999999</v>
      </c>
    </row>
    <row r="45" spans="1:44" x14ac:dyDescent="0.35">
      <c r="A45" s="9">
        <v>44</v>
      </c>
      <c r="B45" s="9">
        <v>4</v>
      </c>
      <c r="C45" s="9" t="str">
        <f t="shared" si="0"/>
        <v>4_spain</v>
      </c>
      <c r="D45" s="9">
        <v>94221704</v>
      </c>
      <c r="E45" s="9" t="s">
        <v>88</v>
      </c>
      <c r="F45" s="9" t="s">
        <v>85</v>
      </c>
      <c r="G45" s="9">
        <v>2022</v>
      </c>
      <c r="H45" s="17" t="s">
        <v>398</v>
      </c>
      <c r="I45" s="9" t="s">
        <v>31</v>
      </c>
      <c r="J45" s="9" t="s">
        <v>32</v>
      </c>
      <c r="K45" s="9" t="s">
        <v>36</v>
      </c>
      <c r="L45" s="9" t="s">
        <v>37</v>
      </c>
      <c r="M45" s="9" t="s">
        <v>38</v>
      </c>
      <c r="N45" s="9">
        <v>0</v>
      </c>
      <c r="O45" s="9">
        <v>0</v>
      </c>
      <c r="P45" s="9">
        <v>0</v>
      </c>
      <c r="T45" s="9">
        <v>0</v>
      </c>
      <c r="U45" s="9">
        <v>0.88945000000000007</v>
      </c>
      <c r="V45" s="9">
        <v>0.31592499350466502</v>
      </c>
      <c r="W45" s="9">
        <v>0.57852500000000018</v>
      </c>
      <c r="X45" s="9">
        <v>1.028678069153995</v>
      </c>
      <c r="Y45" s="9">
        <v>7.42</v>
      </c>
      <c r="Z45" s="10">
        <v>1.4434821629589096E-4</v>
      </c>
      <c r="AA45" s="11">
        <v>0.24</v>
      </c>
      <c r="AB45" s="11">
        <v>7.84</v>
      </c>
      <c r="AC45" s="14">
        <f t="shared" si="1"/>
        <v>80.648360621673191</v>
      </c>
      <c r="AD45" s="9">
        <v>0.28238468076313439</v>
      </c>
      <c r="AE45" s="9">
        <v>4.0575541472251899</v>
      </c>
      <c r="AF45" s="9">
        <v>0.50445097478524692</v>
      </c>
      <c r="AG45" s="9">
        <v>1.4385354652077211</v>
      </c>
      <c r="AH45" s="9">
        <v>2.0406544111143616</v>
      </c>
      <c r="AI45" s="9">
        <v>6.1100388758754995</v>
      </c>
      <c r="AJ45" s="9">
        <v>6.9594802809038722E-2</v>
      </c>
      <c r="AK45" s="16">
        <v>2136.6</v>
      </c>
      <c r="AL45" s="16">
        <v>4309</v>
      </c>
      <c r="AM45" s="16">
        <v>423.3</v>
      </c>
      <c r="AN45" s="16">
        <v>515.70000000000005</v>
      </c>
      <c r="AO45" s="16">
        <v>200.2</v>
      </c>
      <c r="AP45" s="16">
        <v>338.1</v>
      </c>
      <c r="AQ45" s="16">
        <v>171.6</v>
      </c>
      <c r="AR45" s="16">
        <v>41437.199999999997</v>
      </c>
    </row>
    <row r="46" spans="1:44" x14ac:dyDescent="0.35">
      <c r="A46" s="9">
        <v>45</v>
      </c>
      <c r="B46" s="9">
        <v>5</v>
      </c>
      <c r="C46" s="9" t="str">
        <f t="shared" si="0"/>
        <v>5_spain</v>
      </c>
      <c r="D46" s="9">
        <v>94221705</v>
      </c>
      <c r="E46" s="9" t="s">
        <v>89</v>
      </c>
      <c r="F46" s="9" t="s">
        <v>85</v>
      </c>
      <c r="G46" s="9">
        <v>2022</v>
      </c>
      <c r="H46" s="17" t="s">
        <v>398</v>
      </c>
      <c r="I46" s="9" t="s">
        <v>31</v>
      </c>
      <c r="J46" s="9" t="s">
        <v>32</v>
      </c>
      <c r="K46" s="9" t="s">
        <v>36</v>
      </c>
      <c r="L46" s="9" t="s">
        <v>41</v>
      </c>
      <c r="M46" s="9" t="s">
        <v>42</v>
      </c>
      <c r="N46" s="9">
        <v>0</v>
      </c>
      <c r="O46" s="9">
        <v>0</v>
      </c>
      <c r="P46" s="9">
        <v>0</v>
      </c>
      <c r="T46" s="9">
        <v>0</v>
      </c>
      <c r="U46" s="9">
        <v>0.75710000000000011</v>
      </c>
      <c r="V46" s="9">
        <v>0.4075856508720444</v>
      </c>
      <c r="W46" s="9">
        <v>0.61599999999999988</v>
      </c>
      <c r="X46" s="9">
        <v>0.78766971072097303</v>
      </c>
      <c r="Y46" s="9">
        <v>7.11</v>
      </c>
      <c r="Z46" s="10">
        <v>1.1521445014278187E-4</v>
      </c>
      <c r="AA46" s="11">
        <v>0.53</v>
      </c>
      <c r="AB46" s="11">
        <v>9.7799999999999994</v>
      </c>
      <c r="AC46" s="14">
        <f t="shared" si="1"/>
        <v>77.034097708511155</v>
      </c>
      <c r="AD46" s="9">
        <v>0.35058903266445757</v>
      </c>
      <c r="AE46" s="9">
        <v>7.7211160431338479</v>
      </c>
      <c r="AF46" s="9">
        <v>0.78396608479640983</v>
      </c>
      <c r="AG46" s="9">
        <v>2.6383656252508914</v>
      </c>
      <c r="AH46" s="9">
        <v>4.1777006678420721</v>
      </c>
      <c r="AI46" s="9">
        <v>11.315393511808221</v>
      </c>
      <c r="AJ46" s="9">
        <v>4.5406522930868998E-2</v>
      </c>
      <c r="AK46" s="16">
        <v>1497.8</v>
      </c>
      <c r="AL46" s="16">
        <v>3530.4</v>
      </c>
      <c r="AM46" s="16">
        <v>463</v>
      </c>
      <c r="AN46" s="16">
        <v>560.29999999999995</v>
      </c>
      <c r="AO46" s="16">
        <v>176.5</v>
      </c>
      <c r="AP46" s="16">
        <v>359.5</v>
      </c>
      <c r="AQ46" s="16">
        <v>307.2</v>
      </c>
      <c r="AR46" s="16">
        <v>45279.8</v>
      </c>
    </row>
    <row r="47" spans="1:44" x14ac:dyDescent="0.35">
      <c r="A47" s="9">
        <v>46</v>
      </c>
      <c r="B47" s="9">
        <v>6</v>
      </c>
      <c r="C47" s="9" t="str">
        <f t="shared" si="0"/>
        <v>6_spain</v>
      </c>
      <c r="D47" s="9">
        <v>94221706</v>
      </c>
      <c r="E47" s="9" t="s">
        <v>90</v>
      </c>
      <c r="F47" s="9" t="s">
        <v>85</v>
      </c>
      <c r="G47" s="9">
        <v>2022</v>
      </c>
      <c r="H47" s="17" t="s">
        <v>398</v>
      </c>
      <c r="I47" s="9" t="s">
        <v>31</v>
      </c>
      <c r="J47" s="9" t="s">
        <v>32</v>
      </c>
      <c r="K47" s="9" t="s">
        <v>36</v>
      </c>
      <c r="L47" s="9" t="s">
        <v>41</v>
      </c>
      <c r="M47" s="9" t="s">
        <v>42</v>
      </c>
      <c r="N47" s="9">
        <v>0</v>
      </c>
      <c r="O47" s="9">
        <v>0</v>
      </c>
      <c r="P47" s="9">
        <v>0</v>
      </c>
      <c r="T47" s="9">
        <v>0</v>
      </c>
      <c r="U47" s="9">
        <v>0.75710000000000011</v>
      </c>
      <c r="V47" s="9">
        <v>0.4075856508720444</v>
      </c>
      <c r="W47" s="9">
        <v>0.61599999999999988</v>
      </c>
      <c r="X47" s="9">
        <v>0.69803369592094167</v>
      </c>
      <c r="Y47" s="9">
        <v>7.1</v>
      </c>
      <c r="Z47" s="10">
        <v>1.1937437088006879E-4</v>
      </c>
      <c r="AA47" s="11">
        <v>0.43</v>
      </c>
      <c r="AB47" s="11">
        <v>7.55</v>
      </c>
      <c r="AC47" s="14">
        <f t="shared" si="1"/>
        <v>52.701544042031102</v>
      </c>
      <c r="AD47" s="9">
        <v>0.39070998542576191</v>
      </c>
      <c r="AE47" s="9">
        <v>7.8972434557081996</v>
      </c>
      <c r="AF47" s="9">
        <v>0.91998157023950777</v>
      </c>
      <c r="AG47" s="9">
        <v>2.648967183647982</v>
      </c>
      <c r="AH47" s="9">
        <v>4.2000909267972597</v>
      </c>
      <c r="AI47" s="9">
        <v>11.591532786056597</v>
      </c>
      <c r="AJ47" s="9">
        <v>4.9474223204218577E-2</v>
      </c>
      <c r="AK47" s="16">
        <v>1759.3</v>
      </c>
      <c r="AL47" s="16">
        <v>2450.3000000000002</v>
      </c>
      <c r="AM47" s="16">
        <v>370.1</v>
      </c>
      <c r="AN47" s="16">
        <v>313.10000000000002</v>
      </c>
      <c r="AO47" s="16">
        <v>334.2</v>
      </c>
      <c r="AP47" s="16">
        <v>359.3</v>
      </c>
      <c r="AQ47" s="16">
        <v>200</v>
      </c>
      <c r="AR47" s="16">
        <v>48389.4</v>
      </c>
    </row>
    <row r="48" spans="1:44" x14ac:dyDescent="0.35">
      <c r="A48" s="9">
        <v>47</v>
      </c>
      <c r="B48" s="9">
        <v>7</v>
      </c>
      <c r="C48" s="9" t="str">
        <f t="shared" si="0"/>
        <v>7_spain</v>
      </c>
      <c r="D48" s="9">
        <v>94221707</v>
      </c>
      <c r="E48" s="9" t="s">
        <v>91</v>
      </c>
      <c r="F48" s="9" t="s">
        <v>85</v>
      </c>
      <c r="G48" s="9">
        <v>2022</v>
      </c>
      <c r="H48" s="17" t="s">
        <v>398</v>
      </c>
      <c r="I48" s="9" t="s">
        <v>31</v>
      </c>
      <c r="J48" s="9" t="s">
        <v>32</v>
      </c>
      <c r="K48" s="9" t="s">
        <v>45</v>
      </c>
      <c r="L48" s="9" t="s">
        <v>37</v>
      </c>
      <c r="M48" s="9" t="s">
        <v>46</v>
      </c>
      <c r="N48" s="9">
        <v>93</v>
      </c>
      <c r="O48" s="9">
        <v>591.56542204694358</v>
      </c>
      <c r="P48" s="9">
        <v>26.45</v>
      </c>
      <c r="Q48" s="9">
        <v>60</v>
      </c>
      <c r="R48" s="9">
        <v>381.65511099802814</v>
      </c>
      <c r="S48" s="9">
        <v>64.516129032258064</v>
      </c>
      <c r="T48" s="9">
        <v>20.81</v>
      </c>
      <c r="U48" s="9">
        <v>0.85179999999999989</v>
      </c>
      <c r="V48" s="9">
        <v>0.35815833953469822</v>
      </c>
      <c r="W48" s="9">
        <v>0.58767500000000006</v>
      </c>
      <c r="X48" s="9">
        <v>0.63944636111877307</v>
      </c>
      <c r="Y48" s="9">
        <v>6.04</v>
      </c>
      <c r="Z48" s="10">
        <v>1.0543791581419862E-4</v>
      </c>
      <c r="AA48" s="11">
        <v>0.37</v>
      </c>
      <c r="AB48" s="11">
        <v>4.3600000000000003</v>
      </c>
      <c r="AC48" s="14">
        <f t="shared" si="1"/>
        <v>27.879861344778508</v>
      </c>
      <c r="AD48" s="9">
        <v>0.44195085513788951</v>
      </c>
      <c r="AE48" s="9">
        <v>4.8284347227952837</v>
      </c>
      <c r="AF48" s="9">
        <v>0.96148446080740158</v>
      </c>
      <c r="AG48" s="9">
        <v>1.4572490019140434</v>
      </c>
      <c r="AH48" s="9">
        <v>2.3006144313027823</v>
      </c>
      <c r="AI48" s="9">
        <v>8.0252473794918657</v>
      </c>
      <c r="AJ48" s="9">
        <v>9.153087501657986E-2</v>
      </c>
      <c r="AK48" s="16">
        <v>1579.1</v>
      </c>
      <c r="AL48" s="16">
        <v>15141</v>
      </c>
      <c r="AM48" s="16">
        <v>625.70000000000005</v>
      </c>
      <c r="AN48" s="16">
        <v>1349.1</v>
      </c>
      <c r="AO48" s="16">
        <v>402.7</v>
      </c>
      <c r="AP48" s="16">
        <v>303.8</v>
      </c>
      <c r="AQ48" s="16">
        <v>208.7</v>
      </c>
      <c r="AR48" s="16">
        <v>37701.699999999997</v>
      </c>
    </row>
    <row r="49" spans="1:44" x14ac:dyDescent="0.35">
      <c r="A49" s="9">
        <v>48</v>
      </c>
      <c r="B49" s="9">
        <v>8</v>
      </c>
      <c r="C49" s="9" t="str">
        <f t="shared" si="0"/>
        <v>8_spain</v>
      </c>
      <c r="D49" s="9">
        <v>94221708</v>
      </c>
      <c r="E49" s="9" t="s">
        <v>92</v>
      </c>
      <c r="F49" s="9" t="s">
        <v>85</v>
      </c>
      <c r="G49" s="9">
        <v>2022</v>
      </c>
      <c r="H49" s="17" t="s">
        <v>398</v>
      </c>
      <c r="I49" s="9" t="s">
        <v>31</v>
      </c>
      <c r="J49" s="9" t="s">
        <v>32</v>
      </c>
      <c r="K49" s="9" t="s">
        <v>45</v>
      </c>
      <c r="L49" s="9" t="s">
        <v>37</v>
      </c>
      <c r="M49" s="9" t="s">
        <v>46</v>
      </c>
      <c r="N49" s="9">
        <v>93</v>
      </c>
      <c r="O49" s="9">
        <v>591.56542204694358</v>
      </c>
      <c r="P49" s="9">
        <v>26.45</v>
      </c>
      <c r="Q49" s="9">
        <v>60</v>
      </c>
      <c r="R49" s="9">
        <v>381.65511099802814</v>
      </c>
      <c r="S49" s="9">
        <v>64.516129032258064</v>
      </c>
      <c r="T49" s="9">
        <v>20.81</v>
      </c>
      <c r="U49" s="9">
        <v>0.85179999999999989</v>
      </c>
      <c r="V49" s="9">
        <v>0.35815833953469822</v>
      </c>
      <c r="W49" s="9">
        <v>0.58767500000000006</v>
      </c>
      <c r="X49" s="9">
        <v>0.84862380536793991</v>
      </c>
      <c r="Y49" s="9">
        <v>5.94</v>
      </c>
      <c r="Z49" s="10">
        <v>1.3780248243848493E-4</v>
      </c>
      <c r="AA49" s="11">
        <v>0.32</v>
      </c>
      <c r="AB49" s="11">
        <v>3.63</v>
      </c>
      <c r="AC49" s="14">
        <f t="shared" si="1"/>
        <v>30.805044134856217</v>
      </c>
      <c r="AD49" s="9">
        <v>0.24199873268334215</v>
      </c>
      <c r="AE49" s="9">
        <v>3.0116497032428891</v>
      </c>
      <c r="AF49" s="9">
        <v>0.46656478651357969</v>
      </c>
      <c r="AG49" s="9">
        <v>1.0665298203884472</v>
      </c>
      <c r="AH49" s="9">
        <v>1.4186501234674751</v>
      </c>
      <c r="AI49" s="9">
        <v>4.8749926697474777</v>
      </c>
      <c r="AJ49" s="9">
        <v>8.0354209994197651E-2</v>
      </c>
      <c r="AK49" s="16">
        <v>484.8</v>
      </c>
      <c r="AL49" s="16">
        <v>3842.9</v>
      </c>
      <c r="AM49" s="16">
        <v>95.2</v>
      </c>
      <c r="AN49" s="16">
        <v>137.19999999999999</v>
      </c>
      <c r="AO49" s="16">
        <v>0</v>
      </c>
      <c r="AP49" s="16">
        <v>0</v>
      </c>
      <c r="AQ49" s="16">
        <v>0</v>
      </c>
      <c r="AR49" s="16">
        <v>17720.5</v>
      </c>
    </row>
    <row r="50" spans="1:44" x14ac:dyDescent="0.35">
      <c r="A50" s="9">
        <v>49</v>
      </c>
      <c r="B50" s="9">
        <v>9</v>
      </c>
      <c r="C50" s="9" t="str">
        <f t="shared" si="0"/>
        <v>9_spain</v>
      </c>
      <c r="D50" s="9">
        <v>94221709</v>
      </c>
      <c r="E50" s="9" t="s">
        <v>93</v>
      </c>
      <c r="F50" s="9" t="s">
        <v>85</v>
      </c>
      <c r="G50" s="9">
        <v>2022</v>
      </c>
      <c r="H50" s="17" t="s">
        <v>398</v>
      </c>
      <c r="I50" s="9" t="s">
        <v>31</v>
      </c>
      <c r="J50" s="9" t="s">
        <v>32</v>
      </c>
      <c r="K50" s="9" t="s">
        <v>45</v>
      </c>
      <c r="L50" s="9" t="s">
        <v>41</v>
      </c>
      <c r="M50" s="9" t="s">
        <v>49</v>
      </c>
      <c r="N50" s="9">
        <v>93</v>
      </c>
      <c r="O50" s="9">
        <v>591.56542204694358</v>
      </c>
      <c r="P50" s="9">
        <v>26.45</v>
      </c>
      <c r="Q50" s="9">
        <v>60</v>
      </c>
      <c r="R50" s="9">
        <v>381.65511099802814</v>
      </c>
      <c r="S50" s="9">
        <v>64.516129032258064</v>
      </c>
      <c r="T50" s="9">
        <v>20.81</v>
      </c>
      <c r="U50" s="9">
        <v>0.82255</v>
      </c>
      <c r="V50" s="9">
        <v>0.35807620224703052</v>
      </c>
      <c r="W50" s="9">
        <v>0.60887499999999994</v>
      </c>
      <c r="X50" s="9">
        <v>0.90608793210817018</v>
      </c>
      <c r="Y50" s="9">
        <v>6.61</v>
      </c>
      <c r="Z50" s="10">
        <v>1.0770790143581388E-4</v>
      </c>
      <c r="AA50" s="11">
        <v>0.64</v>
      </c>
      <c r="AB50" s="11">
        <v>8.64</v>
      </c>
      <c r="AC50" s="14">
        <f t="shared" si="1"/>
        <v>78.285997334145904</v>
      </c>
      <c r="AD50" s="9">
        <v>0.86423548513713844</v>
      </c>
      <c r="AE50" s="9">
        <v>6.7774856065706919</v>
      </c>
      <c r="AF50" s="9">
        <v>0.98874933680349275</v>
      </c>
      <c r="AG50" s="9">
        <v>1.7035993829182887</v>
      </c>
      <c r="AH50" s="9">
        <v>3.9768707383143123</v>
      </c>
      <c r="AI50" s="9">
        <v>10.965711079557668</v>
      </c>
      <c r="AJ50" s="9">
        <v>0.12751565039094623</v>
      </c>
      <c r="AK50" s="16">
        <v>6875</v>
      </c>
      <c r="AL50" s="16">
        <v>15310.2</v>
      </c>
      <c r="AM50" s="16">
        <v>1066.9000000000001</v>
      </c>
      <c r="AN50" s="16">
        <v>933.7</v>
      </c>
      <c r="AO50" s="16">
        <v>2118.1</v>
      </c>
      <c r="AP50" s="16">
        <v>673.5</v>
      </c>
      <c r="AQ50" s="16">
        <v>480.7</v>
      </c>
      <c r="AR50" s="16">
        <v>58727.5</v>
      </c>
    </row>
    <row r="51" spans="1:44" x14ac:dyDescent="0.35">
      <c r="A51" s="9">
        <v>50</v>
      </c>
      <c r="B51" s="9">
        <v>10</v>
      </c>
      <c r="C51" s="9" t="str">
        <f t="shared" si="0"/>
        <v>10_spain</v>
      </c>
      <c r="D51" s="9">
        <v>94221710</v>
      </c>
      <c r="E51" s="9" t="s">
        <v>94</v>
      </c>
      <c r="F51" s="9" t="s">
        <v>85</v>
      </c>
      <c r="G51" s="9">
        <v>2022</v>
      </c>
      <c r="H51" s="17" t="s">
        <v>398</v>
      </c>
      <c r="I51" s="9" t="s">
        <v>31</v>
      </c>
      <c r="J51" s="9" t="s">
        <v>32</v>
      </c>
      <c r="K51" s="9" t="s">
        <v>45</v>
      </c>
      <c r="L51" s="9" t="s">
        <v>41</v>
      </c>
      <c r="M51" s="9" t="s">
        <v>49</v>
      </c>
      <c r="N51" s="9">
        <v>93</v>
      </c>
      <c r="O51" s="9">
        <v>591.56542204694358</v>
      </c>
      <c r="P51" s="9">
        <v>26.45</v>
      </c>
      <c r="Q51" s="9">
        <v>60</v>
      </c>
      <c r="R51" s="9">
        <v>381.65511099802814</v>
      </c>
      <c r="S51" s="9">
        <v>64.516129032258064</v>
      </c>
      <c r="T51" s="9">
        <v>20.81</v>
      </c>
      <c r="U51" s="9">
        <v>0.82255</v>
      </c>
      <c r="V51" s="9">
        <v>0.35807620224703052</v>
      </c>
      <c r="W51" s="9">
        <v>0.60887499999999994</v>
      </c>
      <c r="X51" s="9">
        <v>0.78744908056594942</v>
      </c>
      <c r="Y51" s="9">
        <v>6.58</v>
      </c>
      <c r="Z51" s="10">
        <v>3.0535960693677921E-4</v>
      </c>
      <c r="AA51" s="11">
        <v>0.43</v>
      </c>
      <c r="AB51" s="11">
        <v>4.8099999999999996</v>
      </c>
      <c r="AC51" s="14">
        <f t="shared" si="1"/>
        <v>37.876300775222163</v>
      </c>
      <c r="AD51" s="9">
        <v>0.44639900631713342</v>
      </c>
      <c r="AE51" s="9">
        <v>9.3422111909844965</v>
      </c>
      <c r="AF51" s="9">
        <v>1.1125719521324267</v>
      </c>
      <c r="AG51" s="9">
        <v>3.6467290106546084</v>
      </c>
      <c r="AH51" s="9">
        <v>4.40605339869043</v>
      </c>
      <c r="AI51" s="9">
        <v>13.628912743161701</v>
      </c>
      <c r="AJ51" s="9">
        <v>4.7783013805973613E-2</v>
      </c>
      <c r="AK51" s="16">
        <v>6782.9</v>
      </c>
      <c r="AL51" s="16">
        <v>14868.3</v>
      </c>
      <c r="AM51" s="16">
        <v>758.3</v>
      </c>
      <c r="AN51" s="16">
        <v>1364.3</v>
      </c>
      <c r="AO51" s="16">
        <v>1445.9</v>
      </c>
      <c r="AP51" s="16">
        <v>717.5</v>
      </c>
      <c r="AQ51" s="16">
        <v>540</v>
      </c>
      <c r="AR51" s="16">
        <v>53416</v>
      </c>
    </row>
    <row r="52" spans="1:44" x14ac:dyDescent="0.35">
      <c r="A52" s="9">
        <v>51</v>
      </c>
      <c r="B52" s="9">
        <v>11</v>
      </c>
      <c r="C52" s="9" t="str">
        <f t="shared" si="0"/>
        <v>11_spain</v>
      </c>
      <c r="D52" s="9">
        <v>94221711</v>
      </c>
      <c r="E52" s="9" t="s">
        <v>95</v>
      </c>
      <c r="F52" s="9" t="s">
        <v>85</v>
      </c>
      <c r="G52" s="9">
        <v>2022</v>
      </c>
      <c r="H52" s="17" t="s">
        <v>398</v>
      </c>
      <c r="I52" s="9" t="s">
        <v>31</v>
      </c>
      <c r="J52" s="9" t="s">
        <v>52</v>
      </c>
      <c r="K52" s="9" t="s">
        <v>33</v>
      </c>
      <c r="M52" s="9" t="s">
        <v>33</v>
      </c>
      <c r="N52" s="9">
        <v>86</v>
      </c>
      <c r="O52" s="9">
        <v>835.73851102494586</v>
      </c>
      <c r="P52" s="9">
        <v>21.25</v>
      </c>
      <c r="Q52" s="9">
        <v>52</v>
      </c>
      <c r="R52" s="9">
        <v>505.33026248019979</v>
      </c>
      <c r="S52" s="9">
        <v>60.465116279069761</v>
      </c>
      <c r="T52" s="9">
        <v>14.23</v>
      </c>
      <c r="U52" s="9">
        <v>0.85524999999999984</v>
      </c>
      <c r="V52" s="9">
        <v>0.35893828509570991</v>
      </c>
      <c r="W52" s="9">
        <v>0.63952500000000001</v>
      </c>
      <c r="X52" s="9">
        <v>0.83436307443868907</v>
      </c>
      <c r="Y52" s="9">
        <v>6.67</v>
      </c>
      <c r="Z52" s="10">
        <v>1.0483965622990511E-4</v>
      </c>
      <c r="AA52" s="11">
        <v>0.48</v>
      </c>
      <c r="AB52" s="11">
        <v>6.25</v>
      </c>
      <c r="AC52" s="14">
        <f t="shared" si="1"/>
        <v>52.147692152418074</v>
      </c>
      <c r="AD52" s="9">
        <v>0.5700896090775901</v>
      </c>
      <c r="AE52" s="9">
        <v>7.0967476334215425</v>
      </c>
      <c r="AF52" s="9">
        <v>0.89222970494169085</v>
      </c>
      <c r="AG52" s="9">
        <v>2.1939044037736974</v>
      </c>
      <c r="AH52" s="9">
        <v>3.8985053771189428</v>
      </c>
      <c r="AI52" s="9">
        <v>10.883127588739724</v>
      </c>
      <c r="AJ52" s="9">
        <v>8.0331109196105629E-2</v>
      </c>
      <c r="AK52" s="16">
        <v>2404.5</v>
      </c>
      <c r="AL52" s="16">
        <v>7405.3</v>
      </c>
      <c r="AM52" s="16">
        <v>441.2</v>
      </c>
      <c r="AN52" s="16">
        <v>531.29999999999995</v>
      </c>
      <c r="AO52" s="16">
        <v>366.3</v>
      </c>
      <c r="AP52" s="16">
        <v>354.7</v>
      </c>
      <c r="AQ52" s="16">
        <v>255.8</v>
      </c>
      <c r="AR52" s="16">
        <v>32993.9</v>
      </c>
    </row>
    <row r="53" spans="1:44" x14ac:dyDescent="0.35">
      <c r="A53" s="9">
        <v>52</v>
      </c>
      <c r="B53" s="9">
        <v>12</v>
      </c>
      <c r="C53" s="9" t="str">
        <f t="shared" si="0"/>
        <v>12_spain</v>
      </c>
      <c r="D53" s="9">
        <v>94221712</v>
      </c>
      <c r="E53" s="9" t="s">
        <v>96</v>
      </c>
      <c r="F53" s="9" t="s">
        <v>85</v>
      </c>
      <c r="G53" s="9">
        <v>2022</v>
      </c>
      <c r="H53" s="17" t="s">
        <v>398</v>
      </c>
      <c r="I53" s="9" t="s">
        <v>31</v>
      </c>
      <c r="J53" s="9" t="s">
        <v>52</v>
      </c>
      <c r="K53" s="9" t="s">
        <v>33</v>
      </c>
      <c r="M53" s="9" t="s">
        <v>33</v>
      </c>
      <c r="N53" s="9">
        <v>86</v>
      </c>
      <c r="O53" s="9">
        <v>835.73851102494586</v>
      </c>
      <c r="P53" s="9">
        <v>21.25</v>
      </c>
      <c r="Q53" s="9">
        <v>52</v>
      </c>
      <c r="R53" s="9">
        <v>505.33026248019979</v>
      </c>
      <c r="S53" s="9">
        <v>60.465116279069761</v>
      </c>
      <c r="T53" s="9">
        <v>14.23</v>
      </c>
      <c r="U53" s="9">
        <v>0.85524999999999984</v>
      </c>
      <c r="V53" s="9">
        <v>0.35893828509570991</v>
      </c>
      <c r="W53" s="9">
        <v>0.63952500000000001</v>
      </c>
      <c r="X53" s="9">
        <v>0.68118557499186894</v>
      </c>
      <c r="Y53" s="9">
        <v>6.43</v>
      </c>
      <c r="Z53" s="10">
        <v>7.4394865711521188E-4</v>
      </c>
      <c r="AA53" s="11">
        <v>0.51</v>
      </c>
      <c r="AB53" s="11">
        <v>6.56</v>
      </c>
      <c r="AC53" s="14">
        <f t="shared" si="1"/>
        <v>44.685773719466596</v>
      </c>
      <c r="AD53" s="9">
        <v>0.47282394489287588</v>
      </c>
      <c r="AE53" s="9">
        <v>7.3555682118659576</v>
      </c>
      <c r="AF53" s="9">
        <v>0.970484597925661</v>
      </c>
      <c r="AG53" s="9">
        <v>2.4468523658670036</v>
      </c>
      <c r="AH53" s="9">
        <v>3.8281689679303668</v>
      </c>
      <c r="AI53" s="9">
        <v>11.036536917388634</v>
      </c>
      <c r="AJ53" s="9">
        <v>6.4281090362280802E-2</v>
      </c>
      <c r="AK53" s="16">
        <v>6025.8</v>
      </c>
      <c r="AL53" s="16">
        <v>10967.7</v>
      </c>
      <c r="AM53" s="16">
        <v>1413.6</v>
      </c>
      <c r="AN53" s="16">
        <v>1725.6</v>
      </c>
      <c r="AO53" s="16">
        <v>2060.4</v>
      </c>
      <c r="AP53" s="16">
        <v>1302</v>
      </c>
      <c r="AQ53" s="16">
        <v>1090</v>
      </c>
      <c r="AR53" s="16">
        <v>46825.599999999999</v>
      </c>
    </row>
    <row r="54" spans="1:44" x14ac:dyDescent="0.35">
      <c r="A54" s="9">
        <v>53</v>
      </c>
      <c r="B54" s="9">
        <v>13</v>
      </c>
      <c r="C54" s="9" t="str">
        <f t="shared" si="0"/>
        <v>13_spain</v>
      </c>
      <c r="D54" s="9">
        <v>94221713</v>
      </c>
      <c r="E54" s="9" t="s">
        <v>97</v>
      </c>
      <c r="F54" s="9" t="s">
        <v>85</v>
      </c>
      <c r="G54" s="9">
        <v>2022</v>
      </c>
      <c r="H54" s="17" t="s">
        <v>398</v>
      </c>
      <c r="I54" s="9" t="s">
        <v>31</v>
      </c>
      <c r="J54" s="9" t="s">
        <v>52</v>
      </c>
      <c r="K54" s="9" t="s">
        <v>36</v>
      </c>
      <c r="L54" s="9" t="s">
        <v>37</v>
      </c>
      <c r="M54" s="9" t="s">
        <v>38</v>
      </c>
      <c r="N54" s="9">
        <v>0</v>
      </c>
      <c r="O54" s="9">
        <v>0</v>
      </c>
      <c r="P54" s="9">
        <v>0</v>
      </c>
      <c r="T54" s="9">
        <v>0</v>
      </c>
      <c r="U54" s="9">
        <v>1.0079499999999999</v>
      </c>
      <c r="V54" s="9">
        <v>0.33768776361442449</v>
      </c>
      <c r="W54" s="9">
        <v>0.57609999999999983</v>
      </c>
      <c r="X54" s="9">
        <v>0.89966960032566634</v>
      </c>
      <c r="Y54" s="9">
        <v>6.77</v>
      </c>
      <c r="Z54" s="10">
        <v>1.2595637770272794E-4</v>
      </c>
      <c r="AA54" s="11">
        <v>0.3</v>
      </c>
      <c r="AB54" s="11">
        <v>3.66</v>
      </c>
      <c r="AC54" s="14">
        <f t="shared" si="1"/>
        <v>32.927907371919389</v>
      </c>
      <c r="AD54" s="9">
        <v>0.29609348846388789</v>
      </c>
      <c r="AE54" s="9">
        <v>5.9247396328640622</v>
      </c>
      <c r="AF54" s="9">
        <v>0.74798196731565336</v>
      </c>
      <c r="AG54" s="9">
        <v>2.1496673444311973</v>
      </c>
      <c r="AH54" s="9">
        <v>2.9110938342415729</v>
      </c>
      <c r="AI54" s="9">
        <v>8.9234667139744293</v>
      </c>
      <c r="AJ54" s="9">
        <v>4.9975780677598169E-2</v>
      </c>
      <c r="AK54" s="16">
        <v>2601.5</v>
      </c>
      <c r="AL54" s="16">
        <v>9668.7000000000007</v>
      </c>
      <c r="AM54" s="16">
        <v>54</v>
      </c>
      <c r="AN54" s="16">
        <v>373.7</v>
      </c>
      <c r="AO54" s="16">
        <v>0</v>
      </c>
      <c r="AP54" s="16">
        <v>0</v>
      </c>
      <c r="AQ54" s="16">
        <v>23.2</v>
      </c>
      <c r="AR54" s="16">
        <v>24390.799999999999</v>
      </c>
    </row>
    <row r="55" spans="1:44" x14ac:dyDescent="0.35">
      <c r="A55" s="9">
        <v>54</v>
      </c>
      <c r="B55" s="9">
        <v>14</v>
      </c>
      <c r="C55" s="9" t="str">
        <f t="shared" si="0"/>
        <v>14_spain</v>
      </c>
      <c r="D55" s="9">
        <v>94221714</v>
      </c>
      <c r="E55" s="9" t="s">
        <v>98</v>
      </c>
      <c r="F55" s="9" t="s">
        <v>85</v>
      </c>
      <c r="G55" s="9">
        <v>2022</v>
      </c>
      <c r="H55" s="17" t="s">
        <v>398</v>
      </c>
      <c r="I55" s="9" t="s">
        <v>31</v>
      </c>
      <c r="J55" s="9" t="s">
        <v>52</v>
      </c>
      <c r="K55" s="9" t="s">
        <v>36</v>
      </c>
      <c r="L55" s="9" t="s">
        <v>37</v>
      </c>
      <c r="M55" s="9" t="s">
        <v>38</v>
      </c>
      <c r="N55" s="9">
        <v>0</v>
      </c>
      <c r="O55" s="9">
        <v>0</v>
      </c>
      <c r="P55" s="9">
        <v>0</v>
      </c>
      <c r="T55" s="9">
        <v>0</v>
      </c>
      <c r="U55" s="9">
        <v>1.0079500000000001</v>
      </c>
      <c r="V55" s="9">
        <v>0.33768776361442449</v>
      </c>
      <c r="W55" s="9">
        <v>0.57609999999999983</v>
      </c>
      <c r="X55" s="9">
        <v>0.74396488273948524</v>
      </c>
      <c r="Y55" s="9">
        <v>6.13</v>
      </c>
      <c r="Z55" s="10">
        <v>1.5664729093637215E-4</v>
      </c>
      <c r="AA55" s="11">
        <v>0.28999999999999998</v>
      </c>
      <c r="AB55" s="11">
        <v>3.52</v>
      </c>
      <c r="AC55" s="14">
        <f t="shared" si="1"/>
        <v>26.187563872429884</v>
      </c>
      <c r="AD55" s="9">
        <v>0.27615709342387534</v>
      </c>
      <c r="AE55" s="9">
        <v>4.3464666819842979</v>
      </c>
      <c r="AF55" s="9">
        <v>0.57619314376895736</v>
      </c>
      <c r="AG55" s="9">
        <v>1.5812474897074154</v>
      </c>
      <c r="AH55" s="9">
        <v>2.1079952442044485</v>
      </c>
      <c r="AI55" s="9">
        <v>6.6657850149881384</v>
      </c>
      <c r="AJ55" s="9">
        <v>6.3535996851999565E-2</v>
      </c>
      <c r="AK55" s="16">
        <v>710</v>
      </c>
      <c r="AL55" s="16">
        <v>3272.4</v>
      </c>
      <c r="AM55" s="16">
        <v>128.69999999999999</v>
      </c>
      <c r="AN55" s="16">
        <v>208.6</v>
      </c>
      <c r="AO55" s="16">
        <v>12.4</v>
      </c>
      <c r="AP55" s="16">
        <v>126.3</v>
      </c>
      <c r="AQ55" s="16">
        <v>85.4</v>
      </c>
      <c r="AR55" s="16">
        <v>12350.9</v>
      </c>
    </row>
    <row r="56" spans="1:44" x14ac:dyDescent="0.35">
      <c r="A56" s="9">
        <v>55</v>
      </c>
      <c r="B56" s="9">
        <v>15</v>
      </c>
      <c r="C56" s="9" t="str">
        <f t="shared" si="0"/>
        <v>15_spain</v>
      </c>
      <c r="D56" s="9">
        <v>94221715</v>
      </c>
      <c r="E56" s="9" t="s">
        <v>99</v>
      </c>
      <c r="F56" s="9" t="s">
        <v>85</v>
      </c>
      <c r="G56" s="9">
        <v>2022</v>
      </c>
      <c r="H56" s="17" t="s">
        <v>398</v>
      </c>
      <c r="I56" s="9" t="s">
        <v>31</v>
      </c>
      <c r="J56" s="9" t="s">
        <v>52</v>
      </c>
      <c r="K56" s="9" t="s">
        <v>36</v>
      </c>
      <c r="L56" s="9" t="s">
        <v>41</v>
      </c>
      <c r="M56" s="9" t="s">
        <v>42</v>
      </c>
      <c r="N56" s="9">
        <v>0</v>
      </c>
      <c r="O56" s="9">
        <v>0</v>
      </c>
      <c r="P56" s="9">
        <v>0</v>
      </c>
      <c r="T56" s="9">
        <v>0</v>
      </c>
      <c r="U56" s="9">
        <v>0.99022500000000002</v>
      </c>
      <c r="V56" s="9">
        <v>0.32993880380373192</v>
      </c>
      <c r="W56" s="9">
        <v>0.5396749999999999</v>
      </c>
      <c r="X56" s="9">
        <v>0.86121978149110379</v>
      </c>
      <c r="Y56" s="9">
        <v>6.68</v>
      </c>
      <c r="Z56" s="10">
        <v>3.3340689414664942E-4</v>
      </c>
      <c r="AA56" s="11">
        <v>0.46</v>
      </c>
      <c r="AB56" s="11">
        <v>6.73</v>
      </c>
      <c r="AC56" s="14">
        <f t="shared" si="1"/>
        <v>57.960091294351287</v>
      </c>
      <c r="AD56" s="9">
        <v>0.73890939396210609</v>
      </c>
      <c r="AE56" s="9">
        <v>9.3245006095532723</v>
      </c>
      <c r="AF56" s="9">
        <v>1.0368132376069124</v>
      </c>
      <c r="AG56" s="9">
        <v>3.4050104321734942</v>
      </c>
      <c r="AH56" s="9">
        <v>4.7188872964819994</v>
      </c>
      <c r="AI56" s="9">
        <v>14.066583751486435</v>
      </c>
      <c r="AJ56" s="9">
        <v>7.9243857113920707E-2</v>
      </c>
      <c r="AK56" s="16">
        <v>2169.3000000000002</v>
      </c>
      <c r="AL56" s="16">
        <v>7884</v>
      </c>
      <c r="AM56" s="16">
        <v>157.30000000000001</v>
      </c>
      <c r="AN56" s="16">
        <v>461.3</v>
      </c>
      <c r="AO56" s="16">
        <v>125</v>
      </c>
      <c r="AP56" s="16">
        <v>136.1</v>
      </c>
      <c r="AQ56" s="16">
        <v>0</v>
      </c>
      <c r="AR56" s="16">
        <v>28618.7</v>
      </c>
    </row>
    <row r="57" spans="1:44" x14ac:dyDescent="0.35">
      <c r="A57" s="9">
        <v>56</v>
      </c>
      <c r="B57" s="9">
        <v>16</v>
      </c>
      <c r="C57" s="9" t="str">
        <f t="shared" si="0"/>
        <v>16_spain</v>
      </c>
      <c r="D57" s="9">
        <v>94221716</v>
      </c>
      <c r="E57" s="9" t="s">
        <v>100</v>
      </c>
      <c r="F57" s="9" t="s">
        <v>85</v>
      </c>
      <c r="G57" s="9">
        <v>2022</v>
      </c>
      <c r="H57" s="17" t="s">
        <v>398</v>
      </c>
      <c r="I57" s="9" t="s">
        <v>31</v>
      </c>
      <c r="J57" s="9" t="s">
        <v>52</v>
      </c>
      <c r="K57" s="9" t="s">
        <v>36</v>
      </c>
      <c r="L57" s="9" t="s">
        <v>41</v>
      </c>
      <c r="M57" s="9" t="s">
        <v>42</v>
      </c>
      <c r="N57" s="9">
        <v>0</v>
      </c>
      <c r="O57" s="9">
        <v>0</v>
      </c>
      <c r="P57" s="9">
        <v>0</v>
      </c>
      <c r="T57" s="9">
        <v>0</v>
      </c>
      <c r="U57" s="9">
        <v>0.99022500000000002</v>
      </c>
      <c r="V57" s="9">
        <v>0.32993880380373192</v>
      </c>
      <c r="W57" s="9">
        <v>0.5396749999999999</v>
      </c>
      <c r="X57" s="9">
        <v>1.248927135727981</v>
      </c>
      <c r="Y57" s="9">
        <v>5.59</v>
      </c>
      <c r="Z57" s="10">
        <v>2.1188572075798022E-4</v>
      </c>
      <c r="AA57" s="11">
        <v>0.28999999999999998</v>
      </c>
      <c r="AB57" s="11">
        <v>3.79</v>
      </c>
      <c r="AC57" s="14">
        <f t="shared" si="1"/>
        <v>47.334338444090484</v>
      </c>
      <c r="AD57" s="9">
        <v>0.42892942104173098</v>
      </c>
      <c r="AE57" s="9">
        <v>5.2484990833880856</v>
      </c>
      <c r="AF57" s="9">
        <v>0.66524246738188086</v>
      </c>
      <c r="AG57" s="9">
        <v>2.0792634248553719</v>
      </c>
      <c r="AH57" s="9">
        <v>2.4133960614887702</v>
      </c>
      <c r="AI57" s="9">
        <v>8.3974970363474704</v>
      </c>
      <c r="AJ57" s="9">
        <v>8.1724206144824618E-2</v>
      </c>
      <c r="AK57" s="16">
        <v>3531</v>
      </c>
      <c r="AL57" s="16">
        <v>13623.3</v>
      </c>
      <c r="AM57" s="16">
        <v>622.70000000000005</v>
      </c>
      <c r="AN57" s="16">
        <v>836</v>
      </c>
      <c r="AO57" s="16">
        <v>420</v>
      </c>
      <c r="AP57" s="16">
        <v>435.3</v>
      </c>
      <c r="AQ57" s="16">
        <v>302.3</v>
      </c>
      <c r="AR57" s="16">
        <v>28288.6</v>
      </c>
    </row>
    <row r="58" spans="1:44" x14ac:dyDescent="0.35">
      <c r="A58" s="9">
        <v>57</v>
      </c>
      <c r="B58" s="9">
        <v>17</v>
      </c>
      <c r="C58" s="9" t="str">
        <f t="shared" si="0"/>
        <v>17_spain</v>
      </c>
      <c r="D58" s="9">
        <v>94221717</v>
      </c>
      <c r="E58" s="9" t="s">
        <v>101</v>
      </c>
      <c r="F58" s="9" t="s">
        <v>85</v>
      </c>
      <c r="G58" s="9">
        <v>2022</v>
      </c>
      <c r="H58" s="17" t="s">
        <v>398</v>
      </c>
      <c r="I58" s="9" t="s">
        <v>31</v>
      </c>
      <c r="J58" s="9" t="s">
        <v>52</v>
      </c>
      <c r="K58" s="9" t="s">
        <v>45</v>
      </c>
      <c r="L58" s="9" t="s">
        <v>37</v>
      </c>
      <c r="M58" s="9" t="s">
        <v>46</v>
      </c>
      <c r="N58" s="9">
        <v>32</v>
      </c>
      <c r="O58" s="9">
        <v>457.65281313463572</v>
      </c>
      <c r="P58" s="9">
        <v>17.399999999999999</v>
      </c>
      <c r="Q58" s="9">
        <v>31</v>
      </c>
      <c r="R58" s="9">
        <v>443.35116272417832</v>
      </c>
      <c r="S58" s="9">
        <v>96.875</v>
      </c>
      <c r="T58" s="9">
        <v>20.53</v>
      </c>
      <c r="U58" s="9">
        <v>0.95849999999999991</v>
      </c>
      <c r="V58" s="9">
        <v>0.31405103726894706</v>
      </c>
      <c r="W58" s="9">
        <v>0.57560000000000011</v>
      </c>
      <c r="X58" s="9">
        <v>0.88368394272986761</v>
      </c>
      <c r="Y58" s="9">
        <v>5.77</v>
      </c>
      <c r="Z58" s="10">
        <v>1.438026339655496E-4</v>
      </c>
      <c r="AA58" s="11">
        <v>0.28999999999999998</v>
      </c>
      <c r="AB58" s="11">
        <v>3.84</v>
      </c>
      <c r="AC58" s="14">
        <f t="shared" si="1"/>
        <v>33.933463400826916</v>
      </c>
      <c r="AD58" s="9">
        <v>0.25964487795829999</v>
      </c>
      <c r="AE58" s="9">
        <v>3.6944104162591391</v>
      </c>
      <c r="AF58" s="9">
        <v>0.62525143014605833</v>
      </c>
      <c r="AG58" s="9">
        <v>1.3310070436767505</v>
      </c>
      <c r="AH58" s="9">
        <v>1.6589182465713259</v>
      </c>
      <c r="AI58" s="9">
        <v>5.8392413721459997</v>
      </c>
      <c r="AJ58" s="9">
        <v>7.0280463918031458E-2</v>
      </c>
      <c r="AK58" s="16">
        <v>1170.2</v>
      </c>
      <c r="AL58" s="16">
        <v>11708.3</v>
      </c>
      <c r="AM58" s="16">
        <v>226.3</v>
      </c>
      <c r="AN58" s="16">
        <v>1227.4000000000001</v>
      </c>
      <c r="AO58" s="16">
        <v>55.1</v>
      </c>
      <c r="AP58" s="16">
        <v>159.1</v>
      </c>
      <c r="AQ58" s="16">
        <v>96.9</v>
      </c>
      <c r="AR58" s="16">
        <v>31204.7</v>
      </c>
    </row>
    <row r="59" spans="1:44" x14ac:dyDescent="0.35">
      <c r="A59" s="9">
        <v>58</v>
      </c>
      <c r="B59" s="9">
        <v>18</v>
      </c>
      <c r="C59" s="9" t="str">
        <f t="shared" si="0"/>
        <v>18_spain</v>
      </c>
      <c r="D59" s="9">
        <v>94221718</v>
      </c>
      <c r="E59" s="9" t="s">
        <v>102</v>
      </c>
      <c r="F59" s="9" t="s">
        <v>85</v>
      </c>
      <c r="G59" s="9">
        <v>2022</v>
      </c>
      <c r="H59" s="17" t="s">
        <v>398</v>
      </c>
      <c r="I59" s="9" t="s">
        <v>31</v>
      </c>
      <c r="J59" s="9" t="s">
        <v>52</v>
      </c>
      <c r="K59" s="9" t="s">
        <v>45</v>
      </c>
      <c r="L59" s="9" t="s">
        <v>37</v>
      </c>
      <c r="M59" s="9" t="s">
        <v>46</v>
      </c>
      <c r="N59" s="9">
        <v>32</v>
      </c>
      <c r="O59" s="9">
        <v>457.65281313463572</v>
      </c>
      <c r="P59" s="9">
        <v>17.399999999999999</v>
      </c>
      <c r="Q59" s="9">
        <v>31</v>
      </c>
      <c r="R59" s="9">
        <v>443.35116272417832</v>
      </c>
      <c r="S59" s="9">
        <v>96.875</v>
      </c>
      <c r="T59" s="9">
        <v>20.53</v>
      </c>
      <c r="U59" s="9">
        <v>0.95849999999999991</v>
      </c>
      <c r="V59" s="9">
        <v>0.31405103726894706</v>
      </c>
      <c r="W59" s="9">
        <v>0.57560000000000011</v>
      </c>
      <c r="X59" s="9">
        <v>0.74045485754592855</v>
      </c>
      <c r="Y59" s="9">
        <v>6.93</v>
      </c>
      <c r="Z59" s="10">
        <v>1.1858096594439074E-4</v>
      </c>
      <c r="AA59" s="11">
        <v>0.43</v>
      </c>
      <c r="AB59" s="11">
        <v>7.66</v>
      </c>
      <c r="AC59" s="14">
        <f t="shared" si="1"/>
        <v>56.718842088018128</v>
      </c>
      <c r="AD59" s="9">
        <v>0.32795354224898826</v>
      </c>
      <c r="AE59" s="9">
        <v>6.8586208728872053</v>
      </c>
      <c r="AF59" s="9">
        <v>0.83077692585210383</v>
      </c>
      <c r="AG59" s="9">
        <v>2.0627921630353967</v>
      </c>
      <c r="AH59" s="9">
        <v>3.8548718291449067</v>
      </c>
      <c r="AI59" s="9">
        <v>10.10099654589405</v>
      </c>
      <c r="AJ59" s="9">
        <v>4.7816251740261731E-2</v>
      </c>
      <c r="AK59" s="16">
        <v>2307.3000000000002</v>
      </c>
      <c r="AL59" s="16">
        <v>1024.8</v>
      </c>
      <c r="AM59" s="16">
        <v>375.4</v>
      </c>
      <c r="AN59" s="16">
        <v>433.7</v>
      </c>
      <c r="AO59" s="16">
        <v>84.9</v>
      </c>
      <c r="AP59" s="16">
        <v>154.6</v>
      </c>
      <c r="AQ59" s="16">
        <v>11.7</v>
      </c>
      <c r="AR59" s="16">
        <v>33136.5</v>
      </c>
    </row>
    <row r="60" spans="1:44" x14ac:dyDescent="0.35">
      <c r="A60" s="9">
        <v>59</v>
      </c>
      <c r="B60" s="9">
        <v>19</v>
      </c>
      <c r="C60" s="9" t="str">
        <f t="shared" si="0"/>
        <v>19_spain</v>
      </c>
      <c r="D60" s="9">
        <v>94221719</v>
      </c>
      <c r="E60" s="9" t="s">
        <v>103</v>
      </c>
      <c r="F60" s="9" t="s">
        <v>85</v>
      </c>
      <c r="G60" s="9">
        <v>2022</v>
      </c>
      <c r="H60" s="17" t="s">
        <v>398</v>
      </c>
      <c r="I60" s="9" t="s">
        <v>31</v>
      </c>
      <c r="J60" s="9" t="s">
        <v>52</v>
      </c>
      <c r="K60" s="9" t="s">
        <v>45</v>
      </c>
      <c r="L60" s="9" t="s">
        <v>41</v>
      </c>
      <c r="M60" s="9" t="s">
        <v>49</v>
      </c>
      <c r="N60" s="9">
        <v>32</v>
      </c>
      <c r="O60" s="9">
        <v>457.65281313463572</v>
      </c>
      <c r="P60" s="9">
        <v>17.399999999999999</v>
      </c>
      <c r="Q60" s="9">
        <v>31</v>
      </c>
      <c r="R60" s="9">
        <v>443.35116272417832</v>
      </c>
      <c r="S60" s="9">
        <v>96.875</v>
      </c>
      <c r="T60" s="9">
        <v>20.53</v>
      </c>
      <c r="U60" s="9">
        <v>0.65852500000000003</v>
      </c>
      <c r="V60" s="9">
        <v>0.41815108558950315</v>
      </c>
      <c r="W60" s="9">
        <v>0.65489999999999993</v>
      </c>
      <c r="X60" s="9">
        <v>0.78728862227138685</v>
      </c>
      <c r="Y60" s="9">
        <v>6.92</v>
      </c>
      <c r="Z60" s="10">
        <v>6.6638213509719729E-4</v>
      </c>
      <c r="AA60" s="11">
        <v>0.5</v>
      </c>
      <c r="AB60" s="11">
        <v>9.7899999999999991</v>
      </c>
      <c r="AC60" s="14">
        <f t="shared" si="1"/>
        <v>77.075556120368759</v>
      </c>
      <c r="AD60" s="9">
        <v>0.68904037612134261</v>
      </c>
      <c r="AE60" s="9">
        <v>7.8359983409001392</v>
      </c>
      <c r="AF60" s="9">
        <v>1.0473213140132076</v>
      </c>
      <c r="AG60" s="9">
        <v>2.1725148524208486</v>
      </c>
      <c r="AH60" s="9">
        <v>4.4944002525321469</v>
      </c>
      <c r="AI60" s="9">
        <v>12.147006697966956</v>
      </c>
      <c r="AJ60" s="9">
        <v>8.7932685299955154E-2</v>
      </c>
      <c r="AK60" s="16">
        <v>2799.4</v>
      </c>
      <c r="AL60" s="16">
        <v>8858.2999999999993</v>
      </c>
      <c r="AM60" s="16">
        <v>1346</v>
      </c>
      <c r="AN60" s="16">
        <v>1893.8</v>
      </c>
      <c r="AO60" s="16">
        <v>687.2</v>
      </c>
      <c r="AP60" s="16">
        <v>642.20000000000005</v>
      </c>
      <c r="AQ60" s="16">
        <v>468</v>
      </c>
      <c r="AR60" s="16">
        <v>89651</v>
      </c>
    </row>
    <row r="61" spans="1:44" x14ac:dyDescent="0.35">
      <c r="A61" s="9">
        <v>60</v>
      </c>
      <c r="B61" s="9">
        <v>20</v>
      </c>
      <c r="C61" s="9" t="str">
        <f t="shared" si="0"/>
        <v>20_spain</v>
      </c>
      <c r="D61" s="9">
        <v>94221720</v>
      </c>
      <c r="E61" s="9" t="s">
        <v>104</v>
      </c>
      <c r="F61" s="9" t="s">
        <v>85</v>
      </c>
      <c r="G61" s="9">
        <v>2022</v>
      </c>
      <c r="H61" s="17" t="s">
        <v>398</v>
      </c>
      <c r="I61" s="9" t="s">
        <v>31</v>
      </c>
      <c r="J61" s="9" t="s">
        <v>52</v>
      </c>
      <c r="K61" s="9" t="s">
        <v>45</v>
      </c>
      <c r="L61" s="9" t="s">
        <v>41</v>
      </c>
      <c r="M61" s="9" t="s">
        <v>49</v>
      </c>
      <c r="N61" s="9">
        <v>32</v>
      </c>
      <c r="O61" s="9">
        <v>457.65281313463572</v>
      </c>
      <c r="P61" s="9">
        <v>17.399999999999999</v>
      </c>
      <c r="Q61" s="9">
        <v>31</v>
      </c>
      <c r="R61" s="9">
        <v>443.35116272417832</v>
      </c>
      <c r="S61" s="9">
        <v>96.875</v>
      </c>
      <c r="T61" s="9">
        <v>20.53</v>
      </c>
      <c r="U61" s="9">
        <v>0.65852500000000003</v>
      </c>
      <c r="V61" s="9">
        <v>0.41815108558950315</v>
      </c>
      <c r="W61" s="9">
        <v>0.65489999999999993</v>
      </c>
      <c r="X61" s="9">
        <v>0.820964806842712</v>
      </c>
      <c r="Y61" s="9">
        <v>6.14</v>
      </c>
      <c r="Z61" s="10">
        <v>2.2664876321731777E-4</v>
      </c>
      <c r="AA61" s="11">
        <v>0.64</v>
      </c>
      <c r="AB61" s="11">
        <v>11.73</v>
      </c>
      <c r="AC61" s="14">
        <f t="shared" si="1"/>
        <v>96.299171842650125</v>
      </c>
      <c r="AD61" s="9">
        <v>1.1834669504274273</v>
      </c>
      <c r="AE61" s="9">
        <v>13.634384839997397</v>
      </c>
      <c r="AF61" s="9">
        <v>1.5841820812554359</v>
      </c>
      <c r="AG61" s="9">
        <v>4.6228857745130885</v>
      </c>
      <c r="AH61" s="9">
        <v>7.0589580766702946</v>
      </c>
      <c r="AI61" s="9">
        <v>22.120048652765671</v>
      </c>
      <c r="AJ61" s="9">
        <v>8.6800172088119909E-2</v>
      </c>
      <c r="AK61" s="16">
        <v>4262.8</v>
      </c>
      <c r="AL61" s="16">
        <v>13908</v>
      </c>
      <c r="AM61" s="16">
        <v>695.2</v>
      </c>
      <c r="AN61" s="16">
        <v>949.4</v>
      </c>
      <c r="AO61" s="16">
        <v>599</v>
      </c>
      <c r="AP61" s="16">
        <v>505.9</v>
      </c>
      <c r="AQ61" s="16">
        <v>326.7</v>
      </c>
      <c r="AR61" s="16">
        <v>59467.3</v>
      </c>
    </row>
    <row r="62" spans="1:44" x14ac:dyDescent="0.35">
      <c r="A62" s="9">
        <v>61</v>
      </c>
      <c r="B62" s="9">
        <v>21</v>
      </c>
      <c r="C62" s="9" t="str">
        <f t="shared" si="0"/>
        <v>21_spain</v>
      </c>
      <c r="D62" s="9">
        <v>94221721</v>
      </c>
      <c r="E62" s="9" t="s">
        <v>105</v>
      </c>
      <c r="F62" s="9" t="s">
        <v>85</v>
      </c>
      <c r="G62" s="9">
        <v>2022</v>
      </c>
      <c r="H62" s="17" t="s">
        <v>398</v>
      </c>
      <c r="I62" s="9" t="s">
        <v>31</v>
      </c>
      <c r="J62" s="9" t="s">
        <v>63</v>
      </c>
      <c r="K62" s="9" t="s">
        <v>33</v>
      </c>
      <c r="M62" s="9" t="s">
        <v>33</v>
      </c>
      <c r="N62" s="9">
        <v>134</v>
      </c>
      <c r="O62" s="9">
        <v>1113.1139778872432</v>
      </c>
      <c r="P62" s="9">
        <v>27.82</v>
      </c>
      <c r="Q62" s="9">
        <v>92</v>
      </c>
      <c r="R62" s="9">
        <v>764.22750720616705</v>
      </c>
      <c r="S62" s="9">
        <v>68.656716417910445</v>
      </c>
      <c r="T62" s="9">
        <v>15.7</v>
      </c>
      <c r="U62" s="9">
        <v>0.73997500000000005</v>
      </c>
      <c r="V62" s="9">
        <v>0.39122661595253128</v>
      </c>
      <c r="W62" s="9">
        <v>0.61724999999999997</v>
      </c>
      <c r="X62" s="9">
        <v>0.69265834305309459</v>
      </c>
      <c r="Y62" s="9">
        <v>6.84</v>
      </c>
      <c r="Z62" s="10">
        <v>1.1519737735588713E-4</v>
      </c>
      <c r="AA62" s="11">
        <v>0.46</v>
      </c>
      <c r="AB62" s="11">
        <v>8.27</v>
      </c>
      <c r="AC62" s="14">
        <f t="shared" si="1"/>
        <v>57.28284497049092</v>
      </c>
      <c r="AD62" s="9">
        <v>1.6702961883067202</v>
      </c>
      <c r="AE62" s="9">
        <v>17.262720447820723</v>
      </c>
      <c r="AF62" s="9">
        <v>1.707542130465014</v>
      </c>
      <c r="AG62" s="9">
        <v>5.48486292580822</v>
      </c>
      <c r="AH62" s="9">
        <v>9.7262356903099327</v>
      </c>
      <c r="AI62" s="9">
        <v>26.611407978927613</v>
      </c>
      <c r="AJ62" s="9">
        <v>9.6757413951958041E-2</v>
      </c>
      <c r="AK62" s="16">
        <v>2514</v>
      </c>
      <c r="AL62" s="16">
        <v>4911.5</v>
      </c>
      <c r="AM62" s="16">
        <v>625.1</v>
      </c>
      <c r="AN62" s="16">
        <v>661.2</v>
      </c>
      <c r="AO62" s="16">
        <v>202.8</v>
      </c>
      <c r="AP62" s="16">
        <v>564.6</v>
      </c>
      <c r="AQ62" s="16">
        <v>209.4</v>
      </c>
      <c r="AR62" s="16">
        <v>52610.6</v>
      </c>
    </row>
    <row r="63" spans="1:44" x14ac:dyDescent="0.35">
      <c r="A63" s="9">
        <v>62</v>
      </c>
      <c r="B63" s="9">
        <v>22</v>
      </c>
      <c r="C63" s="9" t="str">
        <f t="shared" si="0"/>
        <v>22_spain</v>
      </c>
      <c r="D63" s="9">
        <v>94221722</v>
      </c>
      <c r="E63" s="9" t="s">
        <v>106</v>
      </c>
      <c r="F63" s="9" t="s">
        <v>85</v>
      </c>
      <c r="G63" s="9">
        <v>2022</v>
      </c>
      <c r="H63" s="17" t="s">
        <v>398</v>
      </c>
      <c r="I63" s="9" t="s">
        <v>31</v>
      </c>
      <c r="J63" s="9" t="s">
        <v>63</v>
      </c>
      <c r="K63" s="9" t="s">
        <v>33</v>
      </c>
      <c r="M63" s="9" t="s">
        <v>33</v>
      </c>
      <c r="N63" s="9">
        <v>134</v>
      </c>
      <c r="O63" s="9">
        <v>1113.1139778872432</v>
      </c>
      <c r="P63" s="9">
        <v>27.82</v>
      </c>
      <c r="Q63" s="9">
        <v>92</v>
      </c>
      <c r="R63" s="9">
        <v>764.22750720616705</v>
      </c>
      <c r="S63" s="9">
        <v>68.656716417910445</v>
      </c>
      <c r="T63" s="9">
        <v>15.7</v>
      </c>
      <c r="U63" s="9">
        <v>0.73997500000000005</v>
      </c>
      <c r="V63" s="9">
        <v>0.39122661595253128</v>
      </c>
      <c r="W63" s="9">
        <v>0.61724999999999997</v>
      </c>
      <c r="X63" s="9">
        <v>0.69987896630841151</v>
      </c>
      <c r="Y63" s="9">
        <v>7.08</v>
      </c>
      <c r="Z63" s="10">
        <v>2.3530494404373694E-4</v>
      </c>
      <c r="AA63" s="11">
        <v>0.55000000000000004</v>
      </c>
      <c r="AB63" s="11">
        <v>8.81</v>
      </c>
      <c r="AC63" s="14">
        <f t="shared" si="1"/>
        <v>61.659336931771058</v>
      </c>
      <c r="AD63" s="9">
        <v>0.70083257014954015</v>
      </c>
      <c r="AE63" s="9">
        <v>11.491317693760859</v>
      </c>
      <c r="AF63" s="9">
        <v>1.2352986121435214</v>
      </c>
      <c r="AG63" s="9">
        <v>3.7655965294247959</v>
      </c>
      <c r="AH63" s="9">
        <v>6.3015331431163961</v>
      </c>
      <c r="AI63" s="9">
        <v>16.912790269228925</v>
      </c>
      <c r="AJ63" s="9">
        <v>6.0988007539818777E-2</v>
      </c>
      <c r="AK63" s="16">
        <v>2996.9</v>
      </c>
      <c r="AL63" s="16">
        <v>13349.7</v>
      </c>
      <c r="AM63" s="16">
        <v>641.1</v>
      </c>
      <c r="AN63" s="16">
        <v>861.2</v>
      </c>
      <c r="AO63" s="16">
        <v>516.70000000000005</v>
      </c>
      <c r="AP63" s="16">
        <v>569.20000000000005</v>
      </c>
      <c r="AQ63" s="16">
        <v>304.10000000000002</v>
      </c>
      <c r="AR63" s="16">
        <v>59001.5</v>
      </c>
    </row>
    <row r="64" spans="1:44" x14ac:dyDescent="0.35">
      <c r="A64" s="9">
        <v>63</v>
      </c>
      <c r="B64" s="9">
        <v>23</v>
      </c>
      <c r="C64" s="9" t="str">
        <f t="shared" si="0"/>
        <v>23_spain</v>
      </c>
      <c r="D64" s="9">
        <v>94221723</v>
      </c>
      <c r="E64" s="9" t="s">
        <v>107</v>
      </c>
      <c r="F64" s="9" t="s">
        <v>85</v>
      </c>
      <c r="G64" s="9">
        <v>2022</v>
      </c>
      <c r="H64" s="17" t="s">
        <v>398</v>
      </c>
      <c r="I64" s="9" t="s">
        <v>31</v>
      </c>
      <c r="J64" s="9" t="s">
        <v>63</v>
      </c>
      <c r="K64" s="9" t="s">
        <v>36</v>
      </c>
      <c r="L64" s="9" t="s">
        <v>37</v>
      </c>
      <c r="M64" s="9" t="s">
        <v>38</v>
      </c>
      <c r="N64" s="9">
        <v>0</v>
      </c>
      <c r="O64" s="9">
        <v>0</v>
      </c>
      <c r="P64" s="9">
        <v>0</v>
      </c>
      <c r="T64" s="9">
        <v>0</v>
      </c>
      <c r="U64" s="9">
        <v>0.90444999999999998</v>
      </c>
      <c r="V64" s="9">
        <v>0.3503899394285418</v>
      </c>
      <c r="W64" s="9">
        <v>0.59067499999999995</v>
      </c>
      <c r="X64" s="9">
        <v>0.83787309963224577</v>
      </c>
      <c r="Y64" s="9">
        <v>7.28</v>
      </c>
      <c r="Z64" s="10">
        <v>8.5320698210350745E-5</v>
      </c>
      <c r="AA64" s="11">
        <v>0.52</v>
      </c>
      <c r="AB64" s="11">
        <v>8.4600000000000009</v>
      </c>
      <c r="AC64" s="14">
        <f t="shared" si="1"/>
        <v>70.884064228887993</v>
      </c>
      <c r="AD64" s="9">
        <v>0.2368320487482862</v>
      </c>
      <c r="AE64" s="9">
        <v>8.7961194903703248</v>
      </c>
      <c r="AF64" s="9">
        <v>1.1278355823509225</v>
      </c>
      <c r="AG64" s="9">
        <v>3.1880946110981139</v>
      </c>
      <c r="AH64" s="9">
        <v>4.3484161261925669</v>
      </c>
      <c r="AI64" s="9">
        <v>12.539937691404399</v>
      </c>
      <c r="AJ64" s="9">
        <v>2.6924605674986727E-2</v>
      </c>
      <c r="AK64" s="16">
        <v>1022.4</v>
      </c>
      <c r="AL64" s="16">
        <v>4347.6000000000004</v>
      </c>
      <c r="AM64" s="16">
        <v>253.6</v>
      </c>
      <c r="AN64" s="16">
        <v>310.39999999999998</v>
      </c>
      <c r="AO64" s="16">
        <v>54.3</v>
      </c>
      <c r="AP64" s="16">
        <v>126.6</v>
      </c>
      <c r="AQ64" s="16">
        <v>0</v>
      </c>
      <c r="AR64" s="16">
        <v>33140.300000000003</v>
      </c>
    </row>
    <row r="65" spans="1:44" x14ac:dyDescent="0.35">
      <c r="A65" s="9">
        <v>64</v>
      </c>
      <c r="B65" s="9">
        <v>24</v>
      </c>
      <c r="C65" s="9" t="str">
        <f t="shared" si="0"/>
        <v>24_spain</v>
      </c>
      <c r="D65" s="9">
        <v>94221724</v>
      </c>
      <c r="E65" s="9" t="s">
        <v>108</v>
      </c>
      <c r="F65" s="9" t="s">
        <v>85</v>
      </c>
      <c r="G65" s="9">
        <v>2022</v>
      </c>
      <c r="H65" s="17" t="s">
        <v>398</v>
      </c>
      <c r="I65" s="9" t="s">
        <v>31</v>
      </c>
      <c r="J65" s="9" t="s">
        <v>63</v>
      </c>
      <c r="K65" s="9" t="s">
        <v>36</v>
      </c>
      <c r="L65" s="9" t="s">
        <v>37</v>
      </c>
      <c r="M65" s="9" t="s">
        <v>38</v>
      </c>
      <c r="N65" s="9">
        <v>0</v>
      </c>
      <c r="O65" s="9">
        <v>0</v>
      </c>
      <c r="P65" s="9">
        <v>0</v>
      </c>
      <c r="T65" s="9">
        <v>0</v>
      </c>
      <c r="U65" s="9">
        <v>0.90444999999999998</v>
      </c>
      <c r="V65" s="9">
        <v>0.3503899394285418</v>
      </c>
      <c r="W65" s="9">
        <v>0.59067499999999995</v>
      </c>
      <c r="X65" s="9">
        <v>0.77952645227192119</v>
      </c>
      <c r="Y65" s="9">
        <v>7.28</v>
      </c>
      <c r="Z65" s="10">
        <v>2.8056424867645396E-4</v>
      </c>
      <c r="AA65" s="11">
        <v>0.39</v>
      </c>
      <c r="AB65" s="11">
        <v>6.4</v>
      </c>
      <c r="AC65" s="14">
        <f t="shared" si="1"/>
        <v>49.889692945402963</v>
      </c>
      <c r="AD65" s="9">
        <v>0.32446137694962329</v>
      </c>
      <c r="AE65" s="9">
        <v>6.1700527683596542</v>
      </c>
      <c r="AF65" s="9">
        <v>0.90781801007027585</v>
      </c>
      <c r="AG65" s="9">
        <v>2.1282281323521</v>
      </c>
      <c r="AH65" s="9">
        <v>3.0790362765687358</v>
      </c>
      <c r="AI65" s="9">
        <v>9.1180053353937325</v>
      </c>
      <c r="AJ65" s="9">
        <v>5.2586483313964157E-2</v>
      </c>
      <c r="AK65" s="16">
        <v>1421.5</v>
      </c>
      <c r="AL65" s="16">
        <v>2205.6999999999998</v>
      </c>
      <c r="AM65" s="16">
        <v>367.7</v>
      </c>
      <c r="AN65" s="16">
        <v>355.1</v>
      </c>
      <c r="AO65" s="16">
        <v>616.70000000000005</v>
      </c>
      <c r="AP65" s="16">
        <v>191.9</v>
      </c>
      <c r="AQ65" s="16">
        <v>9.6</v>
      </c>
      <c r="AR65" s="16">
        <v>32902.6</v>
      </c>
    </row>
    <row r="66" spans="1:44" x14ac:dyDescent="0.35">
      <c r="A66" s="9">
        <v>65</v>
      </c>
      <c r="B66" s="9">
        <v>25</v>
      </c>
      <c r="C66" s="9" t="str">
        <f t="shared" si="0"/>
        <v>25_spain</v>
      </c>
      <c r="D66" s="9">
        <v>94221725</v>
      </c>
      <c r="E66" s="9" t="s">
        <v>109</v>
      </c>
      <c r="F66" s="9" t="s">
        <v>85</v>
      </c>
      <c r="G66" s="9">
        <v>2022</v>
      </c>
      <c r="H66" s="17" t="s">
        <v>398</v>
      </c>
      <c r="I66" s="9" t="s">
        <v>31</v>
      </c>
      <c r="J66" s="9" t="s">
        <v>63</v>
      </c>
      <c r="K66" s="9" t="s">
        <v>36</v>
      </c>
      <c r="L66" s="9" t="s">
        <v>41</v>
      </c>
      <c r="M66" s="9" t="s">
        <v>42</v>
      </c>
      <c r="N66" s="9">
        <v>0</v>
      </c>
      <c r="O66" s="9">
        <v>0</v>
      </c>
      <c r="P66" s="9">
        <v>0</v>
      </c>
      <c r="T66" s="9">
        <v>0</v>
      </c>
      <c r="U66" s="9">
        <v>0.74634</v>
      </c>
      <c r="V66" s="9">
        <v>0.39863324598240257</v>
      </c>
      <c r="W66" s="9">
        <v>0.60709999999999997</v>
      </c>
      <c r="X66" s="9">
        <v>0.73409669762388552</v>
      </c>
      <c r="Y66" s="9">
        <v>6.69</v>
      </c>
      <c r="Z66" s="10">
        <v>1.6573384207268368E-4</v>
      </c>
      <c r="AA66" s="11">
        <v>0.44</v>
      </c>
      <c r="AB66" s="11">
        <v>5.39</v>
      </c>
      <c r="AC66" s="14">
        <f t="shared" si="1"/>
        <v>39.567812001927429</v>
      </c>
      <c r="AD66" s="9">
        <v>1.081556495696635</v>
      </c>
      <c r="AE66" s="9">
        <v>9.108325737455587</v>
      </c>
      <c r="AF66" s="9">
        <v>1.0765814966784248</v>
      </c>
      <c r="AG66" s="9">
        <v>3.2200156864855485</v>
      </c>
      <c r="AH66" s="9">
        <v>4.5627746592868803</v>
      </c>
      <c r="AI66" s="9">
        <v>14.684233887370711</v>
      </c>
      <c r="AJ66" s="9">
        <v>0.11874372160945225</v>
      </c>
      <c r="AK66" s="16">
        <v>2732</v>
      </c>
      <c r="AL66" s="16">
        <v>9136.7000000000007</v>
      </c>
      <c r="AM66" s="16">
        <v>372.9</v>
      </c>
      <c r="AN66" s="16">
        <v>555.4</v>
      </c>
      <c r="AO66" s="16">
        <v>1106</v>
      </c>
      <c r="AP66" s="16">
        <v>708.8</v>
      </c>
      <c r="AQ66" s="16">
        <v>310.3</v>
      </c>
      <c r="AR66" s="16">
        <v>39507.300000000003</v>
      </c>
    </row>
    <row r="67" spans="1:44" x14ac:dyDescent="0.35">
      <c r="A67" s="9">
        <v>66</v>
      </c>
      <c r="B67" s="9">
        <v>26</v>
      </c>
      <c r="C67" s="9" t="str">
        <f t="shared" ref="C67:C130" si="2">CONCATENATE(B67,"_",I67)</f>
        <v>26_spain</v>
      </c>
      <c r="D67" s="9">
        <v>94221726</v>
      </c>
      <c r="E67" s="9" t="s">
        <v>110</v>
      </c>
      <c r="F67" s="9" t="s">
        <v>85</v>
      </c>
      <c r="G67" s="9">
        <v>2022</v>
      </c>
      <c r="H67" s="17" t="s">
        <v>398</v>
      </c>
      <c r="I67" s="9" t="s">
        <v>31</v>
      </c>
      <c r="J67" s="9" t="s">
        <v>63</v>
      </c>
      <c r="K67" s="9" t="s">
        <v>36</v>
      </c>
      <c r="L67" s="9" t="s">
        <v>41</v>
      </c>
      <c r="M67" s="9" t="s">
        <v>42</v>
      </c>
      <c r="N67" s="9">
        <v>0</v>
      </c>
      <c r="O67" s="9">
        <v>0</v>
      </c>
      <c r="P67" s="9">
        <v>0</v>
      </c>
      <c r="T67" s="9">
        <v>0</v>
      </c>
      <c r="U67" s="9">
        <v>0.74634</v>
      </c>
      <c r="V67" s="9">
        <v>0.39863324598240257</v>
      </c>
      <c r="W67" s="9">
        <v>0.60709999999999997</v>
      </c>
      <c r="X67" s="9">
        <v>0.7092056046798626</v>
      </c>
      <c r="Y67" s="9">
        <v>6.87</v>
      </c>
      <c r="Z67" s="10">
        <v>2.7977174061641808E-4</v>
      </c>
      <c r="AA67" s="11">
        <v>0.62</v>
      </c>
      <c r="AB67" s="11">
        <v>8.7100000000000009</v>
      </c>
      <c r="AC67" s="14">
        <f t="shared" ref="AC67:AC130" si="3">(AB67)*X67*10</f>
        <v>61.771808167616044</v>
      </c>
      <c r="AD67" s="9">
        <v>1.1025316082807435</v>
      </c>
      <c r="AE67" s="9">
        <v>13.75313957943998</v>
      </c>
      <c r="AF67" s="9">
        <v>1.6544263900248748</v>
      </c>
      <c r="AG67" s="9">
        <v>4.6887882122317519</v>
      </c>
      <c r="AH67" s="9">
        <v>7.1640597764569414</v>
      </c>
      <c r="AI67" s="9">
        <v>20.773667890473181</v>
      </c>
      <c r="AJ67" s="9">
        <v>8.016581246139276E-2</v>
      </c>
      <c r="AK67" s="16">
        <v>3884.6</v>
      </c>
      <c r="AL67" s="16">
        <v>15025.9</v>
      </c>
      <c r="AM67" s="16">
        <v>314.5</v>
      </c>
      <c r="AN67" s="16">
        <v>390.4</v>
      </c>
      <c r="AO67" s="16">
        <v>553.4</v>
      </c>
      <c r="AP67" s="16">
        <v>251.6</v>
      </c>
      <c r="AQ67" s="16">
        <v>135.9</v>
      </c>
      <c r="AR67" s="16">
        <v>42016.9</v>
      </c>
    </row>
    <row r="68" spans="1:44" x14ac:dyDescent="0.35">
      <c r="A68" s="9">
        <v>67</v>
      </c>
      <c r="B68" s="9">
        <v>27</v>
      </c>
      <c r="C68" s="9" t="str">
        <f t="shared" si="2"/>
        <v>27_spain</v>
      </c>
      <c r="D68" s="9">
        <v>94221727</v>
      </c>
      <c r="E68" s="9" t="s">
        <v>111</v>
      </c>
      <c r="F68" s="9" t="s">
        <v>85</v>
      </c>
      <c r="G68" s="9">
        <v>2022</v>
      </c>
      <c r="H68" s="17" t="s">
        <v>398</v>
      </c>
      <c r="I68" s="9" t="s">
        <v>31</v>
      </c>
      <c r="J68" s="9" t="s">
        <v>63</v>
      </c>
      <c r="K68" s="9" t="s">
        <v>45</v>
      </c>
      <c r="L68" s="9" t="s">
        <v>37</v>
      </c>
      <c r="M68" s="9" t="s">
        <v>46</v>
      </c>
      <c r="N68" s="9">
        <v>54</v>
      </c>
      <c r="O68" s="9">
        <v>461.09706947195849</v>
      </c>
      <c r="P68" s="9">
        <v>16.690000000000001</v>
      </c>
      <c r="Q68" s="9">
        <v>44</v>
      </c>
      <c r="R68" s="9">
        <v>375.70872327344767</v>
      </c>
      <c r="S68" s="9">
        <v>81.481481481481481</v>
      </c>
      <c r="T68" s="9">
        <v>20</v>
      </c>
      <c r="U68" s="9">
        <v>0.96679999999999988</v>
      </c>
      <c r="V68" s="9">
        <v>0.33961454480937919</v>
      </c>
      <c r="W68" s="9">
        <v>0.56840000000000002</v>
      </c>
      <c r="X68" s="9">
        <v>0.81322269413006665</v>
      </c>
      <c r="Y68" s="9">
        <v>6.15</v>
      </c>
      <c r="Z68" s="10">
        <v>1.5180666691204289E-4</v>
      </c>
      <c r="AA68" s="11">
        <v>0.27</v>
      </c>
      <c r="AB68" s="11">
        <v>3.26</v>
      </c>
      <c r="AC68" s="14">
        <f t="shared" si="3"/>
        <v>26.511059828640171</v>
      </c>
      <c r="AD68" s="9">
        <v>0.19332116917354111</v>
      </c>
      <c r="AE68" s="9">
        <v>2.4840257023866967</v>
      </c>
      <c r="AF68" s="9">
        <v>0.34063770160077955</v>
      </c>
      <c r="AG68" s="9">
        <v>0.85053905935742535</v>
      </c>
      <c r="AH68" s="9">
        <v>1.2300693530687958</v>
      </c>
      <c r="AI68" s="9">
        <v>4.00903140675298</v>
      </c>
      <c r="AJ68" s="9">
        <v>7.7825752361497164E-2</v>
      </c>
      <c r="AK68" s="16">
        <v>176.3</v>
      </c>
      <c r="AL68" s="16">
        <v>0</v>
      </c>
      <c r="AM68" s="16">
        <v>36.299999999999997</v>
      </c>
      <c r="AN68" s="16">
        <v>127.5</v>
      </c>
      <c r="AO68" s="16">
        <v>0</v>
      </c>
      <c r="AP68" s="16">
        <v>48.4</v>
      </c>
      <c r="AQ68" s="16">
        <v>0</v>
      </c>
      <c r="AR68" s="16">
        <v>16370</v>
      </c>
    </row>
    <row r="69" spans="1:44" x14ac:dyDescent="0.35">
      <c r="A69" s="9">
        <v>68</v>
      </c>
      <c r="B69" s="9">
        <v>28</v>
      </c>
      <c r="C69" s="9" t="str">
        <f t="shared" si="2"/>
        <v>28_spain</v>
      </c>
      <c r="D69" s="9">
        <v>94221728</v>
      </c>
      <c r="E69" s="9" t="s">
        <v>112</v>
      </c>
      <c r="F69" s="9" t="s">
        <v>85</v>
      </c>
      <c r="G69" s="9">
        <v>2022</v>
      </c>
      <c r="H69" s="17" t="s">
        <v>398</v>
      </c>
      <c r="I69" s="9" t="s">
        <v>31</v>
      </c>
      <c r="J69" s="9" t="s">
        <v>63</v>
      </c>
      <c r="K69" s="9" t="s">
        <v>45</v>
      </c>
      <c r="L69" s="9" t="s">
        <v>37</v>
      </c>
      <c r="M69" s="9" t="s">
        <v>46</v>
      </c>
      <c r="N69" s="9">
        <v>54</v>
      </c>
      <c r="O69" s="9">
        <v>461.09706947195849</v>
      </c>
      <c r="P69" s="9">
        <v>16.690000000000001</v>
      </c>
      <c r="Q69" s="9">
        <v>44</v>
      </c>
      <c r="R69" s="9">
        <v>375.70872327344767</v>
      </c>
      <c r="S69" s="9">
        <v>81.481481481481481</v>
      </c>
      <c r="T69" s="9">
        <v>20</v>
      </c>
      <c r="U69" s="9">
        <v>0.96679999999999988</v>
      </c>
      <c r="V69" s="9">
        <v>0.33961454480937919</v>
      </c>
      <c r="W69" s="9">
        <v>0.56840000000000002</v>
      </c>
      <c r="X69" s="9">
        <v>0.7893946373875208</v>
      </c>
      <c r="Y69" s="9">
        <v>6.75</v>
      </c>
      <c r="Z69" s="10">
        <v>1.0459659950380593E-4</v>
      </c>
      <c r="AA69" s="11">
        <v>0.44</v>
      </c>
      <c r="AB69" s="11">
        <v>7.13</v>
      </c>
      <c r="AC69" s="14">
        <f t="shared" si="3"/>
        <v>56.28383764573023</v>
      </c>
      <c r="AD69" s="9">
        <v>0.24280985196400259</v>
      </c>
      <c r="AE69" s="9">
        <v>5.9561833085782112</v>
      </c>
      <c r="AF69" s="9">
        <v>0.82400771745212653</v>
      </c>
      <c r="AG69" s="9">
        <v>2.1024736465453286</v>
      </c>
      <c r="AH69" s="9">
        <v>2.9426856890343664</v>
      </c>
      <c r="AI69" s="9">
        <v>8.6275692300257827</v>
      </c>
      <c r="AJ69" s="9">
        <v>4.0766013969768713E-2</v>
      </c>
      <c r="AK69" s="16">
        <v>1769.4</v>
      </c>
      <c r="AL69" s="16">
        <v>6033.8</v>
      </c>
      <c r="AM69" s="16">
        <v>391.9</v>
      </c>
      <c r="AN69" s="16">
        <v>586.79999999999995</v>
      </c>
      <c r="AO69" s="16">
        <v>297.60000000000002</v>
      </c>
      <c r="AP69" s="16">
        <v>371.4</v>
      </c>
      <c r="AQ69" s="16">
        <v>56.8</v>
      </c>
      <c r="AR69" s="16">
        <v>44205.7</v>
      </c>
    </row>
    <row r="70" spans="1:44" x14ac:dyDescent="0.35">
      <c r="A70" s="9">
        <v>69</v>
      </c>
      <c r="B70" s="9">
        <v>29</v>
      </c>
      <c r="C70" s="9" t="str">
        <f t="shared" si="2"/>
        <v>29_spain</v>
      </c>
      <c r="D70" s="9">
        <v>94221729</v>
      </c>
      <c r="E70" s="9" t="s">
        <v>113</v>
      </c>
      <c r="F70" s="9" t="s">
        <v>85</v>
      </c>
      <c r="G70" s="9">
        <v>2022</v>
      </c>
      <c r="H70" s="17" t="s">
        <v>398</v>
      </c>
      <c r="I70" s="9" t="s">
        <v>31</v>
      </c>
      <c r="J70" s="9" t="s">
        <v>63</v>
      </c>
      <c r="K70" s="9" t="s">
        <v>45</v>
      </c>
      <c r="L70" s="9" t="s">
        <v>41</v>
      </c>
      <c r="M70" s="9" t="s">
        <v>49</v>
      </c>
      <c r="N70" s="9">
        <v>54</v>
      </c>
      <c r="O70" s="9">
        <v>461.09706947195849</v>
      </c>
      <c r="P70" s="9">
        <v>16.690000000000001</v>
      </c>
      <c r="Q70" s="9">
        <v>44</v>
      </c>
      <c r="R70" s="9">
        <v>375.70872327344767</v>
      </c>
      <c r="S70" s="9">
        <v>81.481481481481481</v>
      </c>
      <c r="T70" s="9">
        <v>20</v>
      </c>
      <c r="U70" s="9">
        <v>0.90654999999999997</v>
      </c>
      <c r="V70" s="9">
        <v>0.35818253277335343</v>
      </c>
      <c r="W70" s="9">
        <v>0.59115000000000018</v>
      </c>
      <c r="X70" s="9">
        <v>0.80399634219271721</v>
      </c>
      <c r="Y70" s="9">
        <v>6.32</v>
      </c>
      <c r="Z70" s="10">
        <v>3.2645970225873784E-4</v>
      </c>
      <c r="AA70" s="11">
        <v>0.44</v>
      </c>
      <c r="AB70" s="11">
        <v>6</v>
      </c>
      <c r="AC70" s="14">
        <f t="shared" si="3"/>
        <v>48.239780531563028</v>
      </c>
      <c r="AD70" s="9">
        <v>1.1780346320471204</v>
      </c>
      <c r="AE70" s="9">
        <v>9.8766654771131641</v>
      </c>
      <c r="AF70" s="9">
        <v>1.1393788040457693</v>
      </c>
      <c r="AG70" s="9">
        <v>3.4349890877666791</v>
      </c>
      <c r="AH70" s="9">
        <v>5.0990106238748334</v>
      </c>
      <c r="AI70" s="9">
        <v>15.681966692045572</v>
      </c>
      <c r="AJ70" s="9">
        <v>0.11927452992884462</v>
      </c>
      <c r="AK70" s="16">
        <v>2121.9</v>
      </c>
      <c r="AL70" s="16">
        <v>9332.5</v>
      </c>
      <c r="AM70" s="16">
        <v>126.6</v>
      </c>
      <c r="AN70" s="16">
        <v>284.89999999999998</v>
      </c>
      <c r="AO70" s="16">
        <v>212.9</v>
      </c>
      <c r="AP70" s="16">
        <v>74.900000000000006</v>
      </c>
      <c r="AQ70" s="16">
        <v>19.899999999999999</v>
      </c>
      <c r="AR70" s="16">
        <v>20543</v>
      </c>
    </row>
    <row r="71" spans="1:44" x14ac:dyDescent="0.35">
      <c r="A71" s="9">
        <v>70</v>
      </c>
      <c r="B71" s="9">
        <v>30</v>
      </c>
      <c r="C71" s="9" t="str">
        <f t="shared" si="2"/>
        <v>30_spain</v>
      </c>
      <c r="D71" s="9">
        <v>94221730</v>
      </c>
      <c r="E71" s="9" t="s">
        <v>114</v>
      </c>
      <c r="F71" s="9" t="s">
        <v>85</v>
      </c>
      <c r="G71" s="9">
        <v>2022</v>
      </c>
      <c r="H71" s="17" t="s">
        <v>398</v>
      </c>
      <c r="I71" s="9" t="s">
        <v>31</v>
      </c>
      <c r="J71" s="9" t="s">
        <v>63</v>
      </c>
      <c r="K71" s="9" t="s">
        <v>45</v>
      </c>
      <c r="L71" s="9" t="s">
        <v>41</v>
      </c>
      <c r="M71" s="9" t="s">
        <v>49</v>
      </c>
      <c r="N71" s="9">
        <v>54</v>
      </c>
      <c r="O71" s="9">
        <v>461.09706947195849</v>
      </c>
      <c r="P71" s="9">
        <v>16.690000000000001</v>
      </c>
      <c r="Q71" s="9">
        <v>44</v>
      </c>
      <c r="R71" s="9">
        <v>375.70872327344767</v>
      </c>
      <c r="S71" s="9">
        <v>81.481481481481481</v>
      </c>
      <c r="T71" s="9">
        <v>20</v>
      </c>
      <c r="U71" s="9">
        <v>0.90654999999999997</v>
      </c>
      <c r="V71" s="9">
        <v>0.35818253277335343</v>
      </c>
      <c r="W71" s="9">
        <v>0.59115000000000018</v>
      </c>
      <c r="X71" s="9">
        <v>0.98952624528072108</v>
      </c>
      <c r="Y71" s="9">
        <v>6.72</v>
      </c>
      <c r="Z71" s="10">
        <v>1.154838652258571E-4</v>
      </c>
      <c r="AA71" s="11">
        <v>0.34</v>
      </c>
      <c r="AB71" s="11">
        <v>4.82</v>
      </c>
      <c r="AC71" s="14">
        <f t="shared" si="3"/>
        <v>47.695165022530759</v>
      </c>
      <c r="AD71" s="9">
        <v>0.57735749604724418</v>
      </c>
      <c r="AE71" s="9">
        <v>6.0283555978494423</v>
      </c>
      <c r="AF71" s="9">
        <v>0.79792182700334302</v>
      </c>
      <c r="AG71" s="9">
        <v>2.0743615319732158</v>
      </c>
      <c r="AH71" s="9">
        <v>3.025972772803379</v>
      </c>
      <c r="AI71" s="9">
        <v>9.894306811843844</v>
      </c>
      <c r="AJ71" s="9">
        <v>9.5773629587015546E-2</v>
      </c>
      <c r="AK71" s="16">
        <v>1013.4</v>
      </c>
      <c r="AL71" s="16">
        <v>5777.5</v>
      </c>
      <c r="AM71" s="16">
        <v>0</v>
      </c>
      <c r="AN71" s="16">
        <v>0</v>
      </c>
      <c r="AO71" s="16">
        <v>0</v>
      </c>
      <c r="AP71" s="16">
        <v>0</v>
      </c>
      <c r="AQ71" s="16">
        <v>0</v>
      </c>
      <c r="AR71" s="16">
        <v>14447.3</v>
      </c>
    </row>
    <row r="72" spans="1:44" x14ac:dyDescent="0.35">
      <c r="A72" s="9">
        <v>71</v>
      </c>
      <c r="B72" s="9">
        <v>31</v>
      </c>
      <c r="C72" s="9" t="str">
        <f t="shared" si="2"/>
        <v>31_spain</v>
      </c>
      <c r="D72" s="9">
        <v>94221731</v>
      </c>
      <c r="E72" s="9" t="s">
        <v>115</v>
      </c>
      <c r="F72" s="9" t="s">
        <v>85</v>
      </c>
      <c r="G72" s="9">
        <v>2022</v>
      </c>
      <c r="H72" s="17" t="s">
        <v>398</v>
      </c>
      <c r="I72" s="9" t="s">
        <v>31</v>
      </c>
      <c r="J72" s="9" t="s">
        <v>74</v>
      </c>
      <c r="K72" s="9" t="s">
        <v>33</v>
      </c>
      <c r="M72" s="9" t="s">
        <v>33</v>
      </c>
      <c r="N72" s="9">
        <v>116</v>
      </c>
      <c r="O72" s="9">
        <v>1105.8466877031753</v>
      </c>
      <c r="P72" s="9">
        <v>31.28</v>
      </c>
      <c r="Q72" s="9">
        <v>59</v>
      </c>
      <c r="R72" s="9">
        <v>562.45650495247719</v>
      </c>
      <c r="S72" s="9">
        <v>50.862068965517238</v>
      </c>
      <c r="T72" s="9">
        <v>16.79</v>
      </c>
      <c r="U72" s="9">
        <v>0.69772500000000004</v>
      </c>
      <c r="V72" s="9">
        <v>0.40549086213111368</v>
      </c>
      <c r="W72" s="9">
        <v>0.61585000000000001</v>
      </c>
      <c r="X72" s="9">
        <v>0.72878151661649959</v>
      </c>
      <c r="Y72" s="9">
        <v>5.83</v>
      </c>
      <c r="Z72" s="10">
        <v>7.8075273120072346E-4</v>
      </c>
      <c r="AA72" s="11">
        <v>0.42</v>
      </c>
      <c r="AB72" s="11">
        <v>6.4</v>
      </c>
      <c r="AC72" s="14">
        <f t="shared" si="3"/>
        <v>46.642017063455974</v>
      </c>
      <c r="AD72" s="9">
        <v>0.8227811879811564</v>
      </c>
      <c r="AE72" s="9">
        <v>11.112906906734439</v>
      </c>
      <c r="AF72" s="9">
        <v>1.1450992150631742</v>
      </c>
      <c r="AG72" s="9">
        <v>4.2923402125278836</v>
      </c>
      <c r="AH72" s="9">
        <v>5.4900544908677933</v>
      </c>
      <c r="AI72" s="9">
        <v>16.792888913985486</v>
      </c>
      <c r="AJ72" s="9">
        <v>7.4038340722763524E-2</v>
      </c>
      <c r="AK72" s="16">
        <v>1497.1</v>
      </c>
      <c r="AL72" s="16">
        <v>14449.4</v>
      </c>
      <c r="AM72" s="16">
        <v>600.5</v>
      </c>
      <c r="AN72" s="16">
        <v>513.9</v>
      </c>
      <c r="AO72" s="16">
        <v>194.2</v>
      </c>
      <c r="AP72" s="16">
        <v>394.2</v>
      </c>
      <c r="AQ72" s="16">
        <v>136.1</v>
      </c>
      <c r="AR72" s="16">
        <v>37575</v>
      </c>
    </row>
    <row r="73" spans="1:44" x14ac:dyDescent="0.35">
      <c r="A73" s="9">
        <v>72</v>
      </c>
      <c r="B73" s="9">
        <v>32</v>
      </c>
      <c r="C73" s="9" t="str">
        <f t="shared" si="2"/>
        <v>32_spain</v>
      </c>
      <c r="D73" s="9">
        <v>94221732</v>
      </c>
      <c r="E73" s="9" t="s">
        <v>116</v>
      </c>
      <c r="F73" s="9" t="s">
        <v>85</v>
      </c>
      <c r="G73" s="9">
        <v>2022</v>
      </c>
      <c r="H73" s="17" t="s">
        <v>398</v>
      </c>
      <c r="I73" s="9" t="s">
        <v>31</v>
      </c>
      <c r="J73" s="9" t="s">
        <v>74</v>
      </c>
      <c r="K73" s="9" t="s">
        <v>33</v>
      </c>
      <c r="M73" s="9" t="s">
        <v>33</v>
      </c>
      <c r="N73" s="9">
        <v>116</v>
      </c>
      <c r="O73" s="9">
        <v>1105.8466877031753</v>
      </c>
      <c r="P73" s="9">
        <v>31.28</v>
      </c>
      <c r="Q73" s="9">
        <v>59</v>
      </c>
      <c r="R73" s="9">
        <v>562.45650495247719</v>
      </c>
      <c r="S73" s="9">
        <v>50.862068965517238</v>
      </c>
      <c r="T73" s="9">
        <v>16.79</v>
      </c>
      <c r="U73" s="9">
        <v>0.69772500000000004</v>
      </c>
      <c r="V73" s="9">
        <v>0.40549086213111368</v>
      </c>
      <c r="W73" s="9">
        <v>0.61585000000000001</v>
      </c>
      <c r="X73" s="9">
        <v>0.74492763250686089</v>
      </c>
      <c r="Y73" s="9">
        <v>5.84</v>
      </c>
      <c r="Z73" s="10">
        <v>2.7635110473154791E-4</v>
      </c>
      <c r="AA73" s="11">
        <v>0.55000000000000004</v>
      </c>
      <c r="AB73" s="11">
        <v>8.3000000000000007</v>
      </c>
      <c r="AC73" s="14">
        <f t="shared" si="3"/>
        <v>61.828993498069458</v>
      </c>
      <c r="AD73" s="9">
        <v>0.75548781029330647</v>
      </c>
      <c r="AE73" s="9">
        <v>9.628128729686992</v>
      </c>
      <c r="AF73" s="9">
        <v>1.0010788792346108</v>
      </c>
      <c r="AG73" s="9">
        <v>3.4560916803415047</v>
      </c>
      <c r="AH73" s="9">
        <v>4.9610374519763329</v>
      </c>
      <c r="AI73" s="9">
        <v>15.191928541865048</v>
      </c>
      <c r="AJ73" s="9">
        <v>7.8466733412471443E-2</v>
      </c>
      <c r="AK73" s="16">
        <v>2441.6</v>
      </c>
      <c r="AL73" s="16">
        <v>13550.3</v>
      </c>
      <c r="AM73" s="16">
        <v>449.5</v>
      </c>
      <c r="AN73" s="16">
        <v>345.2</v>
      </c>
      <c r="AO73" s="16">
        <v>273.7</v>
      </c>
      <c r="AP73" s="16">
        <v>268.10000000000002</v>
      </c>
      <c r="AQ73" s="16">
        <v>1275.0999999999999</v>
      </c>
      <c r="AR73" s="16">
        <v>37192.9</v>
      </c>
    </row>
    <row r="74" spans="1:44" x14ac:dyDescent="0.35">
      <c r="A74" s="9">
        <v>73</v>
      </c>
      <c r="B74" s="9">
        <v>33</v>
      </c>
      <c r="C74" s="9" t="str">
        <f t="shared" si="2"/>
        <v>33_spain</v>
      </c>
      <c r="D74" s="9">
        <v>94221733</v>
      </c>
      <c r="E74" s="9" t="s">
        <v>117</v>
      </c>
      <c r="F74" s="9" t="s">
        <v>85</v>
      </c>
      <c r="G74" s="9">
        <v>2022</v>
      </c>
      <c r="H74" s="17" t="s">
        <v>398</v>
      </c>
      <c r="I74" s="9" t="s">
        <v>31</v>
      </c>
      <c r="J74" s="9" t="s">
        <v>74</v>
      </c>
      <c r="K74" s="9" t="s">
        <v>36</v>
      </c>
      <c r="L74" s="9" t="s">
        <v>37</v>
      </c>
      <c r="M74" s="9" t="s">
        <v>38</v>
      </c>
      <c r="N74" s="9">
        <v>0</v>
      </c>
      <c r="O74" s="9">
        <v>0</v>
      </c>
      <c r="P74" s="9">
        <v>0</v>
      </c>
      <c r="T74" s="9">
        <v>0</v>
      </c>
      <c r="U74" s="9">
        <v>0.86307499999999993</v>
      </c>
      <c r="V74" s="9">
        <v>0.34301603403246211</v>
      </c>
      <c r="W74" s="9">
        <v>0.58310000000000006</v>
      </c>
      <c r="X74" s="9">
        <v>0.77334880793126104</v>
      </c>
      <c r="Y74" s="9">
        <v>6.48</v>
      </c>
      <c r="Z74" s="10">
        <v>2.1113836382785324E-4</v>
      </c>
      <c r="AA74" s="11">
        <v>0.36</v>
      </c>
      <c r="AB74" s="11">
        <v>4.6900000000000004</v>
      </c>
      <c r="AC74" s="14">
        <f t="shared" si="3"/>
        <v>36.270059091976144</v>
      </c>
      <c r="AD74" s="9">
        <v>0.54768075088618173</v>
      </c>
      <c r="AE74" s="9">
        <v>7.4757940132452427</v>
      </c>
      <c r="AF74" s="9">
        <v>0.98743969829024125</v>
      </c>
      <c r="AG74" s="9">
        <v>2.8223803552291935</v>
      </c>
      <c r="AH74" s="9">
        <v>3.5018347943010388</v>
      </c>
      <c r="AI74" s="9">
        <v>11.615480544683601</v>
      </c>
      <c r="AJ74" s="9">
        <v>7.3260545958841031E-2</v>
      </c>
      <c r="AK74" s="16">
        <v>519.5</v>
      </c>
      <c r="AL74" s="16">
        <v>4948.3999999999996</v>
      </c>
      <c r="AM74" s="16">
        <v>0</v>
      </c>
      <c r="AN74" s="16">
        <v>0</v>
      </c>
      <c r="AO74" s="16">
        <v>0</v>
      </c>
      <c r="AP74" s="16">
        <v>0</v>
      </c>
      <c r="AQ74" s="16">
        <v>0</v>
      </c>
      <c r="AR74" s="16">
        <v>15503.9</v>
      </c>
    </row>
    <row r="75" spans="1:44" x14ac:dyDescent="0.35">
      <c r="A75" s="9">
        <v>74</v>
      </c>
      <c r="B75" s="9">
        <v>34</v>
      </c>
      <c r="C75" s="9" t="str">
        <f t="shared" si="2"/>
        <v>34_spain</v>
      </c>
      <c r="D75" s="9">
        <v>94221734</v>
      </c>
      <c r="E75" s="9" t="s">
        <v>118</v>
      </c>
      <c r="F75" s="9" t="s">
        <v>85</v>
      </c>
      <c r="G75" s="9">
        <v>2022</v>
      </c>
      <c r="H75" s="17" t="s">
        <v>398</v>
      </c>
      <c r="I75" s="9" t="s">
        <v>31</v>
      </c>
      <c r="J75" s="9" t="s">
        <v>74</v>
      </c>
      <c r="K75" s="9" t="s">
        <v>36</v>
      </c>
      <c r="L75" s="9" t="s">
        <v>37</v>
      </c>
      <c r="M75" s="9" t="s">
        <v>38</v>
      </c>
      <c r="N75" s="9">
        <v>0</v>
      </c>
      <c r="O75" s="9">
        <v>0</v>
      </c>
      <c r="P75" s="9">
        <v>0</v>
      </c>
      <c r="T75" s="9">
        <v>0</v>
      </c>
      <c r="U75" s="9">
        <v>0.86307499999999993</v>
      </c>
      <c r="V75" s="9">
        <v>0.34301603403246211</v>
      </c>
      <c r="W75" s="9">
        <v>0.58310000000000006</v>
      </c>
      <c r="X75" s="9">
        <v>0.8120192569208472</v>
      </c>
      <c r="Y75" s="9">
        <v>6.68</v>
      </c>
      <c r="Z75" s="10">
        <v>9.7269441473223382E-5</v>
      </c>
      <c r="AA75" s="11">
        <v>0.26</v>
      </c>
      <c r="AB75" s="11">
        <v>3.15</v>
      </c>
      <c r="AC75" s="14">
        <f t="shared" si="3"/>
        <v>25.578606593006686</v>
      </c>
      <c r="AD75" s="9">
        <v>0.10815505328311711</v>
      </c>
      <c r="AE75" s="9">
        <v>3.9491922258309948</v>
      </c>
      <c r="AF75" s="9">
        <v>0.57630623403315007</v>
      </c>
      <c r="AG75" s="9">
        <v>1.74995040475599</v>
      </c>
      <c r="AH75" s="9">
        <v>1.5560315211109752</v>
      </c>
      <c r="AI75" s="9">
        <v>5.7097590371659761</v>
      </c>
      <c r="AJ75" s="9">
        <v>2.7386626707024617E-2</v>
      </c>
      <c r="AK75" s="16">
        <v>606.29999999999995</v>
      </c>
      <c r="AL75" s="16">
        <v>3452.1</v>
      </c>
      <c r="AM75" s="16">
        <v>40.9</v>
      </c>
      <c r="AN75" s="16">
        <v>245.2</v>
      </c>
      <c r="AO75" s="16">
        <v>0</v>
      </c>
      <c r="AP75" s="16">
        <v>0</v>
      </c>
      <c r="AQ75" s="16">
        <v>0</v>
      </c>
      <c r="AR75" s="16">
        <v>10341.299999999999</v>
      </c>
    </row>
    <row r="76" spans="1:44" x14ac:dyDescent="0.35">
      <c r="A76" s="9">
        <v>75</v>
      </c>
      <c r="B76" s="9">
        <v>35</v>
      </c>
      <c r="C76" s="9" t="str">
        <f t="shared" si="2"/>
        <v>35_spain</v>
      </c>
      <c r="D76" s="9">
        <v>94221735</v>
      </c>
      <c r="E76" s="9" t="s">
        <v>119</v>
      </c>
      <c r="F76" s="9" t="s">
        <v>85</v>
      </c>
      <c r="G76" s="9">
        <v>2022</v>
      </c>
      <c r="H76" s="17" t="s">
        <v>398</v>
      </c>
      <c r="I76" s="9" t="s">
        <v>31</v>
      </c>
      <c r="J76" s="9" t="s">
        <v>74</v>
      </c>
      <c r="K76" s="9" t="s">
        <v>36</v>
      </c>
      <c r="L76" s="9" t="s">
        <v>41</v>
      </c>
      <c r="M76" s="9" t="s">
        <v>42</v>
      </c>
      <c r="N76" s="9">
        <v>0</v>
      </c>
      <c r="O76" s="9">
        <v>0</v>
      </c>
      <c r="P76" s="9">
        <v>0</v>
      </c>
      <c r="T76" s="9">
        <v>0</v>
      </c>
      <c r="U76" s="9">
        <v>0.83720000000000006</v>
      </c>
      <c r="V76" s="9">
        <v>0.36305173413360547</v>
      </c>
      <c r="W76" s="9">
        <v>0.59294999999999987</v>
      </c>
      <c r="X76" s="9">
        <v>0.73353509359291647</v>
      </c>
      <c r="Y76" s="9">
        <v>6.56</v>
      </c>
      <c r="Z76" s="10">
        <v>2.6911899419942905E-4</v>
      </c>
      <c r="AA76" s="11">
        <v>0.36</v>
      </c>
      <c r="AB76" s="11">
        <v>5.22</v>
      </c>
      <c r="AC76" s="14">
        <f t="shared" si="3"/>
        <v>38.290531885550237</v>
      </c>
      <c r="AD76" s="9">
        <v>0.5933660097567639</v>
      </c>
      <c r="AE76" s="9">
        <v>5.7520897933361566</v>
      </c>
      <c r="AF76" s="9">
        <v>0.67780453475419766</v>
      </c>
      <c r="AG76" s="9">
        <v>2.0933995301612667</v>
      </c>
      <c r="AH76" s="9">
        <v>2.8397818682518139</v>
      </c>
      <c r="AI76" s="9">
        <v>9.6384376569289767</v>
      </c>
      <c r="AJ76" s="9">
        <v>0.10315659718041664</v>
      </c>
      <c r="AK76" s="16">
        <v>752.6</v>
      </c>
      <c r="AL76" s="16">
        <v>10021.200000000001</v>
      </c>
      <c r="AM76" s="16">
        <v>16</v>
      </c>
      <c r="AN76" s="16">
        <v>401.6</v>
      </c>
      <c r="AO76" s="16">
        <v>0</v>
      </c>
      <c r="AP76" s="16">
        <v>5.7</v>
      </c>
      <c r="AQ76" s="16">
        <v>0</v>
      </c>
      <c r="AR76" s="16">
        <v>25711</v>
      </c>
    </row>
    <row r="77" spans="1:44" x14ac:dyDescent="0.35">
      <c r="A77" s="9">
        <v>76</v>
      </c>
      <c r="B77" s="9">
        <v>36</v>
      </c>
      <c r="C77" s="9" t="str">
        <f t="shared" si="2"/>
        <v>36_spain</v>
      </c>
      <c r="D77" s="9">
        <v>94221736</v>
      </c>
      <c r="E77" s="9" t="s">
        <v>120</v>
      </c>
      <c r="F77" s="9" t="s">
        <v>85</v>
      </c>
      <c r="G77" s="9">
        <v>2022</v>
      </c>
      <c r="H77" s="17" t="s">
        <v>398</v>
      </c>
      <c r="I77" s="9" t="s">
        <v>31</v>
      </c>
      <c r="J77" s="9" t="s">
        <v>74</v>
      </c>
      <c r="K77" s="9" t="s">
        <v>36</v>
      </c>
      <c r="L77" s="9" t="s">
        <v>41</v>
      </c>
      <c r="M77" s="9" t="s">
        <v>42</v>
      </c>
      <c r="N77" s="9">
        <v>0</v>
      </c>
      <c r="O77" s="9">
        <v>0</v>
      </c>
      <c r="P77" s="9">
        <v>0</v>
      </c>
      <c r="T77" s="9">
        <v>0</v>
      </c>
      <c r="U77" s="9">
        <v>0.83720000000000006</v>
      </c>
      <c r="V77" s="9">
        <v>0.36305173413360547</v>
      </c>
      <c r="W77" s="9">
        <v>0.59294999999999987</v>
      </c>
      <c r="X77" s="9">
        <v>0.7200967114232989</v>
      </c>
      <c r="Y77" s="9">
        <v>6.51</v>
      </c>
      <c r="Z77" s="10">
        <v>4.6196783644257864E-4</v>
      </c>
      <c r="AA77" s="11">
        <v>0.35</v>
      </c>
      <c r="AB77" s="11">
        <v>5.53</v>
      </c>
      <c r="AC77" s="14">
        <f t="shared" si="3"/>
        <v>39.821348141708427</v>
      </c>
      <c r="AD77" s="9">
        <v>0.58598594488881128</v>
      </c>
      <c r="AE77" s="9">
        <v>8.7476337320412512</v>
      </c>
      <c r="AF77" s="9">
        <v>0.91249417320687987</v>
      </c>
      <c r="AG77" s="9">
        <v>3.3173579414043148</v>
      </c>
      <c r="AH77" s="9">
        <v>4.3451752945645818</v>
      </c>
      <c r="AI77" s="9">
        <v>13.656331046550592</v>
      </c>
      <c r="AJ77" s="9">
        <v>6.6987937862834149E-2</v>
      </c>
      <c r="AK77" s="16">
        <v>1211</v>
      </c>
      <c r="AL77" s="16">
        <v>10079.299999999999</v>
      </c>
      <c r="AM77" s="16">
        <v>209.6</v>
      </c>
      <c r="AN77" s="16">
        <v>316.8</v>
      </c>
      <c r="AO77" s="16">
        <v>25.5</v>
      </c>
      <c r="AP77" s="16">
        <v>254.7</v>
      </c>
      <c r="AQ77" s="16">
        <v>51</v>
      </c>
      <c r="AR77" s="16">
        <v>23014.799999999999</v>
      </c>
    </row>
    <row r="78" spans="1:44" x14ac:dyDescent="0.35">
      <c r="A78" s="9">
        <v>77</v>
      </c>
      <c r="B78" s="9">
        <v>37</v>
      </c>
      <c r="C78" s="9" t="str">
        <f t="shared" si="2"/>
        <v>37_spain</v>
      </c>
      <c r="D78" s="9">
        <v>94221737</v>
      </c>
      <c r="E78" s="9" t="s">
        <v>121</v>
      </c>
      <c r="F78" s="9" t="s">
        <v>85</v>
      </c>
      <c r="G78" s="9">
        <v>2022</v>
      </c>
      <c r="H78" s="17" t="s">
        <v>398</v>
      </c>
      <c r="I78" s="9" t="s">
        <v>31</v>
      </c>
      <c r="J78" s="9" t="s">
        <v>74</v>
      </c>
      <c r="K78" s="9" t="s">
        <v>45</v>
      </c>
      <c r="L78" s="9" t="s">
        <v>37</v>
      </c>
      <c r="M78" s="9" t="s">
        <v>46</v>
      </c>
      <c r="N78" s="9">
        <v>72</v>
      </c>
      <c r="O78" s="9">
        <v>803.61627322953279</v>
      </c>
      <c r="P78" s="9">
        <v>24.82</v>
      </c>
      <c r="Q78" s="9">
        <v>42</v>
      </c>
      <c r="R78" s="9">
        <v>468.7761593838942</v>
      </c>
      <c r="S78" s="9">
        <v>58.333333333333336</v>
      </c>
      <c r="T78" s="9">
        <v>17.399999999999999</v>
      </c>
      <c r="U78" s="9">
        <v>0.79235</v>
      </c>
      <c r="V78" s="9">
        <v>0.34643315257834206</v>
      </c>
      <c r="W78" s="9">
        <v>0.58668500000000012</v>
      </c>
      <c r="X78" s="9">
        <v>0.86797908714955319</v>
      </c>
      <c r="Y78" s="9">
        <v>5.86</v>
      </c>
      <c r="Z78" s="10">
        <v>7.4848648243215057E-4</v>
      </c>
      <c r="AA78" s="11">
        <v>0.41</v>
      </c>
      <c r="AB78" s="11">
        <v>5.39</v>
      </c>
      <c r="AC78" s="14">
        <f t="shared" si="3"/>
        <v>46.784072797360913</v>
      </c>
      <c r="AD78" s="9">
        <v>0.47674071079152119</v>
      </c>
      <c r="AE78" s="9">
        <v>10.624394762844712</v>
      </c>
      <c r="AF78" s="9">
        <v>1.2882759022279786</v>
      </c>
      <c r="AG78" s="9">
        <v>4.2125246442427144</v>
      </c>
      <c r="AH78" s="9">
        <v>4.9379793354853652</v>
      </c>
      <c r="AI78" s="9">
        <v>15.330294454602186</v>
      </c>
      <c r="AJ78" s="9">
        <v>4.487227003826734E-2</v>
      </c>
      <c r="AK78" s="16">
        <v>2776.1</v>
      </c>
      <c r="AL78" s="16">
        <v>8650.4</v>
      </c>
      <c r="AM78" s="16">
        <v>257.8</v>
      </c>
      <c r="AN78" s="16">
        <v>355.9</v>
      </c>
      <c r="AO78" s="16">
        <v>894.5</v>
      </c>
      <c r="AP78" s="16">
        <v>254.5</v>
      </c>
      <c r="AQ78" s="16">
        <v>50.8</v>
      </c>
      <c r="AR78" s="16">
        <v>25503</v>
      </c>
    </row>
    <row r="79" spans="1:44" x14ac:dyDescent="0.35">
      <c r="A79" s="9">
        <v>78</v>
      </c>
      <c r="B79" s="9">
        <v>38</v>
      </c>
      <c r="C79" s="9" t="str">
        <f t="shared" si="2"/>
        <v>38_spain</v>
      </c>
      <c r="D79" s="9">
        <v>94221738</v>
      </c>
      <c r="E79" s="9" t="s">
        <v>122</v>
      </c>
      <c r="F79" s="9" t="s">
        <v>85</v>
      </c>
      <c r="G79" s="9">
        <v>2022</v>
      </c>
      <c r="H79" s="17" t="s">
        <v>398</v>
      </c>
      <c r="I79" s="9" t="s">
        <v>31</v>
      </c>
      <c r="J79" s="9" t="s">
        <v>74</v>
      </c>
      <c r="K79" s="9" t="s">
        <v>45</v>
      </c>
      <c r="L79" s="9" t="s">
        <v>37</v>
      </c>
      <c r="M79" s="9" t="s">
        <v>46</v>
      </c>
      <c r="N79" s="9">
        <v>72</v>
      </c>
      <c r="O79" s="9">
        <v>803.61627322953279</v>
      </c>
      <c r="P79" s="9">
        <v>24.82</v>
      </c>
      <c r="Q79" s="9">
        <v>42</v>
      </c>
      <c r="R79" s="9">
        <v>468.7761593838942</v>
      </c>
      <c r="S79" s="9">
        <v>58.333333333333336</v>
      </c>
      <c r="T79" s="9">
        <v>17.399999999999999</v>
      </c>
      <c r="U79" s="9">
        <v>0.79235</v>
      </c>
      <c r="V79" s="9">
        <v>0.34643315257834206</v>
      </c>
      <c r="W79" s="9">
        <v>0.58668500000000012</v>
      </c>
      <c r="X79" s="9">
        <v>0.80413674320045947</v>
      </c>
      <c r="Y79" s="9">
        <v>6.18</v>
      </c>
      <c r="Z79" s="10">
        <v>9.7605817466445092E-5</v>
      </c>
      <c r="AA79" s="11">
        <v>0.39</v>
      </c>
      <c r="AB79" s="11">
        <v>4.88</v>
      </c>
      <c r="AC79" s="14">
        <f t="shared" si="3"/>
        <v>39.241873068182421</v>
      </c>
      <c r="AD79" s="9">
        <v>0.67138929158311567</v>
      </c>
      <c r="AE79" s="9">
        <v>10.093769001806599</v>
      </c>
      <c r="AF79" s="9">
        <v>1.1465121782992176</v>
      </c>
      <c r="AG79" s="9">
        <v>4.0546818610274631</v>
      </c>
      <c r="AH79" s="9">
        <v>4.7155879052351581</v>
      </c>
      <c r="AI79" s="9">
        <v>14.863200123807337</v>
      </c>
      <c r="AJ79" s="9">
        <v>6.6515222555910414E-2</v>
      </c>
      <c r="AK79" s="16">
        <v>946.2</v>
      </c>
      <c r="AL79" s="16">
        <v>9002.5</v>
      </c>
      <c r="AM79" s="16">
        <v>179.8</v>
      </c>
      <c r="AN79" s="16">
        <v>264</v>
      </c>
      <c r="AO79" s="16">
        <v>166.1</v>
      </c>
      <c r="AP79" s="16">
        <v>71.2</v>
      </c>
      <c r="AQ79" s="16">
        <v>80.900000000000006</v>
      </c>
      <c r="AR79" s="16">
        <v>19561.2</v>
      </c>
    </row>
    <row r="80" spans="1:44" x14ac:dyDescent="0.35">
      <c r="A80" s="9">
        <v>79</v>
      </c>
      <c r="B80" s="9">
        <v>39</v>
      </c>
      <c r="C80" s="9" t="str">
        <f t="shared" si="2"/>
        <v>39_spain</v>
      </c>
      <c r="D80" s="9">
        <v>94221739</v>
      </c>
      <c r="E80" s="9" t="s">
        <v>123</v>
      </c>
      <c r="F80" s="9" t="s">
        <v>85</v>
      </c>
      <c r="G80" s="9">
        <v>2022</v>
      </c>
      <c r="H80" s="17" t="s">
        <v>398</v>
      </c>
      <c r="I80" s="9" t="s">
        <v>31</v>
      </c>
      <c r="J80" s="9" t="s">
        <v>74</v>
      </c>
      <c r="K80" s="9" t="s">
        <v>45</v>
      </c>
      <c r="L80" s="9" t="s">
        <v>41</v>
      </c>
      <c r="M80" s="9" t="s">
        <v>49</v>
      </c>
      <c r="N80" s="9">
        <v>72</v>
      </c>
      <c r="O80" s="9">
        <v>803.61627322953279</v>
      </c>
      <c r="P80" s="9">
        <v>24.82</v>
      </c>
      <c r="Q80" s="9">
        <v>42</v>
      </c>
      <c r="R80" s="9">
        <v>468.7761593838942</v>
      </c>
      <c r="S80" s="9">
        <v>58.333333333333336</v>
      </c>
      <c r="T80" s="9">
        <v>17.399999999999999</v>
      </c>
      <c r="U80" s="9">
        <v>0.80389999999999984</v>
      </c>
      <c r="V80" s="9">
        <v>0.37863331142470691</v>
      </c>
      <c r="W80" s="9">
        <v>0.59040000000000004</v>
      </c>
      <c r="X80" s="9">
        <v>0.59154956019183758</v>
      </c>
      <c r="Y80" s="9">
        <v>6.31</v>
      </c>
      <c r="Z80" s="10">
        <v>1.9243270572764199E-4</v>
      </c>
      <c r="AA80" s="11">
        <v>0.42</v>
      </c>
      <c r="AB80" s="11">
        <v>5.44</v>
      </c>
      <c r="AC80" s="14">
        <f t="shared" si="3"/>
        <v>32.180296074435965</v>
      </c>
      <c r="AD80" s="9">
        <v>0.66794010870930531</v>
      </c>
      <c r="AE80" s="9">
        <v>9.1755256000619028</v>
      </c>
      <c r="AF80" s="9">
        <v>1.0576976353576775</v>
      </c>
      <c r="AG80" s="9">
        <v>3.656415457408225</v>
      </c>
      <c r="AH80" s="9">
        <v>4.2772627635457532</v>
      </c>
      <c r="AI80" s="9">
        <v>13.964065201559794</v>
      </c>
      <c r="AJ80" s="9">
        <v>7.2795841657811847E-2</v>
      </c>
      <c r="AK80" s="16">
        <v>1902.5</v>
      </c>
      <c r="AL80" s="16">
        <v>9397.1</v>
      </c>
      <c r="AM80" s="16">
        <v>96.6</v>
      </c>
      <c r="AN80" s="16">
        <v>299.8</v>
      </c>
      <c r="AO80" s="16">
        <v>187.2</v>
      </c>
      <c r="AP80" s="16">
        <v>198.4</v>
      </c>
      <c r="AQ80" s="16">
        <v>0</v>
      </c>
      <c r="AR80" s="16">
        <v>24820.799999999999</v>
      </c>
    </row>
    <row r="81" spans="1:44" x14ac:dyDescent="0.35">
      <c r="A81" s="9">
        <v>80</v>
      </c>
      <c r="B81" s="9">
        <v>40</v>
      </c>
      <c r="C81" s="9" t="str">
        <f t="shared" si="2"/>
        <v>40_spain</v>
      </c>
      <c r="D81" s="9">
        <v>94221740</v>
      </c>
      <c r="E81" s="9" t="s">
        <v>124</v>
      </c>
      <c r="F81" s="9" t="s">
        <v>85</v>
      </c>
      <c r="G81" s="9">
        <v>2022</v>
      </c>
      <c r="H81" s="17" t="s">
        <v>398</v>
      </c>
      <c r="I81" s="9" t="s">
        <v>31</v>
      </c>
      <c r="J81" s="9" t="s">
        <v>74</v>
      </c>
      <c r="K81" s="9" t="s">
        <v>45</v>
      </c>
      <c r="L81" s="9" t="s">
        <v>41</v>
      </c>
      <c r="M81" s="9" t="s">
        <v>49</v>
      </c>
      <c r="N81" s="9">
        <v>72</v>
      </c>
      <c r="O81" s="9">
        <v>803.61627322953279</v>
      </c>
      <c r="P81" s="9">
        <v>24.82</v>
      </c>
      <c r="Q81" s="9">
        <v>42</v>
      </c>
      <c r="R81" s="9">
        <v>468.7761593838942</v>
      </c>
      <c r="S81" s="9">
        <v>58.333333333333336</v>
      </c>
      <c r="T81" s="9">
        <v>17.399999999999999</v>
      </c>
      <c r="U81" s="9">
        <v>0.80389999999999984</v>
      </c>
      <c r="V81" s="9">
        <v>0.37863331142470691</v>
      </c>
      <c r="W81" s="9">
        <v>0.59040000000000004</v>
      </c>
      <c r="X81" s="9">
        <v>0.84902495110434639</v>
      </c>
      <c r="Y81" s="9">
        <v>6.48</v>
      </c>
      <c r="Z81" s="10">
        <v>3.4310925361537363E-4</v>
      </c>
      <c r="AA81" s="11">
        <v>0.49</v>
      </c>
      <c r="AB81" s="11">
        <v>6.49</v>
      </c>
      <c r="AC81" s="14">
        <f t="shared" si="3"/>
        <v>55.101719326672082</v>
      </c>
      <c r="AD81" s="9">
        <v>1.0306089274521224</v>
      </c>
      <c r="AE81" s="9">
        <v>11.997716427188456</v>
      </c>
      <c r="AF81" s="9">
        <v>1.3407191888374226</v>
      </c>
      <c r="AG81" s="9">
        <v>4.5131138329232181</v>
      </c>
      <c r="AH81" s="9">
        <v>5.9152874181200579</v>
      </c>
      <c r="AI81" s="9">
        <v>18.18428719779439</v>
      </c>
      <c r="AJ81" s="9">
        <v>8.5900423943728363E-2</v>
      </c>
      <c r="AK81" s="16">
        <v>6925.7</v>
      </c>
      <c r="AL81" s="16">
        <v>18591.5</v>
      </c>
      <c r="AM81" s="16">
        <v>743.5</v>
      </c>
      <c r="AN81" s="16">
        <v>1200.7</v>
      </c>
      <c r="AO81" s="16">
        <v>2480.3000000000002</v>
      </c>
      <c r="AP81" s="16">
        <v>755.8</v>
      </c>
      <c r="AQ81" s="16">
        <v>282</v>
      </c>
      <c r="AR81" s="16">
        <v>56860.4</v>
      </c>
    </row>
    <row r="82" spans="1:44" x14ac:dyDescent="0.35">
      <c r="A82" s="9">
        <v>81</v>
      </c>
      <c r="B82" s="9">
        <v>1</v>
      </c>
      <c r="C82" s="9" t="str">
        <f t="shared" si="2"/>
        <v>1_spain</v>
      </c>
      <c r="D82" s="9">
        <v>94221701</v>
      </c>
      <c r="E82" s="9" t="s">
        <v>125</v>
      </c>
      <c r="F82" s="9" t="s">
        <v>126</v>
      </c>
      <c r="G82" s="9">
        <v>2023</v>
      </c>
      <c r="H82" s="17" t="s">
        <v>399</v>
      </c>
      <c r="I82" s="9" t="s">
        <v>31</v>
      </c>
      <c r="J82" s="9" t="s">
        <v>32</v>
      </c>
      <c r="K82" s="9" t="s">
        <v>33</v>
      </c>
      <c r="M82" s="9" t="s">
        <v>33</v>
      </c>
      <c r="N82" s="9">
        <v>102</v>
      </c>
      <c r="O82" s="9">
        <v>777.26129695953671</v>
      </c>
      <c r="P82" s="9">
        <v>20.350000000000001</v>
      </c>
      <c r="Q82" s="9">
        <v>66</v>
      </c>
      <c r="R82" s="9">
        <v>502.93378038558262</v>
      </c>
      <c r="S82" s="9">
        <v>64.705882352941174</v>
      </c>
      <c r="T82" s="9">
        <v>15.76</v>
      </c>
      <c r="U82" s="9">
        <v>0.56009999999999993</v>
      </c>
      <c r="V82" s="9">
        <v>0.43198654407820414</v>
      </c>
      <c r="W82" s="9">
        <v>0.60869999999999991</v>
      </c>
      <c r="X82" s="9">
        <v>0.59997362065637394</v>
      </c>
      <c r="Y82" s="9">
        <v>6.04</v>
      </c>
      <c r="Z82" s="10">
        <v>6.4099999999999997E-4</v>
      </c>
      <c r="AA82" s="11">
        <v>0.3900391161441803</v>
      </c>
      <c r="AB82" s="11">
        <v>5.7433853149414063</v>
      </c>
      <c r="AC82" s="14">
        <f t="shared" si="3"/>
        <v>34.458796822300442</v>
      </c>
      <c r="AD82" s="9">
        <v>0.6787967518711957</v>
      </c>
      <c r="AE82" s="9">
        <v>6.9595024846881151</v>
      </c>
      <c r="AF82" s="9">
        <v>0.82379213484715907</v>
      </c>
      <c r="AG82" s="9">
        <v>2.3479073295305981</v>
      </c>
      <c r="AH82" s="9">
        <v>3.6267215689796335</v>
      </c>
      <c r="AI82" s="9">
        <v>11.571743719756931</v>
      </c>
      <c r="AJ82" s="9">
        <v>9.7535240969400347E-2</v>
      </c>
      <c r="AK82" s="16">
        <v>4684.2</v>
      </c>
      <c r="AL82" s="16">
        <v>17113.7</v>
      </c>
      <c r="AM82" s="16">
        <v>325.7</v>
      </c>
      <c r="AN82" s="16">
        <v>389.6</v>
      </c>
      <c r="AO82" s="16">
        <v>484.1</v>
      </c>
      <c r="AP82" s="16">
        <v>353.8</v>
      </c>
      <c r="AQ82" s="16">
        <v>322.3</v>
      </c>
      <c r="AR82" s="16">
        <v>74268</v>
      </c>
    </row>
    <row r="83" spans="1:44" x14ac:dyDescent="0.35">
      <c r="A83" s="9">
        <v>82</v>
      </c>
      <c r="B83" s="9">
        <v>2</v>
      </c>
      <c r="C83" s="9" t="str">
        <f t="shared" si="2"/>
        <v>2_spain</v>
      </c>
      <c r="D83" s="9">
        <v>94221702</v>
      </c>
      <c r="E83" s="9" t="s">
        <v>127</v>
      </c>
      <c r="F83" s="9" t="s">
        <v>126</v>
      </c>
      <c r="G83" s="9">
        <v>2023</v>
      </c>
      <c r="H83" s="17" t="s">
        <v>399</v>
      </c>
      <c r="I83" s="9" t="s">
        <v>31</v>
      </c>
      <c r="J83" s="9" t="s">
        <v>32</v>
      </c>
      <c r="K83" s="9" t="s">
        <v>33</v>
      </c>
      <c r="M83" s="9" t="s">
        <v>33</v>
      </c>
      <c r="N83" s="9">
        <v>102</v>
      </c>
      <c r="O83" s="9">
        <v>777.26129695953671</v>
      </c>
      <c r="P83" s="9">
        <v>20.350000000000001</v>
      </c>
      <c r="Q83" s="9">
        <v>66</v>
      </c>
      <c r="R83" s="9">
        <v>502.93378038558262</v>
      </c>
      <c r="S83" s="9">
        <v>64.705882352941174</v>
      </c>
      <c r="T83" s="9">
        <v>15.76</v>
      </c>
      <c r="U83" s="9">
        <v>0.56009999999999993</v>
      </c>
      <c r="V83" s="9">
        <v>0.43198654407820414</v>
      </c>
      <c r="W83" s="9">
        <v>0.60869999999999991</v>
      </c>
      <c r="X83" s="9">
        <v>0.73874998816620085</v>
      </c>
      <c r="Y83" s="9">
        <v>5.93</v>
      </c>
      <c r="Z83" s="10">
        <v>1.408E-3</v>
      </c>
      <c r="AA83" s="11">
        <v>0.37151879072189331</v>
      </c>
      <c r="AB83" s="11">
        <v>7.1501297950744629</v>
      </c>
      <c r="AC83" s="14">
        <f t="shared" si="3"/>
        <v>52.82158301498059</v>
      </c>
      <c r="AD83" s="9">
        <v>1.3696878812590407</v>
      </c>
      <c r="AE83" s="9">
        <v>11.927486942758208</v>
      </c>
      <c r="AF83" s="9">
        <v>1.4336219634861156</v>
      </c>
      <c r="AG83" s="9">
        <v>4.6598963124205017</v>
      </c>
      <c r="AH83" s="9">
        <v>5.4742473688880082</v>
      </c>
      <c r="AI83" s="9">
        <v>19.408276224053246</v>
      </c>
      <c r="AJ83" s="9">
        <v>0.11483457394104706</v>
      </c>
      <c r="AK83" s="16">
        <v>10040</v>
      </c>
      <c r="AL83" s="16">
        <v>35580.199999999997</v>
      </c>
      <c r="AM83" s="16">
        <v>1529.2</v>
      </c>
      <c r="AN83" s="16">
        <v>2169.8000000000002</v>
      </c>
      <c r="AO83" s="16">
        <v>2230.4</v>
      </c>
      <c r="AP83" s="16">
        <v>1638.4</v>
      </c>
      <c r="AQ83" s="16">
        <v>1465.4</v>
      </c>
      <c r="AR83" s="16">
        <v>93860.3</v>
      </c>
    </row>
    <row r="84" spans="1:44" x14ac:dyDescent="0.35">
      <c r="A84" s="9">
        <v>83</v>
      </c>
      <c r="B84" s="9">
        <v>3</v>
      </c>
      <c r="C84" s="9" t="str">
        <f t="shared" si="2"/>
        <v>3_spain</v>
      </c>
      <c r="D84" s="9">
        <v>94221703</v>
      </c>
      <c r="E84" s="9" t="s">
        <v>128</v>
      </c>
      <c r="F84" s="9" t="s">
        <v>126</v>
      </c>
      <c r="G84" s="9">
        <v>2023</v>
      </c>
      <c r="H84" s="17" t="s">
        <v>399</v>
      </c>
      <c r="I84" s="9" t="s">
        <v>31</v>
      </c>
      <c r="J84" s="9" t="s">
        <v>32</v>
      </c>
      <c r="K84" s="9" t="s">
        <v>36</v>
      </c>
      <c r="L84" s="9" t="s">
        <v>37</v>
      </c>
      <c r="M84" s="9" t="s">
        <v>38</v>
      </c>
      <c r="N84" s="9">
        <v>0</v>
      </c>
      <c r="O84" s="9">
        <v>0</v>
      </c>
      <c r="P84" s="9">
        <v>0</v>
      </c>
      <c r="T84" s="9">
        <v>0</v>
      </c>
      <c r="U84" s="9">
        <v>0.88945000000000007</v>
      </c>
      <c r="V84" s="9">
        <v>0.31592499350466502</v>
      </c>
      <c r="W84" s="9">
        <v>0.57852500000000018</v>
      </c>
      <c r="X84" s="9">
        <v>0.79434878723214108</v>
      </c>
      <c r="Y84" s="9">
        <v>7.11</v>
      </c>
      <c r="Z84" s="10">
        <v>9.5500000000000001E-4</v>
      </c>
      <c r="AA84" s="11">
        <v>0.42663350701332092</v>
      </c>
      <c r="AB84" s="11">
        <v>8.2108488082885742</v>
      </c>
      <c r="AC84" s="14">
        <f t="shared" si="3"/>
        <v>65.222777930104996</v>
      </c>
      <c r="AD84" s="9">
        <v>1.0689713048295757</v>
      </c>
      <c r="AE84" s="9">
        <v>12.020092057772059</v>
      </c>
      <c r="AF84" s="9">
        <v>1.2049955029979411</v>
      </c>
      <c r="AG84" s="9">
        <v>3.8280423100076253</v>
      </c>
      <c r="AH84" s="9">
        <v>6.7376573205507677</v>
      </c>
      <c r="AI84" s="9">
        <v>18.750498752824136</v>
      </c>
      <c r="AJ84" s="9">
        <v>8.8932039762406864E-2</v>
      </c>
      <c r="AK84" s="16">
        <v>5447</v>
      </c>
      <c r="AL84" s="16">
        <v>8107.4</v>
      </c>
      <c r="AM84" s="16">
        <v>658.9</v>
      </c>
      <c r="AN84" s="16">
        <v>996.9</v>
      </c>
      <c r="AO84" s="16">
        <v>419.8</v>
      </c>
      <c r="AP84" s="16">
        <v>273.8</v>
      </c>
      <c r="AQ84" s="16">
        <v>246.8</v>
      </c>
      <c r="AR84" s="16">
        <v>54826.400000000001</v>
      </c>
    </row>
    <row r="85" spans="1:44" x14ac:dyDescent="0.35">
      <c r="A85" s="9">
        <v>84</v>
      </c>
      <c r="B85" s="9">
        <v>4</v>
      </c>
      <c r="C85" s="9" t="str">
        <f t="shared" si="2"/>
        <v>4_spain</v>
      </c>
      <c r="D85" s="9">
        <v>94221704</v>
      </c>
      <c r="E85" s="9" t="s">
        <v>129</v>
      </c>
      <c r="F85" s="9" t="s">
        <v>126</v>
      </c>
      <c r="G85" s="9">
        <v>2023</v>
      </c>
      <c r="H85" s="17" t="s">
        <v>399</v>
      </c>
      <c r="I85" s="9" t="s">
        <v>31</v>
      </c>
      <c r="J85" s="9" t="s">
        <v>32</v>
      </c>
      <c r="K85" s="9" t="s">
        <v>36</v>
      </c>
      <c r="L85" s="9" t="s">
        <v>37</v>
      </c>
      <c r="M85" s="9" t="s">
        <v>38</v>
      </c>
      <c r="N85" s="9">
        <v>0</v>
      </c>
      <c r="O85" s="9">
        <v>0</v>
      </c>
      <c r="P85" s="9">
        <v>0</v>
      </c>
      <c r="T85" s="9">
        <v>0</v>
      </c>
      <c r="U85" s="9">
        <v>0.88945000000000007</v>
      </c>
      <c r="V85" s="9">
        <v>0.31592499350466502</v>
      </c>
      <c r="W85" s="9">
        <v>0.57852500000000018</v>
      </c>
      <c r="X85" s="9">
        <v>1.028678069153995</v>
      </c>
      <c r="Y85" s="9">
        <v>7.33</v>
      </c>
      <c r="Z85" s="10">
        <v>8.8800000000000001E-4</v>
      </c>
      <c r="AA85" s="11">
        <v>0.40248507261276245</v>
      </c>
      <c r="AB85" s="11">
        <v>9.4963150024414063</v>
      </c>
      <c r="AC85" s="14">
        <f t="shared" si="3"/>
        <v>97.686509807895419</v>
      </c>
      <c r="AD85" s="9">
        <v>0.74450275507787023</v>
      </c>
      <c r="AE85" s="9">
        <v>5.3236362298701225</v>
      </c>
      <c r="AF85" s="9">
        <v>0.72343248682231143</v>
      </c>
      <c r="AG85" s="9">
        <v>1.585221973534118</v>
      </c>
      <c r="AH85" s="9">
        <v>2.9000086188860101</v>
      </c>
      <c r="AI85" s="9">
        <v>9.2649965556266967</v>
      </c>
      <c r="AJ85" s="9">
        <v>0.13984854015767967</v>
      </c>
      <c r="AK85" s="16">
        <v>2031</v>
      </c>
      <c r="AL85" s="16">
        <v>851</v>
      </c>
      <c r="AM85" s="16">
        <v>205.7</v>
      </c>
      <c r="AN85" s="16">
        <v>355.9</v>
      </c>
      <c r="AO85" s="16">
        <v>39.5</v>
      </c>
      <c r="AP85" s="16">
        <v>54.2</v>
      </c>
      <c r="AQ85" s="16">
        <v>31.2</v>
      </c>
      <c r="AR85" s="16">
        <v>30332.1</v>
      </c>
    </row>
    <row r="86" spans="1:44" x14ac:dyDescent="0.35">
      <c r="A86" s="9">
        <v>85</v>
      </c>
      <c r="B86" s="9">
        <v>5</v>
      </c>
      <c r="C86" s="9" t="str">
        <f t="shared" si="2"/>
        <v>5_spain</v>
      </c>
      <c r="D86" s="9">
        <v>94221705</v>
      </c>
      <c r="E86" s="9" t="s">
        <v>130</v>
      </c>
      <c r="F86" s="9" t="s">
        <v>126</v>
      </c>
      <c r="G86" s="9">
        <v>2023</v>
      </c>
      <c r="H86" s="17" t="s">
        <v>399</v>
      </c>
      <c r="I86" s="9" t="s">
        <v>31</v>
      </c>
      <c r="J86" s="9" t="s">
        <v>32</v>
      </c>
      <c r="K86" s="9" t="s">
        <v>36</v>
      </c>
      <c r="L86" s="9" t="s">
        <v>41</v>
      </c>
      <c r="M86" s="9" t="s">
        <v>42</v>
      </c>
      <c r="N86" s="9">
        <v>0</v>
      </c>
      <c r="O86" s="9">
        <v>0</v>
      </c>
      <c r="P86" s="9">
        <v>0</v>
      </c>
      <c r="T86" s="9">
        <v>0</v>
      </c>
      <c r="U86" s="9">
        <v>0.75710000000000011</v>
      </c>
      <c r="V86" s="9">
        <v>0.4075856508720444</v>
      </c>
      <c r="W86" s="9">
        <v>0.61599999999999988</v>
      </c>
      <c r="X86" s="9">
        <v>0.78766971072097303</v>
      </c>
      <c r="Y86" s="9">
        <v>7.26</v>
      </c>
      <c r="Z86" s="10">
        <v>8.0800000000000002E-4</v>
      </c>
      <c r="AA86" s="11">
        <v>0.35973814129829407</v>
      </c>
      <c r="AB86" s="11">
        <v>7.8978862762451172</v>
      </c>
      <c r="AC86" s="14">
        <f t="shared" si="3"/>
        <v>62.209257985171348</v>
      </c>
      <c r="AD86" s="9">
        <v>0.75136236890847352</v>
      </c>
      <c r="AE86" s="9">
        <v>7.2569141298015802</v>
      </c>
      <c r="AF86" s="9">
        <v>0.87066501831376775</v>
      </c>
      <c r="AG86" s="9">
        <v>2.2690846067644568</v>
      </c>
      <c r="AH86" s="9">
        <v>3.9663673595493751</v>
      </c>
      <c r="AI86" s="9">
        <v>12.009061273590985</v>
      </c>
      <c r="AJ86" s="9">
        <v>0.10353744793849688</v>
      </c>
      <c r="AK86" s="16">
        <v>5815.5</v>
      </c>
      <c r="AL86" s="16">
        <v>8156.2</v>
      </c>
      <c r="AM86" s="16">
        <v>830.1</v>
      </c>
      <c r="AN86" s="16">
        <v>981.3</v>
      </c>
      <c r="AO86" s="16">
        <v>577.70000000000005</v>
      </c>
      <c r="AP86" s="16">
        <v>549.1</v>
      </c>
      <c r="AQ86" s="16">
        <v>233</v>
      </c>
      <c r="AR86" s="16">
        <v>62984.4</v>
      </c>
    </row>
    <row r="87" spans="1:44" x14ac:dyDescent="0.35">
      <c r="A87" s="9">
        <v>86</v>
      </c>
      <c r="B87" s="9">
        <v>6</v>
      </c>
      <c r="C87" s="9" t="str">
        <f t="shared" si="2"/>
        <v>6_spain</v>
      </c>
      <c r="D87" s="9">
        <v>94221706</v>
      </c>
      <c r="E87" s="9" t="s">
        <v>131</v>
      </c>
      <c r="F87" s="9" t="s">
        <v>126</v>
      </c>
      <c r="G87" s="9">
        <v>2023</v>
      </c>
      <c r="H87" s="17" t="s">
        <v>399</v>
      </c>
      <c r="I87" s="9" t="s">
        <v>31</v>
      </c>
      <c r="J87" s="9" t="s">
        <v>32</v>
      </c>
      <c r="K87" s="9" t="s">
        <v>36</v>
      </c>
      <c r="L87" s="9" t="s">
        <v>41</v>
      </c>
      <c r="M87" s="9" t="s">
        <v>42</v>
      </c>
      <c r="N87" s="9">
        <v>0</v>
      </c>
      <c r="O87" s="9">
        <v>0</v>
      </c>
      <c r="P87" s="9">
        <v>0</v>
      </c>
      <c r="T87" s="9">
        <v>0</v>
      </c>
      <c r="U87" s="9">
        <v>0.75710000000000011</v>
      </c>
      <c r="V87" s="9">
        <v>0.4075856508720444</v>
      </c>
      <c r="W87" s="9">
        <v>0.61599999999999988</v>
      </c>
      <c r="X87" s="9">
        <v>0.69803369592094167</v>
      </c>
      <c r="Y87" s="9">
        <v>7.15</v>
      </c>
      <c r="Z87" s="10">
        <v>1.4009999999999999E-3</v>
      </c>
      <c r="AA87" s="11">
        <v>0.49529227614402771</v>
      </c>
      <c r="AB87" s="11">
        <v>9.38262939453125</v>
      </c>
      <c r="AC87" s="14">
        <f t="shared" si="3"/>
        <v>65.493914737211156</v>
      </c>
      <c r="AD87" s="9">
        <v>1.1253421165916959</v>
      </c>
      <c r="AE87" s="9">
        <v>11.008624871880903</v>
      </c>
      <c r="AF87" s="9">
        <v>1.3895219417644338</v>
      </c>
      <c r="AG87" s="9">
        <v>3.3434328113831273</v>
      </c>
      <c r="AH87" s="9">
        <v>6.0555074107114022</v>
      </c>
      <c r="AI87" s="9">
        <v>17.521277881331052</v>
      </c>
      <c r="AJ87" s="9">
        <v>0.10222367731560492</v>
      </c>
      <c r="AK87" s="16">
        <v>16727.900000000001</v>
      </c>
      <c r="AL87" s="16">
        <v>27807.7</v>
      </c>
      <c r="AM87" s="16">
        <v>1898.1</v>
      </c>
      <c r="AN87" s="16">
        <v>2093.1</v>
      </c>
      <c r="AO87" s="16">
        <v>2043.2</v>
      </c>
      <c r="AP87" s="16">
        <v>1490.9</v>
      </c>
      <c r="AQ87" s="16">
        <v>958.7</v>
      </c>
      <c r="AR87" s="16">
        <v>91443.9</v>
      </c>
    </row>
    <row r="88" spans="1:44" x14ac:dyDescent="0.35">
      <c r="A88" s="9">
        <v>87</v>
      </c>
      <c r="B88" s="9">
        <v>7</v>
      </c>
      <c r="C88" s="9" t="str">
        <f t="shared" si="2"/>
        <v>7_spain</v>
      </c>
      <c r="D88" s="9">
        <v>94221707</v>
      </c>
      <c r="E88" s="9" t="s">
        <v>132</v>
      </c>
      <c r="F88" s="9" t="s">
        <v>126</v>
      </c>
      <c r="G88" s="9">
        <v>2023</v>
      </c>
      <c r="H88" s="17" t="s">
        <v>399</v>
      </c>
      <c r="I88" s="9" t="s">
        <v>31</v>
      </c>
      <c r="J88" s="9" t="s">
        <v>32</v>
      </c>
      <c r="K88" s="9" t="s">
        <v>45</v>
      </c>
      <c r="L88" s="9" t="s">
        <v>37</v>
      </c>
      <c r="M88" s="9" t="s">
        <v>46</v>
      </c>
      <c r="N88" s="9">
        <v>93</v>
      </c>
      <c r="O88" s="9">
        <v>591.56542204694358</v>
      </c>
      <c r="P88" s="9">
        <v>26.45</v>
      </c>
      <c r="Q88" s="9">
        <v>60</v>
      </c>
      <c r="R88" s="9">
        <v>381.65511099802814</v>
      </c>
      <c r="S88" s="9">
        <v>64.516129032258064</v>
      </c>
      <c r="T88" s="9">
        <v>20.81</v>
      </c>
      <c r="U88" s="9">
        <v>0.85179999999999989</v>
      </c>
      <c r="V88" s="9">
        <v>0.35815833953469822</v>
      </c>
      <c r="W88" s="9">
        <v>0.58767500000000006</v>
      </c>
      <c r="X88" s="9">
        <v>0.63944636111877307</v>
      </c>
      <c r="Y88" s="9">
        <v>6.19</v>
      </c>
      <c r="Z88" s="10">
        <v>9.4300000000000004E-4</v>
      </c>
      <c r="AA88" s="11">
        <v>0.32985839247703552</v>
      </c>
      <c r="AB88" s="11">
        <v>6.649803638458252</v>
      </c>
      <c r="AC88" s="14">
        <f t="shared" si="3"/>
        <v>42.521927387665066</v>
      </c>
      <c r="AD88" s="9">
        <v>1.0218313275207735</v>
      </c>
      <c r="AE88" s="9">
        <v>7.4329844392310553</v>
      </c>
      <c r="AF88" s="9">
        <v>1.1631429300179374</v>
      </c>
      <c r="AG88" s="9">
        <v>2.9492772097715889</v>
      </c>
      <c r="AH88" s="9">
        <v>3.1286500571665155</v>
      </c>
      <c r="AI88" s="9">
        <v>12.380455344507133</v>
      </c>
      <c r="AJ88" s="9">
        <v>0.13747255034297937</v>
      </c>
      <c r="AK88" s="16">
        <v>5285.3</v>
      </c>
      <c r="AL88" s="16">
        <v>22675.5</v>
      </c>
      <c r="AM88" s="16">
        <v>1182.5</v>
      </c>
      <c r="AN88" s="16">
        <v>2321.1</v>
      </c>
      <c r="AO88" s="16">
        <v>514</v>
      </c>
      <c r="AP88" s="16">
        <v>1121.8</v>
      </c>
      <c r="AQ88" s="16">
        <v>572.20000000000005</v>
      </c>
      <c r="AR88" s="16">
        <v>57744.3</v>
      </c>
    </row>
    <row r="89" spans="1:44" x14ac:dyDescent="0.35">
      <c r="A89" s="9">
        <v>88</v>
      </c>
      <c r="B89" s="9">
        <v>8</v>
      </c>
      <c r="C89" s="9" t="str">
        <f t="shared" si="2"/>
        <v>8_spain</v>
      </c>
      <c r="D89" s="9">
        <v>94221708</v>
      </c>
      <c r="E89" s="9" t="s">
        <v>133</v>
      </c>
      <c r="F89" s="9" t="s">
        <v>126</v>
      </c>
      <c r="G89" s="9">
        <v>2023</v>
      </c>
      <c r="H89" s="17" t="s">
        <v>399</v>
      </c>
      <c r="I89" s="9" t="s">
        <v>31</v>
      </c>
      <c r="J89" s="9" t="s">
        <v>32</v>
      </c>
      <c r="K89" s="9" t="s">
        <v>45</v>
      </c>
      <c r="L89" s="9" t="s">
        <v>37</v>
      </c>
      <c r="M89" s="9" t="s">
        <v>46</v>
      </c>
      <c r="N89" s="9">
        <v>93</v>
      </c>
      <c r="O89" s="9">
        <v>591.56542204694358</v>
      </c>
      <c r="P89" s="9">
        <v>26.45</v>
      </c>
      <c r="Q89" s="9">
        <v>60</v>
      </c>
      <c r="R89" s="9">
        <v>381.65511099802814</v>
      </c>
      <c r="S89" s="9">
        <v>64.516129032258064</v>
      </c>
      <c r="T89" s="9">
        <v>20.81</v>
      </c>
      <c r="U89" s="9">
        <v>0.85179999999999989</v>
      </c>
      <c r="V89" s="9">
        <v>0.35815833953469822</v>
      </c>
      <c r="W89" s="9">
        <v>0.58767500000000006</v>
      </c>
      <c r="X89" s="9">
        <v>0.84862380536793991</v>
      </c>
      <c r="Y89" s="9">
        <v>6.25</v>
      </c>
      <c r="Z89" s="10">
        <v>7.5500000000000003E-4</v>
      </c>
      <c r="AA89" s="11">
        <v>0.35341408848762512</v>
      </c>
      <c r="AB89" s="11">
        <v>4.7502989768981934</v>
      </c>
      <c r="AC89" s="14">
        <f t="shared" si="3"/>
        <v>40.31216794410777</v>
      </c>
      <c r="AD89" s="9">
        <v>0.5301661540866669</v>
      </c>
      <c r="AE89" s="9">
        <v>6.3481162455337232</v>
      </c>
      <c r="AF89" s="9">
        <v>0.82674971585912915</v>
      </c>
      <c r="AG89" s="9">
        <v>2.3855288423438452</v>
      </c>
      <c r="AH89" s="9">
        <v>2.9854351409693383</v>
      </c>
      <c r="AI89" s="9">
        <v>10.307243546730785</v>
      </c>
      <c r="AJ89" s="9">
        <v>8.3515508157190763E-2</v>
      </c>
      <c r="AK89" s="16">
        <v>7507.9</v>
      </c>
      <c r="AL89" s="16">
        <v>21711.200000000001</v>
      </c>
      <c r="AM89" s="16">
        <v>1012</v>
      </c>
      <c r="AN89" s="16">
        <v>1740.4</v>
      </c>
      <c r="AO89" s="16">
        <v>2252.9</v>
      </c>
      <c r="AP89" s="16">
        <v>740.4</v>
      </c>
      <c r="AQ89" s="16">
        <v>448.5</v>
      </c>
      <c r="AR89" s="16">
        <v>52935.9</v>
      </c>
    </row>
    <row r="90" spans="1:44" x14ac:dyDescent="0.35">
      <c r="A90" s="9">
        <v>89</v>
      </c>
      <c r="B90" s="9">
        <v>9</v>
      </c>
      <c r="C90" s="9" t="str">
        <f t="shared" si="2"/>
        <v>9_spain</v>
      </c>
      <c r="D90" s="9">
        <v>94221709</v>
      </c>
      <c r="E90" s="9" t="s">
        <v>134</v>
      </c>
      <c r="F90" s="9" t="s">
        <v>126</v>
      </c>
      <c r="G90" s="9">
        <v>2023</v>
      </c>
      <c r="H90" s="17" t="s">
        <v>399</v>
      </c>
      <c r="I90" s="9" t="s">
        <v>31</v>
      </c>
      <c r="J90" s="9" t="s">
        <v>32</v>
      </c>
      <c r="K90" s="9" t="s">
        <v>45</v>
      </c>
      <c r="L90" s="9" t="s">
        <v>41</v>
      </c>
      <c r="M90" s="9" t="s">
        <v>49</v>
      </c>
      <c r="N90" s="9">
        <v>93</v>
      </c>
      <c r="O90" s="9">
        <v>591.56542204694358</v>
      </c>
      <c r="P90" s="9">
        <v>26.45</v>
      </c>
      <c r="Q90" s="9">
        <v>60</v>
      </c>
      <c r="R90" s="9">
        <v>381.65511099802814</v>
      </c>
      <c r="S90" s="9">
        <v>64.516129032258064</v>
      </c>
      <c r="T90" s="9">
        <v>20.81</v>
      </c>
      <c r="U90" s="9">
        <v>0.82255</v>
      </c>
      <c r="V90" s="9">
        <v>0.35807620224703052</v>
      </c>
      <c r="W90" s="9">
        <v>0.60887499999999994</v>
      </c>
      <c r="X90" s="9">
        <v>0.90608793210817018</v>
      </c>
      <c r="Y90" s="9">
        <v>6.98</v>
      </c>
      <c r="Z90" s="10">
        <v>1.784E-3</v>
      </c>
      <c r="AA90" s="11">
        <v>0.59826970100402832</v>
      </c>
      <c r="AB90" s="11">
        <v>9.2501010894775391</v>
      </c>
      <c r="AC90" s="14">
        <f t="shared" si="3"/>
        <v>83.814049679562359</v>
      </c>
      <c r="AD90" s="9">
        <v>2.273831840560486</v>
      </c>
      <c r="AE90" s="9">
        <v>14.658810140348336</v>
      </c>
      <c r="AF90" s="9">
        <v>1.6651321641275709</v>
      </c>
      <c r="AG90" s="9">
        <v>4.7453373147296922</v>
      </c>
      <c r="AH90" s="9">
        <v>7.9431168554004543</v>
      </c>
      <c r="AI90" s="9">
        <v>24.99973457207857</v>
      </c>
      <c r="AJ90" s="9">
        <v>0.15511708104478206</v>
      </c>
      <c r="AK90" s="16">
        <v>16272.6</v>
      </c>
      <c r="AL90" s="16">
        <v>24133</v>
      </c>
      <c r="AM90" s="16">
        <v>887.3</v>
      </c>
      <c r="AN90" s="16">
        <v>1796.9</v>
      </c>
      <c r="AO90" s="16">
        <v>3170.6</v>
      </c>
      <c r="AP90" s="16">
        <v>2018.2</v>
      </c>
      <c r="AQ90" s="16">
        <v>572.6</v>
      </c>
      <c r="AR90" s="16">
        <v>91186.5</v>
      </c>
    </row>
    <row r="91" spans="1:44" x14ac:dyDescent="0.35">
      <c r="A91" s="9">
        <v>90</v>
      </c>
      <c r="B91" s="9">
        <v>10</v>
      </c>
      <c r="C91" s="9" t="str">
        <f t="shared" si="2"/>
        <v>10_spain</v>
      </c>
      <c r="D91" s="9">
        <v>94221710</v>
      </c>
      <c r="E91" s="9" t="s">
        <v>135</v>
      </c>
      <c r="F91" s="9" t="s">
        <v>126</v>
      </c>
      <c r="G91" s="9">
        <v>2023</v>
      </c>
      <c r="H91" s="17" t="s">
        <v>399</v>
      </c>
      <c r="I91" s="9" t="s">
        <v>31</v>
      </c>
      <c r="J91" s="9" t="s">
        <v>32</v>
      </c>
      <c r="K91" s="9" t="s">
        <v>45</v>
      </c>
      <c r="L91" s="9" t="s">
        <v>41</v>
      </c>
      <c r="M91" s="9" t="s">
        <v>49</v>
      </c>
      <c r="N91" s="9">
        <v>93</v>
      </c>
      <c r="O91" s="9">
        <v>591.56542204694358</v>
      </c>
      <c r="P91" s="9">
        <v>26.45</v>
      </c>
      <c r="Q91" s="9">
        <v>60</v>
      </c>
      <c r="R91" s="9">
        <v>381.65511099802814</v>
      </c>
      <c r="S91" s="9">
        <v>64.516129032258064</v>
      </c>
      <c r="T91" s="9">
        <v>20.81</v>
      </c>
      <c r="U91" s="9">
        <v>0.82255</v>
      </c>
      <c r="V91" s="9">
        <v>0.35807620224703052</v>
      </c>
      <c r="W91" s="9">
        <v>0.60887499999999994</v>
      </c>
      <c r="X91" s="9">
        <v>0.78744908056594942</v>
      </c>
      <c r="Y91" s="9">
        <v>6.49</v>
      </c>
      <c r="Z91" s="10">
        <v>8.4400000000000002E-4</v>
      </c>
      <c r="AA91" s="11">
        <v>0.50902092456817627</v>
      </c>
      <c r="AB91" s="11">
        <v>7.597653865814209</v>
      </c>
      <c r="AC91" s="14">
        <f t="shared" si="3"/>
        <v>59.827655510937305</v>
      </c>
      <c r="AD91" s="9">
        <v>1.3663000411317792</v>
      </c>
      <c r="AE91" s="9">
        <v>11.259211097575122</v>
      </c>
      <c r="AF91" s="9">
        <v>1.4204165089293588</v>
      </c>
      <c r="AG91" s="9">
        <v>3.8409004985899076</v>
      </c>
      <c r="AH91" s="9">
        <v>5.7292467145907962</v>
      </c>
      <c r="AI91" s="9">
        <v>18.058128091326935</v>
      </c>
      <c r="AJ91" s="9">
        <v>0.12134953588587011</v>
      </c>
      <c r="AK91" s="16">
        <v>6389.6</v>
      </c>
      <c r="AL91" s="16">
        <v>12264.1</v>
      </c>
      <c r="AM91" s="16">
        <v>653.20000000000005</v>
      </c>
      <c r="AN91" s="16">
        <v>874.3</v>
      </c>
      <c r="AO91" s="16">
        <v>842.3</v>
      </c>
      <c r="AP91" s="16">
        <v>974.1</v>
      </c>
      <c r="AQ91" s="16">
        <v>176.2</v>
      </c>
      <c r="AR91" s="16">
        <v>52918.400000000001</v>
      </c>
    </row>
    <row r="92" spans="1:44" x14ac:dyDescent="0.35">
      <c r="A92" s="9">
        <v>91</v>
      </c>
      <c r="B92" s="9">
        <v>11</v>
      </c>
      <c r="C92" s="9" t="str">
        <f t="shared" si="2"/>
        <v>11_spain</v>
      </c>
      <c r="D92" s="9">
        <v>94221711</v>
      </c>
      <c r="E92" s="9" t="s">
        <v>136</v>
      </c>
      <c r="F92" s="9" t="s">
        <v>126</v>
      </c>
      <c r="G92" s="9">
        <v>2023</v>
      </c>
      <c r="H92" s="17" t="s">
        <v>399</v>
      </c>
      <c r="I92" s="9" t="s">
        <v>31</v>
      </c>
      <c r="J92" s="9" t="s">
        <v>52</v>
      </c>
      <c r="K92" s="9" t="s">
        <v>33</v>
      </c>
      <c r="M92" s="9" t="s">
        <v>33</v>
      </c>
      <c r="N92" s="9">
        <v>86</v>
      </c>
      <c r="O92" s="9">
        <v>835.73851102494586</v>
      </c>
      <c r="P92" s="9">
        <v>21.25</v>
      </c>
      <c r="Q92" s="9">
        <v>52</v>
      </c>
      <c r="R92" s="9">
        <v>505.33026248019979</v>
      </c>
      <c r="S92" s="9">
        <v>60.465116279069761</v>
      </c>
      <c r="T92" s="9">
        <v>14.23</v>
      </c>
      <c r="U92" s="9">
        <v>0.85524999999999984</v>
      </c>
      <c r="V92" s="9">
        <v>0.35893828509570991</v>
      </c>
      <c r="W92" s="9">
        <v>0.63952500000000001</v>
      </c>
      <c r="X92" s="9">
        <v>0.83436307443868907</v>
      </c>
      <c r="Y92" s="9">
        <v>6.26</v>
      </c>
      <c r="Z92" s="10">
        <v>6.2500000000000001E-4</v>
      </c>
      <c r="AA92" s="11">
        <v>0.38771146535873413</v>
      </c>
      <c r="AB92" s="11">
        <v>5.6904640197753906</v>
      </c>
      <c r="AC92" s="14">
        <f t="shared" si="3"/>
        <v>47.47913054522536</v>
      </c>
      <c r="AD92" s="9">
        <v>1.3685150520831748</v>
      </c>
      <c r="AE92" s="9">
        <v>11.412718193217602</v>
      </c>
      <c r="AF92" s="9">
        <v>1.2981616652773877</v>
      </c>
      <c r="AG92" s="9">
        <v>4.5132895105459072</v>
      </c>
      <c r="AH92" s="9">
        <v>5.3626627574436778</v>
      </c>
      <c r="AI92" s="9">
        <v>18.043454487780302</v>
      </c>
      <c r="AJ92" s="9">
        <v>0.11991140313062858</v>
      </c>
      <c r="AK92" s="16">
        <v>9307.6</v>
      </c>
      <c r="AL92" s="16">
        <v>38524.800000000003</v>
      </c>
      <c r="AM92" s="16">
        <v>1704.8</v>
      </c>
      <c r="AN92" s="16">
        <v>2231.6</v>
      </c>
      <c r="AO92" s="16">
        <v>1488.8</v>
      </c>
      <c r="AP92" s="16">
        <v>1465.9</v>
      </c>
      <c r="AQ92" s="16">
        <v>1155.7</v>
      </c>
      <c r="AR92" s="16">
        <v>106887</v>
      </c>
    </row>
    <row r="93" spans="1:44" x14ac:dyDescent="0.35">
      <c r="A93" s="9">
        <v>92</v>
      </c>
      <c r="B93" s="9">
        <v>12</v>
      </c>
      <c r="C93" s="9" t="str">
        <f t="shared" si="2"/>
        <v>12_spain</v>
      </c>
      <c r="D93" s="9">
        <v>94221712</v>
      </c>
      <c r="E93" s="9" t="s">
        <v>137</v>
      </c>
      <c r="F93" s="9" t="s">
        <v>126</v>
      </c>
      <c r="G93" s="9">
        <v>2023</v>
      </c>
      <c r="H93" s="17" t="s">
        <v>399</v>
      </c>
      <c r="I93" s="9" t="s">
        <v>31</v>
      </c>
      <c r="J93" s="9" t="s">
        <v>52</v>
      </c>
      <c r="K93" s="9" t="s">
        <v>33</v>
      </c>
      <c r="M93" s="9" t="s">
        <v>33</v>
      </c>
      <c r="N93" s="9">
        <v>86</v>
      </c>
      <c r="O93" s="9">
        <v>835.73851102494586</v>
      </c>
      <c r="P93" s="9">
        <v>21.25</v>
      </c>
      <c r="Q93" s="9">
        <v>52</v>
      </c>
      <c r="R93" s="9">
        <v>505.33026248019979</v>
      </c>
      <c r="S93" s="9">
        <v>60.465116279069761</v>
      </c>
      <c r="T93" s="9">
        <v>14.23</v>
      </c>
      <c r="U93" s="9">
        <v>0.85524999999999984</v>
      </c>
      <c r="V93" s="9">
        <v>0.35893828509570991</v>
      </c>
      <c r="W93" s="9">
        <v>0.63952500000000001</v>
      </c>
      <c r="X93" s="9">
        <v>0.68118557499186894</v>
      </c>
      <c r="Y93" s="9">
        <v>6.34</v>
      </c>
      <c r="Z93" s="10">
        <v>2.8999999999999998E-3</v>
      </c>
      <c r="AA93" s="11">
        <v>0.46674370765686035</v>
      </c>
      <c r="AB93" s="11">
        <v>6.698674201965332</v>
      </c>
      <c r="AC93" s="14">
        <f t="shared" si="3"/>
        <v>45.630402379489539</v>
      </c>
      <c r="AD93" s="9">
        <v>1.6178152664330492</v>
      </c>
      <c r="AE93" s="9">
        <v>13.50827893644187</v>
      </c>
      <c r="AF93" s="9">
        <v>1.5111106555008267</v>
      </c>
      <c r="AG93" s="9">
        <v>5.5436595701688276</v>
      </c>
      <c r="AH93" s="9">
        <v>6.1858805196127093</v>
      </c>
      <c r="AI93" s="9">
        <v>20.701870222459046</v>
      </c>
      <c r="AJ93" s="9">
        <v>0.11976472162331492</v>
      </c>
      <c r="AK93" s="16">
        <v>13431.2</v>
      </c>
      <c r="AL93" s="16">
        <v>21190.9</v>
      </c>
      <c r="AM93" s="16">
        <v>880.1</v>
      </c>
      <c r="AN93" s="16">
        <v>1861.1</v>
      </c>
      <c r="AO93" s="16">
        <v>2396.8000000000002</v>
      </c>
      <c r="AP93" s="16">
        <v>1491.9</v>
      </c>
      <c r="AQ93" s="16">
        <v>624.6</v>
      </c>
      <c r="AR93" s="16">
        <v>62807.8</v>
      </c>
    </row>
    <row r="94" spans="1:44" x14ac:dyDescent="0.35">
      <c r="A94" s="9">
        <v>93</v>
      </c>
      <c r="B94" s="9">
        <v>13</v>
      </c>
      <c r="C94" s="9" t="str">
        <f t="shared" si="2"/>
        <v>13_spain</v>
      </c>
      <c r="D94" s="9">
        <v>94221713</v>
      </c>
      <c r="E94" s="9" t="s">
        <v>138</v>
      </c>
      <c r="F94" s="9" t="s">
        <v>126</v>
      </c>
      <c r="G94" s="9">
        <v>2023</v>
      </c>
      <c r="H94" s="17" t="s">
        <v>399</v>
      </c>
      <c r="I94" s="9" t="s">
        <v>31</v>
      </c>
      <c r="J94" s="9" t="s">
        <v>52</v>
      </c>
      <c r="K94" s="9" t="s">
        <v>36</v>
      </c>
      <c r="L94" s="9" t="s">
        <v>37</v>
      </c>
      <c r="M94" s="9" t="s">
        <v>38</v>
      </c>
      <c r="N94" s="9">
        <v>0</v>
      </c>
      <c r="O94" s="9">
        <v>0</v>
      </c>
      <c r="P94" s="9">
        <v>0</v>
      </c>
      <c r="T94" s="9">
        <v>0</v>
      </c>
      <c r="U94" s="9">
        <v>1.0079499999999999</v>
      </c>
      <c r="V94" s="9">
        <v>0.33768776361442449</v>
      </c>
      <c r="W94" s="9">
        <v>0.57609999999999983</v>
      </c>
      <c r="X94" s="9">
        <v>0.89966960032566634</v>
      </c>
      <c r="Y94" s="9">
        <v>6.92</v>
      </c>
      <c r="Z94" s="10">
        <v>6.3699999999999998E-4</v>
      </c>
      <c r="AA94" s="11">
        <v>0.39210590720176697</v>
      </c>
      <c r="AB94" s="11">
        <v>5.4171566963195801</v>
      </c>
      <c r="AC94" s="14">
        <f t="shared" si="3"/>
        <v>48.736511998793439</v>
      </c>
      <c r="AD94" s="9">
        <v>0.92376250195478937</v>
      </c>
      <c r="AE94" s="9">
        <v>9.0392845132154864</v>
      </c>
      <c r="AF94" s="9">
        <v>1.0596622080715024</v>
      </c>
      <c r="AG94" s="9">
        <v>3.431954947774253</v>
      </c>
      <c r="AH94" s="9">
        <v>4.3471451078873713</v>
      </c>
      <c r="AI94" s="9">
        <v>14.359818035072967</v>
      </c>
      <c r="AJ94" s="9">
        <v>0.10219420581399372</v>
      </c>
      <c r="AK94" s="16">
        <v>1577.9</v>
      </c>
      <c r="AL94" s="16">
        <v>5266.9</v>
      </c>
      <c r="AM94" s="16">
        <v>-115.7</v>
      </c>
      <c r="AN94" s="16">
        <v>204.4</v>
      </c>
      <c r="AO94" s="16">
        <v>-34.6</v>
      </c>
      <c r="AP94" s="16">
        <v>-16.399999999999999</v>
      </c>
      <c r="AQ94" s="16">
        <v>-43.2</v>
      </c>
      <c r="AR94" s="16">
        <v>30621.7</v>
      </c>
    </row>
    <row r="95" spans="1:44" x14ac:dyDescent="0.35">
      <c r="A95" s="9">
        <v>94</v>
      </c>
      <c r="B95" s="9">
        <v>14</v>
      </c>
      <c r="C95" s="9" t="str">
        <f t="shared" si="2"/>
        <v>14_spain</v>
      </c>
      <c r="D95" s="9">
        <v>94221714</v>
      </c>
      <c r="E95" s="9" t="s">
        <v>139</v>
      </c>
      <c r="F95" s="9" t="s">
        <v>126</v>
      </c>
      <c r="G95" s="9">
        <v>2023</v>
      </c>
      <c r="H95" s="17" t="s">
        <v>399</v>
      </c>
      <c r="I95" s="9" t="s">
        <v>31</v>
      </c>
      <c r="J95" s="9" t="s">
        <v>52</v>
      </c>
      <c r="K95" s="9" t="s">
        <v>36</v>
      </c>
      <c r="L95" s="9" t="s">
        <v>37</v>
      </c>
      <c r="M95" s="9" t="s">
        <v>38</v>
      </c>
      <c r="N95" s="9">
        <v>0</v>
      </c>
      <c r="O95" s="9">
        <v>0</v>
      </c>
      <c r="P95" s="9">
        <v>0</v>
      </c>
      <c r="T95" s="9">
        <v>0</v>
      </c>
      <c r="U95" s="9">
        <v>1.0079500000000001</v>
      </c>
      <c r="V95" s="9">
        <v>0.33768776361442449</v>
      </c>
      <c r="W95" s="9">
        <v>0.57609999999999983</v>
      </c>
      <c r="X95" s="9">
        <v>0.74396488273948524</v>
      </c>
      <c r="Y95" s="9">
        <v>6.37</v>
      </c>
      <c r="Z95" s="10">
        <v>9.990000000000001E-4</v>
      </c>
      <c r="AA95" s="11">
        <v>0.24577450752258301</v>
      </c>
      <c r="AB95" s="11">
        <v>4.3407092094421387</v>
      </c>
      <c r="AC95" s="14">
        <f t="shared" si="3"/>
        <v>32.293352180088249</v>
      </c>
      <c r="AD95" s="9">
        <v>0.52137322488058002</v>
      </c>
      <c r="AE95" s="9">
        <v>8.3321148199203456</v>
      </c>
      <c r="AF95" s="9">
        <v>0.92432824637977395</v>
      </c>
      <c r="AG95" s="9">
        <v>3.3283611524405639</v>
      </c>
      <c r="AH95" s="9">
        <v>3.8901341284019786</v>
      </c>
      <c r="AI95" s="9">
        <v>12.990599818451321</v>
      </c>
      <c r="AJ95" s="9">
        <v>6.25739366474026E-2</v>
      </c>
      <c r="AK95" s="16">
        <v>3934.6</v>
      </c>
      <c r="AL95" s="16">
        <v>14120.7</v>
      </c>
      <c r="AM95" s="16">
        <v>551.6</v>
      </c>
      <c r="AN95" s="16">
        <v>1066.5999999999999</v>
      </c>
      <c r="AO95" s="16">
        <v>726.1</v>
      </c>
      <c r="AP95" s="16">
        <v>644.79999999999995</v>
      </c>
      <c r="AQ95" s="16">
        <v>619.9</v>
      </c>
      <c r="AR95" s="16">
        <v>36408</v>
      </c>
    </row>
    <row r="96" spans="1:44" x14ac:dyDescent="0.35">
      <c r="A96" s="9">
        <v>95</v>
      </c>
      <c r="B96" s="9">
        <v>15</v>
      </c>
      <c r="C96" s="9" t="str">
        <f t="shared" si="2"/>
        <v>15_spain</v>
      </c>
      <c r="D96" s="9">
        <v>94221715</v>
      </c>
      <c r="E96" s="9" t="s">
        <v>140</v>
      </c>
      <c r="F96" s="9" t="s">
        <v>126</v>
      </c>
      <c r="G96" s="9">
        <v>2023</v>
      </c>
      <c r="H96" s="17" t="s">
        <v>399</v>
      </c>
      <c r="I96" s="9" t="s">
        <v>31</v>
      </c>
      <c r="J96" s="9" t="s">
        <v>52</v>
      </c>
      <c r="K96" s="9" t="s">
        <v>36</v>
      </c>
      <c r="L96" s="9" t="s">
        <v>41</v>
      </c>
      <c r="M96" s="9" t="s">
        <v>42</v>
      </c>
      <c r="N96" s="9">
        <v>0</v>
      </c>
      <c r="O96" s="9">
        <v>0</v>
      </c>
      <c r="P96" s="9">
        <v>0</v>
      </c>
      <c r="T96" s="9">
        <v>0</v>
      </c>
      <c r="U96" s="9">
        <v>0.99022500000000002</v>
      </c>
      <c r="V96" s="9">
        <v>0.32993880380373192</v>
      </c>
      <c r="W96" s="9">
        <v>0.5396749999999999</v>
      </c>
      <c r="X96" s="9">
        <v>0.86121978149110379</v>
      </c>
      <c r="Y96" s="9">
        <v>6.42</v>
      </c>
      <c r="Z96" s="10">
        <v>1.0150000000000001E-3</v>
      </c>
      <c r="AA96" s="11">
        <v>0.26061657071113586</v>
      </c>
      <c r="AB96" s="11">
        <v>4.3915209770202637</v>
      </c>
      <c r="AC96" s="14">
        <f t="shared" si="3"/>
        <v>37.820647362429902</v>
      </c>
      <c r="AD96" s="9">
        <v>0.90856031099738688</v>
      </c>
      <c r="AE96" s="9">
        <v>9.5184103947390533</v>
      </c>
      <c r="AF96" s="9">
        <v>1.1180596496712525</v>
      </c>
      <c r="AG96" s="9">
        <v>3.8006156367073394</v>
      </c>
      <c r="AH96" s="9">
        <v>4.3979171869716884</v>
      </c>
      <c r="AI96" s="9">
        <v>14.956627631709813</v>
      </c>
      <c r="AJ96" s="9">
        <v>9.5452945746020756E-2</v>
      </c>
      <c r="AK96" s="16">
        <v>6375.1</v>
      </c>
      <c r="AL96" s="16">
        <v>16988.8</v>
      </c>
      <c r="AM96" s="16">
        <v>463.2</v>
      </c>
      <c r="AN96" s="16">
        <v>754.9</v>
      </c>
      <c r="AO96" s="16">
        <v>601.29999999999995</v>
      </c>
      <c r="AP96" s="16">
        <v>322.10000000000002</v>
      </c>
      <c r="AQ96" s="16">
        <v>684.5</v>
      </c>
      <c r="AR96" s="16">
        <v>37215.300000000003</v>
      </c>
    </row>
    <row r="97" spans="1:44" x14ac:dyDescent="0.35">
      <c r="A97" s="9">
        <v>96</v>
      </c>
      <c r="B97" s="9">
        <v>16</v>
      </c>
      <c r="C97" s="9" t="str">
        <f t="shared" si="2"/>
        <v>16_spain</v>
      </c>
      <c r="D97" s="9">
        <v>94221716</v>
      </c>
      <c r="E97" s="9" t="s">
        <v>141</v>
      </c>
      <c r="F97" s="9" t="s">
        <v>126</v>
      </c>
      <c r="G97" s="9">
        <v>2023</v>
      </c>
      <c r="H97" s="17" t="s">
        <v>399</v>
      </c>
      <c r="I97" s="9" t="s">
        <v>31</v>
      </c>
      <c r="J97" s="9" t="s">
        <v>52</v>
      </c>
      <c r="K97" s="9" t="s">
        <v>36</v>
      </c>
      <c r="L97" s="9" t="s">
        <v>41</v>
      </c>
      <c r="M97" s="9" t="s">
        <v>42</v>
      </c>
      <c r="N97" s="9">
        <v>0</v>
      </c>
      <c r="O97" s="9">
        <v>0</v>
      </c>
      <c r="P97" s="9">
        <v>0</v>
      </c>
      <c r="T97" s="9">
        <v>0</v>
      </c>
      <c r="U97" s="9">
        <v>0.99022500000000002</v>
      </c>
      <c r="V97" s="9">
        <v>0.32993880380373192</v>
      </c>
      <c r="W97" s="9">
        <v>0.5396749999999999</v>
      </c>
      <c r="X97" s="9">
        <v>1.248927135727981</v>
      </c>
      <c r="Y97" s="9">
        <v>6.64</v>
      </c>
      <c r="Z97" s="10">
        <v>7.4200000000000004E-4</v>
      </c>
      <c r="AA97" s="11">
        <v>0.32042375206947327</v>
      </c>
      <c r="AB97" s="11">
        <v>5.4765863418579102</v>
      </c>
      <c r="AC97" s="14">
        <f t="shared" si="3"/>
        <v>68.398572935035816</v>
      </c>
      <c r="AD97" s="9">
        <v>0.86533738346404365</v>
      </c>
      <c r="AE97" s="9">
        <v>9.2839614355814781</v>
      </c>
      <c r="AF97" s="9">
        <v>1.1059153405256015</v>
      </c>
      <c r="AG97" s="9">
        <v>3.1312417937921451</v>
      </c>
      <c r="AH97" s="9">
        <v>4.8355238144362245</v>
      </c>
      <c r="AI97" s="9">
        <v>14.914860037087765</v>
      </c>
      <c r="AJ97" s="9">
        <v>9.3207774447185143E-2</v>
      </c>
      <c r="AK97" s="16">
        <v>6074.2</v>
      </c>
      <c r="AL97" s="16">
        <v>10662.7</v>
      </c>
      <c r="AM97" s="16">
        <v>448.4</v>
      </c>
      <c r="AN97" s="16">
        <v>871.4</v>
      </c>
      <c r="AO97" s="16">
        <v>885</v>
      </c>
      <c r="AP97" s="16">
        <v>543.6</v>
      </c>
      <c r="AQ97" s="16">
        <v>105.9</v>
      </c>
      <c r="AR97" s="16">
        <v>37699.4</v>
      </c>
    </row>
    <row r="98" spans="1:44" x14ac:dyDescent="0.35">
      <c r="A98" s="9">
        <v>97</v>
      </c>
      <c r="B98" s="9">
        <v>17</v>
      </c>
      <c r="C98" s="9" t="str">
        <f t="shared" si="2"/>
        <v>17_spain</v>
      </c>
      <c r="D98" s="9">
        <v>94221717</v>
      </c>
      <c r="E98" s="9" t="s">
        <v>142</v>
      </c>
      <c r="F98" s="9" t="s">
        <v>126</v>
      </c>
      <c r="G98" s="9">
        <v>2023</v>
      </c>
      <c r="H98" s="17" t="s">
        <v>399</v>
      </c>
      <c r="I98" s="9" t="s">
        <v>31</v>
      </c>
      <c r="J98" s="9" t="s">
        <v>52</v>
      </c>
      <c r="K98" s="9" t="s">
        <v>45</v>
      </c>
      <c r="L98" s="9" t="s">
        <v>37</v>
      </c>
      <c r="M98" s="9" t="s">
        <v>46</v>
      </c>
      <c r="N98" s="9">
        <v>32</v>
      </c>
      <c r="O98" s="9">
        <v>457.65281313463572</v>
      </c>
      <c r="P98" s="9">
        <v>17.399999999999999</v>
      </c>
      <c r="Q98" s="9">
        <v>31</v>
      </c>
      <c r="R98" s="9">
        <v>443.35116272417832</v>
      </c>
      <c r="S98" s="9">
        <v>96.875</v>
      </c>
      <c r="T98" s="9">
        <v>20.53</v>
      </c>
      <c r="U98" s="9">
        <v>0.95849999999999991</v>
      </c>
      <c r="V98" s="9">
        <v>0.31405103726894706</v>
      </c>
      <c r="W98" s="9">
        <v>0.57560000000000011</v>
      </c>
      <c r="X98" s="9">
        <v>0.88368394272986761</v>
      </c>
      <c r="Y98" s="9">
        <v>6.92</v>
      </c>
      <c r="Z98" s="10">
        <v>6.5799999999999995E-4</v>
      </c>
      <c r="AA98" s="11">
        <v>0.22555753588676453</v>
      </c>
      <c r="AB98" s="11">
        <v>4.026914119720459</v>
      </c>
      <c r="AC98" s="14">
        <f t="shared" si="3"/>
        <v>35.585193463491493</v>
      </c>
      <c r="AD98" s="9">
        <v>0.54110264210261039</v>
      </c>
      <c r="AE98" s="9">
        <v>7.0347740743110077</v>
      </c>
      <c r="AF98" s="9">
        <v>0.92140093485624441</v>
      </c>
      <c r="AG98" s="9">
        <v>2.8476247442189138</v>
      </c>
      <c r="AH98" s="9">
        <v>3.1065768846842405</v>
      </c>
      <c r="AI98" s="9">
        <v>10.684421232553429</v>
      </c>
      <c r="AJ98" s="9">
        <v>7.6918268644697946E-2</v>
      </c>
      <c r="AK98" s="16">
        <v>4927.5</v>
      </c>
      <c r="AL98" s="16">
        <v>23454.5</v>
      </c>
      <c r="AM98" s="16">
        <v>618.4</v>
      </c>
      <c r="AN98" s="16">
        <v>1686.1</v>
      </c>
      <c r="AO98" s="16">
        <v>773.2</v>
      </c>
      <c r="AP98" s="16">
        <v>762.1</v>
      </c>
      <c r="AQ98" s="16">
        <v>548.5</v>
      </c>
      <c r="AR98" s="16">
        <v>73000.3</v>
      </c>
    </row>
    <row r="99" spans="1:44" x14ac:dyDescent="0.35">
      <c r="A99" s="9">
        <v>98</v>
      </c>
      <c r="B99" s="9">
        <v>18</v>
      </c>
      <c r="C99" s="9" t="str">
        <f t="shared" si="2"/>
        <v>18_spain</v>
      </c>
      <c r="D99" s="9">
        <v>94221718</v>
      </c>
      <c r="E99" s="9" t="s">
        <v>143</v>
      </c>
      <c r="F99" s="9" t="s">
        <v>126</v>
      </c>
      <c r="G99" s="9">
        <v>2023</v>
      </c>
      <c r="H99" s="17" t="s">
        <v>399</v>
      </c>
      <c r="I99" s="9" t="s">
        <v>31</v>
      </c>
      <c r="J99" s="9" t="s">
        <v>52</v>
      </c>
      <c r="K99" s="9" t="s">
        <v>45</v>
      </c>
      <c r="L99" s="9" t="s">
        <v>37</v>
      </c>
      <c r="M99" s="9" t="s">
        <v>46</v>
      </c>
      <c r="N99" s="9">
        <v>32</v>
      </c>
      <c r="O99" s="9">
        <v>457.65281313463572</v>
      </c>
      <c r="P99" s="9">
        <v>17.399999999999999</v>
      </c>
      <c r="Q99" s="9">
        <v>31</v>
      </c>
      <c r="R99" s="9">
        <v>443.35116272417832</v>
      </c>
      <c r="S99" s="9">
        <v>96.875</v>
      </c>
      <c r="T99" s="9">
        <v>20.53</v>
      </c>
      <c r="U99" s="9">
        <v>0.95849999999999991</v>
      </c>
      <c r="V99" s="9">
        <v>0.31405103726894706</v>
      </c>
      <c r="W99" s="9">
        <v>0.57560000000000011</v>
      </c>
      <c r="X99" s="9">
        <v>0.74045485754592855</v>
      </c>
      <c r="Y99" s="9">
        <v>7.17</v>
      </c>
      <c r="Z99" s="10">
        <v>7.0100000000000002E-4</v>
      </c>
      <c r="AA99" s="11">
        <v>0.28233468532562256</v>
      </c>
      <c r="AB99" s="11">
        <v>6.544060230255127</v>
      </c>
      <c r="AC99" s="14">
        <f t="shared" si="3"/>
        <v>48.455811855655362</v>
      </c>
      <c r="AD99" s="9">
        <v>0.61157768366846588</v>
      </c>
      <c r="AE99" s="9">
        <v>9.6286325566368482</v>
      </c>
      <c r="AF99" s="9">
        <v>1.1303623946372579</v>
      </c>
      <c r="AG99" s="9">
        <v>3.2742759221376625</v>
      </c>
      <c r="AH99" s="9">
        <v>5.0349507740820592</v>
      </c>
      <c r="AI99" s="9">
        <v>14.414871574130249</v>
      </c>
      <c r="AJ99" s="9">
        <v>6.3516566871888377E-2</v>
      </c>
      <c r="AK99" s="16">
        <v>3138.6</v>
      </c>
      <c r="AL99" s="16">
        <v>9828.9</v>
      </c>
      <c r="AM99" s="16">
        <v>582.4</v>
      </c>
      <c r="AN99" s="16">
        <v>1441.3</v>
      </c>
      <c r="AO99" s="16">
        <v>572.70000000000005</v>
      </c>
      <c r="AP99" s="16">
        <v>200.1</v>
      </c>
      <c r="AQ99" s="16">
        <v>241.8</v>
      </c>
      <c r="AR99" s="16">
        <v>68346.8</v>
      </c>
    </row>
    <row r="100" spans="1:44" x14ac:dyDescent="0.35">
      <c r="A100" s="9">
        <v>99</v>
      </c>
      <c r="B100" s="9">
        <v>19</v>
      </c>
      <c r="C100" s="9" t="str">
        <f t="shared" si="2"/>
        <v>19_spain</v>
      </c>
      <c r="D100" s="9">
        <v>94221719</v>
      </c>
      <c r="E100" s="9" t="s">
        <v>144</v>
      </c>
      <c r="F100" s="9" t="s">
        <v>126</v>
      </c>
      <c r="G100" s="9">
        <v>2023</v>
      </c>
      <c r="H100" s="17" t="s">
        <v>399</v>
      </c>
      <c r="I100" s="9" t="s">
        <v>31</v>
      </c>
      <c r="J100" s="9" t="s">
        <v>52</v>
      </c>
      <c r="K100" s="9" t="s">
        <v>45</v>
      </c>
      <c r="L100" s="9" t="s">
        <v>41</v>
      </c>
      <c r="M100" s="9" t="s">
        <v>49</v>
      </c>
      <c r="N100" s="9">
        <v>32</v>
      </c>
      <c r="O100" s="9">
        <v>457.65281313463572</v>
      </c>
      <c r="P100" s="9">
        <v>17.399999999999999</v>
      </c>
      <c r="Q100" s="9">
        <v>31</v>
      </c>
      <c r="R100" s="9">
        <v>443.35116272417832</v>
      </c>
      <c r="S100" s="9">
        <v>96.875</v>
      </c>
      <c r="T100" s="9">
        <v>20.53</v>
      </c>
      <c r="U100" s="9">
        <v>0.65852500000000003</v>
      </c>
      <c r="V100" s="9">
        <v>0.41815108558950315</v>
      </c>
      <c r="W100" s="9">
        <v>0.65489999999999993</v>
      </c>
      <c r="X100" s="9">
        <v>0.78728862227138685</v>
      </c>
      <c r="Y100" s="9">
        <v>6.79</v>
      </c>
      <c r="Z100" s="10">
        <v>6.9899999999999997E-4</v>
      </c>
      <c r="AA100" s="11">
        <v>0.33145469427108765</v>
      </c>
      <c r="AB100" s="11">
        <v>7.4725732803344727</v>
      </c>
      <c r="AC100" s="14">
        <f t="shared" si="3"/>
        <v>58.830719226965051</v>
      </c>
      <c r="AD100" s="9">
        <v>5.6562840755052424</v>
      </c>
      <c r="AE100" s="9">
        <v>17.156199158822702</v>
      </c>
      <c r="AF100" s="9">
        <v>1.9249834615829813</v>
      </c>
      <c r="AG100" s="9">
        <v>5.4908942469412745</v>
      </c>
      <c r="AH100" s="9">
        <v>9.241526768690667</v>
      </c>
      <c r="AI100" s="9">
        <v>31.571772077236929</v>
      </c>
      <c r="AJ100" s="9">
        <v>0.32969330928968943</v>
      </c>
      <c r="AK100" s="16">
        <v>5902.7</v>
      </c>
      <c r="AL100" s="16">
        <v>13365.9</v>
      </c>
      <c r="AM100" s="16">
        <v>563.20000000000005</v>
      </c>
      <c r="AN100" s="16">
        <v>3455.8</v>
      </c>
      <c r="AO100" s="16">
        <v>936</v>
      </c>
      <c r="AP100" s="16">
        <v>627.5</v>
      </c>
      <c r="AQ100" s="16">
        <v>389.9</v>
      </c>
      <c r="AR100" s="16">
        <v>48285.5</v>
      </c>
    </row>
    <row r="101" spans="1:44" x14ac:dyDescent="0.35">
      <c r="A101" s="9">
        <v>100</v>
      </c>
      <c r="B101" s="9">
        <v>20</v>
      </c>
      <c r="C101" s="9" t="str">
        <f t="shared" si="2"/>
        <v>20_spain</v>
      </c>
      <c r="D101" s="9">
        <v>94221720</v>
      </c>
      <c r="E101" s="9" t="s">
        <v>145</v>
      </c>
      <c r="F101" s="9" t="s">
        <v>126</v>
      </c>
      <c r="G101" s="9">
        <v>2023</v>
      </c>
      <c r="H101" s="17" t="s">
        <v>399</v>
      </c>
      <c r="I101" s="9" t="s">
        <v>31</v>
      </c>
      <c r="J101" s="9" t="s">
        <v>52</v>
      </c>
      <c r="K101" s="9" t="s">
        <v>45</v>
      </c>
      <c r="L101" s="9" t="s">
        <v>41</v>
      </c>
      <c r="M101" s="9" t="s">
        <v>49</v>
      </c>
      <c r="N101" s="9">
        <v>32</v>
      </c>
      <c r="O101" s="9">
        <v>457.65281313463572</v>
      </c>
      <c r="P101" s="9">
        <v>17.399999999999999</v>
      </c>
      <c r="Q101" s="9">
        <v>31</v>
      </c>
      <c r="R101" s="9">
        <v>443.35116272417832</v>
      </c>
      <c r="S101" s="9">
        <v>96.875</v>
      </c>
      <c r="T101" s="9">
        <v>20.53</v>
      </c>
      <c r="U101" s="9">
        <v>0.65852500000000003</v>
      </c>
      <c r="V101" s="9">
        <v>0.41815108558950315</v>
      </c>
      <c r="W101" s="9">
        <v>0.65489999999999993</v>
      </c>
      <c r="X101" s="9">
        <v>0.820964806842712</v>
      </c>
      <c r="Y101" s="9">
        <v>5.69</v>
      </c>
      <c r="Z101" s="10">
        <v>7.5699999999999997E-4</v>
      </c>
      <c r="AA101" s="11">
        <v>0.28621199727058411</v>
      </c>
      <c r="AB101" s="11">
        <v>6.2450776100158691</v>
      </c>
      <c r="AC101" s="14">
        <f t="shared" si="3"/>
        <v>51.269889338244241</v>
      </c>
      <c r="AD101" s="9">
        <v>0.85887228485750156</v>
      </c>
      <c r="AE101" s="9">
        <v>4.6174614613461964</v>
      </c>
      <c r="AF101" s="9">
        <v>0.68009591639695333</v>
      </c>
      <c r="AG101" s="9">
        <v>1.8270067486060213</v>
      </c>
      <c r="AH101" s="9">
        <v>1.8847929456596619</v>
      </c>
      <c r="AI101" s="9">
        <v>8.9823660667303677</v>
      </c>
      <c r="AJ101" s="9">
        <v>0.18600529577719571</v>
      </c>
      <c r="AK101" s="16">
        <v>9643.7999999999993</v>
      </c>
      <c r="AL101" s="16">
        <v>61568.4</v>
      </c>
      <c r="AM101" s="16">
        <v>1107.2</v>
      </c>
      <c r="AN101" s="16">
        <v>6800.8</v>
      </c>
      <c r="AO101" s="16">
        <v>2212.6</v>
      </c>
      <c r="AP101" s="16">
        <v>4587.8</v>
      </c>
      <c r="AQ101" s="16">
        <v>1012.8</v>
      </c>
      <c r="AR101" s="16">
        <v>116865.2</v>
      </c>
    </row>
    <row r="102" spans="1:44" x14ac:dyDescent="0.35">
      <c r="A102" s="9">
        <v>101</v>
      </c>
      <c r="B102" s="9">
        <v>21</v>
      </c>
      <c r="C102" s="9" t="str">
        <f t="shared" si="2"/>
        <v>21_spain</v>
      </c>
      <c r="D102" s="9">
        <v>94221721</v>
      </c>
      <c r="E102" s="9" t="s">
        <v>146</v>
      </c>
      <c r="F102" s="9" t="s">
        <v>126</v>
      </c>
      <c r="G102" s="9">
        <v>2023</v>
      </c>
      <c r="H102" s="17" t="s">
        <v>399</v>
      </c>
      <c r="I102" s="9" t="s">
        <v>31</v>
      </c>
      <c r="J102" s="9" t="s">
        <v>63</v>
      </c>
      <c r="K102" s="9" t="s">
        <v>33</v>
      </c>
      <c r="M102" s="9" t="s">
        <v>33</v>
      </c>
      <c r="N102" s="9">
        <v>134</v>
      </c>
      <c r="O102" s="9">
        <v>1113.1139778872432</v>
      </c>
      <c r="P102" s="9">
        <v>27.82</v>
      </c>
      <c r="Q102" s="9">
        <v>92</v>
      </c>
      <c r="R102" s="9">
        <v>764.22750720616705</v>
      </c>
      <c r="S102" s="9">
        <v>68.656716417910445</v>
      </c>
      <c r="T102" s="9">
        <v>15.7</v>
      </c>
      <c r="U102" s="9">
        <v>0.73997500000000005</v>
      </c>
      <c r="V102" s="9">
        <v>0.39122661595253128</v>
      </c>
      <c r="W102" s="9">
        <v>0.61724999999999997</v>
      </c>
      <c r="X102" s="9">
        <v>0.69265834305309459</v>
      </c>
      <c r="Y102" s="9">
        <v>6.96</v>
      </c>
      <c r="Z102" s="10">
        <v>1.4710000000000001E-3</v>
      </c>
      <c r="AA102" s="11">
        <v>0.35289236903190613</v>
      </c>
      <c r="AB102" s="11">
        <v>8.6470308303833008</v>
      </c>
      <c r="AC102" s="14">
        <f t="shared" si="3"/>
        <v>59.894380473023219</v>
      </c>
      <c r="AD102" s="9">
        <v>1.8846382800004406</v>
      </c>
      <c r="AE102" s="9">
        <v>17.039872768827703</v>
      </c>
      <c r="AF102" s="9">
        <v>1.6717983520545774</v>
      </c>
      <c r="AG102" s="9">
        <v>5.4735990104580425</v>
      </c>
      <c r="AH102" s="9">
        <v>9.5438781574972875</v>
      </c>
      <c r="AI102" s="9">
        <v>25.951310131580186</v>
      </c>
      <c r="AJ102" s="9">
        <v>0.11060166384857924</v>
      </c>
      <c r="AK102" s="16">
        <v>5721.5</v>
      </c>
      <c r="AL102" s="16">
        <v>8990.7999999999993</v>
      </c>
      <c r="AM102" s="16">
        <v>675.7</v>
      </c>
      <c r="AN102" s="16">
        <v>1396.8</v>
      </c>
      <c r="AO102" s="16">
        <v>290.8</v>
      </c>
      <c r="AP102" s="16">
        <v>272.5</v>
      </c>
      <c r="AQ102" s="16">
        <v>40.700000000000003</v>
      </c>
      <c r="AR102" s="16">
        <v>61860.4</v>
      </c>
    </row>
    <row r="103" spans="1:44" x14ac:dyDescent="0.35">
      <c r="A103" s="9">
        <v>102</v>
      </c>
      <c r="B103" s="9">
        <v>22</v>
      </c>
      <c r="C103" s="9" t="str">
        <f t="shared" si="2"/>
        <v>22_spain</v>
      </c>
      <c r="D103" s="9">
        <v>94221722</v>
      </c>
      <c r="E103" s="9" t="s">
        <v>147</v>
      </c>
      <c r="F103" s="9" t="s">
        <v>126</v>
      </c>
      <c r="G103" s="9">
        <v>2023</v>
      </c>
      <c r="H103" s="17" t="s">
        <v>399</v>
      </c>
      <c r="I103" s="9" t="s">
        <v>31</v>
      </c>
      <c r="J103" s="9" t="s">
        <v>63</v>
      </c>
      <c r="K103" s="9" t="s">
        <v>33</v>
      </c>
      <c r="M103" s="9" t="s">
        <v>33</v>
      </c>
      <c r="N103" s="9">
        <v>134</v>
      </c>
      <c r="O103" s="9">
        <v>1113.1139778872432</v>
      </c>
      <c r="P103" s="9">
        <v>27.82</v>
      </c>
      <c r="Q103" s="9">
        <v>92</v>
      </c>
      <c r="R103" s="9">
        <v>764.22750720616705</v>
      </c>
      <c r="S103" s="9">
        <v>68.656716417910445</v>
      </c>
      <c r="T103" s="9">
        <v>15.7</v>
      </c>
      <c r="U103" s="9">
        <v>0.73997500000000005</v>
      </c>
      <c r="V103" s="9">
        <v>0.39122661595253128</v>
      </c>
      <c r="W103" s="9">
        <v>0.61724999999999997</v>
      </c>
      <c r="X103" s="9">
        <v>0.69987896630841151</v>
      </c>
      <c r="Y103" s="9">
        <v>7.07</v>
      </c>
      <c r="Z103" s="10">
        <v>7.0799999999999997E-4</v>
      </c>
      <c r="AA103" s="11">
        <v>0.33978119492530823</v>
      </c>
      <c r="AB103" s="11">
        <v>6.8070878982543945</v>
      </c>
      <c r="AC103" s="14">
        <f t="shared" si="3"/>
        <v>47.64137641800783</v>
      </c>
      <c r="AD103" s="9">
        <v>1.3925893528324149</v>
      </c>
      <c r="AE103" s="9">
        <v>13.391184974078232</v>
      </c>
      <c r="AF103" s="9">
        <v>1.3402689386192073</v>
      </c>
      <c r="AG103" s="9">
        <v>4.569258109694923</v>
      </c>
      <c r="AH103" s="9">
        <v>7.2283956501898787</v>
      </c>
      <c r="AI103" s="9">
        <v>20.527256307721316</v>
      </c>
      <c r="AJ103" s="9">
        <v>0.10399298908409503</v>
      </c>
      <c r="AK103" s="16">
        <v>9621.1</v>
      </c>
      <c r="AL103" s="16">
        <v>22362.7</v>
      </c>
      <c r="AM103" s="16">
        <v>1350.4</v>
      </c>
      <c r="AN103" s="16">
        <v>1777</v>
      </c>
      <c r="AO103" s="16">
        <v>1478.4</v>
      </c>
      <c r="AP103" s="16">
        <v>629</v>
      </c>
      <c r="AQ103" s="16">
        <v>366.3</v>
      </c>
      <c r="AR103" s="16">
        <v>73584.3</v>
      </c>
    </row>
    <row r="104" spans="1:44" x14ac:dyDescent="0.35">
      <c r="A104" s="9">
        <v>103</v>
      </c>
      <c r="B104" s="9">
        <v>23</v>
      </c>
      <c r="C104" s="9" t="str">
        <f t="shared" si="2"/>
        <v>23_spain</v>
      </c>
      <c r="D104" s="9">
        <v>94221723</v>
      </c>
      <c r="E104" s="9" t="s">
        <v>148</v>
      </c>
      <c r="F104" s="9" t="s">
        <v>126</v>
      </c>
      <c r="G104" s="9">
        <v>2023</v>
      </c>
      <c r="H104" s="17" t="s">
        <v>399</v>
      </c>
      <c r="I104" s="9" t="s">
        <v>31</v>
      </c>
      <c r="J104" s="9" t="s">
        <v>63</v>
      </c>
      <c r="K104" s="9" t="s">
        <v>36</v>
      </c>
      <c r="L104" s="9" t="s">
        <v>37</v>
      </c>
      <c r="M104" s="9" t="s">
        <v>38</v>
      </c>
      <c r="N104" s="9">
        <v>0</v>
      </c>
      <c r="O104" s="9">
        <v>0</v>
      </c>
      <c r="P104" s="9">
        <v>0</v>
      </c>
      <c r="T104" s="9">
        <v>0</v>
      </c>
      <c r="U104" s="9">
        <v>0.90444999999999998</v>
      </c>
      <c r="V104" s="9">
        <v>0.3503899394285418</v>
      </c>
      <c r="W104" s="9">
        <v>0.59067499999999995</v>
      </c>
      <c r="X104" s="9">
        <v>0.83787309963224577</v>
      </c>
      <c r="Y104" s="9">
        <v>7.11</v>
      </c>
      <c r="Z104" s="10">
        <v>9.4499999999999998E-4</v>
      </c>
      <c r="AA104" s="11">
        <v>0.42212474346160889</v>
      </c>
      <c r="AB104" s="11">
        <v>8.4877891540527344</v>
      </c>
      <c r="AC104" s="14">
        <f t="shared" si="3"/>
        <v>71.116902075311216</v>
      </c>
      <c r="AD104" s="9">
        <v>0.90559702699402322</v>
      </c>
      <c r="AE104" s="9">
        <v>13.244159195227443</v>
      </c>
      <c r="AF104" s="9">
        <v>1.4790553240668585</v>
      </c>
      <c r="AG104" s="9">
        <v>4.2517011840540171</v>
      </c>
      <c r="AH104" s="9">
        <v>7.2812294076969799</v>
      </c>
      <c r="AI104" s="9">
        <v>19.914998669602497</v>
      </c>
      <c r="AJ104" s="9">
        <v>6.8377087110245302E-2</v>
      </c>
      <c r="AK104" s="16">
        <v>10323</v>
      </c>
      <c r="AL104" s="16">
        <v>21907.3</v>
      </c>
      <c r="AM104" s="16">
        <v>1094.9000000000001</v>
      </c>
      <c r="AN104" s="16">
        <v>1879.7</v>
      </c>
      <c r="AO104" s="16">
        <v>1266.9000000000001</v>
      </c>
      <c r="AP104" s="16">
        <v>904.2</v>
      </c>
      <c r="AQ104" s="16">
        <v>536.70000000000005</v>
      </c>
      <c r="AR104" s="16">
        <v>103083.2</v>
      </c>
    </row>
    <row r="105" spans="1:44" x14ac:dyDescent="0.35">
      <c r="A105" s="9">
        <v>104</v>
      </c>
      <c r="B105" s="9">
        <v>24</v>
      </c>
      <c r="C105" s="9" t="str">
        <f t="shared" si="2"/>
        <v>24_spain</v>
      </c>
      <c r="D105" s="9">
        <v>94221724</v>
      </c>
      <c r="E105" s="9" t="s">
        <v>149</v>
      </c>
      <c r="F105" s="9" t="s">
        <v>126</v>
      </c>
      <c r="G105" s="9">
        <v>2023</v>
      </c>
      <c r="H105" s="17" t="s">
        <v>399</v>
      </c>
      <c r="I105" s="9" t="s">
        <v>31</v>
      </c>
      <c r="J105" s="9" t="s">
        <v>63</v>
      </c>
      <c r="K105" s="9" t="s">
        <v>36</v>
      </c>
      <c r="L105" s="9" t="s">
        <v>37</v>
      </c>
      <c r="M105" s="9" t="s">
        <v>38</v>
      </c>
      <c r="N105" s="9">
        <v>0</v>
      </c>
      <c r="O105" s="9">
        <v>0</v>
      </c>
      <c r="P105" s="9">
        <v>0</v>
      </c>
      <c r="T105" s="9">
        <v>0</v>
      </c>
      <c r="U105" s="9">
        <v>0.90444999999999998</v>
      </c>
      <c r="V105" s="9">
        <v>0.3503899394285418</v>
      </c>
      <c r="W105" s="9">
        <v>0.59067499999999995</v>
      </c>
      <c r="X105" s="9">
        <v>0.77952645227192119</v>
      </c>
      <c r="Y105" s="9">
        <v>7.41</v>
      </c>
      <c r="Z105" s="10">
        <v>7.27E-4</v>
      </c>
      <c r="AA105" s="11">
        <v>0.36443600058555603</v>
      </c>
      <c r="AB105" s="11">
        <v>6.8279008865356445</v>
      </c>
      <c r="AC105" s="14">
        <f t="shared" si="3"/>
        <v>53.22529354545437</v>
      </c>
      <c r="AD105" s="9">
        <v>0.51770701888121951</v>
      </c>
      <c r="AE105" s="9">
        <v>9.2911734248546338</v>
      </c>
      <c r="AF105" s="9">
        <v>1.0860319216511842</v>
      </c>
      <c r="AG105" s="9">
        <v>3.2496201670328038</v>
      </c>
      <c r="AH105" s="9">
        <v>4.7747116765846949</v>
      </c>
      <c r="AI105" s="9">
        <v>13.835810806263966</v>
      </c>
      <c r="AJ105" s="9">
        <v>5.5720305198083131E-2</v>
      </c>
      <c r="AK105" s="16">
        <v>11486.2</v>
      </c>
      <c r="AL105" s="16">
        <v>33935.199999999997</v>
      </c>
      <c r="AM105" s="16">
        <v>872.3</v>
      </c>
      <c r="AN105" s="16">
        <v>763.7</v>
      </c>
      <c r="AO105" s="16">
        <v>1415.2</v>
      </c>
      <c r="AP105" s="16">
        <v>17.3</v>
      </c>
      <c r="AQ105" s="16">
        <v>-553.29999999999995</v>
      </c>
      <c r="AR105" s="16">
        <v>82656.7</v>
      </c>
    </row>
    <row r="106" spans="1:44" x14ac:dyDescent="0.35">
      <c r="A106" s="9">
        <v>105</v>
      </c>
      <c r="B106" s="9">
        <v>25</v>
      </c>
      <c r="C106" s="9" t="str">
        <f t="shared" si="2"/>
        <v>25_spain</v>
      </c>
      <c r="D106" s="9">
        <v>94221725</v>
      </c>
      <c r="E106" s="9" t="s">
        <v>150</v>
      </c>
      <c r="F106" s="9" t="s">
        <v>126</v>
      </c>
      <c r="G106" s="9">
        <v>2023</v>
      </c>
      <c r="H106" s="17" t="s">
        <v>399</v>
      </c>
      <c r="I106" s="9" t="s">
        <v>31</v>
      </c>
      <c r="J106" s="9" t="s">
        <v>63</v>
      </c>
      <c r="K106" s="9" t="s">
        <v>36</v>
      </c>
      <c r="L106" s="9" t="s">
        <v>41</v>
      </c>
      <c r="M106" s="9" t="s">
        <v>42</v>
      </c>
      <c r="N106" s="9">
        <v>0</v>
      </c>
      <c r="O106" s="9">
        <v>0</v>
      </c>
      <c r="P106" s="9">
        <v>0</v>
      </c>
      <c r="T106" s="9">
        <v>0</v>
      </c>
      <c r="U106" s="9">
        <v>0.74634</v>
      </c>
      <c r="V106" s="9">
        <v>0.39863324598240257</v>
      </c>
      <c r="W106" s="9">
        <v>0.60709999999999997</v>
      </c>
      <c r="X106" s="9">
        <v>0.73409669762388552</v>
      </c>
      <c r="Y106" s="9">
        <v>6.54</v>
      </c>
      <c r="Z106" s="10">
        <v>1.4090000000000001E-3</v>
      </c>
      <c r="AA106" s="11">
        <v>0.24074003100395203</v>
      </c>
      <c r="AB106" s="11">
        <v>5.598139762878418</v>
      </c>
      <c r="AC106" s="14">
        <f t="shared" si="3"/>
        <v>41.095759127660081</v>
      </c>
      <c r="AD106" s="9">
        <v>1.5476902693994816</v>
      </c>
      <c r="AE106" s="9">
        <v>15.311143344274962</v>
      </c>
      <c r="AF106" s="9">
        <v>1.7041865794735875</v>
      </c>
      <c r="AG106" s="9">
        <v>5.8171813482303154</v>
      </c>
      <c r="AH106" s="9">
        <v>7.4204590532729044</v>
      </c>
      <c r="AI106" s="9">
        <v>24.12515604045981</v>
      </c>
      <c r="AJ106" s="9">
        <v>0.10108260595562796</v>
      </c>
      <c r="AK106" s="16">
        <v>6606.8</v>
      </c>
      <c r="AL106" s="16">
        <v>11707.1</v>
      </c>
      <c r="AM106" s="16">
        <v>845.2</v>
      </c>
      <c r="AN106" s="16">
        <v>1242.3</v>
      </c>
      <c r="AO106" s="16">
        <v>255.2</v>
      </c>
      <c r="AP106" s="16">
        <v>1011.8</v>
      </c>
      <c r="AQ106" s="16">
        <v>307.10000000000002</v>
      </c>
      <c r="AR106" s="16">
        <v>77473.3</v>
      </c>
    </row>
    <row r="107" spans="1:44" x14ac:dyDescent="0.35">
      <c r="A107" s="9">
        <v>106</v>
      </c>
      <c r="B107" s="9">
        <v>26</v>
      </c>
      <c r="C107" s="9" t="str">
        <f t="shared" si="2"/>
        <v>26_spain</v>
      </c>
      <c r="D107" s="9">
        <v>94221726</v>
      </c>
      <c r="E107" s="9" t="s">
        <v>151</v>
      </c>
      <c r="F107" s="9" t="s">
        <v>126</v>
      </c>
      <c r="G107" s="9">
        <v>2023</v>
      </c>
      <c r="H107" s="17" t="s">
        <v>399</v>
      </c>
      <c r="I107" s="9" t="s">
        <v>31</v>
      </c>
      <c r="J107" s="9" t="s">
        <v>63</v>
      </c>
      <c r="K107" s="9" t="s">
        <v>36</v>
      </c>
      <c r="L107" s="9" t="s">
        <v>41</v>
      </c>
      <c r="M107" s="9" t="s">
        <v>42</v>
      </c>
      <c r="N107" s="9">
        <v>0</v>
      </c>
      <c r="O107" s="9">
        <v>0</v>
      </c>
      <c r="P107" s="9">
        <v>0</v>
      </c>
      <c r="T107" s="9">
        <v>0</v>
      </c>
      <c r="U107" s="9">
        <v>0.74634</v>
      </c>
      <c r="V107" s="9">
        <v>0.39863324598240257</v>
      </c>
      <c r="W107" s="9">
        <v>0.60709999999999997</v>
      </c>
      <c r="X107" s="9">
        <v>0.7092056046798626</v>
      </c>
      <c r="Y107" s="9">
        <v>6.98</v>
      </c>
      <c r="Z107" s="10">
        <v>2.1649999999999998E-3</v>
      </c>
      <c r="AA107" s="11">
        <v>0.51431882381439209</v>
      </c>
      <c r="AB107" s="11">
        <v>9.1936635971069336</v>
      </c>
      <c r="AC107" s="14">
        <f t="shared" si="3"/>
        <v>65.201977506094636</v>
      </c>
      <c r="AD107" s="9">
        <v>1.6330229716147995</v>
      </c>
      <c r="AE107" s="9">
        <v>18.406884697936842</v>
      </c>
      <c r="AF107" s="9">
        <v>1.9817773781097321</v>
      </c>
      <c r="AG107" s="9">
        <v>6.1621418799634959</v>
      </c>
      <c r="AH107" s="9">
        <v>9.8909566075737381</v>
      </c>
      <c r="AI107" s="9">
        <v>28.24893527362681</v>
      </c>
      <c r="AJ107" s="9">
        <v>8.8718052968400393E-2</v>
      </c>
      <c r="AK107" s="16">
        <v>19781.599999999999</v>
      </c>
      <c r="AL107" s="16">
        <v>38285.4</v>
      </c>
      <c r="AM107" s="16">
        <v>1278.5999999999999</v>
      </c>
      <c r="AN107" s="16">
        <v>1916.8</v>
      </c>
      <c r="AO107" s="16">
        <v>3579.2</v>
      </c>
      <c r="AP107" s="16">
        <v>1203.9000000000001</v>
      </c>
      <c r="AQ107" s="16">
        <v>360.3</v>
      </c>
      <c r="AR107" s="16">
        <v>209087.7</v>
      </c>
    </row>
    <row r="108" spans="1:44" x14ac:dyDescent="0.35">
      <c r="A108" s="9">
        <v>107</v>
      </c>
      <c r="B108" s="9">
        <v>27</v>
      </c>
      <c r="C108" s="9" t="str">
        <f t="shared" si="2"/>
        <v>27_spain</v>
      </c>
      <c r="D108" s="9">
        <v>94221727</v>
      </c>
      <c r="E108" s="9" t="s">
        <v>152</v>
      </c>
      <c r="F108" s="9" t="s">
        <v>126</v>
      </c>
      <c r="G108" s="9">
        <v>2023</v>
      </c>
      <c r="H108" s="17" t="s">
        <v>399</v>
      </c>
      <c r="I108" s="9" t="s">
        <v>31</v>
      </c>
      <c r="J108" s="9" t="s">
        <v>63</v>
      </c>
      <c r="K108" s="9" t="s">
        <v>45</v>
      </c>
      <c r="L108" s="9" t="s">
        <v>37</v>
      </c>
      <c r="M108" s="9" t="s">
        <v>46</v>
      </c>
      <c r="N108" s="9">
        <v>54</v>
      </c>
      <c r="O108" s="9">
        <v>461.09706947195849</v>
      </c>
      <c r="P108" s="9">
        <v>16.690000000000001</v>
      </c>
      <c r="Q108" s="9">
        <v>44</v>
      </c>
      <c r="R108" s="9">
        <v>375.70872327344767</v>
      </c>
      <c r="S108" s="9">
        <v>81.481481481481481</v>
      </c>
      <c r="T108" s="9">
        <v>20</v>
      </c>
      <c r="U108" s="9">
        <v>0.96679999999999988</v>
      </c>
      <c r="V108" s="9">
        <v>0.33961454480937919</v>
      </c>
      <c r="W108" s="9">
        <v>0.56840000000000002</v>
      </c>
      <c r="X108" s="9">
        <v>0.81322269413006665</v>
      </c>
      <c r="Y108" s="9">
        <v>5.72</v>
      </c>
      <c r="Z108" s="10">
        <v>6.9999999999999999E-4</v>
      </c>
      <c r="AA108" s="11">
        <v>0.21964201331138611</v>
      </c>
      <c r="AB108" s="11">
        <v>4.1289563179016113</v>
      </c>
      <c r="AC108" s="14">
        <f t="shared" si="3"/>
        <v>33.577609807893083</v>
      </c>
      <c r="AD108" s="9">
        <v>0.49523221365502346</v>
      </c>
      <c r="AE108" s="9">
        <v>6.1692394538389053</v>
      </c>
      <c r="AF108" s="9">
        <v>0.75335929257506185</v>
      </c>
      <c r="AG108" s="9">
        <v>2.4588090900178181</v>
      </c>
      <c r="AH108" s="9">
        <v>2.8313006227118236</v>
      </c>
      <c r="AI108" s="9">
        <v>10.28419830330402</v>
      </c>
      <c r="AJ108" s="9">
        <v>8.0274435343380537E-2</v>
      </c>
      <c r="AK108" s="16">
        <v>3216.5</v>
      </c>
      <c r="AL108" s="16">
        <v>9006.7999999999993</v>
      </c>
      <c r="AM108" s="16">
        <v>535.79999999999995</v>
      </c>
      <c r="AN108" s="16">
        <v>468.9</v>
      </c>
      <c r="AO108" s="16">
        <v>263.5</v>
      </c>
      <c r="AP108" s="16">
        <v>116.5</v>
      </c>
      <c r="AQ108" s="16">
        <v>179.8</v>
      </c>
      <c r="AR108" s="16">
        <v>29986.799999999999</v>
      </c>
    </row>
    <row r="109" spans="1:44" x14ac:dyDescent="0.35">
      <c r="A109" s="9">
        <v>108</v>
      </c>
      <c r="B109" s="9">
        <v>28</v>
      </c>
      <c r="C109" s="9" t="str">
        <f t="shared" si="2"/>
        <v>28_spain</v>
      </c>
      <c r="D109" s="9">
        <v>94221728</v>
      </c>
      <c r="E109" s="9" t="s">
        <v>153</v>
      </c>
      <c r="F109" s="9" t="s">
        <v>126</v>
      </c>
      <c r="G109" s="9">
        <v>2023</v>
      </c>
      <c r="H109" s="17" t="s">
        <v>399</v>
      </c>
      <c r="I109" s="9" t="s">
        <v>31</v>
      </c>
      <c r="J109" s="9" t="s">
        <v>63</v>
      </c>
      <c r="K109" s="9" t="s">
        <v>45</v>
      </c>
      <c r="L109" s="9" t="s">
        <v>37</v>
      </c>
      <c r="M109" s="9" t="s">
        <v>46</v>
      </c>
      <c r="N109" s="9">
        <v>54</v>
      </c>
      <c r="O109" s="9">
        <v>461.09706947195849</v>
      </c>
      <c r="P109" s="9">
        <v>16.690000000000001</v>
      </c>
      <c r="Q109" s="9">
        <v>44</v>
      </c>
      <c r="R109" s="9">
        <v>375.70872327344767</v>
      </c>
      <c r="S109" s="9">
        <v>81.481481481481481</v>
      </c>
      <c r="T109" s="9">
        <v>20</v>
      </c>
      <c r="U109" s="9">
        <v>0.96679999999999988</v>
      </c>
      <c r="V109" s="9">
        <v>0.33961454480937919</v>
      </c>
      <c r="W109" s="9">
        <v>0.56840000000000002</v>
      </c>
      <c r="X109" s="9">
        <v>0.7893946373875208</v>
      </c>
      <c r="Y109" s="9">
        <v>7.14</v>
      </c>
      <c r="Z109" s="10">
        <v>9.0399999999999996E-4</v>
      </c>
      <c r="AA109" s="11">
        <v>0.46032819151878357</v>
      </c>
      <c r="AB109" s="11">
        <v>7.8453483581542969</v>
      </c>
      <c r="AC109" s="14">
        <f t="shared" si="3"/>
        <v>61.930759223639924</v>
      </c>
      <c r="AD109" s="9">
        <v>0.72564201481414325</v>
      </c>
      <c r="AE109" s="9">
        <v>12.237707519212591</v>
      </c>
      <c r="AF109" s="9">
        <v>1.3512919470026454</v>
      </c>
      <c r="AG109" s="9">
        <v>4.4318633011681552</v>
      </c>
      <c r="AH109" s="9">
        <v>6.2274836276840189</v>
      </c>
      <c r="AI109" s="9">
        <v>17.990669912784437</v>
      </c>
      <c r="AJ109" s="9">
        <v>5.929558405239882E-2</v>
      </c>
      <c r="AK109" s="16">
        <v>7300.5</v>
      </c>
      <c r="AL109" s="16">
        <v>21909.4</v>
      </c>
      <c r="AM109" s="16">
        <v>1117.4000000000001</v>
      </c>
      <c r="AN109" s="16">
        <v>2047.2</v>
      </c>
      <c r="AO109" s="16">
        <v>1204.5999999999999</v>
      </c>
      <c r="AP109" s="16">
        <v>1095.2</v>
      </c>
      <c r="AQ109" s="16">
        <v>638.70000000000005</v>
      </c>
      <c r="AR109" s="16">
        <v>96538.6</v>
      </c>
    </row>
    <row r="110" spans="1:44" x14ac:dyDescent="0.35">
      <c r="A110" s="9">
        <v>109</v>
      </c>
      <c r="B110" s="9">
        <v>29</v>
      </c>
      <c r="C110" s="9" t="str">
        <f t="shared" si="2"/>
        <v>29_spain</v>
      </c>
      <c r="D110" s="9">
        <v>94221729</v>
      </c>
      <c r="E110" s="9" t="s">
        <v>154</v>
      </c>
      <c r="F110" s="9" t="s">
        <v>126</v>
      </c>
      <c r="G110" s="9">
        <v>2023</v>
      </c>
      <c r="H110" s="17" t="s">
        <v>399</v>
      </c>
      <c r="I110" s="9" t="s">
        <v>31</v>
      </c>
      <c r="J110" s="9" t="s">
        <v>63</v>
      </c>
      <c r="K110" s="9" t="s">
        <v>45</v>
      </c>
      <c r="L110" s="9" t="s">
        <v>41</v>
      </c>
      <c r="M110" s="9" t="s">
        <v>49</v>
      </c>
      <c r="N110" s="9">
        <v>54</v>
      </c>
      <c r="O110" s="9">
        <v>461.09706947195849</v>
      </c>
      <c r="P110" s="9">
        <v>16.690000000000001</v>
      </c>
      <c r="Q110" s="9">
        <v>44</v>
      </c>
      <c r="R110" s="9">
        <v>375.70872327344767</v>
      </c>
      <c r="S110" s="9">
        <v>81.481481481481481</v>
      </c>
      <c r="T110" s="9">
        <v>20</v>
      </c>
      <c r="U110" s="9">
        <v>0.90654999999999997</v>
      </c>
      <c r="V110" s="9">
        <v>0.35818253277335343</v>
      </c>
      <c r="W110" s="9">
        <v>0.59115000000000018</v>
      </c>
      <c r="X110" s="9">
        <v>0.80399634219271721</v>
      </c>
      <c r="Y110" s="9">
        <v>6.69</v>
      </c>
      <c r="Z110" s="10">
        <v>1.601E-3</v>
      </c>
      <c r="AA110" s="11">
        <v>0.44510778784751892</v>
      </c>
      <c r="AB110" s="11">
        <v>7.1054248809814453</v>
      </c>
      <c r="AC110" s="14">
        <f t="shared" si="3"/>
        <v>57.127356140342052</v>
      </c>
      <c r="AD110" s="9">
        <v>1.3351340448562086</v>
      </c>
      <c r="AE110" s="9">
        <v>14.656605428189556</v>
      </c>
      <c r="AF110" s="9">
        <v>1.4971235403563332</v>
      </c>
      <c r="AG110" s="9">
        <v>5.4273360939307134</v>
      </c>
      <c r="AH110" s="9">
        <v>7.4134867725056317</v>
      </c>
      <c r="AI110" s="9">
        <v>22.788470841807371</v>
      </c>
      <c r="AJ110" s="9">
        <v>9.1094356834379886E-2</v>
      </c>
      <c r="AK110" s="16">
        <v>11023.6</v>
      </c>
      <c r="AL110" s="16">
        <v>35516.6</v>
      </c>
      <c r="AM110" s="16">
        <v>950.7</v>
      </c>
      <c r="AN110" s="16">
        <v>1974.2</v>
      </c>
      <c r="AO110" s="16">
        <v>2677.5</v>
      </c>
      <c r="AP110" s="16">
        <v>886.2</v>
      </c>
      <c r="AQ110" s="16">
        <v>604.9</v>
      </c>
      <c r="AR110" s="16">
        <v>75401.399999999994</v>
      </c>
    </row>
    <row r="111" spans="1:44" x14ac:dyDescent="0.35">
      <c r="A111" s="9">
        <v>110</v>
      </c>
      <c r="B111" s="9">
        <v>30</v>
      </c>
      <c r="C111" s="9" t="str">
        <f t="shared" si="2"/>
        <v>30_spain</v>
      </c>
      <c r="D111" s="9">
        <v>94221730</v>
      </c>
      <c r="E111" s="9" t="s">
        <v>155</v>
      </c>
      <c r="F111" s="9" t="s">
        <v>126</v>
      </c>
      <c r="G111" s="9">
        <v>2023</v>
      </c>
      <c r="H111" s="17" t="s">
        <v>399</v>
      </c>
      <c r="I111" s="9" t="s">
        <v>31</v>
      </c>
      <c r="J111" s="9" t="s">
        <v>63</v>
      </c>
      <c r="K111" s="9" t="s">
        <v>45</v>
      </c>
      <c r="L111" s="9" t="s">
        <v>41</v>
      </c>
      <c r="M111" s="9" t="s">
        <v>49</v>
      </c>
      <c r="N111" s="9">
        <v>54</v>
      </c>
      <c r="O111" s="9">
        <v>461.09706947195849</v>
      </c>
      <c r="P111" s="9">
        <v>16.690000000000001</v>
      </c>
      <c r="Q111" s="9">
        <v>44</v>
      </c>
      <c r="R111" s="9">
        <v>375.70872327344767</v>
      </c>
      <c r="S111" s="9">
        <v>81.481481481481481</v>
      </c>
      <c r="T111" s="9">
        <v>20</v>
      </c>
      <c r="U111" s="9">
        <v>0.90654999999999997</v>
      </c>
      <c r="V111" s="9">
        <v>0.35818253277335343</v>
      </c>
      <c r="W111" s="9">
        <v>0.59115000000000018</v>
      </c>
      <c r="X111" s="9">
        <v>0.98952624528072108</v>
      </c>
      <c r="Y111" s="9">
        <v>6.8</v>
      </c>
      <c r="Z111" s="10">
        <v>6.8900000000000005E-4</v>
      </c>
      <c r="AA111" s="11">
        <v>0.41988420486450195</v>
      </c>
      <c r="AB111" s="11">
        <v>5.8274869918823242</v>
      </c>
      <c r="AC111" s="14">
        <f t="shared" si="3"/>
        <v>57.664513224995602</v>
      </c>
      <c r="AD111" s="9">
        <v>1.6508500232453809</v>
      </c>
      <c r="AE111" s="9">
        <v>12.682097908154727</v>
      </c>
      <c r="AF111" s="9">
        <v>1.4065963694430454</v>
      </c>
      <c r="AG111" s="9">
        <v>4.4226297554512879</v>
      </c>
      <c r="AH111" s="9">
        <v>6.5252931133549739</v>
      </c>
      <c r="AI111" s="9">
        <v>20.785877999298126</v>
      </c>
      <c r="AJ111" s="9">
        <v>0.13017168257184533</v>
      </c>
      <c r="AK111" s="16">
        <v>5780.4</v>
      </c>
      <c r="AL111" s="16">
        <v>18537.099999999999</v>
      </c>
      <c r="AM111" s="16">
        <v>636.9</v>
      </c>
      <c r="AN111" s="16">
        <v>1396.1</v>
      </c>
      <c r="AO111" s="16">
        <v>871</v>
      </c>
      <c r="AP111" s="16">
        <v>630.20000000000005</v>
      </c>
      <c r="AQ111" s="16">
        <v>247.2</v>
      </c>
      <c r="AR111" s="16">
        <v>41069.4</v>
      </c>
    </row>
    <row r="112" spans="1:44" x14ac:dyDescent="0.35">
      <c r="A112" s="9">
        <v>111</v>
      </c>
      <c r="B112" s="9">
        <v>31</v>
      </c>
      <c r="C112" s="9" t="str">
        <f t="shared" si="2"/>
        <v>31_spain</v>
      </c>
      <c r="D112" s="9">
        <v>94221731</v>
      </c>
      <c r="E112" s="9" t="s">
        <v>156</v>
      </c>
      <c r="F112" s="9" t="s">
        <v>126</v>
      </c>
      <c r="G112" s="9">
        <v>2023</v>
      </c>
      <c r="H112" s="17" t="s">
        <v>399</v>
      </c>
      <c r="I112" s="9" t="s">
        <v>31</v>
      </c>
      <c r="J112" s="9" t="s">
        <v>74</v>
      </c>
      <c r="K112" s="9" t="s">
        <v>33</v>
      </c>
      <c r="M112" s="9" t="s">
        <v>33</v>
      </c>
      <c r="N112" s="9">
        <v>116</v>
      </c>
      <c r="O112" s="9">
        <v>1105.8466877031753</v>
      </c>
      <c r="P112" s="9">
        <v>31.28</v>
      </c>
      <c r="Q112" s="9">
        <v>59</v>
      </c>
      <c r="R112" s="9">
        <v>562.45650495247719</v>
      </c>
      <c r="S112" s="9">
        <v>50.862068965517238</v>
      </c>
      <c r="T112" s="9">
        <v>16.79</v>
      </c>
      <c r="U112" s="9">
        <v>0.69772500000000004</v>
      </c>
      <c r="V112" s="9">
        <v>0.40549086213111368</v>
      </c>
      <c r="W112" s="9">
        <v>0.61585000000000001</v>
      </c>
      <c r="X112" s="9">
        <v>0.72878151661649959</v>
      </c>
      <c r="Y112" s="9">
        <v>5.89</v>
      </c>
      <c r="Z112" s="10">
        <v>1.521E-3</v>
      </c>
      <c r="AA112" s="11">
        <v>0.35224047303199768</v>
      </c>
      <c r="AB112" s="11">
        <v>6.8633084297180176</v>
      </c>
      <c r="AC112" s="14">
        <f t="shared" si="3"/>
        <v>50.01852326416703</v>
      </c>
      <c r="AD112" s="9">
        <v>1.8986227044847497</v>
      </c>
      <c r="AE112" s="9">
        <v>14.51417863774947</v>
      </c>
      <c r="AF112" s="9">
        <v>1.3809220831612983</v>
      </c>
      <c r="AG112" s="9">
        <v>5.786031655949663</v>
      </c>
      <c r="AH112" s="9">
        <v>6.9676264090269546</v>
      </c>
      <c r="AI112" s="9">
        <v>23.849186793711372</v>
      </c>
      <c r="AJ112" s="9">
        <v>0.1308115844424487</v>
      </c>
      <c r="AK112" s="16">
        <v>10212.5</v>
      </c>
      <c r="AL112" s="16">
        <v>30469.1</v>
      </c>
      <c r="AM112" s="16">
        <v>1228.3</v>
      </c>
      <c r="AN112" s="16">
        <v>1904.3</v>
      </c>
      <c r="AO112" s="16">
        <v>2537.6999999999998</v>
      </c>
      <c r="AP112" s="16">
        <v>1486.8</v>
      </c>
      <c r="AQ112" s="16">
        <v>783.3</v>
      </c>
      <c r="AR112" s="16">
        <v>63566.9</v>
      </c>
    </row>
    <row r="113" spans="1:45" x14ac:dyDescent="0.35">
      <c r="A113" s="9">
        <v>112</v>
      </c>
      <c r="B113" s="9">
        <v>32</v>
      </c>
      <c r="C113" s="9" t="str">
        <f t="shared" si="2"/>
        <v>32_spain</v>
      </c>
      <c r="D113" s="9">
        <v>94221732</v>
      </c>
      <c r="E113" s="9" t="s">
        <v>157</v>
      </c>
      <c r="F113" s="9" t="s">
        <v>126</v>
      </c>
      <c r="G113" s="9">
        <v>2023</v>
      </c>
      <c r="H113" s="17" t="s">
        <v>399</v>
      </c>
      <c r="I113" s="9" t="s">
        <v>31</v>
      </c>
      <c r="J113" s="9" t="s">
        <v>74</v>
      </c>
      <c r="K113" s="9" t="s">
        <v>33</v>
      </c>
      <c r="M113" s="9" t="s">
        <v>33</v>
      </c>
      <c r="N113" s="9">
        <v>116</v>
      </c>
      <c r="O113" s="9">
        <v>1105.8466877031753</v>
      </c>
      <c r="P113" s="9">
        <v>31.28</v>
      </c>
      <c r="Q113" s="9">
        <v>59</v>
      </c>
      <c r="R113" s="9">
        <v>562.45650495247719</v>
      </c>
      <c r="S113" s="9">
        <v>50.862068965517238</v>
      </c>
      <c r="T113" s="9">
        <v>16.79</v>
      </c>
      <c r="U113" s="9">
        <v>0</v>
      </c>
      <c r="V113" s="9">
        <v>0.40549086213111368</v>
      </c>
      <c r="W113" s="9">
        <v>0.61585000000000001</v>
      </c>
      <c r="X113" s="9">
        <v>0.74492763250686089</v>
      </c>
      <c r="Y113" s="9">
        <v>6.48</v>
      </c>
      <c r="Z113" s="10">
        <v>6.9099999999999999E-4</v>
      </c>
      <c r="AA113" s="11">
        <v>0.45254459977149963</v>
      </c>
      <c r="AB113" s="11">
        <v>6.4628891944885254</v>
      </c>
      <c r="AC113" s="14">
        <f t="shared" si="3"/>
        <v>48.143847468045102</v>
      </c>
      <c r="AD113" s="9">
        <v>1.4478470140773463</v>
      </c>
      <c r="AE113" s="9">
        <v>13.133244886088431</v>
      </c>
      <c r="AF113" s="9">
        <v>1.4588172095542946</v>
      </c>
      <c r="AG113" s="9">
        <v>4.9469246615836617</v>
      </c>
      <c r="AH113" s="9">
        <v>6.4029401468304936</v>
      </c>
      <c r="AI113" s="9">
        <v>20.746166579060617</v>
      </c>
      <c r="AJ113" s="9">
        <v>0.11024290086991358</v>
      </c>
      <c r="AK113" s="16">
        <v>5983.9</v>
      </c>
      <c r="AL113" s="16">
        <v>34073.300000000003</v>
      </c>
      <c r="AM113" s="16">
        <v>615.1</v>
      </c>
      <c r="AN113" s="16">
        <v>1372.1</v>
      </c>
      <c r="AO113" s="16">
        <v>780.5</v>
      </c>
      <c r="AP113" s="16">
        <v>696</v>
      </c>
      <c r="AQ113" s="16">
        <v>245.4</v>
      </c>
      <c r="AR113" s="16">
        <v>78187.399999999994</v>
      </c>
    </row>
    <row r="114" spans="1:45" x14ac:dyDescent="0.35">
      <c r="A114" s="9">
        <v>113</v>
      </c>
      <c r="B114" s="9">
        <v>33</v>
      </c>
      <c r="C114" s="9" t="str">
        <f t="shared" si="2"/>
        <v>33_spain</v>
      </c>
      <c r="D114" s="9">
        <v>94221733</v>
      </c>
      <c r="E114" s="9" t="s">
        <v>158</v>
      </c>
      <c r="F114" s="9" t="s">
        <v>126</v>
      </c>
      <c r="G114" s="9">
        <v>2023</v>
      </c>
      <c r="H114" s="17" t="s">
        <v>399</v>
      </c>
      <c r="I114" s="9" t="s">
        <v>31</v>
      </c>
      <c r="J114" s="9" t="s">
        <v>74</v>
      </c>
      <c r="K114" s="9" t="s">
        <v>36</v>
      </c>
      <c r="L114" s="9" t="s">
        <v>37</v>
      </c>
      <c r="M114" s="9" t="s">
        <v>38</v>
      </c>
      <c r="N114" s="9">
        <v>0</v>
      </c>
      <c r="O114" s="9">
        <v>0</v>
      </c>
      <c r="P114" s="9">
        <v>0</v>
      </c>
      <c r="T114" s="9">
        <v>0</v>
      </c>
      <c r="U114" s="9">
        <v>0.86307499999999993</v>
      </c>
      <c r="V114" s="9">
        <v>0.34301603403246211</v>
      </c>
      <c r="W114" s="9">
        <v>0.58310000000000006</v>
      </c>
      <c r="X114" s="9">
        <v>0.77334880793126104</v>
      </c>
      <c r="Y114" s="9">
        <v>6.95</v>
      </c>
      <c r="Z114" s="10">
        <v>6.9300000000000004E-4</v>
      </c>
      <c r="AA114" s="11">
        <v>0.33219221234321594</v>
      </c>
      <c r="AB114" s="11">
        <v>5.7827906608581543</v>
      </c>
      <c r="AC114" s="14">
        <f t="shared" si="3"/>
        <v>44.721142640906834</v>
      </c>
      <c r="AD114" s="9">
        <v>0.78831773367725089</v>
      </c>
      <c r="AE114" s="9">
        <v>10.381392687095234</v>
      </c>
      <c r="AF114" s="9">
        <v>1.1035032778376441</v>
      </c>
      <c r="AG114" s="9">
        <v>3.8631495722895433</v>
      </c>
      <c r="AH114" s="9">
        <v>5.1721107269076256</v>
      </c>
      <c r="AI114" s="9">
        <v>16.082903828579649</v>
      </c>
      <c r="AJ114" s="9">
        <v>7.5935643457277421E-2</v>
      </c>
      <c r="AK114" s="16">
        <v>7431.9</v>
      </c>
      <c r="AL114" s="16">
        <v>14387.2</v>
      </c>
      <c r="AM114" s="16">
        <v>639.9</v>
      </c>
      <c r="AN114" s="16">
        <v>1543.9</v>
      </c>
      <c r="AO114" s="16">
        <v>649.79999999999995</v>
      </c>
      <c r="AP114" s="16">
        <v>805</v>
      </c>
      <c r="AQ114" s="16">
        <v>433.5</v>
      </c>
      <c r="AR114" s="16">
        <v>59633.2</v>
      </c>
    </row>
    <row r="115" spans="1:45" x14ac:dyDescent="0.35">
      <c r="A115" s="9">
        <v>114</v>
      </c>
      <c r="B115" s="9">
        <v>34</v>
      </c>
      <c r="C115" s="9" t="str">
        <f t="shared" si="2"/>
        <v>34_spain</v>
      </c>
      <c r="D115" s="9">
        <v>94221734</v>
      </c>
      <c r="E115" s="9" t="s">
        <v>159</v>
      </c>
      <c r="F115" s="9" t="s">
        <v>126</v>
      </c>
      <c r="G115" s="9">
        <v>2023</v>
      </c>
      <c r="H115" s="17" t="s">
        <v>399</v>
      </c>
      <c r="I115" s="9" t="s">
        <v>31</v>
      </c>
      <c r="J115" s="9" t="s">
        <v>74</v>
      </c>
      <c r="K115" s="9" t="s">
        <v>36</v>
      </c>
      <c r="L115" s="9" t="s">
        <v>37</v>
      </c>
      <c r="M115" s="9" t="s">
        <v>38</v>
      </c>
      <c r="N115" s="9">
        <v>0</v>
      </c>
      <c r="O115" s="9">
        <v>0</v>
      </c>
      <c r="P115" s="9">
        <v>0</v>
      </c>
      <c r="T115" s="9">
        <v>0</v>
      </c>
      <c r="U115" s="9">
        <v>0.86307499999999993</v>
      </c>
      <c r="V115" s="9">
        <v>0.34301603403246211</v>
      </c>
      <c r="W115" s="9">
        <v>0.58310000000000006</v>
      </c>
      <c r="X115" s="9">
        <v>0.8120192569208472</v>
      </c>
      <c r="Y115" s="9">
        <v>6.63</v>
      </c>
      <c r="Z115" s="10">
        <v>7.2000000000000005E-4</v>
      </c>
      <c r="AA115" s="11">
        <v>0.34580069780349731</v>
      </c>
      <c r="AB115" s="11">
        <v>4.8242125511169434</v>
      </c>
      <c r="AC115" s="14">
        <f t="shared" si="3"/>
        <v>39.173534909862049</v>
      </c>
      <c r="AD115" s="9">
        <v>0.37706219724129708</v>
      </c>
      <c r="AE115" s="9">
        <v>8.0618212777918519</v>
      </c>
      <c r="AF115" s="9">
        <v>0.91530404422981171</v>
      </c>
      <c r="AG115" s="9">
        <v>3.5109893291407888</v>
      </c>
      <c r="AH115" s="9">
        <v>3.4587427946164704</v>
      </c>
      <c r="AI115" s="9">
        <v>12.025921031440729</v>
      </c>
      <c r="AJ115" s="9">
        <v>4.6771341642117763E-2</v>
      </c>
      <c r="AK115" s="16">
        <v>6205.6</v>
      </c>
      <c r="AL115" s="16">
        <v>21235.200000000001</v>
      </c>
      <c r="AM115" s="16">
        <v>623.5</v>
      </c>
      <c r="AN115" s="16">
        <v>1346.1</v>
      </c>
      <c r="AO115" s="16">
        <v>835.1</v>
      </c>
      <c r="AP115" s="16">
        <v>395.4</v>
      </c>
      <c r="AQ115" s="16">
        <v>572.1</v>
      </c>
      <c r="AR115" s="16">
        <v>49421.599999999999</v>
      </c>
    </row>
    <row r="116" spans="1:45" x14ac:dyDescent="0.35">
      <c r="A116" s="9">
        <v>115</v>
      </c>
      <c r="B116" s="9">
        <v>35</v>
      </c>
      <c r="C116" s="9" t="str">
        <f t="shared" si="2"/>
        <v>35_spain</v>
      </c>
      <c r="D116" s="9">
        <v>94221735</v>
      </c>
      <c r="E116" s="9" t="s">
        <v>160</v>
      </c>
      <c r="F116" s="9" t="s">
        <v>126</v>
      </c>
      <c r="G116" s="9">
        <v>2023</v>
      </c>
      <c r="H116" s="17" t="s">
        <v>399</v>
      </c>
      <c r="I116" s="9" t="s">
        <v>31</v>
      </c>
      <c r="J116" s="9" t="s">
        <v>74</v>
      </c>
      <c r="K116" s="9" t="s">
        <v>36</v>
      </c>
      <c r="L116" s="9" t="s">
        <v>41</v>
      </c>
      <c r="M116" s="9" t="s">
        <v>42</v>
      </c>
      <c r="N116" s="9">
        <v>0</v>
      </c>
      <c r="O116" s="9">
        <v>0</v>
      </c>
      <c r="P116" s="9">
        <v>0</v>
      </c>
      <c r="T116" s="9">
        <v>0</v>
      </c>
      <c r="U116" s="9">
        <v>0.83720000000000006</v>
      </c>
      <c r="V116" s="9">
        <v>0.36305173413360547</v>
      </c>
      <c r="W116" s="9">
        <v>0.59294999999999987</v>
      </c>
      <c r="X116" s="9">
        <v>0.73353509359291647</v>
      </c>
      <c r="Y116" s="9">
        <v>6.63</v>
      </c>
      <c r="Z116" s="10">
        <v>6.8800000000000003E-4</v>
      </c>
      <c r="AA116" s="11">
        <v>0.29618966579437256</v>
      </c>
      <c r="AB116" s="11">
        <v>5.7842974662780762</v>
      </c>
      <c r="AC116" s="14">
        <f t="shared" si="3"/>
        <v>42.429851832955585</v>
      </c>
      <c r="AD116" s="9">
        <v>0.97903484984036615</v>
      </c>
      <c r="AE116" s="9">
        <v>10.226279951794202</v>
      </c>
      <c r="AF116" s="9">
        <v>1.0844413837598337</v>
      </c>
      <c r="AG116" s="9">
        <v>4.019276964417875</v>
      </c>
      <c r="AH116" s="9">
        <v>4.8669183544197931</v>
      </c>
      <c r="AI116" s="9">
        <v>16.304200775823187</v>
      </c>
      <c r="AJ116" s="9">
        <v>9.5737145321216674E-2</v>
      </c>
      <c r="AK116" s="16">
        <v>13266</v>
      </c>
      <c r="AL116" s="16">
        <v>32206.3</v>
      </c>
      <c r="AM116" s="16">
        <v>1399.3</v>
      </c>
      <c r="AN116" s="16">
        <v>1926.5</v>
      </c>
      <c r="AO116" s="16">
        <v>2380.6</v>
      </c>
      <c r="AP116" s="16">
        <v>1428.4</v>
      </c>
      <c r="AQ116" s="16">
        <v>584.70000000000005</v>
      </c>
      <c r="AR116" s="16">
        <v>72126.100000000006</v>
      </c>
    </row>
    <row r="117" spans="1:45" x14ac:dyDescent="0.35">
      <c r="A117" s="9">
        <v>116</v>
      </c>
      <c r="B117" s="9">
        <v>36</v>
      </c>
      <c r="C117" s="9" t="str">
        <f t="shared" si="2"/>
        <v>36_spain</v>
      </c>
      <c r="D117" s="9">
        <v>94221736</v>
      </c>
      <c r="E117" s="9" t="s">
        <v>161</v>
      </c>
      <c r="F117" s="9" t="s">
        <v>126</v>
      </c>
      <c r="G117" s="9">
        <v>2023</v>
      </c>
      <c r="H117" s="17" t="s">
        <v>399</v>
      </c>
      <c r="I117" s="9" t="s">
        <v>31</v>
      </c>
      <c r="J117" s="9" t="s">
        <v>74</v>
      </c>
      <c r="K117" s="9" t="s">
        <v>36</v>
      </c>
      <c r="L117" s="9" t="s">
        <v>41</v>
      </c>
      <c r="M117" s="9" t="s">
        <v>42</v>
      </c>
      <c r="N117" s="9">
        <v>0</v>
      </c>
      <c r="O117" s="9">
        <v>0</v>
      </c>
      <c r="P117" s="9">
        <v>0</v>
      </c>
      <c r="T117" s="9">
        <v>0</v>
      </c>
      <c r="U117" s="9">
        <v>0.83720000000000006</v>
      </c>
      <c r="V117" s="9">
        <v>0.36305173413360547</v>
      </c>
      <c r="W117" s="9">
        <v>0.59294999999999987</v>
      </c>
      <c r="X117" s="9">
        <v>0.7200967114232989</v>
      </c>
      <c r="Y117" s="9">
        <v>6.05</v>
      </c>
      <c r="Z117" s="10">
        <v>7.2099999999999996E-4</v>
      </c>
      <c r="AA117" s="11">
        <v>0.25563544034957886</v>
      </c>
      <c r="AB117" s="11">
        <v>4.6165313720703125</v>
      </c>
      <c r="AC117" s="14">
        <f t="shared" si="3"/>
        <v>33.243490592103214</v>
      </c>
      <c r="AD117" s="9">
        <v>1.1446006939053319</v>
      </c>
      <c r="AE117" s="9">
        <v>12.039344356269206</v>
      </c>
      <c r="AF117" s="9">
        <v>1.0783700786574335</v>
      </c>
      <c r="AG117" s="9">
        <v>4.9326537477227959</v>
      </c>
      <c r="AH117" s="9">
        <v>5.7075292356917577</v>
      </c>
      <c r="AI117" s="9">
        <v>20.643728264145569</v>
      </c>
      <c r="AJ117" s="9">
        <v>9.5071679988064137E-2</v>
      </c>
      <c r="AK117" s="16">
        <v>5326.4</v>
      </c>
      <c r="AL117" s="16">
        <v>19813.3</v>
      </c>
      <c r="AM117" s="16">
        <v>981.4</v>
      </c>
      <c r="AN117" s="16">
        <v>1711.5</v>
      </c>
      <c r="AO117" s="16">
        <v>1335.4</v>
      </c>
      <c r="AP117" s="16">
        <v>1365.4</v>
      </c>
      <c r="AQ117" s="16">
        <v>595.20000000000005</v>
      </c>
      <c r="AR117" s="16">
        <v>71660.899999999994</v>
      </c>
    </row>
    <row r="118" spans="1:45" x14ac:dyDescent="0.35">
      <c r="A118" s="9">
        <v>117</v>
      </c>
      <c r="B118" s="9">
        <v>37</v>
      </c>
      <c r="C118" s="9" t="str">
        <f t="shared" si="2"/>
        <v>37_spain</v>
      </c>
      <c r="D118" s="9">
        <v>94221737</v>
      </c>
      <c r="E118" s="9" t="s">
        <v>162</v>
      </c>
      <c r="F118" s="9" t="s">
        <v>126</v>
      </c>
      <c r="G118" s="9">
        <v>2023</v>
      </c>
      <c r="H118" s="17" t="s">
        <v>399</v>
      </c>
      <c r="I118" s="9" t="s">
        <v>31</v>
      </c>
      <c r="J118" s="9" t="s">
        <v>74</v>
      </c>
      <c r="K118" s="9" t="s">
        <v>45</v>
      </c>
      <c r="L118" s="9" t="s">
        <v>37</v>
      </c>
      <c r="M118" s="9" t="s">
        <v>46</v>
      </c>
      <c r="N118" s="9">
        <v>72</v>
      </c>
      <c r="O118" s="9">
        <v>803.61627322953279</v>
      </c>
      <c r="P118" s="9">
        <v>24.82</v>
      </c>
      <c r="Q118" s="9">
        <v>42</v>
      </c>
      <c r="R118" s="9">
        <v>468.77615938389403</v>
      </c>
      <c r="S118" s="9">
        <v>58.333333333333336</v>
      </c>
      <c r="T118" s="9">
        <v>17.399999999999999</v>
      </c>
      <c r="U118" s="9">
        <v>0.79235</v>
      </c>
      <c r="V118" s="9">
        <v>0.34643315257834206</v>
      </c>
      <c r="W118" s="9">
        <v>0.58668500000000012</v>
      </c>
      <c r="X118" s="9">
        <v>0.86797908714955319</v>
      </c>
      <c r="Y118" s="9">
        <v>6.23</v>
      </c>
      <c r="Z118" s="10">
        <v>7.76E-4</v>
      </c>
      <c r="AA118" s="11">
        <v>0.35252130031585693</v>
      </c>
      <c r="AB118" s="11">
        <v>4.6487245559692383</v>
      </c>
      <c r="AC118" s="14">
        <f t="shared" si="3"/>
        <v>40.34995696499891</v>
      </c>
      <c r="AD118" s="9">
        <v>0.66824350715039427</v>
      </c>
      <c r="AE118" s="9">
        <v>8.9229987676707125</v>
      </c>
      <c r="AF118" s="9">
        <v>1.0714561730141452</v>
      </c>
      <c r="AG118" s="9">
        <v>3.747262313320975</v>
      </c>
      <c r="AH118" s="9">
        <v>3.8924773231905849</v>
      </c>
      <c r="AI118" s="9">
        <v>13.569457570067801</v>
      </c>
      <c r="AJ118" s="9">
        <v>7.4890014506281799E-2</v>
      </c>
      <c r="AK118" s="16">
        <v>11597.6</v>
      </c>
      <c r="AL118" s="16">
        <v>22581.9</v>
      </c>
      <c r="AM118" s="16">
        <v>1159.9000000000001</v>
      </c>
      <c r="AN118" s="16">
        <v>1470.2</v>
      </c>
      <c r="AO118" s="16">
        <v>1254.9000000000001</v>
      </c>
      <c r="AP118" s="16">
        <v>775.2</v>
      </c>
      <c r="AQ118" s="16">
        <v>500.9</v>
      </c>
      <c r="AR118" s="16">
        <v>72248.600000000006</v>
      </c>
    </row>
    <row r="119" spans="1:45" x14ac:dyDescent="0.35">
      <c r="A119" s="9">
        <v>118</v>
      </c>
      <c r="B119" s="9">
        <v>38</v>
      </c>
      <c r="C119" s="9" t="str">
        <f t="shared" si="2"/>
        <v>38_spain</v>
      </c>
      <c r="D119" s="9">
        <v>94221738</v>
      </c>
      <c r="E119" s="9" t="s">
        <v>163</v>
      </c>
      <c r="F119" s="9" t="s">
        <v>126</v>
      </c>
      <c r="G119" s="9">
        <v>2023</v>
      </c>
      <c r="H119" s="17" t="s">
        <v>399</v>
      </c>
      <c r="I119" s="9" t="s">
        <v>31</v>
      </c>
      <c r="J119" s="9" t="s">
        <v>74</v>
      </c>
      <c r="K119" s="9" t="s">
        <v>45</v>
      </c>
      <c r="L119" s="9" t="s">
        <v>37</v>
      </c>
      <c r="M119" s="9" t="s">
        <v>46</v>
      </c>
      <c r="N119" s="9">
        <v>72</v>
      </c>
      <c r="O119" s="9">
        <v>803.61627322953279</v>
      </c>
      <c r="P119" s="9">
        <v>24.82</v>
      </c>
      <c r="Q119" s="9">
        <v>42</v>
      </c>
      <c r="R119" s="9">
        <v>468.7761593838942</v>
      </c>
      <c r="S119" s="9">
        <v>58.333333333333336</v>
      </c>
      <c r="T119" s="9">
        <v>17.399999999999999</v>
      </c>
      <c r="U119" s="9">
        <v>0.79235</v>
      </c>
      <c r="V119" s="9">
        <v>0.34643315257834206</v>
      </c>
      <c r="W119" s="9">
        <v>0.58668500000000012</v>
      </c>
      <c r="X119" s="9">
        <v>0.80413674320045947</v>
      </c>
      <c r="Y119" s="9">
        <v>6.46</v>
      </c>
      <c r="Z119" s="10">
        <v>9.7900000000000005E-4</v>
      </c>
      <c r="AA119" s="11">
        <v>0.41704621911048889</v>
      </c>
      <c r="AB119" s="11">
        <v>5.9196443557739258</v>
      </c>
      <c r="AC119" s="14">
        <f t="shared" si="3"/>
        <v>47.602035331570264</v>
      </c>
      <c r="AD119" s="9">
        <v>0.92647503606963988</v>
      </c>
      <c r="AE119" s="9">
        <v>11.421398779242043</v>
      </c>
      <c r="AF119" s="9">
        <v>1.2288511043638997</v>
      </c>
      <c r="AG119" s="9">
        <v>4.3753207198959618</v>
      </c>
      <c r="AH119" s="9">
        <v>5.5437334857168157</v>
      </c>
      <c r="AI119" s="9">
        <v>17.639423533323441</v>
      </c>
      <c r="AJ119" s="9">
        <v>8.111747553666307E-2</v>
      </c>
      <c r="AK119" s="16">
        <v>15106.8</v>
      </c>
      <c r="AL119" s="16">
        <v>38753.5</v>
      </c>
      <c r="AM119" s="16">
        <v>1516.5</v>
      </c>
      <c r="AN119" s="16">
        <v>2248.1</v>
      </c>
      <c r="AO119" s="16">
        <v>2943.9</v>
      </c>
      <c r="AP119" s="16">
        <v>1407</v>
      </c>
      <c r="AQ119" s="16">
        <v>840.8</v>
      </c>
      <c r="AR119" s="16">
        <v>127024</v>
      </c>
    </row>
    <row r="120" spans="1:45" x14ac:dyDescent="0.35">
      <c r="A120" s="9">
        <v>119</v>
      </c>
      <c r="B120" s="9">
        <v>39</v>
      </c>
      <c r="C120" s="9" t="str">
        <f t="shared" si="2"/>
        <v>39_spain</v>
      </c>
      <c r="D120" s="9">
        <v>94221739</v>
      </c>
      <c r="E120" s="9" t="s">
        <v>164</v>
      </c>
      <c r="F120" s="9" t="s">
        <v>126</v>
      </c>
      <c r="G120" s="9">
        <v>2023</v>
      </c>
      <c r="H120" s="17" t="s">
        <v>399</v>
      </c>
      <c r="I120" s="9" t="s">
        <v>31</v>
      </c>
      <c r="J120" s="9" t="s">
        <v>74</v>
      </c>
      <c r="K120" s="9" t="s">
        <v>45</v>
      </c>
      <c r="L120" s="9" t="s">
        <v>41</v>
      </c>
      <c r="M120" s="9" t="s">
        <v>49</v>
      </c>
      <c r="N120" s="9">
        <v>72</v>
      </c>
      <c r="O120" s="9">
        <v>803.61627322953279</v>
      </c>
      <c r="P120" s="9">
        <v>24.82</v>
      </c>
      <c r="Q120" s="9">
        <v>42</v>
      </c>
      <c r="R120" s="9">
        <v>468.7761593838942</v>
      </c>
      <c r="S120" s="9">
        <v>58.333333333333336</v>
      </c>
      <c r="T120" s="9">
        <v>17.399999999999999</v>
      </c>
      <c r="U120" s="9">
        <v>0.80389999999999984</v>
      </c>
      <c r="V120" s="9">
        <v>0.37863331142470691</v>
      </c>
      <c r="W120" s="9">
        <v>0.59040000000000004</v>
      </c>
      <c r="X120" s="9">
        <v>0.59154956019183758</v>
      </c>
      <c r="Y120" s="9">
        <v>6.71</v>
      </c>
      <c r="Z120" s="10">
        <v>1.041E-3</v>
      </c>
      <c r="AA120" s="11">
        <v>0.46057325601577759</v>
      </c>
      <c r="AB120" s="11">
        <v>8.8260812759399414</v>
      </c>
      <c r="AC120" s="14">
        <f t="shared" si="3"/>
        <v>52.210644969996849</v>
      </c>
      <c r="AD120" s="9">
        <v>1.693181861054897</v>
      </c>
      <c r="AE120" s="9">
        <v>17.845863074056936</v>
      </c>
      <c r="AF120" s="9">
        <v>1.6275011742477137</v>
      </c>
      <c r="AG120" s="9">
        <v>6.3256846457363975</v>
      </c>
      <c r="AH120" s="9">
        <v>9.444950555489962</v>
      </c>
      <c r="AI120" s="9">
        <v>28.081701157825393</v>
      </c>
      <c r="AJ120" s="9">
        <v>9.4878115674681268E-2</v>
      </c>
      <c r="AK120" s="16">
        <v>16145.7</v>
      </c>
      <c r="AL120" s="16">
        <v>32620.6</v>
      </c>
      <c r="AM120" s="16">
        <v>1293.3</v>
      </c>
      <c r="AN120" s="16">
        <v>2580.6999999999998</v>
      </c>
      <c r="AO120" s="16">
        <v>2789.8</v>
      </c>
      <c r="AP120" s="16">
        <v>1897.9</v>
      </c>
      <c r="AQ120" s="16">
        <v>909.4</v>
      </c>
      <c r="AR120" s="16">
        <v>107193.2</v>
      </c>
    </row>
    <row r="121" spans="1:45" x14ac:dyDescent="0.35">
      <c r="A121" s="9">
        <v>120</v>
      </c>
      <c r="B121" s="9">
        <v>40</v>
      </c>
      <c r="C121" s="9" t="str">
        <f t="shared" si="2"/>
        <v>40_spain</v>
      </c>
      <c r="D121" s="9">
        <v>94221740</v>
      </c>
      <c r="E121" s="9" t="s">
        <v>165</v>
      </c>
      <c r="F121" s="9" t="s">
        <v>126</v>
      </c>
      <c r="G121" s="9">
        <v>2023</v>
      </c>
      <c r="H121" s="17" t="s">
        <v>399</v>
      </c>
      <c r="I121" s="9" t="s">
        <v>31</v>
      </c>
      <c r="J121" s="9" t="s">
        <v>74</v>
      </c>
      <c r="K121" s="9" t="s">
        <v>45</v>
      </c>
      <c r="L121" s="9" t="s">
        <v>41</v>
      </c>
      <c r="M121" s="9" t="s">
        <v>49</v>
      </c>
      <c r="N121" s="9">
        <v>72</v>
      </c>
      <c r="O121" s="9">
        <v>803.61627322953279</v>
      </c>
      <c r="P121" s="9">
        <v>24.82</v>
      </c>
      <c r="Q121" s="9">
        <v>42</v>
      </c>
      <c r="R121" s="9">
        <v>468.7761593838942</v>
      </c>
      <c r="S121" s="9">
        <v>58.333333333333336</v>
      </c>
      <c r="T121" s="9">
        <v>17.399999999999999</v>
      </c>
      <c r="U121" s="9">
        <v>0.80389999999999984</v>
      </c>
      <c r="V121" s="9">
        <v>0.37863331142470691</v>
      </c>
      <c r="W121" s="9">
        <v>0.59040000000000004</v>
      </c>
      <c r="X121" s="9">
        <v>0.84902495110434639</v>
      </c>
      <c r="Y121" s="9">
        <v>6.52</v>
      </c>
      <c r="Z121" s="10">
        <v>7.1400000000000001E-4</v>
      </c>
      <c r="AA121" s="11">
        <v>0.43332448601722717</v>
      </c>
      <c r="AB121" s="11">
        <v>6.9433937072753906</v>
      </c>
      <c r="AC121" s="14">
        <f t="shared" si="3"/>
        <v>58.951145028177152</v>
      </c>
      <c r="AD121" s="9">
        <v>1.1529708313045552</v>
      </c>
      <c r="AE121" s="9">
        <v>12.701465278939944</v>
      </c>
      <c r="AF121" s="9">
        <v>1.6387124768089214</v>
      </c>
      <c r="AG121" s="9">
        <v>4.7784768716222334</v>
      </c>
      <c r="AH121" s="9">
        <v>5.9772669457515741</v>
      </c>
      <c r="AI121" s="9">
        <v>19.597871742044685</v>
      </c>
      <c r="AJ121" s="9">
        <v>9.0774631586504756E-2</v>
      </c>
      <c r="AK121" s="16">
        <v>14489.8</v>
      </c>
      <c r="AL121" s="16">
        <v>17599.5</v>
      </c>
      <c r="AM121" s="16">
        <v>769.9</v>
      </c>
      <c r="AN121" s="16">
        <v>2475.3000000000002</v>
      </c>
      <c r="AO121" s="16">
        <v>4360.5</v>
      </c>
      <c r="AP121" s="16">
        <v>1149</v>
      </c>
      <c r="AQ121" s="16">
        <v>307.8</v>
      </c>
      <c r="AR121" s="16">
        <v>38360.1</v>
      </c>
    </row>
    <row r="122" spans="1:45" s="6" customFormat="1" x14ac:dyDescent="0.35">
      <c r="A122" s="9">
        <v>1</v>
      </c>
      <c r="B122" s="9">
        <v>1</v>
      </c>
      <c r="C122" s="9" t="str">
        <f t="shared" si="2"/>
        <v>1_romania</v>
      </c>
      <c r="D122" s="9">
        <v>94232415</v>
      </c>
      <c r="E122" s="9" t="s">
        <v>211</v>
      </c>
      <c r="F122" s="9" t="s">
        <v>30</v>
      </c>
      <c r="G122" s="9">
        <v>2022</v>
      </c>
      <c r="H122" s="17" t="s">
        <v>400</v>
      </c>
      <c r="I122" s="9" t="s">
        <v>210</v>
      </c>
      <c r="J122" s="9" t="s">
        <v>32</v>
      </c>
      <c r="K122" s="9" t="s">
        <v>36</v>
      </c>
      <c r="L122" s="9" t="s">
        <v>37</v>
      </c>
      <c r="M122" s="9" t="s">
        <v>38</v>
      </c>
      <c r="N122" s="9">
        <v>0</v>
      </c>
      <c r="O122" s="9">
        <v>0</v>
      </c>
      <c r="P122" s="9">
        <v>0</v>
      </c>
      <c r="Q122" s="9"/>
      <c r="R122" s="9"/>
      <c r="S122" s="9"/>
      <c r="T122" s="9">
        <v>0</v>
      </c>
      <c r="U122" s="9"/>
      <c r="V122" s="9"/>
      <c r="W122" s="9"/>
      <c r="X122" s="9">
        <v>0.5064620421818572</v>
      </c>
      <c r="Y122" s="9">
        <v>5.44</v>
      </c>
      <c r="Z122" s="9"/>
      <c r="AA122" s="11">
        <v>0.15921987593173981</v>
      </c>
      <c r="AB122" s="11">
        <v>2.2203395366668701</v>
      </c>
      <c r="AC122" s="14">
        <f t="shared" si="3"/>
        <v>11.245176960774216</v>
      </c>
      <c r="AD122" s="18">
        <v>0.11505760300597609</v>
      </c>
      <c r="AE122" s="18">
        <v>4.9760327749409017</v>
      </c>
      <c r="AF122" s="18">
        <v>0.92977288282371162</v>
      </c>
      <c r="AG122" s="18">
        <v>1.4786306399340559</v>
      </c>
      <c r="AH122" s="18">
        <v>2.4843295617499193</v>
      </c>
      <c r="AI122" s="18">
        <v>7.6637851504265528</v>
      </c>
      <c r="AJ122" s="9">
        <v>2.3122356344878092E-2</v>
      </c>
      <c r="AK122" s="9">
        <v>3038.5946772175389</v>
      </c>
      <c r="AL122" s="9">
        <v>12738.970362013086</v>
      </c>
      <c r="AM122" s="9">
        <v>2035.2675294748024</v>
      </c>
      <c r="AN122" s="9">
        <v>343.49252130692605</v>
      </c>
      <c r="AO122" s="9">
        <v>405.09697361269906</v>
      </c>
      <c r="AP122" s="9">
        <v>1000.415976655584</v>
      </c>
      <c r="AQ122" s="9">
        <v>266.98585223071547</v>
      </c>
      <c r="AR122" s="9">
        <v>50550.787161688866</v>
      </c>
      <c r="AS122" s="9"/>
    </row>
    <row r="123" spans="1:45" s="6" customFormat="1" x14ac:dyDescent="0.35">
      <c r="A123" s="9">
        <v>2</v>
      </c>
      <c r="B123" s="9">
        <v>2</v>
      </c>
      <c r="C123" s="9" t="str">
        <f t="shared" si="2"/>
        <v>2_romania</v>
      </c>
      <c r="D123" s="9">
        <v>94232430</v>
      </c>
      <c r="E123" s="9" t="s">
        <v>212</v>
      </c>
      <c r="F123" s="9" t="s">
        <v>30</v>
      </c>
      <c r="G123" s="9">
        <v>2022</v>
      </c>
      <c r="H123" s="17" t="s">
        <v>400</v>
      </c>
      <c r="I123" s="9" t="s">
        <v>210</v>
      </c>
      <c r="J123" s="9" t="s">
        <v>32</v>
      </c>
      <c r="K123" s="9" t="s">
        <v>36</v>
      </c>
      <c r="L123" s="9" t="s">
        <v>37</v>
      </c>
      <c r="M123" s="9" t="s">
        <v>38</v>
      </c>
      <c r="N123" s="9">
        <v>0</v>
      </c>
      <c r="O123" s="9">
        <v>0</v>
      </c>
      <c r="P123" s="9">
        <v>0</v>
      </c>
      <c r="Q123" s="9"/>
      <c r="R123" s="9"/>
      <c r="S123" s="9"/>
      <c r="T123" s="9">
        <v>0</v>
      </c>
      <c r="U123" s="9"/>
      <c r="V123" s="9"/>
      <c r="W123" s="9"/>
      <c r="X123" s="9">
        <v>0.57579910748056384</v>
      </c>
      <c r="Y123" s="9">
        <v>5.44</v>
      </c>
      <c r="Z123" s="9"/>
      <c r="AA123" s="11">
        <v>0.19874699413776398</v>
      </c>
      <c r="AB123" s="11">
        <v>3.2052459716796875</v>
      </c>
      <c r="AC123" s="14">
        <f t="shared" si="3"/>
        <v>18.455777697488365</v>
      </c>
      <c r="AD123" s="18">
        <v>0.11080245550923952</v>
      </c>
      <c r="AE123" s="18">
        <v>5.7486749899645915</v>
      </c>
      <c r="AF123" s="18">
        <v>1.0335620866994852</v>
      </c>
      <c r="AG123" s="18">
        <v>1.4283147582916071</v>
      </c>
      <c r="AH123" s="18">
        <v>3.2022223492664934</v>
      </c>
      <c r="AI123" s="18">
        <v>8.6706731946168549</v>
      </c>
      <c r="AJ123" s="9">
        <v>1.927443379607759E-2</v>
      </c>
      <c r="AK123" s="9">
        <v>2933.7544014997634</v>
      </c>
      <c r="AL123" s="9">
        <v>16635.850920572295</v>
      </c>
      <c r="AM123" s="9">
        <v>1346.7407394432787</v>
      </c>
      <c r="AN123" s="9">
        <v>430.57280084212312</v>
      </c>
      <c r="AO123" s="9">
        <v>273.69540019891025</v>
      </c>
      <c r="AP123" s="9">
        <v>786.80772775602486</v>
      </c>
      <c r="AQ123" s="9">
        <v>362.68947757286531</v>
      </c>
      <c r="AR123" s="9">
        <v>46753.767338931451</v>
      </c>
      <c r="AS123" s="9"/>
    </row>
    <row r="124" spans="1:45" s="6" customFormat="1" x14ac:dyDescent="0.35">
      <c r="A124" s="9">
        <v>3</v>
      </c>
      <c r="B124" s="9">
        <v>3</v>
      </c>
      <c r="C124" s="9" t="str">
        <f t="shared" si="2"/>
        <v>3_romania</v>
      </c>
      <c r="D124" s="9">
        <v>94232427</v>
      </c>
      <c r="E124" s="9" t="s">
        <v>213</v>
      </c>
      <c r="F124" s="9" t="s">
        <v>30</v>
      </c>
      <c r="G124" s="9">
        <v>2022</v>
      </c>
      <c r="H124" s="17" t="s">
        <v>400</v>
      </c>
      <c r="I124" s="9" t="s">
        <v>210</v>
      </c>
      <c r="J124" s="9" t="s">
        <v>32</v>
      </c>
      <c r="K124" s="9" t="s">
        <v>36</v>
      </c>
      <c r="L124" s="9" t="s">
        <v>41</v>
      </c>
      <c r="M124" s="9" t="s">
        <v>42</v>
      </c>
      <c r="N124" s="9">
        <v>0</v>
      </c>
      <c r="O124" s="9">
        <v>0</v>
      </c>
      <c r="P124" s="9">
        <v>0</v>
      </c>
      <c r="Q124" s="9"/>
      <c r="R124" s="9"/>
      <c r="S124" s="9"/>
      <c r="T124" s="9">
        <v>0</v>
      </c>
      <c r="U124" s="9"/>
      <c r="V124" s="9"/>
      <c r="W124" s="9"/>
      <c r="X124" s="9">
        <v>0.66623875787018116</v>
      </c>
      <c r="Y124" s="9">
        <v>5.13</v>
      </c>
      <c r="Z124" s="9"/>
      <c r="AA124" s="11">
        <v>0.16779018938541412</v>
      </c>
      <c r="AB124" s="11">
        <v>2.1839220523834229</v>
      </c>
      <c r="AC124" s="14">
        <f t="shared" si="3"/>
        <v>14.550135154652285</v>
      </c>
      <c r="AD124" s="18">
        <v>9.8520848616556495E-2</v>
      </c>
      <c r="AE124" s="18">
        <v>5.4203026099937608</v>
      </c>
      <c r="AF124" s="18">
        <v>0.94649392503627439</v>
      </c>
      <c r="AG124" s="18">
        <v>1.7176397301306303</v>
      </c>
      <c r="AH124" s="18">
        <v>2.6765466629305972</v>
      </c>
      <c r="AI124" s="18">
        <v>7.9913359439918068</v>
      </c>
      <c r="AJ124" s="9">
        <v>1.8176263523535987E-2</v>
      </c>
      <c r="AK124" s="9">
        <v>2748.7287928463302</v>
      </c>
      <c r="AL124" s="9">
        <v>15574.386909210758</v>
      </c>
      <c r="AM124" s="9">
        <v>1599.701617886574</v>
      </c>
      <c r="AN124" s="9">
        <v>376.3909380561272</v>
      </c>
      <c r="AO124" s="9">
        <v>583.3405883067702</v>
      </c>
      <c r="AP124" s="9">
        <v>503.82330927489551</v>
      </c>
      <c r="AQ124" s="9">
        <v>256.07259398364801</v>
      </c>
      <c r="AR124" s="9">
        <v>46449.250717464478</v>
      </c>
      <c r="AS124" s="9"/>
    </row>
    <row r="125" spans="1:45" s="6" customFormat="1" x14ac:dyDescent="0.35">
      <c r="A125" s="9">
        <v>4</v>
      </c>
      <c r="B125" s="9">
        <v>4</v>
      </c>
      <c r="C125" s="9" t="str">
        <f t="shared" si="2"/>
        <v>4_romania</v>
      </c>
      <c r="D125" s="9">
        <v>94232429</v>
      </c>
      <c r="E125" s="9" t="s">
        <v>214</v>
      </c>
      <c r="F125" s="9" t="s">
        <v>30</v>
      </c>
      <c r="G125" s="9">
        <v>2022</v>
      </c>
      <c r="H125" s="17" t="s">
        <v>400</v>
      </c>
      <c r="I125" s="9" t="s">
        <v>210</v>
      </c>
      <c r="J125" s="9" t="s">
        <v>32</v>
      </c>
      <c r="K125" s="9" t="s">
        <v>36</v>
      </c>
      <c r="L125" s="9" t="s">
        <v>41</v>
      </c>
      <c r="M125" s="9" t="s">
        <v>42</v>
      </c>
      <c r="N125" s="9">
        <v>0</v>
      </c>
      <c r="O125" s="9">
        <v>0</v>
      </c>
      <c r="P125" s="9">
        <v>0</v>
      </c>
      <c r="Q125" s="9"/>
      <c r="R125" s="9"/>
      <c r="S125" s="9"/>
      <c r="T125" s="9">
        <v>0</v>
      </c>
      <c r="U125" s="9"/>
      <c r="V125" s="9"/>
      <c r="W125" s="9"/>
      <c r="X125" s="9">
        <v>0.56575025743727292</v>
      </c>
      <c r="Y125" s="9">
        <v>4.8099999999999996</v>
      </c>
      <c r="Z125" s="9"/>
      <c r="AA125" s="11">
        <v>0.16375173628330231</v>
      </c>
      <c r="AB125" s="11">
        <v>2.3524119853973389</v>
      </c>
      <c r="AC125" s="14">
        <f t="shared" si="3"/>
        <v>13.308776863370708</v>
      </c>
      <c r="AD125" s="18">
        <v>7.8813718128137353E-2</v>
      </c>
      <c r="AE125" s="18">
        <v>4.815964251550521</v>
      </c>
      <c r="AF125" s="18">
        <v>0.89161483936431485</v>
      </c>
      <c r="AG125" s="18">
        <v>1.7851663077625857</v>
      </c>
      <c r="AH125" s="18">
        <v>2.0525545771155009</v>
      </c>
      <c r="AI125" s="18">
        <v>7.1244968880565596</v>
      </c>
      <c r="AJ125" s="9">
        <v>1.6365096170047968E-2</v>
      </c>
      <c r="AK125" s="9">
        <v>2091.0767789749843</v>
      </c>
      <c r="AL125" s="9">
        <v>14176.819034566799</v>
      </c>
      <c r="AM125" s="9">
        <v>1544.1613278261325</v>
      </c>
      <c r="AN125" s="9">
        <v>434.56958161671582</v>
      </c>
      <c r="AO125" s="9">
        <v>432.11265824196516</v>
      </c>
      <c r="AP125" s="9">
        <v>566.1683684460188</v>
      </c>
      <c r="AQ125" s="9">
        <v>317.24094680882638</v>
      </c>
      <c r="AR125" s="9">
        <v>51331.29239396561</v>
      </c>
      <c r="AS125" s="9"/>
    </row>
    <row r="126" spans="1:45" s="6" customFormat="1" x14ac:dyDescent="0.35">
      <c r="A126" s="9">
        <v>5</v>
      </c>
      <c r="B126" s="9">
        <v>5</v>
      </c>
      <c r="C126" s="9" t="str">
        <f t="shared" si="2"/>
        <v>5_romania</v>
      </c>
      <c r="D126" s="9">
        <v>94232426</v>
      </c>
      <c r="E126" s="9" t="s">
        <v>215</v>
      </c>
      <c r="F126" s="9" t="s">
        <v>30</v>
      </c>
      <c r="G126" s="9">
        <v>2022</v>
      </c>
      <c r="H126" s="17" t="s">
        <v>400</v>
      </c>
      <c r="I126" s="9" t="s">
        <v>210</v>
      </c>
      <c r="J126" s="9" t="s">
        <v>32</v>
      </c>
      <c r="K126" s="9" t="s">
        <v>33</v>
      </c>
      <c r="L126" s="9"/>
      <c r="M126" s="9" t="s">
        <v>33</v>
      </c>
      <c r="N126" s="9">
        <v>24</v>
      </c>
      <c r="O126" s="12">
        <v>203.89091835867814</v>
      </c>
      <c r="P126" s="12">
        <v>30.954073570639711</v>
      </c>
      <c r="Q126" s="9"/>
      <c r="R126" s="9"/>
      <c r="S126" s="9"/>
      <c r="T126" s="9"/>
      <c r="U126" s="9"/>
      <c r="V126" s="9"/>
      <c r="W126" s="9"/>
      <c r="X126" s="9">
        <v>0.56675514244160208</v>
      </c>
      <c r="Y126" s="9">
        <v>5.07</v>
      </c>
      <c r="Z126" s="9"/>
      <c r="AA126" s="11">
        <v>0.19491046667098999</v>
      </c>
      <c r="AB126" s="11">
        <v>2.806816577911377</v>
      </c>
      <c r="AC126" s="14">
        <f t="shared" si="3"/>
        <v>15.907777294216125</v>
      </c>
      <c r="AD126" s="18">
        <v>0.1286586351386397</v>
      </c>
      <c r="AE126" s="18">
        <v>7.5803846164207824</v>
      </c>
      <c r="AF126" s="18">
        <v>1.5693651151680452</v>
      </c>
      <c r="AG126" s="18">
        <v>2.3800218808570222</v>
      </c>
      <c r="AH126" s="18">
        <v>3.5048265091133457</v>
      </c>
      <c r="AI126" s="18">
        <v>11.183220070697631</v>
      </c>
      <c r="AJ126" s="9">
        <v>1.6972573510311968E-2</v>
      </c>
      <c r="AK126" s="9">
        <v>3290.681306439898</v>
      </c>
      <c r="AL126" s="9">
        <v>15057.979688741369</v>
      </c>
      <c r="AM126" s="9">
        <v>1725.0303396809852</v>
      </c>
      <c r="AN126" s="9">
        <v>553.73566422628903</v>
      </c>
      <c r="AO126" s="9">
        <v>236.42856076077646</v>
      </c>
      <c r="AP126" s="9">
        <v>573.94786459259842</v>
      </c>
      <c r="AQ126" s="9">
        <v>457.32430404606197</v>
      </c>
      <c r="AR126" s="9">
        <v>51460.491433409195</v>
      </c>
      <c r="AS126" s="9"/>
    </row>
    <row r="127" spans="1:45" s="6" customFormat="1" x14ac:dyDescent="0.35">
      <c r="A127" s="9">
        <v>6</v>
      </c>
      <c r="B127" s="9">
        <v>6</v>
      </c>
      <c r="C127" s="9" t="str">
        <f t="shared" si="2"/>
        <v>6_romania</v>
      </c>
      <c r="D127" s="9">
        <v>94232428</v>
      </c>
      <c r="E127" s="9" t="s">
        <v>216</v>
      </c>
      <c r="F127" s="9" t="s">
        <v>30</v>
      </c>
      <c r="G127" s="9">
        <v>2022</v>
      </c>
      <c r="H127" s="17" t="s">
        <v>400</v>
      </c>
      <c r="I127" s="9" t="s">
        <v>210</v>
      </c>
      <c r="J127" s="9" t="s">
        <v>32</v>
      </c>
      <c r="K127" s="9" t="s">
        <v>33</v>
      </c>
      <c r="L127" s="9"/>
      <c r="M127" s="9" t="s">
        <v>33</v>
      </c>
      <c r="N127" s="9">
        <v>24</v>
      </c>
      <c r="O127" s="12">
        <v>203.89091835867814</v>
      </c>
      <c r="P127" s="12">
        <v>30.954073570639711</v>
      </c>
      <c r="Q127" s="9"/>
      <c r="R127" s="9"/>
      <c r="S127" s="9"/>
      <c r="T127" s="9"/>
      <c r="U127" s="9"/>
      <c r="V127" s="9"/>
      <c r="W127" s="9"/>
      <c r="X127" s="9">
        <v>0.57077468245891838</v>
      </c>
      <c r="Y127" s="9">
        <v>5.0199999999999996</v>
      </c>
      <c r="Z127" s="9"/>
      <c r="AA127" s="11">
        <v>0.17253214120864868</v>
      </c>
      <c r="AB127" s="11">
        <v>2.6646971702575684</v>
      </c>
      <c r="AC127" s="14">
        <f t="shared" si="3"/>
        <v>15.209416812029419</v>
      </c>
      <c r="AD127" s="18">
        <v>0.20554536375882754</v>
      </c>
      <c r="AE127" s="18">
        <v>8.5554498459966375</v>
      </c>
      <c r="AF127" s="18">
        <v>1.1355773034687908</v>
      </c>
      <c r="AG127" s="18">
        <v>3.3059133488234127</v>
      </c>
      <c r="AH127" s="18">
        <v>3.9692102271408665</v>
      </c>
      <c r="AI127" s="18">
        <v>12.450168274939678</v>
      </c>
      <c r="AJ127" s="9">
        <v>2.4025079622786712E-2</v>
      </c>
      <c r="AK127" s="9">
        <v>4361.6546780064436</v>
      </c>
      <c r="AL127" s="9">
        <v>14251.481476158267</v>
      </c>
      <c r="AM127" s="9">
        <v>1715.3684757772453</v>
      </c>
      <c r="AN127" s="9">
        <v>387.45587568539742</v>
      </c>
      <c r="AO127" s="9">
        <v>392.16490677101177</v>
      </c>
      <c r="AP127" s="9">
        <v>743.54257108867023</v>
      </c>
      <c r="AQ127" s="9">
        <v>375.19040326704902</v>
      </c>
      <c r="AR127" s="9">
        <v>43451.905107084742</v>
      </c>
      <c r="AS127" s="9"/>
    </row>
    <row r="128" spans="1:45" s="6" customFormat="1" x14ac:dyDescent="0.35">
      <c r="A128" s="9">
        <v>7</v>
      </c>
      <c r="B128" s="9">
        <v>7</v>
      </c>
      <c r="C128" s="9" t="str">
        <f t="shared" si="2"/>
        <v>7_romania</v>
      </c>
      <c r="D128" s="9">
        <v>94232401</v>
      </c>
      <c r="E128" s="9" t="s">
        <v>217</v>
      </c>
      <c r="F128" s="9" t="s">
        <v>30</v>
      </c>
      <c r="G128" s="9">
        <v>2022</v>
      </c>
      <c r="H128" s="17" t="s">
        <v>400</v>
      </c>
      <c r="I128" s="9" t="s">
        <v>210</v>
      </c>
      <c r="J128" s="9" t="s">
        <v>32</v>
      </c>
      <c r="K128" s="9" t="s">
        <v>45</v>
      </c>
      <c r="L128" s="9" t="s">
        <v>37</v>
      </c>
      <c r="M128" s="9" t="s">
        <v>46</v>
      </c>
      <c r="N128" s="9">
        <v>12</v>
      </c>
      <c r="O128" s="12">
        <v>97.751710654936474</v>
      </c>
      <c r="P128" s="12">
        <v>17.95132779406973</v>
      </c>
      <c r="Q128" s="9"/>
      <c r="R128" s="9"/>
      <c r="S128" s="9"/>
      <c r="T128" s="9"/>
      <c r="U128" s="9"/>
      <c r="V128" s="9"/>
      <c r="W128" s="9"/>
      <c r="X128" s="9">
        <v>0.53057928228575513</v>
      </c>
      <c r="Y128" s="9">
        <v>4.95</v>
      </c>
      <c r="Z128" s="9"/>
      <c r="AA128" s="11">
        <v>0.14931336045265198</v>
      </c>
      <c r="AB128" s="11">
        <v>2.4118983745574951</v>
      </c>
      <c r="AC128" s="14">
        <f t="shared" si="3"/>
        <v>12.797033085188952</v>
      </c>
      <c r="AD128" s="18">
        <v>0.16809800092273897</v>
      </c>
      <c r="AE128" s="18">
        <v>3.162997976033771</v>
      </c>
      <c r="AF128" s="18">
        <v>0.65591677638882429</v>
      </c>
      <c r="AG128" s="18">
        <v>0.94255953285672356</v>
      </c>
      <c r="AH128" s="18">
        <v>1.4855478454576776</v>
      </c>
      <c r="AI128" s="18">
        <v>5.1904644554864339</v>
      </c>
      <c r="AJ128" s="9">
        <v>5.3145149695455952E-2</v>
      </c>
      <c r="AK128" s="9">
        <v>2177.3556379643915</v>
      </c>
      <c r="AL128" s="9">
        <v>14546.854509226807</v>
      </c>
      <c r="AM128" s="9">
        <v>1705.0720938476775</v>
      </c>
      <c r="AN128" s="9">
        <v>372.9596572156309</v>
      </c>
      <c r="AO128" s="9">
        <v>584.3398766230107</v>
      </c>
      <c r="AP128" s="9">
        <v>656.9366996474613</v>
      </c>
      <c r="AQ128" s="9">
        <v>288.05565247190646</v>
      </c>
      <c r="AR128" s="9">
        <v>41675.935118827168</v>
      </c>
      <c r="AS128" s="9"/>
    </row>
    <row r="129" spans="1:45" s="6" customFormat="1" x14ac:dyDescent="0.35">
      <c r="A129" s="9">
        <v>8</v>
      </c>
      <c r="B129" s="9">
        <v>8</v>
      </c>
      <c r="C129" s="9" t="str">
        <f t="shared" si="2"/>
        <v>8_romania</v>
      </c>
      <c r="D129" s="9">
        <v>94232404</v>
      </c>
      <c r="E129" s="9" t="s">
        <v>218</v>
      </c>
      <c r="F129" s="9" t="s">
        <v>30</v>
      </c>
      <c r="G129" s="9">
        <v>2022</v>
      </c>
      <c r="H129" s="17" t="s">
        <v>400</v>
      </c>
      <c r="I129" s="9" t="s">
        <v>210</v>
      </c>
      <c r="J129" s="9" t="s">
        <v>32</v>
      </c>
      <c r="K129" s="9" t="s">
        <v>45</v>
      </c>
      <c r="L129" s="9" t="s">
        <v>37</v>
      </c>
      <c r="M129" s="9" t="s">
        <v>46</v>
      </c>
      <c r="N129" s="9">
        <v>12</v>
      </c>
      <c r="O129" s="12">
        <v>97.751710654936474</v>
      </c>
      <c r="P129" s="12">
        <v>17.95132779406973</v>
      </c>
      <c r="Q129" s="9"/>
      <c r="R129" s="9"/>
      <c r="S129" s="9"/>
      <c r="T129" s="9"/>
      <c r="U129" s="9"/>
      <c r="V129" s="9"/>
      <c r="W129" s="9"/>
      <c r="X129" s="9">
        <v>0.6240335876883597</v>
      </c>
      <c r="Y129" s="9">
        <v>4.9400000000000004</v>
      </c>
      <c r="Z129" s="9"/>
      <c r="AA129" s="11">
        <v>0.18940252065658569</v>
      </c>
      <c r="AB129" s="11">
        <v>2.7042319774627686</v>
      </c>
      <c r="AC129" s="14">
        <f t="shared" si="3"/>
        <v>16.875315828376788</v>
      </c>
      <c r="AD129" s="18">
        <v>0.10833861437656903</v>
      </c>
      <c r="AE129" s="18">
        <v>6.3980424490162324</v>
      </c>
      <c r="AF129" s="18">
        <v>1.1481188009293388</v>
      </c>
      <c r="AG129" s="18">
        <v>2.6602949563439688</v>
      </c>
      <c r="AH129" s="18">
        <v>2.4461881789065032</v>
      </c>
      <c r="AI129" s="18">
        <v>9.5499726766136099</v>
      </c>
      <c r="AJ129" s="9">
        <v>1.693308777487515E-2</v>
      </c>
      <c r="AK129" s="9">
        <v>2322.4023948560521</v>
      </c>
      <c r="AL129" s="9">
        <v>11940.577399031781</v>
      </c>
      <c r="AM129" s="9">
        <v>2069.5907748034851</v>
      </c>
      <c r="AN129" s="9">
        <v>432.08079765977516</v>
      </c>
      <c r="AO129" s="9">
        <v>237.23799060338942</v>
      </c>
      <c r="AP129" s="9">
        <v>1098.2409526874419</v>
      </c>
      <c r="AQ129" s="9">
        <v>241.95047316977895</v>
      </c>
      <c r="AR129" s="9">
        <v>53914.085850363481</v>
      </c>
      <c r="AS129" s="9"/>
    </row>
    <row r="130" spans="1:45" s="6" customFormat="1" x14ac:dyDescent="0.35">
      <c r="A130" s="9">
        <v>9</v>
      </c>
      <c r="B130" s="9">
        <v>9</v>
      </c>
      <c r="C130" s="9" t="str">
        <f t="shared" si="2"/>
        <v>9_romania</v>
      </c>
      <c r="D130" s="9">
        <v>94232403</v>
      </c>
      <c r="E130" s="9" t="s">
        <v>219</v>
      </c>
      <c r="F130" s="9" t="s">
        <v>30</v>
      </c>
      <c r="G130" s="9">
        <v>2022</v>
      </c>
      <c r="H130" s="17" t="s">
        <v>400</v>
      </c>
      <c r="I130" s="9" t="s">
        <v>210</v>
      </c>
      <c r="J130" s="9" t="s">
        <v>32</v>
      </c>
      <c r="K130" s="9" t="s">
        <v>45</v>
      </c>
      <c r="L130" s="9" t="s">
        <v>41</v>
      </c>
      <c r="M130" s="9" t="s">
        <v>49</v>
      </c>
      <c r="N130" s="9">
        <v>12</v>
      </c>
      <c r="O130" s="12">
        <v>97.751710654936474</v>
      </c>
      <c r="P130" s="12">
        <v>17.95132779406973</v>
      </c>
      <c r="Q130" s="9"/>
      <c r="R130" s="9"/>
      <c r="S130" s="9"/>
      <c r="T130" s="9"/>
      <c r="U130" s="9"/>
      <c r="V130" s="9"/>
      <c r="W130" s="9"/>
      <c r="X130" s="9">
        <v>0.50143761716021173</v>
      </c>
      <c r="Y130" s="9">
        <v>5.39</v>
      </c>
      <c r="Z130" s="9"/>
      <c r="AA130" s="11">
        <v>0.20908886194229126</v>
      </c>
      <c r="AB130" s="11">
        <v>2.7172553539276123</v>
      </c>
      <c r="AC130" s="14">
        <f t="shared" si="3"/>
        <v>13.625340498892896</v>
      </c>
      <c r="AD130" s="18">
        <v>0.15960058902830232</v>
      </c>
      <c r="AE130" s="18">
        <v>8.3686641514046762</v>
      </c>
      <c r="AF130" s="18">
        <v>1.4113606635760223</v>
      </c>
      <c r="AG130" s="18">
        <v>2.7936922920058773</v>
      </c>
      <c r="AH130" s="18">
        <v>4.0233785617346038</v>
      </c>
      <c r="AI130" s="18">
        <v>12.376864630590573</v>
      </c>
      <c r="AJ130" s="9">
        <v>1.9071214490249729E-2</v>
      </c>
      <c r="AK130" s="9">
        <v>2478.362053991968</v>
      </c>
      <c r="AL130" s="9">
        <v>13029.394563617754</v>
      </c>
      <c r="AM130" s="9">
        <v>1512.4727907768854</v>
      </c>
      <c r="AN130" s="9">
        <v>326.21117515048792</v>
      </c>
      <c r="AO130" s="9">
        <v>406.90499922542296</v>
      </c>
      <c r="AP130" s="9">
        <v>559.48238575565597</v>
      </c>
      <c r="AQ130" s="9">
        <v>269.54833931106816</v>
      </c>
      <c r="AR130" s="9">
        <v>43824.100722560186</v>
      </c>
      <c r="AS130" s="9"/>
    </row>
    <row r="131" spans="1:45" s="6" customFormat="1" x14ac:dyDescent="0.35">
      <c r="A131" s="9">
        <v>10</v>
      </c>
      <c r="B131" s="9">
        <v>10</v>
      </c>
      <c r="C131" s="9" t="str">
        <f t="shared" ref="C131:C194" si="4">CONCATENATE(B131,"_",I131)</f>
        <v>10_romania</v>
      </c>
      <c r="D131" s="9">
        <v>94232402</v>
      </c>
      <c r="E131" s="9" t="s">
        <v>220</v>
      </c>
      <c r="F131" s="9" t="s">
        <v>30</v>
      </c>
      <c r="G131" s="9">
        <v>2022</v>
      </c>
      <c r="H131" s="17" t="s">
        <v>400</v>
      </c>
      <c r="I131" s="9" t="s">
        <v>210</v>
      </c>
      <c r="J131" s="9" t="s">
        <v>32</v>
      </c>
      <c r="K131" s="9" t="s">
        <v>45</v>
      </c>
      <c r="L131" s="9" t="s">
        <v>41</v>
      </c>
      <c r="M131" s="9" t="s">
        <v>49</v>
      </c>
      <c r="N131" s="9">
        <v>12</v>
      </c>
      <c r="O131" s="12">
        <v>97.751710654936474</v>
      </c>
      <c r="P131" s="12">
        <v>17.95132779406973</v>
      </c>
      <c r="Q131" s="9"/>
      <c r="R131" s="9"/>
      <c r="S131" s="9"/>
      <c r="T131" s="9"/>
      <c r="U131" s="9"/>
      <c r="V131" s="9"/>
      <c r="W131" s="9"/>
      <c r="X131" s="9">
        <v>0.56675514244160208</v>
      </c>
      <c r="Y131" s="9">
        <v>5.48</v>
      </c>
      <c r="Z131" s="9"/>
      <c r="AA131" s="11">
        <v>0.17817157506942749</v>
      </c>
      <c r="AB131" s="11">
        <v>2.3702442646026611</v>
      </c>
      <c r="AC131" s="14">
        <f t="shared" ref="AC131:AC194" si="5">(AB131)*X131*10</f>
        <v>13.433481258062717</v>
      </c>
      <c r="AD131" s="18">
        <v>0.18655126238899969</v>
      </c>
      <c r="AE131" s="18">
        <v>4.845205345609271</v>
      </c>
      <c r="AF131" s="18">
        <v>0.89900359250455431</v>
      </c>
      <c r="AG131" s="18">
        <v>1.2114270925962396</v>
      </c>
      <c r="AH131" s="18">
        <v>2.6704385240312445</v>
      </c>
      <c r="AI131" s="18">
        <v>7.2412485017675277</v>
      </c>
      <c r="AJ131" s="9">
        <v>3.8502240685846803E-2</v>
      </c>
      <c r="AK131" s="9">
        <v>4334.0321655128773</v>
      </c>
      <c r="AL131" s="9">
        <v>15587.947795162614</v>
      </c>
      <c r="AM131" s="9">
        <v>2634.0723189755313</v>
      </c>
      <c r="AN131" s="9">
        <v>574.98850226058767</v>
      </c>
      <c r="AO131" s="9">
        <v>751.70111971809376</v>
      </c>
      <c r="AP131" s="9">
        <v>921.15195133368127</v>
      </c>
      <c r="AQ131" s="9">
        <v>495.84183576238792</v>
      </c>
      <c r="AR131" s="9">
        <v>59320.627817305911</v>
      </c>
      <c r="AS131" s="9"/>
    </row>
    <row r="132" spans="1:45" s="6" customFormat="1" x14ac:dyDescent="0.35">
      <c r="A132" s="9">
        <v>11</v>
      </c>
      <c r="B132" s="9">
        <v>11</v>
      </c>
      <c r="C132" s="9" t="str">
        <f t="shared" si="4"/>
        <v>11_romania</v>
      </c>
      <c r="D132" s="9">
        <v>94232410</v>
      </c>
      <c r="E132" s="9" t="s">
        <v>221</v>
      </c>
      <c r="F132" s="9" t="s">
        <v>30</v>
      </c>
      <c r="G132" s="9">
        <v>2022</v>
      </c>
      <c r="H132" s="17" t="s">
        <v>400</v>
      </c>
      <c r="I132" s="9" t="s">
        <v>210</v>
      </c>
      <c r="J132" s="9" t="s">
        <v>52</v>
      </c>
      <c r="K132" s="9" t="s">
        <v>36</v>
      </c>
      <c r="L132" s="9" t="s">
        <v>37</v>
      </c>
      <c r="M132" s="9" t="s">
        <v>38</v>
      </c>
      <c r="N132" s="9">
        <v>0</v>
      </c>
      <c r="O132" s="9">
        <v>0</v>
      </c>
      <c r="P132" s="9">
        <v>0</v>
      </c>
      <c r="Q132" s="9"/>
      <c r="R132" s="9"/>
      <c r="S132" s="9"/>
      <c r="T132" s="9">
        <v>0</v>
      </c>
      <c r="U132" s="9"/>
      <c r="V132" s="9"/>
      <c r="W132" s="9"/>
      <c r="X132" s="9">
        <v>0.61800427766238519</v>
      </c>
      <c r="Y132" s="9">
        <v>5.44</v>
      </c>
      <c r="Z132" s="9"/>
      <c r="AA132" s="11">
        <v>0.19780528545379639</v>
      </c>
      <c r="AB132" s="11">
        <v>2.894129753112793</v>
      </c>
      <c r="AC132" s="14">
        <f t="shared" si="5"/>
        <v>17.885845675336888</v>
      </c>
      <c r="AD132" s="18">
        <v>0.13658203212644299</v>
      </c>
      <c r="AE132" s="18">
        <v>7.160881303207729</v>
      </c>
      <c r="AF132" s="18">
        <v>1.3417029324979568</v>
      </c>
      <c r="AG132" s="18">
        <v>2.4407054012424076</v>
      </c>
      <c r="AH132" s="18">
        <v>3.2587406161711794</v>
      </c>
      <c r="AI132" s="18">
        <v>10.851564429814637</v>
      </c>
      <c r="AJ132" s="9">
        <v>1.9073355128126593E-2</v>
      </c>
      <c r="AK132" s="9">
        <v>3560.4302718875592</v>
      </c>
      <c r="AL132" s="9">
        <v>15078.0125016977</v>
      </c>
      <c r="AM132" s="9">
        <v>3579.4604842023609</v>
      </c>
      <c r="AN132" s="9">
        <v>2337.9556116225654</v>
      </c>
      <c r="AO132" s="9">
        <v>973.80156252814606</v>
      </c>
      <c r="AP132" s="9">
        <v>1732.0969771831194</v>
      </c>
      <c r="AQ132" s="9">
        <v>519.90022081946483</v>
      </c>
      <c r="AR132" s="9">
        <v>50647.7013362863</v>
      </c>
      <c r="AS132" s="9"/>
    </row>
    <row r="133" spans="1:45" s="6" customFormat="1" x14ac:dyDescent="0.35">
      <c r="A133" s="9">
        <v>12</v>
      </c>
      <c r="B133" s="9">
        <v>12</v>
      </c>
      <c r="C133" s="9" t="str">
        <f t="shared" si="4"/>
        <v>12_romania</v>
      </c>
      <c r="D133" s="9">
        <v>94232405</v>
      </c>
      <c r="E133" s="9" t="s">
        <v>222</v>
      </c>
      <c r="F133" s="9" t="s">
        <v>30</v>
      </c>
      <c r="G133" s="9">
        <v>2022</v>
      </c>
      <c r="H133" s="17" t="s">
        <v>400</v>
      </c>
      <c r="I133" s="9" t="s">
        <v>210</v>
      </c>
      <c r="J133" s="9" t="s">
        <v>52</v>
      </c>
      <c r="K133" s="9" t="s">
        <v>36</v>
      </c>
      <c r="L133" s="9" t="s">
        <v>37</v>
      </c>
      <c r="M133" s="9" t="s">
        <v>38</v>
      </c>
      <c r="N133" s="9">
        <v>0</v>
      </c>
      <c r="O133" s="9">
        <v>0</v>
      </c>
      <c r="P133" s="9">
        <v>0</v>
      </c>
      <c r="Q133" s="9"/>
      <c r="R133" s="9"/>
      <c r="S133" s="9"/>
      <c r="T133" s="9">
        <v>0</v>
      </c>
      <c r="U133" s="9"/>
      <c r="V133" s="9"/>
      <c r="W133" s="9"/>
      <c r="X133" s="9">
        <v>0.53459882230307143</v>
      </c>
      <c r="Y133" s="9">
        <v>5.3</v>
      </c>
      <c r="Z133" s="9"/>
      <c r="AA133" s="11">
        <v>0.24052479863166809</v>
      </c>
      <c r="AB133" s="11">
        <v>3.4232521057128906</v>
      </c>
      <c r="AC133" s="14">
        <f t="shared" si="5"/>
        <v>18.300665441606206</v>
      </c>
      <c r="AD133" s="18">
        <v>0.15280919133080131</v>
      </c>
      <c r="AE133" s="18">
        <v>7.9923559547560039</v>
      </c>
      <c r="AF133" s="18">
        <v>1.6339231599811284</v>
      </c>
      <c r="AG133" s="18">
        <v>2.6928275351139859</v>
      </c>
      <c r="AH133" s="18">
        <v>3.5306122804127744</v>
      </c>
      <c r="AI133" s="18">
        <v>11.923657401893617</v>
      </c>
      <c r="AJ133" s="9">
        <v>1.9119417628023598E-2</v>
      </c>
      <c r="AK133" s="9">
        <v>3088.7490279001609</v>
      </c>
      <c r="AL133" s="9">
        <v>16106.469022185362</v>
      </c>
      <c r="AM133" s="9">
        <v>2735.4412418591255</v>
      </c>
      <c r="AN133" s="9">
        <v>491.73412579845507</v>
      </c>
      <c r="AO133" s="9">
        <v>436.42415511649358</v>
      </c>
      <c r="AP133" s="9">
        <v>896.7510635805786</v>
      </c>
      <c r="AQ133" s="9">
        <v>1084.0884846849629</v>
      </c>
      <c r="AR133" s="9">
        <v>62935.989547650104</v>
      </c>
      <c r="AS133" s="9"/>
    </row>
    <row r="134" spans="1:45" s="6" customFormat="1" x14ac:dyDescent="0.35">
      <c r="A134" s="9">
        <v>13</v>
      </c>
      <c r="B134" s="9">
        <v>13</v>
      </c>
      <c r="C134" s="9" t="str">
        <f t="shared" si="4"/>
        <v>13_romania</v>
      </c>
      <c r="D134" s="9">
        <v>94232409</v>
      </c>
      <c r="E134" s="9" t="s">
        <v>223</v>
      </c>
      <c r="F134" s="9" t="s">
        <v>30</v>
      </c>
      <c r="G134" s="9">
        <v>2022</v>
      </c>
      <c r="H134" s="17" t="s">
        <v>400</v>
      </c>
      <c r="I134" s="9" t="s">
        <v>210</v>
      </c>
      <c r="J134" s="9" t="s">
        <v>52</v>
      </c>
      <c r="K134" s="9" t="s">
        <v>36</v>
      </c>
      <c r="L134" s="9" t="s">
        <v>41</v>
      </c>
      <c r="M134" s="9" t="s">
        <v>42</v>
      </c>
      <c r="N134" s="9">
        <v>0</v>
      </c>
      <c r="O134" s="9">
        <v>0</v>
      </c>
      <c r="P134" s="9">
        <v>0</v>
      </c>
      <c r="Q134" s="9"/>
      <c r="R134" s="9"/>
      <c r="S134" s="9"/>
      <c r="T134" s="9">
        <v>0</v>
      </c>
      <c r="U134" s="9"/>
      <c r="V134" s="9"/>
      <c r="W134" s="9"/>
      <c r="X134" s="9">
        <v>0.51349623721216076</v>
      </c>
      <c r="Y134" s="9">
        <v>5.29</v>
      </c>
      <c r="Z134" s="9"/>
      <c r="AA134" s="11">
        <v>0.24306938052177429</v>
      </c>
      <c r="AB134" s="11">
        <v>3.3818788528442383</v>
      </c>
      <c r="AC134" s="14">
        <f t="shared" si="5"/>
        <v>17.365820656428951</v>
      </c>
      <c r="AD134" s="18">
        <v>0.2239895411387387</v>
      </c>
      <c r="AE134" s="18">
        <v>11.411767065079664</v>
      </c>
      <c r="AF134" s="18">
        <v>1.7803085755974202</v>
      </c>
      <c r="AG134" s="18">
        <v>4.6375176839906489</v>
      </c>
      <c r="AH134" s="18">
        <v>4.7808716609846149</v>
      </c>
      <c r="AI134" s="18">
        <v>16.809427676390492</v>
      </c>
      <c r="AJ134" s="9">
        <v>1.9627945423470232E-2</v>
      </c>
      <c r="AK134" s="9">
        <v>4094.1458463094355</v>
      </c>
      <c r="AL134" s="9">
        <v>20242.887192093607</v>
      </c>
      <c r="AM134" s="9">
        <v>3332.3690298123838</v>
      </c>
      <c r="AN134" s="9">
        <v>749.32420476041898</v>
      </c>
      <c r="AO134" s="9">
        <v>962.26120163147777</v>
      </c>
      <c r="AP134" s="9">
        <v>1581.7011938492296</v>
      </c>
      <c r="AQ134" s="9">
        <v>651.93816992914174</v>
      </c>
      <c r="AR134" s="9">
        <v>76108.581206973104</v>
      </c>
      <c r="AS134" s="9"/>
    </row>
    <row r="135" spans="1:45" s="6" customFormat="1" x14ac:dyDescent="0.35">
      <c r="A135" s="9">
        <v>14</v>
      </c>
      <c r="B135" s="9">
        <v>14</v>
      </c>
      <c r="C135" s="9" t="str">
        <f t="shared" si="4"/>
        <v>14_romania</v>
      </c>
      <c r="D135" s="9">
        <v>94232408</v>
      </c>
      <c r="E135" s="9" t="s">
        <v>224</v>
      </c>
      <c r="F135" s="9" t="s">
        <v>30</v>
      </c>
      <c r="G135" s="9">
        <v>2022</v>
      </c>
      <c r="H135" s="17" t="s">
        <v>400</v>
      </c>
      <c r="I135" s="9" t="s">
        <v>210</v>
      </c>
      <c r="J135" s="9" t="s">
        <v>52</v>
      </c>
      <c r="K135" s="9" t="s">
        <v>36</v>
      </c>
      <c r="L135" s="9" t="s">
        <v>41</v>
      </c>
      <c r="M135" s="9" t="s">
        <v>42</v>
      </c>
      <c r="N135" s="9">
        <v>0</v>
      </c>
      <c r="O135" s="9">
        <v>0</v>
      </c>
      <c r="P135" s="9">
        <v>0</v>
      </c>
      <c r="Q135" s="9"/>
      <c r="R135" s="9"/>
      <c r="S135" s="9"/>
      <c r="T135" s="9">
        <v>0</v>
      </c>
      <c r="U135" s="9"/>
      <c r="V135" s="9"/>
      <c r="W135" s="9"/>
      <c r="X135" s="9">
        <v>0.45521290696107397</v>
      </c>
      <c r="Y135" s="9">
        <v>5.31</v>
      </c>
      <c r="Z135" s="9"/>
      <c r="AA135" s="11">
        <v>0.19010128080844879</v>
      </c>
      <c r="AB135" s="11">
        <v>2.9590065479278564</v>
      </c>
      <c r="AC135" s="14">
        <f t="shared" si="5"/>
        <v>13.46977972399092</v>
      </c>
      <c r="AD135" s="18">
        <v>0.10034101357606162</v>
      </c>
      <c r="AE135" s="18">
        <v>5.1921506821698848</v>
      </c>
      <c r="AF135" s="18">
        <v>0.99548703867925092</v>
      </c>
      <c r="AG135" s="18">
        <v>1.7058454918161496</v>
      </c>
      <c r="AH135" s="18">
        <v>2.4040135285644397</v>
      </c>
      <c r="AI135" s="18">
        <v>7.9869769642476305</v>
      </c>
      <c r="AJ135" s="9">
        <v>1.9325520332188716E-2</v>
      </c>
      <c r="AK135" s="9">
        <v>2430.759099477651</v>
      </c>
      <c r="AL135" s="9">
        <v>16332.497228548664</v>
      </c>
      <c r="AM135" s="9">
        <v>2368.7676656146514</v>
      </c>
      <c r="AN135" s="9">
        <v>419.3619996280737</v>
      </c>
      <c r="AO135" s="9">
        <v>447.11429423571235</v>
      </c>
      <c r="AP135" s="9">
        <v>731.85670221335045</v>
      </c>
      <c r="AQ135" s="9">
        <v>439.40509908204552</v>
      </c>
      <c r="AR135" s="9">
        <v>57918.035793803487</v>
      </c>
      <c r="AS135" s="9"/>
    </row>
    <row r="136" spans="1:45" s="6" customFormat="1" x14ac:dyDescent="0.35">
      <c r="A136" s="9">
        <v>15</v>
      </c>
      <c r="B136" s="9">
        <v>15</v>
      </c>
      <c r="C136" s="9" t="str">
        <f t="shared" si="4"/>
        <v>15_romania</v>
      </c>
      <c r="D136" s="9">
        <v>94232407</v>
      </c>
      <c r="E136" s="9" t="s">
        <v>225</v>
      </c>
      <c r="F136" s="9" t="s">
        <v>30</v>
      </c>
      <c r="G136" s="9">
        <v>2022</v>
      </c>
      <c r="H136" s="17" t="s">
        <v>400</v>
      </c>
      <c r="I136" s="9" t="s">
        <v>210</v>
      </c>
      <c r="J136" s="9" t="s">
        <v>52</v>
      </c>
      <c r="K136" s="9" t="s">
        <v>45</v>
      </c>
      <c r="L136" s="9" t="s">
        <v>41</v>
      </c>
      <c r="M136" s="9" t="s">
        <v>49</v>
      </c>
      <c r="N136" s="9">
        <v>11</v>
      </c>
      <c r="O136" s="9">
        <v>100.06367688529065</v>
      </c>
      <c r="P136" s="12">
        <v>24.744883107432003</v>
      </c>
      <c r="Q136" s="9"/>
      <c r="R136" s="9"/>
      <c r="S136" s="9"/>
      <c r="T136" s="9"/>
      <c r="U136" s="9"/>
      <c r="V136" s="9"/>
      <c r="W136" s="9"/>
      <c r="X136" s="9">
        <v>0.39291003669267094</v>
      </c>
      <c r="Y136" s="9">
        <v>5.36</v>
      </c>
      <c r="Z136" s="9"/>
      <c r="AA136" s="11">
        <v>0.18970352411270142</v>
      </c>
      <c r="AB136" s="11">
        <v>2.4393196105957031</v>
      </c>
      <c r="AC136" s="14">
        <f t="shared" si="5"/>
        <v>9.5843315770430948</v>
      </c>
      <c r="AD136" s="18">
        <v>0.13622971350030919</v>
      </c>
      <c r="AE136" s="18">
        <v>7.308165328251496</v>
      </c>
      <c r="AF136" s="18">
        <v>1.210200834074892</v>
      </c>
      <c r="AG136" s="18">
        <v>3.0137670144409054</v>
      </c>
      <c r="AH136" s="18">
        <v>2.9493595449962582</v>
      </c>
      <c r="AI136" s="18">
        <v>10.83073827904137</v>
      </c>
      <c r="AJ136" s="9">
        <v>1.8640754194993371E-2</v>
      </c>
      <c r="AK136" s="9">
        <v>2325.4441004185073</v>
      </c>
      <c r="AL136" s="9">
        <v>12192.782889947048</v>
      </c>
      <c r="AM136" s="9">
        <v>2052.4639816834733</v>
      </c>
      <c r="AN136" s="9">
        <v>196.54996285212414</v>
      </c>
      <c r="AO136" s="9">
        <v>238.36369444676055</v>
      </c>
      <c r="AP136" s="9">
        <v>562.15884720578254</v>
      </c>
      <c r="AQ136" s="9">
        <v>181.88563037498463</v>
      </c>
      <c r="AR136" s="9">
        <v>53910.307053176781</v>
      </c>
      <c r="AS136" s="9"/>
    </row>
    <row r="137" spans="1:45" s="6" customFormat="1" x14ac:dyDescent="0.35">
      <c r="A137" s="9">
        <v>16</v>
      </c>
      <c r="B137" s="9">
        <v>16</v>
      </c>
      <c r="C137" s="9" t="str">
        <f t="shared" si="4"/>
        <v>16_romania</v>
      </c>
      <c r="D137" s="9">
        <v>94232406</v>
      </c>
      <c r="E137" s="9" t="s">
        <v>226</v>
      </c>
      <c r="F137" s="9" t="s">
        <v>30</v>
      </c>
      <c r="G137" s="9">
        <v>2022</v>
      </c>
      <c r="H137" s="17" t="s">
        <v>400</v>
      </c>
      <c r="I137" s="9" t="s">
        <v>210</v>
      </c>
      <c r="J137" s="9" t="s">
        <v>52</v>
      </c>
      <c r="K137" s="9" t="s">
        <v>45</v>
      </c>
      <c r="L137" s="9" t="s">
        <v>41</v>
      </c>
      <c r="M137" s="9" t="s">
        <v>49</v>
      </c>
      <c r="N137" s="9">
        <v>11</v>
      </c>
      <c r="O137" s="9">
        <v>100.06367688529065</v>
      </c>
      <c r="P137" s="12">
        <v>24.744883107432003</v>
      </c>
      <c r="Q137" s="9"/>
      <c r="R137" s="9"/>
      <c r="S137" s="9"/>
      <c r="T137" s="9"/>
      <c r="U137" s="9"/>
      <c r="V137" s="9"/>
      <c r="W137" s="9"/>
      <c r="X137" s="9">
        <v>0.54062813232904594</v>
      </c>
      <c r="Y137" s="9">
        <v>5.51</v>
      </c>
      <c r="Z137" s="9"/>
      <c r="AA137" s="11">
        <v>0.22152674198150635</v>
      </c>
      <c r="AB137" s="11">
        <v>3.1427745819091797</v>
      </c>
      <c r="AC137" s="14">
        <f t="shared" si="5"/>
        <v>16.990723525487581</v>
      </c>
      <c r="AD137" s="18">
        <v>0.14499394016054853</v>
      </c>
      <c r="AE137" s="18">
        <v>8.2189087290750216</v>
      </c>
      <c r="AF137" s="18">
        <v>1.4306535022846978</v>
      </c>
      <c r="AG137" s="18">
        <v>2.5855692774678589</v>
      </c>
      <c r="AH137" s="18">
        <v>4.0585076229278227</v>
      </c>
      <c r="AI137" s="18">
        <v>12.734653853282301</v>
      </c>
      <c r="AJ137" s="9">
        <v>1.7641507521262687E-2</v>
      </c>
      <c r="AK137" s="9">
        <v>2581.9592107206827</v>
      </c>
      <c r="AL137" s="9">
        <v>17710.443254767037</v>
      </c>
      <c r="AM137" s="9">
        <v>2608.3953279902089</v>
      </c>
      <c r="AN137" s="9">
        <v>405.71732992178886</v>
      </c>
      <c r="AO137" s="9">
        <v>415.9223771462826</v>
      </c>
      <c r="AP137" s="9">
        <v>1323.4396640188868</v>
      </c>
      <c r="AQ137" s="9">
        <v>477.05799759360286</v>
      </c>
      <c r="AR137" s="9">
        <v>64065.441340545716</v>
      </c>
      <c r="AS137" s="9"/>
    </row>
    <row r="138" spans="1:45" s="6" customFormat="1" x14ac:dyDescent="0.35">
      <c r="A138" s="9">
        <v>17</v>
      </c>
      <c r="B138" s="9">
        <v>17</v>
      </c>
      <c r="C138" s="9" t="str">
        <f t="shared" si="4"/>
        <v>17_romania</v>
      </c>
      <c r="D138" s="9">
        <v>94232419</v>
      </c>
      <c r="E138" s="9" t="s">
        <v>227</v>
      </c>
      <c r="F138" s="9" t="s">
        <v>30</v>
      </c>
      <c r="G138" s="9">
        <v>2022</v>
      </c>
      <c r="H138" s="17" t="s">
        <v>400</v>
      </c>
      <c r="I138" s="9" t="s">
        <v>210</v>
      </c>
      <c r="J138" s="9" t="s">
        <v>52</v>
      </c>
      <c r="K138" s="9" t="s">
        <v>45</v>
      </c>
      <c r="L138" s="9" t="s">
        <v>37</v>
      </c>
      <c r="M138" s="9" t="s">
        <v>46</v>
      </c>
      <c r="N138" s="9">
        <v>11</v>
      </c>
      <c r="O138" s="9">
        <v>100.06367688529065</v>
      </c>
      <c r="P138" s="12">
        <v>24.744883107432003</v>
      </c>
      <c r="Q138" s="9"/>
      <c r="R138" s="9"/>
      <c r="S138" s="9"/>
      <c r="T138" s="9"/>
      <c r="U138" s="9"/>
      <c r="V138" s="9"/>
      <c r="W138" s="9"/>
      <c r="X138" s="9">
        <v>0.50847181219051529</v>
      </c>
      <c r="Y138" s="9">
        <v>5.38</v>
      </c>
      <c r="Z138" s="9"/>
      <c r="AA138" s="11">
        <v>0.20215962827205658</v>
      </c>
      <c r="AB138" s="11">
        <v>2.625157356262207</v>
      </c>
      <c r="AC138" s="14">
        <f t="shared" si="5"/>
        <v>13.348185182239066</v>
      </c>
      <c r="AD138" s="18">
        <v>9.8064466782598822E-2</v>
      </c>
      <c r="AE138" s="18">
        <v>5.6199967690616939</v>
      </c>
      <c r="AF138" s="18">
        <v>1.098390491194827</v>
      </c>
      <c r="AG138" s="18">
        <v>2.2000428870189213</v>
      </c>
      <c r="AH138" s="18">
        <v>2.2113432270430198</v>
      </c>
      <c r="AI138" s="18">
        <v>8.6360824616645804</v>
      </c>
      <c r="AJ138" s="9">
        <v>1.7449203409234615E-2</v>
      </c>
      <c r="AK138" s="9">
        <v>2150.3156980259628</v>
      </c>
      <c r="AL138" s="9">
        <v>15116.377899980038</v>
      </c>
      <c r="AM138" s="9">
        <v>2200.9600423617062</v>
      </c>
      <c r="AN138" s="9">
        <v>382.15644558610177</v>
      </c>
      <c r="AO138" s="9">
        <v>1191.7334874661663</v>
      </c>
      <c r="AP138" s="9">
        <v>951.24206940877389</v>
      </c>
      <c r="AQ138" s="9">
        <v>566.53061357090189</v>
      </c>
      <c r="AR138" s="9">
        <v>60728.771654445074</v>
      </c>
      <c r="AS138" s="9"/>
    </row>
    <row r="139" spans="1:45" s="6" customFormat="1" x14ac:dyDescent="0.35">
      <c r="A139" s="9">
        <v>18</v>
      </c>
      <c r="B139" s="9">
        <v>18</v>
      </c>
      <c r="C139" s="9" t="str">
        <f t="shared" si="4"/>
        <v>18_romania</v>
      </c>
      <c r="D139" s="9">
        <v>94232420</v>
      </c>
      <c r="E139" s="9" t="s">
        <v>228</v>
      </c>
      <c r="F139" s="9" t="s">
        <v>30</v>
      </c>
      <c r="G139" s="9">
        <v>2022</v>
      </c>
      <c r="H139" s="17" t="s">
        <v>400</v>
      </c>
      <c r="I139" s="9" t="s">
        <v>210</v>
      </c>
      <c r="J139" s="9" t="s">
        <v>52</v>
      </c>
      <c r="K139" s="9" t="s">
        <v>45</v>
      </c>
      <c r="L139" s="9" t="s">
        <v>37</v>
      </c>
      <c r="M139" s="9" t="s">
        <v>46</v>
      </c>
      <c r="N139" s="9">
        <v>11</v>
      </c>
      <c r="O139" s="9">
        <v>100.06367688529065</v>
      </c>
      <c r="P139" s="12">
        <v>24.744883107432003</v>
      </c>
      <c r="Q139" s="9"/>
      <c r="R139" s="9"/>
      <c r="S139" s="9"/>
      <c r="T139" s="9"/>
      <c r="U139" s="9"/>
      <c r="V139" s="9"/>
      <c r="W139" s="9"/>
      <c r="X139" s="9">
        <v>0.50344738716886994</v>
      </c>
      <c r="Y139" s="9">
        <v>5.24</v>
      </c>
      <c r="Z139" s="9"/>
      <c r="AA139" s="11">
        <v>0.20610742270946503</v>
      </c>
      <c r="AB139" s="11">
        <v>2.6995856761932373</v>
      </c>
      <c r="AC139" s="14">
        <f t="shared" si="5"/>
        <v>13.590993551179924</v>
      </c>
      <c r="AD139" s="18">
        <v>0.19692917965993151</v>
      </c>
      <c r="AE139" s="18">
        <v>6.3487122050414264</v>
      </c>
      <c r="AF139" s="18">
        <v>1.0838367819403092</v>
      </c>
      <c r="AG139" s="18">
        <v>2.8408895699177634</v>
      </c>
      <c r="AH139" s="18">
        <v>2.2721871803593729</v>
      </c>
      <c r="AI139" s="18">
        <v>9.5264083382659273</v>
      </c>
      <c r="AJ139" s="9">
        <v>3.1018759915365627E-2</v>
      </c>
      <c r="AK139" s="9">
        <v>3350.0299575479553</v>
      </c>
      <c r="AL139" s="9">
        <v>14404.955248072913</v>
      </c>
      <c r="AM139" s="9">
        <v>3186.8524343929857</v>
      </c>
      <c r="AN139" s="9">
        <v>669.23573576343381</v>
      </c>
      <c r="AO139" s="9">
        <v>834.65476038970064</v>
      </c>
      <c r="AP139" s="9">
        <v>1196.4088832483985</v>
      </c>
      <c r="AQ139" s="9">
        <v>798.99125257722096</v>
      </c>
      <c r="AR139" s="9">
        <v>59299.022406428267</v>
      </c>
      <c r="AS139" s="9"/>
    </row>
    <row r="140" spans="1:45" s="6" customFormat="1" x14ac:dyDescent="0.35">
      <c r="A140" s="9">
        <v>19</v>
      </c>
      <c r="B140" s="9">
        <v>19</v>
      </c>
      <c r="C140" s="9" t="str">
        <f t="shared" si="4"/>
        <v>19_romania</v>
      </c>
      <c r="D140" s="9">
        <v>94243856</v>
      </c>
      <c r="E140" s="9" t="s">
        <v>229</v>
      </c>
      <c r="F140" s="9" t="s">
        <v>30</v>
      </c>
      <c r="G140" s="9">
        <v>2022</v>
      </c>
      <c r="H140" s="17" t="s">
        <v>400</v>
      </c>
      <c r="I140" s="9" t="s">
        <v>210</v>
      </c>
      <c r="J140" s="9" t="s">
        <v>52</v>
      </c>
      <c r="K140" s="9" t="s">
        <v>33</v>
      </c>
      <c r="L140" s="9"/>
      <c r="M140" s="9" t="s">
        <v>33</v>
      </c>
      <c r="N140" s="9">
        <v>20</v>
      </c>
      <c r="O140" s="9">
        <v>138.33171946327295</v>
      </c>
      <c r="P140" s="12">
        <v>27.835793332411122</v>
      </c>
      <c r="Q140" s="9"/>
      <c r="R140" s="9"/>
      <c r="S140" s="9"/>
      <c r="T140" s="9"/>
      <c r="U140" s="9"/>
      <c r="V140" s="9"/>
      <c r="W140" s="9"/>
      <c r="X140" s="9">
        <v>0.53057928228575513</v>
      </c>
      <c r="Y140" s="9">
        <v>5.24</v>
      </c>
      <c r="Z140" s="9"/>
      <c r="AA140" s="11">
        <v>0.20606622099876404</v>
      </c>
      <c r="AB140" s="11">
        <v>3.105811595916748</v>
      </c>
      <c r="AC140" s="14">
        <f t="shared" si="5"/>
        <v>16.478792874762838</v>
      </c>
      <c r="AD140" s="18">
        <v>0.14351294990955729</v>
      </c>
      <c r="AE140" s="18">
        <v>7.0870581535695667</v>
      </c>
      <c r="AF140" s="18">
        <v>1.3361999041637458</v>
      </c>
      <c r="AG140" s="18">
        <v>2.8294458295812115</v>
      </c>
      <c r="AH140" s="18">
        <v>2.7777805459548826</v>
      </c>
      <c r="AI140" s="18">
        <v>10.642966144341067</v>
      </c>
      <c r="AJ140" s="9">
        <v>2.0250003146548692E-2</v>
      </c>
      <c r="AK140" s="9">
        <v>7039.5676446735961</v>
      </c>
      <c r="AL140" s="9">
        <v>21502.691845361114</v>
      </c>
      <c r="AM140" s="9">
        <v>3319.2497327153537</v>
      </c>
      <c r="AN140" s="9">
        <v>709.59426191200021</v>
      </c>
      <c r="AO140" s="9">
        <v>1705.6847465434482</v>
      </c>
      <c r="AP140" s="9">
        <v>1463.0316949309545</v>
      </c>
      <c r="AQ140" s="9">
        <v>816.45429900004467</v>
      </c>
      <c r="AR140" s="9">
        <v>78524.805524000607</v>
      </c>
      <c r="AS140" s="9"/>
    </row>
    <row r="141" spans="1:45" s="6" customFormat="1" x14ac:dyDescent="0.35">
      <c r="A141" s="9">
        <v>20</v>
      </c>
      <c r="B141" s="9">
        <v>20</v>
      </c>
      <c r="C141" s="9" t="str">
        <f t="shared" si="4"/>
        <v>20_romania</v>
      </c>
      <c r="D141" s="9">
        <v>94232417</v>
      </c>
      <c r="E141" s="9" t="s">
        <v>230</v>
      </c>
      <c r="F141" s="9" t="s">
        <v>30</v>
      </c>
      <c r="G141" s="9">
        <v>2022</v>
      </c>
      <c r="H141" s="17" t="s">
        <v>400</v>
      </c>
      <c r="I141" s="9" t="s">
        <v>210</v>
      </c>
      <c r="J141" s="9" t="s">
        <v>52</v>
      </c>
      <c r="K141" s="9" t="s">
        <v>33</v>
      </c>
      <c r="L141" s="9"/>
      <c r="M141" s="9" t="s">
        <v>33</v>
      </c>
      <c r="N141" s="9">
        <v>20</v>
      </c>
      <c r="O141" s="9">
        <v>138.33171946327295</v>
      </c>
      <c r="P141" s="12">
        <v>27.835793332411122</v>
      </c>
      <c r="Q141" s="9"/>
      <c r="R141" s="9"/>
      <c r="S141" s="9"/>
      <c r="T141" s="9"/>
      <c r="U141" s="9"/>
      <c r="V141" s="9"/>
      <c r="W141" s="9"/>
      <c r="X141" s="9">
        <v>0.49641319213856633</v>
      </c>
      <c r="Y141" s="9">
        <v>5.43</v>
      </c>
      <c r="Z141" s="9"/>
      <c r="AA141" s="11">
        <v>0.19823381304740906</v>
      </c>
      <c r="AB141" s="11">
        <v>2.727999210357666</v>
      </c>
      <c r="AC141" s="14">
        <f t="shared" si="5"/>
        <v>13.542147961651372</v>
      </c>
      <c r="AD141" s="18">
        <v>0.13324559080754841</v>
      </c>
      <c r="AE141" s="18">
        <v>6.2958245889541766</v>
      </c>
      <c r="AF141" s="18">
        <v>1.2564060412398392</v>
      </c>
      <c r="AG141" s="18">
        <v>1.9628201737643844</v>
      </c>
      <c r="AH141" s="18">
        <v>2.9748775874950586</v>
      </c>
      <c r="AI141" s="18">
        <v>9.5544953795521472</v>
      </c>
      <c r="AJ141" s="9">
        <v>2.1164120588957253E-2</v>
      </c>
      <c r="AK141" s="9">
        <v>4373.0281929960674</v>
      </c>
      <c r="AL141" s="9">
        <v>18073.015275164456</v>
      </c>
      <c r="AM141" s="9">
        <v>2282.4909148473494</v>
      </c>
      <c r="AN141" s="9">
        <v>532.63522708155256</v>
      </c>
      <c r="AO141" s="9">
        <v>958.38225250269261</v>
      </c>
      <c r="AP141" s="9">
        <v>1103.6920391628837</v>
      </c>
      <c r="AQ141" s="9">
        <v>847.07604862557912</v>
      </c>
      <c r="AR141" s="9">
        <v>62852.781565807927</v>
      </c>
      <c r="AS141" s="9"/>
    </row>
    <row r="142" spans="1:45" s="6" customFormat="1" x14ac:dyDescent="0.35">
      <c r="A142" s="9">
        <v>21</v>
      </c>
      <c r="B142" s="9">
        <v>21</v>
      </c>
      <c r="C142" s="9" t="str">
        <f t="shared" si="4"/>
        <v>21_romania</v>
      </c>
      <c r="D142" s="9">
        <v>94232434</v>
      </c>
      <c r="E142" s="9" t="s">
        <v>231</v>
      </c>
      <c r="F142" s="9" t="s">
        <v>30</v>
      </c>
      <c r="G142" s="9">
        <v>2022</v>
      </c>
      <c r="H142" s="17" t="s">
        <v>400</v>
      </c>
      <c r="I142" s="9" t="s">
        <v>210</v>
      </c>
      <c r="J142" s="9" t="s">
        <v>63</v>
      </c>
      <c r="K142" s="9" t="s">
        <v>36</v>
      </c>
      <c r="L142" s="9" t="s">
        <v>37</v>
      </c>
      <c r="M142" s="9" t="s">
        <v>38</v>
      </c>
      <c r="N142" s="9">
        <v>0</v>
      </c>
      <c r="O142" s="9">
        <v>0</v>
      </c>
      <c r="P142" s="9">
        <v>0</v>
      </c>
      <c r="Q142" s="9"/>
      <c r="R142" s="9"/>
      <c r="S142" s="9"/>
      <c r="T142" s="9">
        <v>0</v>
      </c>
      <c r="U142" s="9"/>
      <c r="V142" s="9"/>
      <c r="W142" s="9"/>
      <c r="X142" s="9">
        <v>0.60996519762775259</v>
      </c>
      <c r="Y142" s="9">
        <v>5.49</v>
      </c>
      <c r="Z142" s="9"/>
      <c r="AA142" s="11">
        <v>0.20008918642997742</v>
      </c>
      <c r="AB142" s="11">
        <v>3.2815496921539307</v>
      </c>
      <c r="AC142" s="14">
        <f t="shared" si="5"/>
        <v>20.016311064999627</v>
      </c>
      <c r="AD142" s="18">
        <v>0.10549463775485793</v>
      </c>
      <c r="AE142" s="18">
        <v>7.5995707923157418</v>
      </c>
      <c r="AF142" s="18">
        <v>1.3270155875348637</v>
      </c>
      <c r="AG142" s="18">
        <v>3.1076917244789315</v>
      </c>
      <c r="AH142" s="18">
        <v>3.0054200700930198</v>
      </c>
      <c r="AI142" s="18">
        <v>11.175028347083156</v>
      </c>
      <c r="AJ142" s="9">
        <v>1.3881657351166221E-2</v>
      </c>
      <c r="AK142" s="9">
        <v>3578.2761762865525</v>
      </c>
      <c r="AL142" s="9">
        <v>17821.74132986967</v>
      </c>
      <c r="AM142" s="9">
        <v>1887.450624234624</v>
      </c>
      <c r="AN142" s="9">
        <v>548.95046802263789</v>
      </c>
      <c r="AO142" s="9">
        <v>991.52171945101713</v>
      </c>
      <c r="AP142" s="9">
        <v>1357.0938217245371</v>
      </c>
      <c r="AQ142" s="9">
        <v>468.73883028557975</v>
      </c>
      <c r="AR142" s="9">
        <v>67570.094586469495</v>
      </c>
      <c r="AS142" s="9"/>
    </row>
    <row r="143" spans="1:45" s="6" customFormat="1" x14ac:dyDescent="0.35">
      <c r="A143" s="9">
        <v>22</v>
      </c>
      <c r="B143" s="9">
        <v>22</v>
      </c>
      <c r="C143" s="9" t="str">
        <f t="shared" si="4"/>
        <v>22_romania</v>
      </c>
      <c r="D143" s="9">
        <v>94232435</v>
      </c>
      <c r="E143" s="9" t="s">
        <v>232</v>
      </c>
      <c r="F143" s="9" t="s">
        <v>30</v>
      </c>
      <c r="G143" s="9">
        <v>2022</v>
      </c>
      <c r="H143" s="17" t="s">
        <v>400</v>
      </c>
      <c r="I143" s="9" t="s">
        <v>210</v>
      </c>
      <c r="J143" s="9" t="s">
        <v>63</v>
      </c>
      <c r="K143" s="9" t="s">
        <v>36</v>
      </c>
      <c r="L143" s="9" t="s">
        <v>37</v>
      </c>
      <c r="M143" s="9" t="s">
        <v>38</v>
      </c>
      <c r="N143" s="9">
        <v>0</v>
      </c>
      <c r="O143" s="9">
        <v>0</v>
      </c>
      <c r="P143" s="9">
        <v>0</v>
      </c>
      <c r="Q143" s="9"/>
      <c r="R143" s="9"/>
      <c r="S143" s="9"/>
      <c r="T143" s="9">
        <v>0</v>
      </c>
      <c r="U143" s="9"/>
      <c r="V143" s="9"/>
      <c r="W143" s="9"/>
      <c r="X143" s="9">
        <v>0.5104815821991735</v>
      </c>
      <c r="Y143" s="9">
        <v>5.67</v>
      </c>
      <c r="Z143" s="9"/>
      <c r="AA143" s="11">
        <v>0.19959452748298645</v>
      </c>
      <c r="AB143" s="11">
        <v>2.8359122276306152</v>
      </c>
      <c r="AC143" s="14">
        <f t="shared" si="5"/>
        <v>14.476809609388592</v>
      </c>
      <c r="AD143" s="18">
        <v>0.23755084409354688</v>
      </c>
      <c r="AE143" s="18">
        <v>11.824945336820708</v>
      </c>
      <c r="AF143" s="18">
        <v>1.8752937385761852</v>
      </c>
      <c r="AG143" s="18">
        <v>4.2311556954410916</v>
      </c>
      <c r="AH143" s="18">
        <v>5.5115399154698226</v>
      </c>
      <c r="AI143" s="18">
        <v>17.222381248399291</v>
      </c>
      <c r="AJ143" s="9">
        <v>2.0088959172932255E-2</v>
      </c>
      <c r="AK143" s="9">
        <v>3699.3910250585677</v>
      </c>
      <c r="AL143" s="9">
        <v>17504.278668219613</v>
      </c>
      <c r="AM143" s="9">
        <v>2861.5309861774635</v>
      </c>
      <c r="AN143" s="9">
        <v>432.09246610400356</v>
      </c>
      <c r="AO143" s="9">
        <v>788.84730565221025</v>
      </c>
      <c r="AP143" s="9">
        <v>1043.823510319417</v>
      </c>
      <c r="AQ143" s="9">
        <v>686.34226134454536</v>
      </c>
      <c r="AR143" s="9">
        <v>58463.578905776252</v>
      </c>
      <c r="AS143" s="9"/>
    </row>
    <row r="144" spans="1:45" s="6" customFormat="1" x14ac:dyDescent="0.35">
      <c r="A144" s="9">
        <v>23</v>
      </c>
      <c r="B144" s="9">
        <v>23</v>
      </c>
      <c r="C144" s="9" t="str">
        <f t="shared" si="4"/>
        <v>23_romania</v>
      </c>
      <c r="D144" s="9">
        <v>94232431</v>
      </c>
      <c r="E144" s="9" t="s">
        <v>233</v>
      </c>
      <c r="F144" s="9" t="s">
        <v>30</v>
      </c>
      <c r="G144" s="9">
        <v>2022</v>
      </c>
      <c r="H144" s="17" t="s">
        <v>400</v>
      </c>
      <c r="I144" s="9" t="s">
        <v>210</v>
      </c>
      <c r="J144" s="9" t="s">
        <v>63</v>
      </c>
      <c r="K144" s="9" t="s">
        <v>36</v>
      </c>
      <c r="L144" s="9" t="s">
        <v>41</v>
      </c>
      <c r="M144" s="9" t="s">
        <v>42</v>
      </c>
      <c r="N144" s="9">
        <v>0</v>
      </c>
      <c r="O144" s="9">
        <v>0</v>
      </c>
      <c r="P144" s="9">
        <v>0</v>
      </c>
      <c r="Q144" s="9"/>
      <c r="R144" s="9"/>
      <c r="S144" s="9"/>
      <c r="T144" s="9">
        <v>0</v>
      </c>
      <c r="U144" s="9"/>
      <c r="V144" s="9"/>
      <c r="W144" s="9"/>
      <c r="X144" s="9">
        <v>0.50244250216454078</v>
      </c>
      <c r="Y144" s="9">
        <v>5.43</v>
      </c>
      <c r="Z144" s="9"/>
      <c r="AA144" s="11">
        <v>0.1786687970161438</v>
      </c>
      <c r="AB144" s="11">
        <v>2.958904504776001</v>
      </c>
      <c r="AC144" s="14">
        <f t="shared" si="5"/>
        <v>14.866793830455853</v>
      </c>
      <c r="AD144" s="18">
        <v>0.12826920375563786</v>
      </c>
      <c r="AE144" s="18">
        <v>7.1110663036315565</v>
      </c>
      <c r="AF144" s="18">
        <v>1.275930292107573</v>
      </c>
      <c r="AG144" s="18">
        <v>2.6154012342580262</v>
      </c>
      <c r="AH144" s="18">
        <v>3.0638030338735986</v>
      </c>
      <c r="AI144" s="18">
        <v>10.714869474318538</v>
      </c>
      <c r="AJ144" s="9">
        <v>1.8037970436322884E-2</v>
      </c>
      <c r="AK144" s="9">
        <v>2191.1872148246352</v>
      </c>
      <c r="AL144" s="9">
        <v>15824.505936972202</v>
      </c>
      <c r="AM144" s="9">
        <v>1847.7668355930791</v>
      </c>
      <c r="AN144" s="9">
        <v>749.92569864189261</v>
      </c>
      <c r="AO144" s="9">
        <v>423.74266977067833</v>
      </c>
      <c r="AP144" s="9">
        <v>1101.6832611205975</v>
      </c>
      <c r="AQ144" s="9">
        <v>471.77488607286034</v>
      </c>
      <c r="AR144" s="9">
        <v>59895.781684690213</v>
      </c>
      <c r="AS144" s="9"/>
    </row>
    <row r="145" spans="1:45" s="6" customFormat="1" x14ac:dyDescent="0.35">
      <c r="A145" s="9">
        <v>24</v>
      </c>
      <c r="B145" s="9">
        <v>24</v>
      </c>
      <c r="C145" s="9" t="str">
        <f t="shared" si="4"/>
        <v>24_romania</v>
      </c>
      <c r="D145" s="9">
        <v>94232416</v>
      </c>
      <c r="E145" s="9" t="s">
        <v>234</v>
      </c>
      <c r="F145" s="9" t="s">
        <v>30</v>
      </c>
      <c r="G145" s="9">
        <v>2022</v>
      </c>
      <c r="H145" s="17" t="s">
        <v>400</v>
      </c>
      <c r="I145" s="9" t="s">
        <v>210</v>
      </c>
      <c r="J145" s="9" t="s">
        <v>63</v>
      </c>
      <c r="K145" s="9" t="s">
        <v>36</v>
      </c>
      <c r="L145" s="9" t="s">
        <v>41</v>
      </c>
      <c r="M145" s="9" t="s">
        <v>42</v>
      </c>
      <c r="N145" s="9">
        <v>0</v>
      </c>
      <c r="O145" s="9">
        <v>0</v>
      </c>
      <c r="P145" s="9">
        <v>0</v>
      </c>
      <c r="Q145" s="9"/>
      <c r="R145" s="9"/>
      <c r="S145" s="9"/>
      <c r="T145" s="9">
        <v>0</v>
      </c>
      <c r="U145" s="9"/>
      <c r="V145" s="9"/>
      <c r="W145" s="9"/>
      <c r="X145" s="9">
        <v>0.52856951227709692</v>
      </c>
      <c r="Y145" s="9">
        <v>5.49</v>
      </c>
      <c r="Z145" s="9"/>
      <c r="AA145" s="11">
        <v>0.19593024253845215</v>
      </c>
      <c r="AB145" s="11">
        <v>2.867462158203125</v>
      </c>
      <c r="AC145" s="14">
        <f t="shared" si="5"/>
        <v>15.156530744344574</v>
      </c>
      <c r="AD145" s="18">
        <v>0.19327686553288992</v>
      </c>
      <c r="AE145" s="18">
        <v>7.3504766204953871</v>
      </c>
      <c r="AF145" s="18">
        <v>1.2110527647710139</v>
      </c>
      <c r="AG145" s="18">
        <v>3.1182757543832134</v>
      </c>
      <c r="AH145" s="18">
        <v>2.8581484657757708</v>
      </c>
      <c r="AI145" s="18">
        <v>11.131316671667459</v>
      </c>
      <c r="AJ145" s="9">
        <v>2.6294467081763737E-2</v>
      </c>
      <c r="AK145" s="9">
        <v>5515.4930240315771</v>
      </c>
      <c r="AL145" s="9">
        <v>16285.038454964963</v>
      </c>
      <c r="AM145" s="9">
        <v>2356.212527390644</v>
      </c>
      <c r="AN145" s="9">
        <v>1044.0966018479089</v>
      </c>
      <c r="AO145" s="9">
        <v>1976.4358465792932</v>
      </c>
      <c r="AP145" s="9">
        <v>1065.5986155969833</v>
      </c>
      <c r="AQ145" s="9">
        <v>765.96572360757932</v>
      </c>
      <c r="AR145" s="9">
        <v>69643.460194252038</v>
      </c>
      <c r="AS145" s="9"/>
    </row>
    <row r="146" spans="1:45" s="6" customFormat="1" x14ac:dyDescent="0.35">
      <c r="A146" s="9">
        <v>25</v>
      </c>
      <c r="B146" s="9">
        <v>25</v>
      </c>
      <c r="C146" s="9" t="str">
        <f t="shared" si="4"/>
        <v>25_romania</v>
      </c>
      <c r="D146" s="9">
        <v>94232432</v>
      </c>
      <c r="E146" s="9" t="s">
        <v>235</v>
      </c>
      <c r="F146" s="9" t="s">
        <v>30</v>
      </c>
      <c r="G146" s="9">
        <v>2022</v>
      </c>
      <c r="H146" s="17" t="s">
        <v>400</v>
      </c>
      <c r="I146" s="9" t="s">
        <v>210</v>
      </c>
      <c r="J146" s="9" t="s">
        <v>63</v>
      </c>
      <c r="K146" s="9" t="s">
        <v>33</v>
      </c>
      <c r="L146" s="9"/>
      <c r="M146" s="9" t="s">
        <v>33</v>
      </c>
      <c r="N146" s="9">
        <v>26</v>
      </c>
      <c r="O146" s="12">
        <v>226.93549794885223</v>
      </c>
      <c r="P146" s="12">
        <v>34.044749934537833</v>
      </c>
      <c r="Q146" s="9"/>
      <c r="R146" s="9"/>
      <c r="S146" s="9"/>
      <c r="T146" s="9"/>
      <c r="U146" s="9"/>
      <c r="V146" s="9"/>
      <c r="W146" s="9"/>
      <c r="X146" s="9">
        <v>0.50244250216454078</v>
      </c>
      <c r="Y146" s="9">
        <v>5.34</v>
      </c>
      <c r="Z146" s="9"/>
      <c r="AA146" s="11">
        <v>0.18031169474124908</v>
      </c>
      <c r="AB146" s="11">
        <v>2.6934745311737061</v>
      </c>
      <c r="AC146" s="14">
        <f t="shared" si="5"/>
        <v>13.533160829593802</v>
      </c>
      <c r="AD146" s="18">
        <v>8.3583444485686567E-2</v>
      </c>
      <c r="AE146" s="18">
        <v>6.2564268215868699</v>
      </c>
      <c r="AF146" s="18">
        <v>1.2574594433133899</v>
      </c>
      <c r="AG146" s="18">
        <v>2.349807276321191</v>
      </c>
      <c r="AH146" s="18">
        <v>2.5255812076221376</v>
      </c>
      <c r="AI146" s="18">
        <v>9.3960368267001648</v>
      </c>
      <c r="AJ146" s="9">
        <v>1.3359613541277959E-2</v>
      </c>
      <c r="AK146" s="9">
        <v>3217.8589029284799</v>
      </c>
      <c r="AL146" s="9">
        <v>22746.188196041749</v>
      </c>
      <c r="AM146" s="9">
        <v>4445.1594932584303</v>
      </c>
      <c r="AN146" s="9">
        <v>955.13347309691574</v>
      </c>
      <c r="AO146" s="9">
        <v>1459.9156490464504</v>
      </c>
      <c r="AP146" s="9">
        <v>1479.7788456928586</v>
      </c>
      <c r="AQ146" s="9">
        <v>628.38230253285178</v>
      </c>
      <c r="AR146" s="9">
        <v>68240.822818069471</v>
      </c>
      <c r="AS146" s="9"/>
    </row>
    <row r="147" spans="1:45" s="6" customFormat="1" x14ac:dyDescent="0.35">
      <c r="A147" s="9">
        <v>26</v>
      </c>
      <c r="B147" s="9">
        <v>26</v>
      </c>
      <c r="C147" s="9" t="str">
        <f t="shared" si="4"/>
        <v>26_romania</v>
      </c>
      <c r="D147" s="9">
        <v>94232433</v>
      </c>
      <c r="E147" s="9" t="s">
        <v>236</v>
      </c>
      <c r="F147" s="9" t="s">
        <v>30</v>
      </c>
      <c r="G147" s="9">
        <v>2022</v>
      </c>
      <c r="H147" s="17" t="s">
        <v>400</v>
      </c>
      <c r="I147" s="9" t="s">
        <v>210</v>
      </c>
      <c r="J147" s="9" t="s">
        <v>63</v>
      </c>
      <c r="K147" s="9" t="s">
        <v>33</v>
      </c>
      <c r="L147" s="9"/>
      <c r="M147" s="9" t="s">
        <v>33</v>
      </c>
      <c r="N147" s="9">
        <v>26</v>
      </c>
      <c r="O147" s="12">
        <v>226.93549794885223</v>
      </c>
      <c r="P147" s="12">
        <v>34.044749934537833</v>
      </c>
      <c r="Q147" s="9"/>
      <c r="R147" s="9"/>
      <c r="S147" s="9"/>
      <c r="T147" s="9"/>
      <c r="U147" s="9"/>
      <c r="V147" s="9"/>
      <c r="W147" s="9"/>
      <c r="X147" s="9">
        <v>0.48837411210393367</v>
      </c>
      <c r="Y147" s="9">
        <v>5.43</v>
      </c>
      <c r="Z147" s="9"/>
      <c r="AA147" s="11">
        <v>0.20245407521724701</v>
      </c>
      <c r="AB147" s="11">
        <v>2.7922813892364502</v>
      </c>
      <c r="AC147" s="14">
        <f t="shared" si="5"/>
        <v>13.636779442126898</v>
      </c>
      <c r="AD147" s="18">
        <v>0.10112527438158024</v>
      </c>
      <c r="AE147" s="18">
        <v>8.7339147452119796</v>
      </c>
      <c r="AF147" s="18">
        <v>1.4544798225167628</v>
      </c>
      <c r="AG147" s="18">
        <v>3.3759320745082873</v>
      </c>
      <c r="AH147" s="18">
        <v>3.7183247182847259</v>
      </c>
      <c r="AI147" s="18">
        <v>13.115250160703845</v>
      </c>
      <c r="AJ147" s="9">
        <v>1.1578459068084921E-2</v>
      </c>
      <c r="AK147" s="9">
        <v>3266.5870480009025</v>
      </c>
      <c r="AL147" s="9">
        <v>18589.995503889197</v>
      </c>
      <c r="AM147" s="9">
        <v>3539.5424539574187</v>
      </c>
      <c r="AN147" s="9">
        <v>974.70412378486117</v>
      </c>
      <c r="AO147" s="9">
        <v>882.82465764856079</v>
      </c>
      <c r="AP147" s="9">
        <v>1542.7442964320226</v>
      </c>
      <c r="AQ147" s="9">
        <v>671.77523730144935</v>
      </c>
      <c r="AR147" s="9">
        <v>65858.434852035876</v>
      </c>
      <c r="AS147" s="9"/>
    </row>
    <row r="148" spans="1:45" s="6" customFormat="1" x14ac:dyDescent="0.35">
      <c r="A148" s="9">
        <v>27</v>
      </c>
      <c r="B148" s="9">
        <v>27</v>
      </c>
      <c r="C148" s="9" t="str">
        <f t="shared" si="4"/>
        <v>27_romania</v>
      </c>
      <c r="D148" s="9">
        <v>94232424</v>
      </c>
      <c r="E148" s="9" t="s">
        <v>237</v>
      </c>
      <c r="F148" s="9" t="s">
        <v>30</v>
      </c>
      <c r="G148" s="9">
        <v>2022</v>
      </c>
      <c r="H148" s="17" t="s">
        <v>400</v>
      </c>
      <c r="I148" s="9" t="s">
        <v>210</v>
      </c>
      <c r="J148" s="9" t="s">
        <v>63</v>
      </c>
      <c r="K148" s="9" t="s">
        <v>45</v>
      </c>
      <c r="L148" s="9" t="s">
        <v>41</v>
      </c>
      <c r="M148" s="9" t="s">
        <v>49</v>
      </c>
      <c r="N148" s="9">
        <v>11</v>
      </c>
      <c r="O148" s="12">
        <v>93.141405588484332</v>
      </c>
      <c r="P148" s="12">
        <v>19.343488569009313</v>
      </c>
      <c r="Q148" s="9"/>
      <c r="R148" s="9"/>
      <c r="S148" s="9"/>
      <c r="T148" s="9"/>
      <c r="U148" s="9"/>
      <c r="V148" s="9"/>
      <c r="W148" s="9"/>
      <c r="X148" s="9">
        <v>0.54665744235502045</v>
      </c>
      <c r="Y148" s="9">
        <v>5.72</v>
      </c>
      <c r="Z148" s="9"/>
      <c r="AA148" s="11">
        <v>0.21628029644489288</v>
      </c>
      <c r="AB148" s="11">
        <v>2.9661500453948975</v>
      </c>
      <c r="AC148" s="14">
        <f t="shared" si="5"/>
        <v>16.214679974568025</v>
      </c>
      <c r="AD148" s="18">
        <v>0.18556147639491918</v>
      </c>
      <c r="AE148" s="18">
        <v>7.6158730204291114</v>
      </c>
      <c r="AF148" s="18">
        <v>1.2275188085952666</v>
      </c>
      <c r="AG148" s="18">
        <v>2.7224403604428802</v>
      </c>
      <c r="AH148" s="18">
        <v>3.5251702895432624</v>
      </c>
      <c r="AI148" s="18">
        <v>11.57106710282919</v>
      </c>
      <c r="AJ148" s="9">
        <v>2.4365095885548766E-2</v>
      </c>
      <c r="AK148" s="9">
        <v>6861.5447139828093</v>
      </c>
      <c r="AL148" s="9">
        <v>23290.901880856836</v>
      </c>
      <c r="AM148" s="9">
        <v>3130.4150504326117</v>
      </c>
      <c r="AN148" s="9">
        <v>984.97497282228915</v>
      </c>
      <c r="AO148" s="9">
        <v>1709.7130227120938</v>
      </c>
      <c r="AP148" s="9">
        <v>1616.2970635738404</v>
      </c>
      <c r="AQ148" s="9">
        <v>724.11638839027387</v>
      </c>
      <c r="AR148" s="9">
        <v>75982.821357396591</v>
      </c>
      <c r="AS148" s="9"/>
    </row>
    <row r="149" spans="1:45" s="6" customFormat="1" x14ac:dyDescent="0.35">
      <c r="A149" s="9">
        <v>28</v>
      </c>
      <c r="B149" s="9">
        <v>28</v>
      </c>
      <c r="C149" s="9" t="str">
        <f t="shared" si="4"/>
        <v>28_romania</v>
      </c>
      <c r="D149" s="9">
        <v>94232425</v>
      </c>
      <c r="E149" s="9" t="s">
        <v>238</v>
      </c>
      <c r="F149" s="9" t="s">
        <v>30</v>
      </c>
      <c r="G149" s="9">
        <v>2022</v>
      </c>
      <c r="H149" s="17" t="s">
        <v>400</v>
      </c>
      <c r="I149" s="9" t="s">
        <v>210</v>
      </c>
      <c r="J149" s="9" t="s">
        <v>63</v>
      </c>
      <c r="K149" s="9" t="s">
        <v>45</v>
      </c>
      <c r="L149" s="9" t="s">
        <v>41</v>
      </c>
      <c r="M149" s="9" t="s">
        <v>49</v>
      </c>
      <c r="N149" s="9">
        <v>11</v>
      </c>
      <c r="O149" s="12">
        <v>93.141405588484332</v>
      </c>
      <c r="P149" s="12">
        <v>19.343488569009313</v>
      </c>
      <c r="Q149" s="9"/>
      <c r="R149" s="9"/>
      <c r="S149" s="9"/>
      <c r="T149" s="9"/>
      <c r="U149" s="9"/>
      <c r="V149" s="9"/>
      <c r="W149" s="9"/>
      <c r="X149" s="9">
        <v>0.47330083703899745</v>
      </c>
      <c r="Y149" s="9">
        <v>4.99</v>
      </c>
      <c r="Z149" s="9"/>
      <c r="AA149" s="11">
        <v>0.21263542771339417</v>
      </c>
      <c r="AB149" s="11">
        <v>3.6484363079071045</v>
      </c>
      <c r="AC149" s="14">
        <f t="shared" si="5"/>
        <v>17.268079584159018</v>
      </c>
      <c r="AD149" s="18">
        <v>0.18592920650868683</v>
      </c>
      <c r="AE149" s="18">
        <v>6.699853397814687</v>
      </c>
      <c r="AF149" s="18">
        <v>1.2147841120687974</v>
      </c>
      <c r="AG149" s="18">
        <v>2.6355048497316029</v>
      </c>
      <c r="AH149" s="18">
        <v>2.6886074489787202</v>
      </c>
      <c r="AI149" s="18">
        <v>10.434978497104124</v>
      </c>
      <c r="AJ149" s="9">
        <v>2.775123505975996E-2</v>
      </c>
      <c r="AK149" s="9">
        <v>6125.4872064945048</v>
      </c>
      <c r="AL149" s="9">
        <v>23253.509113172153</v>
      </c>
      <c r="AM149" s="9">
        <v>3784.050690754158</v>
      </c>
      <c r="AN149" s="9">
        <v>927.40927051267852</v>
      </c>
      <c r="AO149" s="9">
        <v>1367.3104041068464</v>
      </c>
      <c r="AP149" s="9">
        <v>2049.4012365883145</v>
      </c>
      <c r="AQ149" s="9">
        <v>866.91140222465663</v>
      </c>
      <c r="AR149" s="9">
        <v>104205.21467312108</v>
      </c>
      <c r="AS149" s="9"/>
    </row>
    <row r="150" spans="1:45" s="6" customFormat="1" x14ac:dyDescent="0.35">
      <c r="A150" s="9">
        <v>29</v>
      </c>
      <c r="B150" s="9">
        <v>29</v>
      </c>
      <c r="C150" s="9" t="str">
        <f t="shared" si="4"/>
        <v>29_romania</v>
      </c>
      <c r="D150" s="9">
        <v>94225770</v>
      </c>
      <c r="E150" s="9" t="s">
        <v>239</v>
      </c>
      <c r="F150" s="9" t="s">
        <v>30</v>
      </c>
      <c r="G150" s="9">
        <v>2022</v>
      </c>
      <c r="H150" s="17" t="s">
        <v>400</v>
      </c>
      <c r="I150" s="9" t="s">
        <v>210</v>
      </c>
      <c r="J150" s="9" t="s">
        <v>63</v>
      </c>
      <c r="K150" s="9" t="s">
        <v>45</v>
      </c>
      <c r="L150" s="9" t="s">
        <v>37</v>
      </c>
      <c r="M150" s="9" t="s">
        <v>46</v>
      </c>
      <c r="N150" s="9">
        <v>11</v>
      </c>
      <c r="O150" s="12">
        <v>93.141405588484332</v>
      </c>
      <c r="P150" s="12">
        <v>19.343488569009313</v>
      </c>
      <c r="Q150" s="9"/>
      <c r="R150" s="9"/>
      <c r="S150" s="9"/>
      <c r="T150" s="9"/>
      <c r="U150" s="9"/>
      <c r="V150" s="9"/>
      <c r="W150" s="9"/>
      <c r="X150" s="9">
        <v>0.47430572204332655</v>
      </c>
      <c r="Y150" s="9">
        <v>5.37</v>
      </c>
      <c r="Z150" s="9"/>
      <c r="AA150" s="11">
        <v>0.19015361368656158</v>
      </c>
      <c r="AB150" s="11">
        <v>2.8026843070983887</v>
      </c>
      <c r="AC150" s="14">
        <f t="shared" si="5"/>
        <v>13.293292039378015</v>
      </c>
      <c r="AD150" s="18">
        <v>0.10929746971904863</v>
      </c>
      <c r="AE150" s="18">
        <v>7.1710427458974655</v>
      </c>
      <c r="AF150" s="18">
        <v>1.1915636467214552</v>
      </c>
      <c r="AG150" s="18">
        <v>3.1787983966564974</v>
      </c>
      <c r="AH150" s="18">
        <v>2.6819666812272036</v>
      </c>
      <c r="AI150" s="18">
        <v>10.56444551963421</v>
      </c>
      <c r="AJ150" s="9">
        <v>1.5241503027098455E-2</v>
      </c>
      <c r="AK150" s="9">
        <v>3608.0200807536576</v>
      </c>
      <c r="AL150" s="9">
        <v>19820.802754941786</v>
      </c>
      <c r="AM150" s="9">
        <v>4380.2337888435786</v>
      </c>
      <c r="AN150" s="9">
        <v>576.562646343202</v>
      </c>
      <c r="AO150" s="9">
        <v>471.53107577182317</v>
      </c>
      <c r="AP150" s="9">
        <v>1513.4853876033844</v>
      </c>
      <c r="AQ150" s="9">
        <v>566.38790970923492</v>
      </c>
      <c r="AR150" s="9">
        <v>73683.790524900454</v>
      </c>
      <c r="AS150" s="9"/>
    </row>
    <row r="151" spans="1:45" s="6" customFormat="1" x14ac:dyDescent="0.35">
      <c r="A151" s="9">
        <v>30</v>
      </c>
      <c r="B151" s="9">
        <v>30</v>
      </c>
      <c r="C151" s="9" t="str">
        <f t="shared" si="4"/>
        <v>30_romania</v>
      </c>
      <c r="D151" s="9">
        <v>94232423</v>
      </c>
      <c r="E151" s="9" t="s">
        <v>240</v>
      </c>
      <c r="F151" s="9" t="s">
        <v>30</v>
      </c>
      <c r="G151" s="9">
        <v>2022</v>
      </c>
      <c r="H151" s="17" t="s">
        <v>400</v>
      </c>
      <c r="I151" s="9" t="s">
        <v>210</v>
      </c>
      <c r="J151" s="9" t="s">
        <v>63</v>
      </c>
      <c r="K151" s="9" t="s">
        <v>45</v>
      </c>
      <c r="L151" s="9" t="s">
        <v>37</v>
      </c>
      <c r="M151" s="9" t="s">
        <v>46</v>
      </c>
      <c r="N151" s="9">
        <v>11</v>
      </c>
      <c r="O151" s="12">
        <v>93.141405588484332</v>
      </c>
      <c r="P151" s="12">
        <v>19.343488569009313</v>
      </c>
      <c r="Q151" s="9"/>
      <c r="R151" s="9"/>
      <c r="S151" s="9"/>
      <c r="T151" s="9"/>
      <c r="U151" s="9"/>
      <c r="V151" s="9"/>
      <c r="W151" s="9"/>
      <c r="X151" s="9">
        <v>0.4381298618874796</v>
      </c>
      <c r="Y151" s="9">
        <v>5.41</v>
      </c>
      <c r="Z151" s="9"/>
      <c r="AA151" s="11">
        <v>0.17663612961769104</v>
      </c>
      <c r="AB151" s="11">
        <v>2.4594113826751709</v>
      </c>
      <c r="AC151" s="14">
        <f t="shared" si="5"/>
        <v>10.775415694159678</v>
      </c>
      <c r="AD151" s="18">
        <v>0.15934400358745818</v>
      </c>
      <c r="AE151" s="18">
        <v>8.5202654653080572</v>
      </c>
      <c r="AF151" s="18">
        <v>1.4865721304915085</v>
      </c>
      <c r="AG151" s="18">
        <v>3.3361090761438401</v>
      </c>
      <c r="AH151" s="18">
        <v>3.5419924116172781</v>
      </c>
      <c r="AI151" s="18">
        <v>12.67457711385935</v>
      </c>
      <c r="AJ151" s="9">
        <v>1.8701765131175635E-2</v>
      </c>
      <c r="AK151" s="9">
        <v>7072.869309379138</v>
      </c>
      <c r="AL151" s="9">
        <v>27284.038569399781</v>
      </c>
      <c r="AM151" s="9">
        <v>4799.3718923414472</v>
      </c>
      <c r="AN151" s="9">
        <v>1505.1887698336773</v>
      </c>
      <c r="AO151" s="9">
        <v>2653.1571959346343</v>
      </c>
      <c r="AP151" s="9">
        <v>2027.0320409417752</v>
      </c>
      <c r="AQ151" s="9">
        <v>783.68522640313677</v>
      </c>
      <c r="AR151" s="9">
        <v>86952.400198231087</v>
      </c>
      <c r="AS151" s="9"/>
    </row>
    <row r="152" spans="1:45" s="6" customFormat="1" x14ac:dyDescent="0.35">
      <c r="A152" s="9">
        <v>31</v>
      </c>
      <c r="B152" s="9">
        <v>31</v>
      </c>
      <c r="C152" s="9" t="str">
        <f t="shared" si="4"/>
        <v>31_romania</v>
      </c>
      <c r="D152" s="9">
        <v>94232421</v>
      </c>
      <c r="E152" s="9" t="s">
        <v>241</v>
      </c>
      <c r="F152" s="9" t="s">
        <v>30</v>
      </c>
      <c r="G152" s="9">
        <v>2022</v>
      </c>
      <c r="H152" s="17" t="s">
        <v>400</v>
      </c>
      <c r="I152" s="9" t="s">
        <v>210</v>
      </c>
      <c r="J152" s="9" t="s">
        <v>74</v>
      </c>
      <c r="K152" s="9" t="s">
        <v>36</v>
      </c>
      <c r="L152" s="9" t="s">
        <v>37</v>
      </c>
      <c r="M152" s="9" t="s">
        <v>38</v>
      </c>
      <c r="N152" s="9">
        <v>0</v>
      </c>
      <c r="O152" s="9">
        <v>0</v>
      </c>
      <c r="P152" s="9">
        <v>0</v>
      </c>
      <c r="Q152" s="9"/>
      <c r="R152" s="9"/>
      <c r="S152" s="9"/>
      <c r="T152" s="9">
        <v>0</v>
      </c>
      <c r="U152" s="9"/>
      <c r="V152" s="9"/>
      <c r="W152" s="9"/>
      <c r="X152" s="9">
        <v>0.5476623273593495</v>
      </c>
      <c r="Y152" s="9">
        <v>5.59</v>
      </c>
      <c r="Z152" s="9"/>
      <c r="AA152" s="11">
        <v>0.18699128925800323</v>
      </c>
      <c r="AB152" s="11">
        <v>2.9542300701141357</v>
      </c>
      <c r="AC152" s="14">
        <f t="shared" si="5"/>
        <v>16.179205157536817</v>
      </c>
      <c r="AD152" s="18">
        <v>0.11457170774233714</v>
      </c>
      <c r="AE152" s="18">
        <v>6.5348382718622782</v>
      </c>
      <c r="AF152" s="18">
        <v>1.2503883826081474</v>
      </c>
      <c r="AG152" s="18">
        <v>2.6176530566568221</v>
      </c>
      <c r="AH152" s="18">
        <v>2.5283539483508046</v>
      </c>
      <c r="AI152" s="18">
        <v>9.7496540248691499</v>
      </c>
      <c r="AJ152" s="9">
        <v>1.7532447319417263E-2</v>
      </c>
      <c r="AK152" s="9">
        <v>2354.0500306759045</v>
      </c>
      <c r="AL152" s="9">
        <v>15143.046092346629</v>
      </c>
      <c r="AM152" s="9">
        <v>2313.1718058349143</v>
      </c>
      <c r="AN152" s="9">
        <v>423.26956893252543</v>
      </c>
      <c r="AO152" s="9">
        <v>416.92997828631997</v>
      </c>
      <c r="AP152" s="9">
        <v>836.06651165654796</v>
      </c>
      <c r="AQ152" s="9">
        <v>444.30988800232836</v>
      </c>
      <c r="AR152" s="9">
        <v>50196.116861910989</v>
      </c>
      <c r="AS152" s="9"/>
    </row>
    <row r="153" spans="1:45" s="6" customFormat="1" x14ac:dyDescent="0.35">
      <c r="A153" s="9">
        <v>32</v>
      </c>
      <c r="B153" s="9">
        <v>32</v>
      </c>
      <c r="C153" s="9" t="str">
        <f t="shared" si="4"/>
        <v>32_romania</v>
      </c>
      <c r="D153" s="9">
        <v>94232411</v>
      </c>
      <c r="E153" s="9" t="s">
        <v>242</v>
      </c>
      <c r="F153" s="9" t="s">
        <v>30</v>
      </c>
      <c r="G153" s="9">
        <v>2022</v>
      </c>
      <c r="H153" s="17" t="s">
        <v>400</v>
      </c>
      <c r="I153" s="9" t="s">
        <v>210</v>
      </c>
      <c r="J153" s="9" t="s">
        <v>74</v>
      </c>
      <c r="K153" s="9" t="s">
        <v>36</v>
      </c>
      <c r="L153" s="9" t="s">
        <v>37</v>
      </c>
      <c r="M153" s="9" t="s">
        <v>38</v>
      </c>
      <c r="N153" s="9">
        <v>0</v>
      </c>
      <c r="O153" s="9">
        <v>0</v>
      </c>
      <c r="P153" s="9">
        <v>0</v>
      </c>
      <c r="Q153" s="9"/>
      <c r="R153" s="9"/>
      <c r="S153" s="9"/>
      <c r="T153" s="9">
        <v>0</v>
      </c>
      <c r="U153" s="9"/>
      <c r="V153" s="9"/>
      <c r="W153" s="9"/>
      <c r="X153" s="9">
        <v>0.53861836232038773</v>
      </c>
      <c r="Y153" s="9">
        <v>5.39</v>
      </c>
      <c r="Z153" s="9"/>
      <c r="AA153" s="11">
        <v>0.2082170844078064</v>
      </c>
      <c r="AB153" s="11">
        <v>3.3299376964569092</v>
      </c>
      <c r="AC153" s="14">
        <f t="shared" si="5"/>
        <v>17.935655886945447</v>
      </c>
      <c r="AD153" s="18">
        <v>0.17212026294685123</v>
      </c>
      <c r="AE153" s="18">
        <v>8.5994316840869161</v>
      </c>
      <c r="AF153" s="18">
        <v>1.4424033596068839</v>
      </c>
      <c r="AG153" s="18">
        <v>3.7148019036917188</v>
      </c>
      <c r="AH153" s="18">
        <v>3.217949497937914</v>
      </c>
      <c r="AI153" s="18">
        <v>13.133689854314918</v>
      </c>
      <c r="AJ153" s="9">
        <v>2.0015306740020562E-2</v>
      </c>
      <c r="AK153" s="9">
        <v>1637.4506532936791</v>
      </c>
      <c r="AL153" s="9">
        <v>10488.054394786412</v>
      </c>
      <c r="AM153" s="9">
        <v>2064.7995496657481</v>
      </c>
      <c r="AN153" s="9">
        <v>294.63387724348956</v>
      </c>
      <c r="AO153" s="9">
        <v>280.33444528360116</v>
      </c>
      <c r="AP153" s="9">
        <v>748.51993387015614</v>
      </c>
      <c r="AQ153" s="9">
        <v>358.15340314995126</v>
      </c>
      <c r="AR153" s="9">
        <v>44675.329327086984</v>
      </c>
      <c r="AS153" s="9"/>
    </row>
    <row r="154" spans="1:45" s="6" customFormat="1" x14ac:dyDescent="0.35">
      <c r="A154" s="9">
        <v>33</v>
      </c>
      <c r="B154" s="9">
        <v>33</v>
      </c>
      <c r="C154" s="9" t="str">
        <f t="shared" si="4"/>
        <v>33_romania</v>
      </c>
      <c r="D154" s="9">
        <v>94232414</v>
      </c>
      <c r="E154" s="9" t="s">
        <v>243</v>
      </c>
      <c r="F154" s="9" t="s">
        <v>30</v>
      </c>
      <c r="G154" s="9">
        <v>2022</v>
      </c>
      <c r="H154" s="17" t="s">
        <v>400</v>
      </c>
      <c r="I154" s="9" t="s">
        <v>210</v>
      </c>
      <c r="J154" s="9" t="s">
        <v>74</v>
      </c>
      <c r="K154" s="9" t="s">
        <v>36</v>
      </c>
      <c r="L154" s="9" t="s">
        <v>41</v>
      </c>
      <c r="M154" s="9" t="s">
        <v>42</v>
      </c>
      <c r="N154" s="9">
        <v>0</v>
      </c>
      <c r="O154" s="9">
        <v>0</v>
      </c>
      <c r="P154" s="9">
        <v>0</v>
      </c>
      <c r="Q154" s="9"/>
      <c r="R154" s="9"/>
      <c r="S154" s="9"/>
      <c r="T154" s="9">
        <v>0</v>
      </c>
      <c r="U154" s="9"/>
      <c r="V154" s="9"/>
      <c r="W154" s="9"/>
      <c r="X154" s="9">
        <v>0.48837411210393367</v>
      </c>
      <c r="Y154" s="9">
        <v>5.59</v>
      </c>
      <c r="Z154" s="9"/>
      <c r="AA154" s="11">
        <v>0.19855457544326782</v>
      </c>
      <c r="AB154" s="11">
        <v>2.8057448863983154</v>
      </c>
      <c r="AC154" s="14">
        <f t="shared" si="5"/>
        <v>13.702531676849294</v>
      </c>
      <c r="AD154" s="18">
        <v>0.25790275504290294</v>
      </c>
      <c r="AE154" s="18">
        <v>7.6615715800165169</v>
      </c>
      <c r="AF154" s="18">
        <v>1.3868758856519476</v>
      </c>
      <c r="AG154" s="18">
        <v>3.159285576717227</v>
      </c>
      <c r="AH154" s="18">
        <v>2.9234943485010279</v>
      </c>
      <c r="AI154" s="18">
        <v>11.716756242237828</v>
      </c>
      <c r="AJ154" s="9">
        <v>3.3661860670411818E-2</v>
      </c>
      <c r="AK154" s="9">
        <v>2502.5686986121191</v>
      </c>
      <c r="AL154" s="9">
        <v>12481.731176217047</v>
      </c>
      <c r="AM154" s="9">
        <v>2262.1850114517229</v>
      </c>
      <c r="AN154" s="9">
        <v>387.83572484975724</v>
      </c>
      <c r="AO154" s="9">
        <v>418.6198228662077</v>
      </c>
      <c r="AP154" s="9">
        <v>774.11122230262561</v>
      </c>
      <c r="AQ154" s="9">
        <v>266.67372917355647</v>
      </c>
      <c r="AR154" s="9">
        <v>46837.477667725354</v>
      </c>
      <c r="AS154" s="9"/>
    </row>
    <row r="155" spans="1:45" s="6" customFormat="1" x14ac:dyDescent="0.35">
      <c r="A155" s="9">
        <v>34</v>
      </c>
      <c r="B155" s="9">
        <v>34</v>
      </c>
      <c r="C155" s="9" t="str">
        <f t="shared" si="4"/>
        <v>34_romania</v>
      </c>
      <c r="D155" s="9">
        <v>94232413</v>
      </c>
      <c r="E155" s="9" t="s">
        <v>244</v>
      </c>
      <c r="F155" s="9" t="s">
        <v>30</v>
      </c>
      <c r="G155" s="9">
        <v>2022</v>
      </c>
      <c r="H155" s="17" t="s">
        <v>400</v>
      </c>
      <c r="I155" s="9" t="s">
        <v>210</v>
      </c>
      <c r="J155" s="9" t="s">
        <v>74</v>
      </c>
      <c r="K155" s="9" t="s">
        <v>36</v>
      </c>
      <c r="L155" s="9" t="s">
        <v>41</v>
      </c>
      <c r="M155" s="9" t="s">
        <v>42</v>
      </c>
      <c r="N155" s="9">
        <v>0</v>
      </c>
      <c r="O155" s="9">
        <v>0</v>
      </c>
      <c r="P155" s="9">
        <v>0</v>
      </c>
      <c r="Q155" s="9"/>
      <c r="R155" s="9"/>
      <c r="S155" s="9"/>
      <c r="T155" s="9">
        <v>0</v>
      </c>
      <c r="U155" s="9"/>
      <c r="V155" s="9"/>
      <c r="W155" s="9"/>
      <c r="X155" s="9">
        <v>0.49038388211259187</v>
      </c>
      <c r="Y155" s="9">
        <v>5.34</v>
      </c>
      <c r="Z155" s="9"/>
      <c r="AA155" s="11">
        <v>0.20814524590969086</v>
      </c>
      <c r="AB155" s="11">
        <v>3.0163469314575195</v>
      </c>
      <c r="AC155" s="14">
        <f t="shared" si="5"/>
        <v>14.791679180465424</v>
      </c>
      <c r="AD155" s="18">
        <v>0.28214773692212808</v>
      </c>
      <c r="AE155" s="18">
        <v>10.125206657607936</v>
      </c>
      <c r="AF155" s="18">
        <v>1.50571873770933</v>
      </c>
      <c r="AG155" s="18">
        <v>4.0696793225656869</v>
      </c>
      <c r="AH155" s="18">
        <v>4.3432230560857752</v>
      </c>
      <c r="AI155" s="18">
        <v>15.07888431116489</v>
      </c>
      <c r="AJ155" s="9">
        <v>2.7865874392808198E-2</v>
      </c>
      <c r="AK155" s="9">
        <v>5482.5937702299643</v>
      </c>
      <c r="AL155" s="9">
        <v>14487.296120273137</v>
      </c>
      <c r="AM155" s="9">
        <v>3772.8918960290775</v>
      </c>
      <c r="AN155" s="9">
        <v>624.16133263595736</v>
      </c>
      <c r="AO155" s="9">
        <v>1648.0084078204602</v>
      </c>
      <c r="AP155" s="9">
        <v>2443.7711009816148</v>
      </c>
      <c r="AQ155" s="9">
        <v>1935.6088613235113</v>
      </c>
      <c r="AR155" s="9">
        <v>64814.421863861025</v>
      </c>
      <c r="AS155" s="9"/>
    </row>
    <row r="156" spans="1:45" s="6" customFormat="1" x14ac:dyDescent="0.35">
      <c r="A156" s="9">
        <v>35</v>
      </c>
      <c r="B156" s="9">
        <v>35</v>
      </c>
      <c r="C156" s="9" t="str">
        <f t="shared" si="4"/>
        <v>35_romania</v>
      </c>
      <c r="D156" s="9">
        <v>94232436</v>
      </c>
      <c r="E156" s="9" t="s">
        <v>245</v>
      </c>
      <c r="F156" s="9" t="s">
        <v>30</v>
      </c>
      <c r="G156" s="9">
        <v>2022</v>
      </c>
      <c r="H156" s="17" t="s">
        <v>400</v>
      </c>
      <c r="I156" s="9" t="s">
        <v>210</v>
      </c>
      <c r="J156" s="9" t="s">
        <v>74</v>
      </c>
      <c r="K156" s="9" t="s">
        <v>45</v>
      </c>
      <c r="L156" s="9" t="s">
        <v>37</v>
      </c>
      <c r="M156" s="9" t="s">
        <v>46</v>
      </c>
      <c r="N156" s="9">
        <v>9</v>
      </c>
      <c r="O156" s="12">
        <v>81.051873198847261</v>
      </c>
      <c r="P156" s="12">
        <v>19.174540706051872</v>
      </c>
      <c r="Q156" s="9"/>
      <c r="R156" s="9"/>
      <c r="S156" s="9"/>
      <c r="T156" s="9"/>
      <c r="U156" s="9"/>
      <c r="V156" s="9"/>
      <c r="W156" s="9"/>
      <c r="X156" s="9">
        <v>0.46023733198271938</v>
      </c>
      <c r="Y156" s="9">
        <v>5.58</v>
      </c>
      <c r="Z156" s="9"/>
      <c r="AA156" s="11">
        <v>0.22146211564540863</v>
      </c>
      <c r="AB156" s="11">
        <v>3.1544497013092041</v>
      </c>
      <c r="AC156" s="14">
        <f t="shared" si="5"/>
        <v>14.51795514404234</v>
      </c>
      <c r="AD156" s="18">
        <v>0.28618666734933507</v>
      </c>
      <c r="AE156" s="18">
        <v>10.719630584499438</v>
      </c>
      <c r="AF156" s="18">
        <v>1.5426770516820807</v>
      </c>
      <c r="AG156" s="18">
        <v>3.9544831241881804</v>
      </c>
      <c r="AH156" s="18">
        <v>5.0271111757484679</v>
      </c>
      <c r="AI156" s="18">
        <v>15.884746860750818</v>
      </c>
      <c r="AJ156" s="9">
        <v>2.6697437481022934E-2</v>
      </c>
      <c r="AK156" s="9">
        <v>3413.7909813002807</v>
      </c>
      <c r="AL156" s="9">
        <v>16020.000326237521</v>
      </c>
      <c r="AM156" s="9">
        <v>2392.8459558805248</v>
      </c>
      <c r="AN156" s="9">
        <v>1008.249110072023</v>
      </c>
      <c r="AO156" s="9">
        <v>540.60920774802798</v>
      </c>
      <c r="AP156" s="9">
        <v>1046.6558487748587</v>
      </c>
      <c r="AQ156" s="9">
        <v>653.51006606252372</v>
      </c>
      <c r="AR156" s="9">
        <v>61093.138862978682</v>
      </c>
      <c r="AS156" s="9"/>
    </row>
    <row r="157" spans="1:45" s="6" customFormat="1" x14ac:dyDescent="0.35">
      <c r="A157" s="9">
        <v>36</v>
      </c>
      <c r="B157" s="9">
        <v>36</v>
      </c>
      <c r="C157" s="9" t="str">
        <f t="shared" si="4"/>
        <v>36_romania</v>
      </c>
      <c r="D157" s="9">
        <v>94232437</v>
      </c>
      <c r="E157" s="9" t="s">
        <v>246</v>
      </c>
      <c r="F157" s="9" t="s">
        <v>30</v>
      </c>
      <c r="G157" s="9">
        <v>2022</v>
      </c>
      <c r="H157" s="17" t="s">
        <v>400</v>
      </c>
      <c r="I157" s="9" t="s">
        <v>210</v>
      </c>
      <c r="J157" s="9" t="s">
        <v>74</v>
      </c>
      <c r="K157" s="9" t="s">
        <v>45</v>
      </c>
      <c r="L157" s="9" t="s">
        <v>37</v>
      </c>
      <c r="M157" s="9" t="s">
        <v>46</v>
      </c>
      <c r="N157" s="9">
        <v>9</v>
      </c>
      <c r="O157" s="12">
        <v>81.051873198847261</v>
      </c>
      <c r="P157" s="12">
        <v>19.174540706051872</v>
      </c>
      <c r="Q157" s="9"/>
      <c r="R157" s="9"/>
      <c r="S157" s="9"/>
      <c r="T157" s="9"/>
      <c r="U157" s="9"/>
      <c r="V157" s="9"/>
      <c r="W157" s="9"/>
      <c r="X157" s="9">
        <v>0.46526175700436478</v>
      </c>
      <c r="Y157" s="9">
        <v>5.66</v>
      </c>
      <c r="Z157" s="9"/>
      <c r="AA157" s="11">
        <v>0.20476691424846649</v>
      </c>
      <c r="AB157" s="11">
        <v>3.0571303367614746</v>
      </c>
      <c r="AC157" s="14">
        <f t="shared" si="5"/>
        <v>14.223658318729891</v>
      </c>
      <c r="AD157" s="18">
        <v>0.16904765988557038</v>
      </c>
      <c r="AE157" s="18">
        <v>8.21451435581284</v>
      </c>
      <c r="AF157" s="18">
        <v>1.4926054743807566</v>
      </c>
      <c r="AG157" s="18">
        <v>3.4857399982336732</v>
      </c>
      <c r="AH157" s="18">
        <v>3.0515550218695862</v>
      </c>
      <c r="AI157" s="18">
        <v>12.065949124566066</v>
      </c>
      <c r="AJ157" s="9">
        <v>2.0579142303883993E-2</v>
      </c>
      <c r="AK157" s="9">
        <v>2377.2505028465275</v>
      </c>
      <c r="AL157" s="9">
        <v>9461.474519621137</v>
      </c>
      <c r="AM157" s="9">
        <v>1918.1790770967198</v>
      </c>
      <c r="AN157" s="9">
        <v>565.81618289062601</v>
      </c>
      <c r="AO157" s="9">
        <v>902.83965256251884</v>
      </c>
      <c r="AP157" s="9">
        <v>663.18179896446225</v>
      </c>
      <c r="AQ157" s="9">
        <v>320.5152707237948</v>
      </c>
      <c r="AR157" s="9">
        <v>57462.750355237746</v>
      </c>
      <c r="AS157" s="9"/>
    </row>
    <row r="158" spans="1:45" s="6" customFormat="1" x14ac:dyDescent="0.35">
      <c r="A158" s="9">
        <v>37</v>
      </c>
      <c r="B158" s="9">
        <v>37</v>
      </c>
      <c r="C158" s="9" t="str">
        <f t="shared" si="4"/>
        <v>37_romania</v>
      </c>
      <c r="D158" s="9">
        <v>94232412</v>
      </c>
      <c r="E158" s="9" t="s">
        <v>247</v>
      </c>
      <c r="F158" s="9" t="s">
        <v>30</v>
      </c>
      <c r="G158" s="9">
        <v>2022</v>
      </c>
      <c r="H158" s="17" t="s">
        <v>400</v>
      </c>
      <c r="I158" s="9" t="s">
        <v>210</v>
      </c>
      <c r="J158" s="9" t="s">
        <v>74</v>
      </c>
      <c r="K158" s="9" t="s">
        <v>45</v>
      </c>
      <c r="L158" s="9" t="s">
        <v>41</v>
      </c>
      <c r="M158" s="9" t="s">
        <v>49</v>
      </c>
      <c r="N158" s="9">
        <v>9</v>
      </c>
      <c r="O158" s="12">
        <v>81.051873198847261</v>
      </c>
      <c r="P158" s="12">
        <v>19.174540706051872</v>
      </c>
      <c r="Q158" s="9"/>
      <c r="R158" s="9"/>
      <c r="S158" s="9"/>
      <c r="T158" s="9"/>
      <c r="U158" s="9"/>
      <c r="V158" s="9"/>
      <c r="W158" s="9"/>
      <c r="X158" s="9">
        <v>0.45420802195674492</v>
      </c>
      <c r="Y158" s="9">
        <v>5.2</v>
      </c>
      <c r="Z158" s="9"/>
      <c r="AA158" s="11">
        <v>0.20183227956295013</v>
      </c>
      <c r="AB158" s="11">
        <v>3.1661996841430664</v>
      </c>
      <c r="AC158" s="14">
        <f t="shared" si="5"/>
        <v>14.381132956546928</v>
      </c>
      <c r="AD158" s="18">
        <v>0.15158804967311068</v>
      </c>
      <c r="AE158" s="18">
        <v>7.0403850992804395</v>
      </c>
      <c r="AF158" s="18">
        <v>1.1741967310480472</v>
      </c>
      <c r="AG158" s="18">
        <v>2.9300313541948668</v>
      </c>
      <c r="AH158" s="18">
        <v>2.8064320850827738</v>
      </c>
      <c r="AI158" s="18">
        <v>10.416839217748182</v>
      </c>
      <c r="AJ158" s="9">
        <v>2.1531215627480903E-2</v>
      </c>
      <c r="AK158" s="9">
        <v>3188.571804390112</v>
      </c>
      <c r="AL158" s="9">
        <v>14292.800686436218</v>
      </c>
      <c r="AM158" s="9">
        <v>2735.6844037751971</v>
      </c>
      <c r="AN158" s="9">
        <v>510.9872498789598</v>
      </c>
      <c r="AO158" s="9">
        <v>628.37423788465787</v>
      </c>
      <c r="AP158" s="9">
        <v>1048.408875532645</v>
      </c>
      <c r="AQ158" s="9">
        <v>564.7468467392323</v>
      </c>
      <c r="AR158" s="9">
        <v>64287.740561288112</v>
      </c>
      <c r="AS158" s="9"/>
    </row>
    <row r="159" spans="1:45" s="6" customFormat="1" x14ac:dyDescent="0.35">
      <c r="A159" s="9">
        <v>38</v>
      </c>
      <c r="B159" s="9">
        <v>38</v>
      </c>
      <c r="C159" s="9" t="str">
        <f t="shared" si="4"/>
        <v>38_romania</v>
      </c>
      <c r="D159" s="9">
        <v>94232438</v>
      </c>
      <c r="E159" s="9" t="s">
        <v>248</v>
      </c>
      <c r="F159" s="9" t="s">
        <v>30</v>
      </c>
      <c r="G159" s="9">
        <v>2022</v>
      </c>
      <c r="H159" s="17" t="s">
        <v>400</v>
      </c>
      <c r="I159" s="9" t="s">
        <v>210</v>
      </c>
      <c r="J159" s="9" t="s">
        <v>74</v>
      </c>
      <c r="K159" s="9" t="s">
        <v>45</v>
      </c>
      <c r="L159" s="9" t="s">
        <v>41</v>
      </c>
      <c r="M159" s="9" t="s">
        <v>49</v>
      </c>
      <c r="N159" s="9">
        <v>9</v>
      </c>
      <c r="O159" s="12">
        <v>81.051873198847261</v>
      </c>
      <c r="P159" s="12">
        <v>19.174540706051872</v>
      </c>
      <c r="Q159" s="9"/>
      <c r="R159" s="9"/>
      <c r="S159" s="9"/>
      <c r="T159" s="9"/>
      <c r="U159" s="9"/>
      <c r="V159" s="9"/>
      <c r="W159" s="9"/>
      <c r="X159" s="9">
        <v>0.48937899710826277</v>
      </c>
      <c r="Y159" s="9">
        <v>5.66</v>
      </c>
      <c r="Z159" s="9"/>
      <c r="AA159" s="11">
        <v>0.21491466462612152</v>
      </c>
      <c r="AB159" s="11">
        <v>3.1292960643768311</v>
      </c>
      <c r="AC159" s="14">
        <f t="shared" si="5"/>
        <v>15.314117696395673</v>
      </c>
      <c r="AD159" s="18">
        <v>0.11998465031126401</v>
      </c>
      <c r="AE159" s="18">
        <v>9.4963163735187557</v>
      </c>
      <c r="AF159" s="18">
        <v>1.6147221649403936</v>
      </c>
      <c r="AG159" s="18">
        <v>3.9510608685857163</v>
      </c>
      <c r="AH159" s="18">
        <v>3.7327230336028969</v>
      </c>
      <c r="AI159" s="18">
        <v>13.684818134305832</v>
      </c>
      <c r="AJ159" s="9">
        <v>1.2634862360509692E-2</v>
      </c>
      <c r="AK159" s="9">
        <v>2407.706689737347</v>
      </c>
      <c r="AL159" s="9">
        <v>10685.556899435496</v>
      </c>
      <c r="AM159" s="9">
        <v>1967.4621346724905</v>
      </c>
      <c r="AN159" s="9">
        <v>388.566831943544</v>
      </c>
      <c r="AO159" s="9">
        <v>424.43820296440782</v>
      </c>
      <c r="AP159" s="9">
        <v>1346.249573053477</v>
      </c>
      <c r="AQ159" s="9">
        <v>351.77281859447976</v>
      </c>
      <c r="AR159" s="9">
        <v>51869.995690610485</v>
      </c>
      <c r="AS159" s="9"/>
    </row>
    <row r="160" spans="1:45" s="6" customFormat="1" x14ac:dyDescent="0.35">
      <c r="A160" s="9">
        <v>39</v>
      </c>
      <c r="B160" s="9">
        <v>39</v>
      </c>
      <c r="C160" s="9" t="str">
        <f t="shared" si="4"/>
        <v>39_romania</v>
      </c>
      <c r="D160" s="9">
        <v>94232440</v>
      </c>
      <c r="E160" s="9" t="s">
        <v>249</v>
      </c>
      <c r="F160" s="9" t="s">
        <v>30</v>
      </c>
      <c r="G160" s="9">
        <v>2022</v>
      </c>
      <c r="H160" s="17" t="s">
        <v>400</v>
      </c>
      <c r="I160" s="9" t="s">
        <v>210</v>
      </c>
      <c r="J160" s="9" t="s">
        <v>74</v>
      </c>
      <c r="K160" s="9" t="s">
        <v>33</v>
      </c>
      <c r="L160" s="9"/>
      <c r="M160" s="9" t="s">
        <v>33</v>
      </c>
      <c r="N160" s="9">
        <v>23</v>
      </c>
      <c r="O160" s="12">
        <v>202.3223082336383</v>
      </c>
      <c r="P160" s="12">
        <v>36.975413441238565</v>
      </c>
      <c r="Q160" s="9"/>
      <c r="R160" s="9"/>
      <c r="S160" s="9"/>
      <c r="T160" s="9"/>
      <c r="U160" s="9"/>
      <c r="V160" s="9"/>
      <c r="W160" s="9"/>
      <c r="X160" s="9">
        <v>0.45320313695241582</v>
      </c>
      <c r="Y160" s="9">
        <v>5.43</v>
      </c>
      <c r="Z160" s="9"/>
      <c r="AA160" s="11">
        <v>0.23347207903862</v>
      </c>
      <c r="AB160" s="11">
        <v>3.3728806972503662</v>
      </c>
      <c r="AC160" s="14">
        <f t="shared" si="5"/>
        <v>15.286001125601175</v>
      </c>
      <c r="AD160" s="18">
        <v>0.13904511443573694</v>
      </c>
      <c r="AE160" s="18">
        <v>9.0498014198945178</v>
      </c>
      <c r="AF160" s="18">
        <v>1.4992015119413795</v>
      </c>
      <c r="AG160" s="18">
        <v>4.3658475820548741</v>
      </c>
      <c r="AH160" s="18">
        <v>2.9684973413963371</v>
      </c>
      <c r="AI160" s="18">
        <v>13.293570465390689</v>
      </c>
      <c r="AJ160" s="9">
        <v>1.5364438177623308E-2</v>
      </c>
      <c r="AK160" s="9">
        <v>14311.363042096469</v>
      </c>
      <c r="AL160" s="9">
        <v>13671.94167085088</v>
      </c>
      <c r="AM160" s="9">
        <v>3203.42372420018</v>
      </c>
      <c r="AN160" s="9">
        <v>1360.4274479314374</v>
      </c>
      <c r="AO160" s="9">
        <v>2430.5096825317401</v>
      </c>
      <c r="AP160" s="9">
        <v>3743.5985189657367</v>
      </c>
      <c r="AQ160" s="9">
        <v>2856.0921264054068</v>
      </c>
      <c r="AR160" s="9">
        <v>72070.26479961547</v>
      </c>
      <c r="AS160" s="9"/>
    </row>
    <row r="161" spans="1:45" s="6" customFormat="1" x14ac:dyDescent="0.35">
      <c r="A161" s="9">
        <v>40</v>
      </c>
      <c r="B161" s="9">
        <v>40</v>
      </c>
      <c r="C161" s="9" t="str">
        <f t="shared" si="4"/>
        <v>40_romania</v>
      </c>
      <c r="D161" s="9">
        <v>94232439</v>
      </c>
      <c r="E161" s="9" t="s">
        <v>250</v>
      </c>
      <c r="F161" s="9" t="s">
        <v>30</v>
      </c>
      <c r="G161" s="9">
        <v>2022</v>
      </c>
      <c r="H161" s="17" t="s">
        <v>400</v>
      </c>
      <c r="I161" s="9" t="s">
        <v>210</v>
      </c>
      <c r="J161" s="9" t="s">
        <v>74</v>
      </c>
      <c r="K161" s="9" t="s">
        <v>33</v>
      </c>
      <c r="L161" s="9"/>
      <c r="M161" s="9" t="s">
        <v>33</v>
      </c>
      <c r="N161" s="9">
        <v>23</v>
      </c>
      <c r="O161" s="12">
        <v>202.3223082336383</v>
      </c>
      <c r="P161" s="12">
        <v>36.975413441238565</v>
      </c>
      <c r="Q161" s="9"/>
      <c r="R161" s="9"/>
      <c r="S161" s="9"/>
      <c r="T161" s="9"/>
      <c r="U161" s="9"/>
      <c r="V161" s="9"/>
      <c r="W161" s="9"/>
      <c r="X161" s="9">
        <v>0.49540830713423728</v>
      </c>
      <c r="Y161" s="9">
        <v>5.43</v>
      </c>
      <c r="Z161" s="9"/>
      <c r="AA161" s="11">
        <v>0.24203148484230042</v>
      </c>
      <c r="AB161" s="11">
        <v>3.3340086936950684</v>
      </c>
      <c r="AC161" s="14">
        <f t="shared" si="5"/>
        <v>16.516956029143039</v>
      </c>
      <c r="AD161" s="18">
        <v>0.11138907267614578</v>
      </c>
      <c r="AE161" s="18">
        <v>10.861888056771626</v>
      </c>
      <c r="AF161" s="18">
        <v>1.6408569889365725</v>
      </c>
      <c r="AG161" s="18">
        <v>4.9307562764392312</v>
      </c>
      <c r="AH161" s="18">
        <v>4.0841193249769425</v>
      </c>
      <c r="AI161" s="18">
        <v>15.517928735645283</v>
      </c>
      <c r="AJ161" s="9">
        <v>1.0255037806866598E-2</v>
      </c>
      <c r="AK161" s="9">
        <v>4697.8460001750946</v>
      </c>
      <c r="AL161" s="9">
        <v>22019.881484387897</v>
      </c>
      <c r="AM161" s="9">
        <v>3457.1705476557463</v>
      </c>
      <c r="AN161" s="9">
        <v>644.51949176644086</v>
      </c>
      <c r="AO161" s="9">
        <v>1146.4334813727207</v>
      </c>
      <c r="AP161" s="9">
        <v>1762.6763279088184</v>
      </c>
      <c r="AQ161" s="9">
        <v>654.91054478859212</v>
      </c>
      <c r="AR161" s="9">
        <v>80744.356252452781</v>
      </c>
      <c r="AS161" s="9"/>
    </row>
    <row r="162" spans="1:45" s="6" customFormat="1" x14ac:dyDescent="0.35">
      <c r="A162" s="9">
        <v>41</v>
      </c>
      <c r="B162" s="9">
        <v>1</v>
      </c>
      <c r="C162" s="9" t="str">
        <f t="shared" si="4"/>
        <v>1_romania</v>
      </c>
      <c r="D162" s="9">
        <v>94232415</v>
      </c>
      <c r="E162" s="9" t="s">
        <v>251</v>
      </c>
      <c r="F162" s="9" t="s">
        <v>85</v>
      </c>
      <c r="G162" s="9">
        <v>2023</v>
      </c>
      <c r="H162" s="17" t="s">
        <v>401</v>
      </c>
      <c r="I162" s="9" t="s">
        <v>210</v>
      </c>
      <c r="J162" s="9" t="s">
        <v>32</v>
      </c>
      <c r="K162" s="9" t="s">
        <v>36</v>
      </c>
      <c r="L162" s="9" t="s">
        <v>37</v>
      </c>
      <c r="M162" s="9" t="s">
        <v>38</v>
      </c>
      <c r="N162" s="9">
        <v>0</v>
      </c>
      <c r="O162" s="9">
        <v>0</v>
      </c>
      <c r="P162" s="9">
        <v>0</v>
      </c>
      <c r="Q162" s="9"/>
      <c r="R162" s="9"/>
      <c r="S162" s="9"/>
      <c r="T162" s="9">
        <v>0</v>
      </c>
      <c r="U162" s="9"/>
      <c r="V162" s="9"/>
      <c r="W162" s="9"/>
      <c r="X162" s="9">
        <v>0.5064620421818572</v>
      </c>
      <c r="Y162" s="9"/>
      <c r="Z162" s="9"/>
      <c r="AA162" s="11">
        <v>0.19881951808929443</v>
      </c>
      <c r="AB162" s="11">
        <v>3.0913515090942383</v>
      </c>
      <c r="AC162" s="14">
        <f t="shared" si="5"/>
        <v>15.65652198397834</v>
      </c>
      <c r="AD162" s="18">
        <v>6.0302181001343436E-2</v>
      </c>
      <c r="AE162" s="18">
        <v>5.7505942825147445</v>
      </c>
      <c r="AF162" s="18">
        <v>0.9948439773805593</v>
      </c>
      <c r="AG162" s="18">
        <v>2.9843187985356554</v>
      </c>
      <c r="AH162" s="18">
        <v>1.6636714695072667</v>
      </c>
      <c r="AI162" s="18">
        <v>9.4139811588174691</v>
      </c>
      <c r="AJ162" s="9">
        <v>1.0486252035671901E-2</v>
      </c>
      <c r="AK162" s="9">
        <v>5718.5257680895074</v>
      </c>
      <c r="AL162" s="9">
        <v>17197.398740718894</v>
      </c>
      <c r="AM162" s="9">
        <v>1654.2718338835286</v>
      </c>
      <c r="AN162" s="9">
        <v>1652.9149091302529</v>
      </c>
      <c r="AO162" s="9">
        <v>404.98992581861273</v>
      </c>
      <c r="AP162" s="9">
        <v>635.89938036761146</v>
      </c>
      <c r="AQ162" s="9">
        <v>489.79117279432069</v>
      </c>
      <c r="AR162" s="9">
        <v>36269.675727616566</v>
      </c>
      <c r="AS162" s="9"/>
    </row>
    <row r="163" spans="1:45" s="6" customFormat="1" x14ac:dyDescent="0.35">
      <c r="A163" s="9">
        <v>42</v>
      </c>
      <c r="B163" s="9">
        <v>2</v>
      </c>
      <c r="C163" s="9" t="str">
        <f t="shared" si="4"/>
        <v>2_romania</v>
      </c>
      <c r="D163" s="9">
        <v>94232430</v>
      </c>
      <c r="E163" s="9" t="s">
        <v>252</v>
      </c>
      <c r="F163" s="9" t="s">
        <v>85</v>
      </c>
      <c r="G163" s="9">
        <v>2023</v>
      </c>
      <c r="H163" s="17" t="s">
        <v>401</v>
      </c>
      <c r="I163" s="9" t="s">
        <v>210</v>
      </c>
      <c r="J163" s="9" t="s">
        <v>32</v>
      </c>
      <c r="K163" s="9" t="s">
        <v>36</v>
      </c>
      <c r="L163" s="9" t="s">
        <v>37</v>
      </c>
      <c r="M163" s="9" t="s">
        <v>38</v>
      </c>
      <c r="N163" s="9">
        <v>0</v>
      </c>
      <c r="O163" s="9">
        <v>0</v>
      </c>
      <c r="P163" s="9">
        <v>0</v>
      </c>
      <c r="Q163" s="9"/>
      <c r="R163" s="9"/>
      <c r="S163" s="9"/>
      <c r="T163" s="9">
        <v>0</v>
      </c>
      <c r="U163" s="9"/>
      <c r="V163" s="9"/>
      <c r="W163" s="9"/>
      <c r="X163" s="9">
        <v>0.57579910748056384</v>
      </c>
      <c r="Y163" s="9"/>
      <c r="Z163" s="9"/>
      <c r="AA163" s="11">
        <v>0.21204692125320435</v>
      </c>
      <c r="AB163" s="11">
        <v>3.531437873840332</v>
      </c>
      <c r="AC163" s="14">
        <f t="shared" si="5"/>
        <v>20.333987758803232</v>
      </c>
      <c r="AD163" s="18">
        <v>7.5953467661850557E-2</v>
      </c>
      <c r="AE163" s="18">
        <v>6.2069779956564393</v>
      </c>
      <c r="AF163" s="18">
        <v>1.0104574727824081</v>
      </c>
      <c r="AG163" s="18">
        <v>3.1903760779765902</v>
      </c>
      <c r="AH163" s="18">
        <v>1.8954361711724175</v>
      </c>
      <c r="AI163" s="18">
        <v>9.9533998741367284</v>
      </c>
      <c r="AJ163" s="9">
        <v>1.2236787002467511E-2</v>
      </c>
      <c r="AK163" s="9">
        <v>2511.0043224043147</v>
      </c>
      <c r="AL163" s="9">
        <v>9880.6557006564344</v>
      </c>
      <c r="AM163" s="9">
        <v>1329.6115355575844</v>
      </c>
      <c r="AN163" s="9">
        <v>1361.0319831164982</v>
      </c>
      <c r="AO163" s="9">
        <v>268.33336928157991</v>
      </c>
      <c r="AP163" s="9">
        <v>590.97103971545471</v>
      </c>
      <c r="AQ163" s="9">
        <v>481.09010885703702</v>
      </c>
      <c r="AR163" s="9">
        <v>37913.630232082702</v>
      </c>
      <c r="AS163" s="9"/>
    </row>
    <row r="164" spans="1:45" s="6" customFormat="1" x14ac:dyDescent="0.35">
      <c r="A164" s="9">
        <v>43</v>
      </c>
      <c r="B164" s="9">
        <v>3</v>
      </c>
      <c r="C164" s="9" t="str">
        <f t="shared" si="4"/>
        <v>3_romania</v>
      </c>
      <c r="D164" s="9">
        <v>94232427</v>
      </c>
      <c r="E164" s="9" t="s">
        <v>253</v>
      </c>
      <c r="F164" s="9" t="s">
        <v>85</v>
      </c>
      <c r="G164" s="9">
        <v>2023</v>
      </c>
      <c r="H164" s="17" t="s">
        <v>401</v>
      </c>
      <c r="I164" s="9" t="s">
        <v>210</v>
      </c>
      <c r="J164" s="9" t="s">
        <v>32</v>
      </c>
      <c r="K164" s="9" t="s">
        <v>36</v>
      </c>
      <c r="L164" s="9" t="s">
        <v>41</v>
      </c>
      <c r="M164" s="9" t="s">
        <v>42</v>
      </c>
      <c r="N164" s="9">
        <v>0</v>
      </c>
      <c r="O164" s="9">
        <v>0</v>
      </c>
      <c r="P164" s="9">
        <v>0</v>
      </c>
      <c r="Q164" s="9"/>
      <c r="R164" s="9"/>
      <c r="S164" s="9"/>
      <c r="T164" s="9">
        <v>0</v>
      </c>
      <c r="U164" s="9"/>
      <c r="V164" s="9"/>
      <c r="W164" s="9"/>
      <c r="X164" s="9">
        <v>0.66623875787018116</v>
      </c>
      <c r="Y164" s="9"/>
      <c r="Z164" s="9"/>
      <c r="AA164" s="11">
        <v>0.24323083460330963</v>
      </c>
      <c r="AB164" s="11">
        <v>3.6906373500823975</v>
      </c>
      <c r="AC164" s="14">
        <f t="shared" si="5"/>
        <v>24.588456438681938</v>
      </c>
      <c r="AD164" s="18">
        <v>0.10515940971385637</v>
      </c>
      <c r="AE164" s="18">
        <v>8.9717431274131396</v>
      </c>
      <c r="AF164" s="18">
        <v>1.3501516192158491</v>
      </c>
      <c r="AG164" s="18">
        <v>4.2740014100596539</v>
      </c>
      <c r="AH164" s="18">
        <v>3.2161428781736929</v>
      </c>
      <c r="AI164" s="18">
        <v>14.116987943275426</v>
      </c>
      <c r="AJ164" s="9">
        <v>1.1721179287059841E-2</v>
      </c>
      <c r="AK164" s="9">
        <v>2951.6973073599738</v>
      </c>
      <c r="AL164" s="9">
        <v>16900.302085240037</v>
      </c>
      <c r="AM164" s="9">
        <v>1590.9586644320862</v>
      </c>
      <c r="AN164" s="9">
        <v>671.35766444590104</v>
      </c>
      <c r="AO164" s="9">
        <v>888.39889566854242</v>
      </c>
      <c r="AP164" s="9">
        <v>628.67735313231071</v>
      </c>
      <c r="AQ164" s="9">
        <v>303.64366935526374</v>
      </c>
      <c r="AR164" s="9">
        <v>32286.992080917207</v>
      </c>
      <c r="AS164" s="9"/>
    </row>
    <row r="165" spans="1:45" s="6" customFormat="1" x14ac:dyDescent="0.35">
      <c r="A165" s="9">
        <v>44</v>
      </c>
      <c r="B165" s="9">
        <v>4</v>
      </c>
      <c r="C165" s="9" t="str">
        <f t="shared" si="4"/>
        <v>4_romania</v>
      </c>
      <c r="D165" s="9">
        <v>94232429</v>
      </c>
      <c r="E165" s="9" t="s">
        <v>254</v>
      </c>
      <c r="F165" s="9" t="s">
        <v>85</v>
      </c>
      <c r="G165" s="9">
        <v>2023</v>
      </c>
      <c r="H165" s="17" t="s">
        <v>401</v>
      </c>
      <c r="I165" s="9" t="s">
        <v>210</v>
      </c>
      <c r="J165" s="9" t="s">
        <v>32</v>
      </c>
      <c r="K165" s="9" t="s">
        <v>36</v>
      </c>
      <c r="L165" s="9" t="s">
        <v>41</v>
      </c>
      <c r="M165" s="9" t="s">
        <v>42</v>
      </c>
      <c r="N165" s="9">
        <v>0</v>
      </c>
      <c r="O165" s="9">
        <v>0</v>
      </c>
      <c r="P165" s="9">
        <v>0</v>
      </c>
      <c r="Q165" s="9"/>
      <c r="R165" s="9"/>
      <c r="S165" s="9"/>
      <c r="T165" s="9">
        <v>0</v>
      </c>
      <c r="U165" s="9"/>
      <c r="V165" s="9"/>
      <c r="W165" s="9"/>
      <c r="X165" s="9">
        <v>0.56575025743727292</v>
      </c>
      <c r="Y165" s="9"/>
      <c r="Z165" s="9"/>
      <c r="AA165" s="11">
        <v>0.22288899123668671</v>
      </c>
      <c r="AB165" s="11">
        <v>3.5878429412841797</v>
      </c>
      <c r="AC165" s="14">
        <f t="shared" si="5"/>
        <v>20.298230676760269</v>
      </c>
      <c r="AD165" s="18">
        <v>8.929222979654447E-2</v>
      </c>
      <c r="AE165" s="18">
        <v>6.732514969628868</v>
      </c>
      <c r="AF165" s="18">
        <v>1.055346864880029</v>
      </c>
      <c r="AG165" s="18">
        <v>3.5626692965552809</v>
      </c>
      <c r="AH165" s="18">
        <v>1.9704626723036915</v>
      </c>
      <c r="AI165" s="18">
        <v>11.152281043330667</v>
      </c>
      <c r="AJ165" s="9">
        <v>1.3262834200792981E-2</v>
      </c>
      <c r="AK165" s="9">
        <v>3746.6717648759945</v>
      </c>
      <c r="AL165" s="9">
        <v>17385.781334591356</v>
      </c>
      <c r="AM165" s="9">
        <v>2551.8193614030656</v>
      </c>
      <c r="AN165" s="9">
        <v>1907.4119927097881</v>
      </c>
      <c r="AO165" s="9">
        <v>828.07402922642427</v>
      </c>
      <c r="AP165" s="9">
        <v>1007.0798278579859</v>
      </c>
      <c r="AQ165" s="9">
        <v>675.6522775888526</v>
      </c>
      <c r="AR165" s="9">
        <v>43427.222541606985</v>
      </c>
      <c r="AS165" s="9"/>
    </row>
    <row r="166" spans="1:45" s="6" customFormat="1" x14ac:dyDescent="0.35">
      <c r="A166" s="9">
        <v>45</v>
      </c>
      <c r="B166" s="9">
        <v>5</v>
      </c>
      <c r="C166" s="9" t="str">
        <f t="shared" si="4"/>
        <v>5_romania</v>
      </c>
      <c r="D166" s="9">
        <v>94232426</v>
      </c>
      <c r="E166" s="9" t="s">
        <v>255</v>
      </c>
      <c r="F166" s="9" t="s">
        <v>85</v>
      </c>
      <c r="G166" s="9">
        <v>2023</v>
      </c>
      <c r="H166" s="17" t="s">
        <v>401</v>
      </c>
      <c r="I166" s="9" t="s">
        <v>210</v>
      </c>
      <c r="J166" s="9" t="s">
        <v>32</v>
      </c>
      <c r="K166" s="9" t="s">
        <v>33</v>
      </c>
      <c r="L166" s="9"/>
      <c r="M166" s="9" t="s">
        <v>33</v>
      </c>
      <c r="N166" s="9">
        <v>24</v>
      </c>
      <c r="O166" s="12">
        <v>203.89091835867814</v>
      </c>
      <c r="P166" s="12">
        <v>30.954073570639711</v>
      </c>
      <c r="Q166" s="9"/>
      <c r="R166" s="9"/>
      <c r="S166" s="9"/>
      <c r="T166" s="9"/>
      <c r="U166" s="9"/>
      <c r="V166" s="9"/>
      <c r="W166" s="9"/>
      <c r="X166" s="9">
        <v>0.56675514244160208</v>
      </c>
      <c r="Y166" s="9"/>
      <c r="Z166" s="9"/>
      <c r="AA166" s="11">
        <v>0.22383423149585724</v>
      </c>
      <c r="AB166" s="11">
        <v>3.6843700408935547</v>
      </c>
      <c r="AC166" s="14">
        <f t="shared" si="5"/>
        <v>20.88135667334198</v>
      </c>
      <c r="AD166" s="18">
        <v>7.5182687184128752E-2</v>
      </c>
      <c r="AE166" s="18">
        <v>9.7203891851314204</v>
      </c>
      <c r="AF166" s="18">
        <v>1.8699453601163343</v>
      </c>
      <c r="AG166" s="18">
        <v>5.1993735505439362</v>
      </c>
      <c r="AH166" s="18">
        <v>2.4660368870018194</v>
      </c>
      <c r="AI166" s="18">
        <v>14.830802212042745</v>
      </c>
      <c r="AJ166" s="9">
        <v>7.7345346726579939E-3</v>
      </c>
      <c r="AK166" s="9">
        <v>2374.7744013328606</v>
      </c>
      <c r="AL166" s="9">
        <v>13292.093524835325</v>
      </c>
      <c r="AM166" s="9">
        <v>1780.2864791105471</v>
      </c>
      <c r="AN166" s="9">
        <v>586.07780002851678</v>
      </c>
      <c r="AO166" s="9">
        <v>588.61698625930683</v>
      </c>
      <c r="AP166" s="9">
        <v>948.32064453724115</v>
      </c>
      <c r="AQ166" s="9">
        <v>449.07877920598492</v>
      </c>
      <c r="AR166" s="9">
        <v>47719.960595721321</v>
      </c>
      <c r="AS166" s="9"/>
    </row>
    <row r="167" spans="1:45" s="6" customFormat="1" x14ac:dyDescent="0.35">
      <c r="A167" s="9">
        <v>46</v>
      </c>
      <c r="B167" s="9">
        <v>6</v>
      </c>
      <c r="C167" s="9" t="str">
        <f t="shared" si="4"/>
        <v>6_romania</v>
      </c>
      <c r="D167" s="9">
        <v>94232428</v>
      </c>
      <c r="E167" s="9" t="s">
        <v>256</v>
      </c>
      <c r="F167" s="9" t="s">
        <v>85</v>
      </c>
      <c r="G167" s="9">
        <v>2023</v>
      </c>
      <c r="H167" s="17" t="s">
        <v>401</v>
      </c>
      <c r="I167" s="9" t="s">
        <v>210</v>
      </c>
      <c r="J167" s="9" t="s">
        <v>32</v>
      </c>
      <c r="K167" s="9" t="s">
        <v>33</v>
      </c>
      <c r="L167" s="9"/>
      <c r="M167" s="9" t="s">
        <v>33</v>
      </c>
      <c r="N167" s="9">
        <v>24</v>
      </c>
      <c r="O167" s="12">
        <v>203.89091835867814</v>
      </c>
      <c r="P167" s="12">
        <v>30.954073570639711</v>
      </c>
      <c r="Q167" s="9"/>
      <c r="R167" s="9"/>
      <c r="S167" s="9"/>
      <c r="T167" s="9"/>
      <c r="U167" s="9"/>
      <c r="V167" s="9"/>
      <c r="W167" s="9"/>
      <c r="X167" s="9">
        <v>0.57077468245891838</v>
      </c>
      <c r="Y167" s="9"/>
      <c r="Z167" s="9"/>
      <c r="AA167" s="11">
        <v>0.2138177752494812</v>
      </c>
      <c r="AB167" s="11">
        <v>3.6266694068908691</v>
      </c>
      <c r="AC167" s="14">
        <f t="shared" si="5"/>
        <v>20.700110791016098</v>
      </c>
      <c r="AD167" s="18">
        <v>5.5153248926515845E-2</v>
      </c>
      <c r="AE167" s="18">
        <v>5.0305051702018035</v>
      </c>
      <c r="AF167" s="18">
        <v>0.98760458300176146</v>
      </c>
      <c r="AG167" s="18">
        <v>2.7200728512893395</v>
      </c>
      <c r="AH167" s="18">
        <v>1.214671756806128</v>
      </c>
      <c r="AI167" s="18">
        <v>8.1987153010634728</v>
      </c>
      <c r="AJ167" s="9">
        <v>1.0963759515290055E-2</v>
      </c>
      <c r="AK167" s="9">
        <v>2684.9493664883239</v>
      </c>
      <c r="AL167" s="9">
        <v>14732.661518089921</v>
      </c>
      <c r="AM167" s="9">
        <v>2327.6015504802021</v>
      </c>
      <c r="AN167" s="9">
        <v>1985.9598724242933</v>
      </c>
      <c r="AO167" s="9">
        <v>916.17110367920509</v>
      </c>
      <c r="AP167" s="9">
        <v>1795.1002646440061</v>
      </c>
      <c r="AQ167" s="9">
        <v>609.3371852133846</v>
      </c>
      <c r="AR167" s="9">
        <v>43598.796857859801</v>
      </c>
      <c r="AS167" s="9"/>
    </row>
    <row r="168" spans="1:45" s="6" customFormat="1" x14ac:dyDescent="0.35">
      <c r="A168" s="9">
        <v>47</v>
      </c>
      <c r="B168" s="9">
        <v>7</v>
      </c>
      <c r="C168" s="9" t="str">
        <f t="shared" si="4"/>
        <v>7_romania</v>
      </c>
      <c r="D168" s="9">
        <v>94232401</v>
      </c>
      <c r="E168" s="9" t="s">
        <v>257</v>
      </c>
      <c r="F168" s="9" t="s">
        <v>85</v>
      </c>
      <c r="G168" s="9">
        <v>2023</v>
      </c>
      <c r="H168" s="17" t="s">
        <v>401</v>
      </c>
      <c r="I168" s="9" t="s">
        <v>210</v>
      </c>
      <c r="J168" s="9" t="s">
        <v>32</v>
      </c>
      <c r="K168" s="9" t="s">
        <v>45</v>
      </c>
      <c r="L168" s="9" t="s">
        <v>37</v>
      </c>
      <c r="M168" s="9" t="s">
        <v>46</v>
      </c>
      <c r="N168" s="9">
        <v>12</v>
      </c>
      <c r="O168" s="12">
        <v>97.751710654936474</v>
      </c>
      <c r="P168" s="12">
        <v>17.95132779406973</v>
      </c>
      <c r="Q168" s="9"/>
      <c r="R168" s="9"/>
      <c r="S168" s="9"/>
      <c r="T168" s="9"/>
      <c r="U168" s="9"/>
      <c r="V168" s="9"/>
      <c r="W168" s="9"/>
      <c r="X168" s="9">
        <v>0.53057928228575513</v>
      </c>
      <c r="Y168" s="9"/>
      <c r="Z168" s="9"/>
      <c r="AA168" s="11">
        <v>0.21374338865280151</v>
      </c>
      <c r="AB168" s="11">
        <v>3.6312305927276611</v>
      </c>
      <c r="AC168" s="14">
        <f t="shared" si="5"/>
        <v>19.266557217035196</v>
      </c>
      <c r="AD168" s="18">
        <v>8.068103025678304E-2</v>
      </c>
      <c r="AE168" s="18">
        <v>7.6801111950301788</v>
      </c>
      <c r="AF168" s="18">
        <v>1.3207938756534063</v>
      </c>
      <c r="AG168" s="18">
        <v>4.062641473696508</v>
      </c>
      <c r="AH168" s="18">
        <v>2.1130929778668825</v>
      </c>
      <c r="AI168" s="18">
        <v>12.43790278718669</v>
      </c>
      <c r="AJ168" s="9">
        <v>1.0505190381747593E-2</v>
      </c>
      <c r="AK168" s="9">
        <v>8256.0669246716407</v>
      </c>
      <c r="AL168" s="9">
        <v>15577.834875882596</v>
      </c>
      <c r="AM168" s="9">
        <v>2476.5064205107842</v>
      </c>
      <c r="AN168" s="9">
        <v>1265.8872166116676</v>
      </c>
      <c r="AO168" s="9">
        <v>1066.8303887667048</v>
      </c>
      <c r="AP168" s="9">
        <v>988.64175634153287</v>
      </c>
      <c r="AQ168" s="9">
        <v>1062.5995003174958</v>
      </c>
      <c r="AR168" s="9">
        <v>39725.865852999988</v>
      </c>
      <c r="AS168" s="9"/>
    </row>
    <row r="169" spans="1:45" s="6" customFormat="1" x14ac:dyDescent="0.35">
      <c r="A169" s="9">
        <v>48</v>
      </c>
      <c r="B169" s="9">
        <v>8</v>
      </c>
      <c r="C169" s="9" t="str">
        <f t="shared" si="4"/>
        <v>8_romania</v>
      </c>
      <c r="D169" s="9">
        <v>94232404</v>
      </c>
      <c r="E169" s="9" t="s">
        <v>258</v>
      </c>
      <c r="F169" s="9" t="s">
        <v>85</v>
      </c>
      <c r="G169" s="9">
        <v>2023</v>
      </c>
      <c r="H169" s="17" t="s">
        <v>401</v>
      </c>
      <c r="I169" s="9" t="s">
        <v>210</v>
      </c>
      <c r="J169" s="9" t="s">
        <v>32</v>
      </c>
      <c r="K169" s="9" t="s">
        <v>45</v>
      </c>
      <c r="L169" s="9" t="s">
        <v>37</v>
      </c>
      <c r="M169" s="9" t="s">
        <v>46</v>
      </c>
      <c r="N169" s="9">
        <v>12</v>
      </c>
      <c r="O169" s="12">
        <v>97.751710654936474</v>
      </c>
      <c r="P169" s="12">
        <v>17.95132779406973</v>
      </c>
      <c r="Q169" s="9"/>
      <c r="R169" s="9"/>
      <c r="S169" s="9"/>
      <c r="T169" s="9"/>
      <c r="U169" s="9"/>
      <c r="V169" s="9"/>
      <c r="W169" s="9"/>
      <c r="X169" s="9">
        <v>0.6240335876883597</v>
      </c>
      <c r="Y169" s="9"/>
      <c r="Z169" s="9"/>
      <c r="AA169" s="11">
        <v>0.23431818187236786</v>
      </c>
      <c r="AB169" s="11">
        <v>3.7630825042724609</v>
      </c>
      <c r="AC169" s="14">
        <f t="shared" si="5"/>
        <v>23.482898759084414</v>
      </c>
      <c r="AD169" s="18">
        <v>2.4341402967649386E-2</v>
      </c>
      <c r="AE169" s="18">
        <v>4.1804988403710635</v>
      </c>
      <c r="AF169" s="18">
        <v>1.0430262344078796</v>
      </c>
      <c r="AG169" s="18">
        <v>2.1691150108407453</v>
      </c>
      <c r="AH169" s="18">
        <v>0.86906559102573178</v>
      </c>
      <c r="AI169" s="18">
        <v>6.8787965992742635</v>
      </c>
      <c r="AJ169" s="9">
        <v>5.8226072765729629E-3</v>
      </c>
      <c r="AK169" s="9">
        <v>1777.8265839836113</v>
      </c>
      <c r="AL169" s="9">
        <v>9947.4751954983858</v>
      </c>
      <c r="AM169" s="9">
        <v>2022.9451630570995</v>
      </c>
      <c r="AN169" s="9">
        <v>519.60517789014705</v>
      </c>
      <c r="AO169" s="9">
        <v>566.82041100992785</v>
      </c>
      <c r="AP169" s="9">
        <v>1009.5527535200938</v>
      </c>
      <c r="AQ169" s="9">
        <v>468.13972319197757</v>
      </c>
      <c r="AR169" s="9">
        <v>48799.145956255299</v>
      </c>
      <c r="AS169" s="9"/>
    </row>
    <row r="170" spans="1:45" s="6" customFormat="1" x14ac:dyDescent="0.35">
      <c r="A170" s="9">
        <v>49</v>
      </c>
      <c r="B170" s="9">
        <v>9</v>
      </c>
      <c r="C170" s="9" t="str">
        <f t="shared" si="4"/>
        <v>9_romania</v>
      </c>
      <c r="D170" s="9">
        <v>94232403</v>
      </c>
      <c r="E170" s="9" t="s">
        <v>259</v>
      </c>
      <c r="F170" s="9" t="s">
        <v>85</v>
      </c>
      <c r="G170" s="9">
        <v>2023</v>
      </c>
      <c r="H170" s="17" t="s">
        <v>401</v>
      </c>
      <c r="I170" s="9" t="s">
        <v>210</v>
      </c>
      <c r="J170" s="9" t="s">
        <v>32</v>
      </c>
      <c r="K170" s="9" t="s">
        <v>45</v>
      </c>
      <c r="L170" s="9" t="s">
        <v>41</v>
      </c>
      <c r="M170" s="9" t="s">
        <v>49</v>
      </c>
      <c r="N170" s="9">
        <v>12</v>
      </c>
      <c r="O170" s="12">
        <v>97.751710654936474</v>
      </c>
      <c r="P170" s="12">
        <v>17.95132779406973</v>
      </c>
      <c r="Q170" s="9"/>
      <c r="R170" s="9"/>
      <c r="S170" s="9"/>
      <c r="T170" s="9"/>
      <c r="U170" s="9"/>
      <c r="V170" s="9"/>
      <c r="W170" s="9"/>
      <c r="X170" s="9">
        <v>0.50143761716021173</v>
      </c>
      <c r="Y170" s="9"/>
      <c r="Z170" s="9"/>
      <c r="AA170" s="11">
        <v>0.26784902811050415</v>
      </c>
      <c r="AB170" s="11">
        <v>3.9481573104858398</v>
      </c>
      <c r="AC170" s="14">
        <f t="shared" si="5"/>
        <v>19.797545939436898</v>
      </c>
      <c r="AD170" s="18">
        <v>0.11477001213182052</v>
      </c>
      <c r="AE170" s="18">
        <v>9.6124085754253024</v>
      </c>
      <c r="AF170" s="18">
        <v>1.9946326355617723</v>
      </c>
      <c r="AG170" s="18">
        <v>4.3913052673439124</v>
      </c>
      <c r="AH170" s="18">
        <v>3.03172122029545</v>
      </c>
      <c r="AI170" s="18">
        <v>15.259259432402455</v>
      </c>
      <c r="AJ170" s="9">
        <v>1.1939776719982224E-2</v>
      </c>
      <c r="AK170" s="9">
        <v>3866.4581554793963</v>
      </c>
      <c r="AL170" s="9">
        <v>16707.175345493299</v>
      </c>
      <c r="AM170" s="9">
        <v>1975.5435430495438</v>
      </c>
      <c r="AN170" s="9">
        <v>750.5301864661061</v>
      </c>
      <c r="AO170" s="9">
        <v>920.48961238678828</v>
      </c>
      <c r="AP170" s="9">
        <v>922.77820151360595</v>
      </c>
      <c r="AQ170" s="9">
        <v>373.09508929499333</v>
      </c>
      <c r="AR170" s="9">
        <v>44911.724789861692</v>
      </c>
      <c r="AS170" s="9"/>
    </row>
    <row r="171" spans="1:45" s="6" customFormat="1" x14ac:dyDescent="0.35">
      <c r="A171" s="9">
        <v>50</v>
      </c>
      <c r="B171" s="9">
        <v>10</v>
      </c>
      <c r="C171" s="9" t="str">
        <f t="shared" si="4"/>
        <v>10_romania</v>
      </c>
      <c r="D171" s="9">
        <v>94232402</v>
      </c>
      <c r="E171" s="9" t="s">
        <v>260</v>
      </c>
      <c r="F171" s="9" t="s">
        <v>85</v>
      </c>
      <c r="G171" s="9">
        <v>2023</v>
      </c>
      <c r="H171" s="17" t="s">
        <v>401</v>
      </c>
      <c r="I171" s="9" t="s">
        <v>210</v>
      </c>
      <c r="J171" s="9" t="s">
        <v>32</v>
      </c>
      <c r="K171" s="9" t="s">
        <v>45</v>
      </c>
      <c r="L171" s="9" t="s">
        <v>41</v>
      </c>
      <c r="M171" s="9" t="s">
        <v>49</v>
      </c>
      <c r="N171" s="9">
        <v>12</v>
      </c>
      <c r="O171" s="12">
        <v>97.751710654936474</v>
      </c>
      <c r="P171" s="12">
        <v>17.95132779406973</v>
      </c>
      <c r="Q171" s="9"/>
      <c r="R171" s="9"/>
      <c r="S171" s="9"/>
      <c r="T171" s="9"/>
      <c r="U171" s="9"/>
      <c r="V171" s="9"/>
      <c r="W171" s="9"/>
      <c r="X171" s="9">
        <v>0.56675514244160208</v>
      </c>
      <c r="Y171" s="9"/>
      <c r="Z171" s="9"/>
      <c r="AA171" s="11">
        <v>0.23219507932662964</v>
      </c>
      <c r="AB171" s="11">
        <v>3.3963513374328613</v>
      </c>
      <c r="AC171" s="14">
        <f t="shared" si="5"/>
        <v>19.248995860284872</v>
      </c>
      <c r="AD171" s="18">
        <v>6.8614200702092093E-2</v>
      </c>
      <c r="AE171" s="18">
        <v>7.620837022877347</v>
      </c>
      <c r="AF171" s="18">
        <v>1.3861647146305374</v>
      </c>
      <c r="AG171" s="18">
        <v>3.8469989031085792</v>
      </c>
      <c r="AH171" s="18">
        <v>2.2665477731378454</v>
      </c>
      <c r="AI171" s="18">
        <v>11.462950446783793</v>
      </c>
      <c r="AJ171" s="9">
        <v>9.0034992870357822E-3</v>
      </c>
      <c r="AK171" s="9">
        <v>1710.3715058305397</v>
      </c>
      <c r="AL171" s="9">
        <v>11635.72627461348</v>
      </c>
      <c r="AM171" s="9">
        <v>2074.1362712516461</v>
      </c>
      <c r="AN171" s="9">
        <v>256.88729920008251</v>
      </c>
      <c r="AO171" s="9">
        <v>935.98754888521148</v>
      </c>
      <c r="AP171" s="9">
        <v>552.78839479274382</v>
      </c>
      <c r="AQ171" s="9">
        <v>121.75756384466969</v>
      </c>
      <c r="AR171" s="9">
        <v>35729.111672887164</v>
      </c>
      <c r="AS171" s="9"/>
    </row>
    <row r="172" spans="1:45" s="6" customFormat="1" x14ac:dyDescent="0.35">
      <c r="A172" s="9">
        <v>51</v>
      </c>
      <c r="B172" s="9">
        <v>11</v>
      </c>
      <c r="C172" s="9" t="str">
        <f t="shared" si="4"/>
        <v>11_romania</v>
      </c>
      <c r="D172" s="9">
        <v>94232410</v>
      </c>
      <c r="E172" s="9" t="s">
        <v>261</v>
      </c>
      <c r="F172" s="9" t="s">
        <v>85</v>
      </c>
      <c r="G172" s="9">
        <v>2023</v>
      </c>
      <c r="H172" s="17" t="s">
        <v>401</v>
      </c>
      <c r="I172" s="9" t="s">
        <v>210</v>
      </c>
      <c r="J172" s="9" t="s">
        <v>52</v>
      </c>
      <c r="K172" s="9" t="s">
        <v>36</v>
      </c>
      <c r="L172" s="9" t="s">
        <v>37</v>
      </c>
      <c r="M172" s="9" t="s">
        <v>38</v>
      </c>
      <c r="N172" s="9">
        <v>0</v>
      </c>
      <c r="O172" s="9">
        <v>0</v>
      </c>
      <c r="P172" s="9">
        <v>0</v>
      </c>
      <c r="Q172" s="9"/>
      <c r="R172" s="9"/>
      <c r="S172" s="9"/>
      <c r="T172" s="9">
        <v>0</v>
      </c>
      <c r="U172" s="9"/>
      <c r="V172" s="9"/>
      <c r="W172" s="9"/>
      <c r="X172" s="9">
        <v>0.61800427766238519</v>
      </c>
      <c r="Y172" s="9"/>
      <c r="Z172" s="9"/>
      <c r="AA172" s="11">
        <v>0.29787907004356384</v>
      </c>
      <c r="AB172" s="11">
        <v>4.9034156799316406</v>
      </c>
      <c r="AC172" s="14">
        <f t="shared" si="5"/>
        <v>30.30331865354567</v>
      </c>
      <c r="AD172" s="18">
        <v>0.28636445731090471</v>
      </c>
      <c r="AE172" s="18">
        <v>9.8457937388538213</v>
      </c>
      <c r="AF172" s="18">
        <v>1.5595168844324152</v>
      </c>
      <c r="AG172" s="18">
        <v>5.0099904789984091</v>
      </c>
      <c r="AH172" s="18">
        <v>3.0807205722472357</v>
      </c>
      <c r="AI172" s="18">
        <v>15.872671624164294</v>
      </c>
      <c r="AJ172" s="9">
        <v>2.9084953931224775E-2</v>
      </c>
      <c r="AK172" s="9">
        <v>5267.1849449873216</v>
      </c>
      <c r="AL172" s="9">
        <v>15681.77445231883</v>
      </c>
      <c r="AM172" s="9">
        <v>3727.2097718232421</v>
      </c>
      <c r="AN172" s="9">
        <v>1547.8728504068633</v>
      </c>
      <c r="AO172" s="9">
        <v>696.76037610259698</v>
      </c>
      <c r="AP172" s="9">
        <v>1407.3712560084516</v>
      </c>
      <c r="AQ172" s="9">
        <v>759.20475593495735</v>
      </c>
      <c r="AR172" s="9">
        <v>68518.880748083524</v>
      </c>
      <c r="AS172" s="9"/>
    </row>
    <row r="173" spans="1:45" s="6" customFormat="1" x14ac:dyDescent="0.35">
      <c r="A173" s="9">
        <v>52</v>
      </c>
      <c r="B173" s="9">
        <v>12</v>
      </c>
      <c r="C173" s="9" t="str">
        <f t="shared" si="4"/>
        <v>12_romania</v>
      </c>
      <c r="D173" s="9">
        <v>94232405</v>
      </c>
      <c r="E173" s="9" t="s">
        <v>262</v>
      </c>
      <c r="F173" s="9" t="s">
        <v>85</v>
      </c>
      <c r="G173" s="9">
        <v>2023</v>
      </c>
      <c r="H173" s="17" t="s">
        <v>401</v>
      </c>
      <c r="I173" s="9" t="s">
        <v>210</v>
      </c>
      <c r="J173" s="9" t="s">
        <v>52</v>
      </c>
      <c r="K173" s="9" t="s">
        <v>36</v>
      </c>
      <c r="L173" s="9" t="s">
        <v>37</v>
      </c>
      <c r="M173" s="9" t="s">
        <v>38</v>
      </c>
      <c r="N173" s="9">
        <v>0</v>
      </c>
      <c r="O173" s="9">
        <v>0</v>
      </c>
      <c r="P173" s="9">
        <v>0</v>
      </c>
      <c r="Q173" s="9"/>
      <c r="R173" s="9"/>
      <c r="S173" s="9"/>
      <c r="T173" s="9">
        <v>0</v>
      </c>
      <c r="U173" s="9"/>
      <c r="V173" s="9"/>
      <c r="W173" s="9"/>
      <c r="X173" s="9">
        <v>0.53459882230307143</v>
      </c>
      <c r="Y173" s="9"/>
      <c r="Z173" s="9"/>
      <c r="AA173" s="11">
        <v>0.23712384700775146</v>
      </c>
      <c r="AB173" s="11">
        <v>3.8276252746582031</v>
      </c>
      <c r="AC173" s="14">
        <f t="shared" si="5"/>
        <v>20.462439640497458</v>
      </c>
      <c r="AD173" s="18">
        <v>2.111222831137248E-2</v>
      </c>
      <c r="AE173" s="18">
        <v>4.2007036997369083</v>
      </c>
      <c r="AF173" s="18">
        <v>0.83689944143451056</v>
      </c>
      <c r="AG173" s="18">
        <v>2.5049982680402501</v>
      </c>
      <c r="AH173" s="18">
        <v>0.76508378513082653</v>
      </c>
      <c r="AI173" s="18">
        <v>6.4912987620673945</v>
      </c>
      <c r="AJ173" s="9">
        <v>5.0258789527799228E-3</v>
      </c>
      <c r="AK173" s="9">
        <v>2388.0896075960386</v>
      </c>
      <c r="AL173" s="9">
        <v>41401.770280462653</v>
      </c>
      <c r="AM173" s="9">
        <v>2296.4904453737458</v>
      </c>
      <c r="AN173" s="9">
        <v>474.45629606786684</v>
      </c>
      <c r="AO173" s="9">
        <v>1386.672838021294</v>
      </c>
      <c r="AP173" s="9">
        <v>1174.466637804368</v>
      </c>
      <c r="AQ173" s="9">
        <v>552.80436433788009</v>
      </c>
      <c r="AR173" s="9">
        <v>59717.923489930719</v>
      </c>
      <c r="AS173" s="9"/>
    </row>
    <row r="174" spans="1:45" s="6" customFormat="1" x14ac:dyDescent="0.35">
      <c r="A174" s="9">
        <v>53</v>
      </c>
      <c r="B174" s="9">
        <v>13</v>
      </c>
      <c r="C174" s="9" t="str">
        <f t="shared" si="4"/>
        <v>13_romania</v>
      </c>
      <c r="D174" s="9">
        <v>94232409</v>
      </c>
      <c r="E174" s="9" t="s">
        <v>263</v>
      </c>
      <c r="F174" s="9" t="s">
        <v>85</v>
      </c>
      <c r="G174" s="9">
        <v>2023</v>
      </c>
      <c r="H174" s="17" t="s">
        <v>401</v>
      </c>
      <c r="I174" s="9" t="s">
        <v>210</v>
      </c>
      <c r="J174" s="9" t="s">
        <v>52</v>
      </c>
      <c r="K174" s="9" t="s">
        <v>36</v>
      </c>
      <c r="L174" s="9" t="s">
        <v>41</v>
      </c>
      <c r="M174" s="9" t="s">
        <v>42</v>
      </c>
      <c r="N174" s="9">
        <v>0</v>
      </c>
      <c r="O174" s="9">
        <v>0</v>
      </c>
      <c r="P174" s="9">
        <v>0</v>
      </c>
      <c r="Q174" s="9"/>
      <c r="R174" s="9"/>
      <c r="S174" s="9"/>
      <c r="T174" s="9">
        <v>0</v>
      </c>
      <c r="U174" s="9"/>
      <c r="V174" s="9"/>
      <c r="W174" s="9"/>
      <c r="X174" s="9">
        <v>0.51349623721216076</v>
      </c>
      <c r="Y174" s="9"/>
      <c r="Z174" s="9"/>
      <c r="AA174" s="11">
        <v>0.28953030705451965</v>
      </c>
      <c r="AB174" s="11">
        <v>4.6312627792358398</v>
      </c>
      <c r="AC174" s="14">
        <f t="shared" si="5"/>
        <v>23.781360106783378</v>
      </c>
      <c r="AD174" s="18">
        <v>5.5975924177743532E-2</v>
      </c>
      <c r="AE174" s="18">
        <v>7.763363192114233</v>
      </c>
      <c r="AF174" s="18">
        <v>1.3585704393329336</v>
      </c>
      <c r="AG174" s="18">
        <v>4.0541507892431259</v>
      </c>
      <c r="AH174" s="18">
        <v>2.2061589638840231</v>
      </c>
      <c r="AI174" s="18">
        <v>11.803669935993975</v>
      </c>
      <c r="AJ174" s="9">
        <v>7.210267353535903E-3</v>
      </c>
      <c r="AK174" s="9">
        <v>3429.0677139357235</v>
      </c>
      <c r="AL174" s="9">
        <v>16893.964291896602</v>
      </c>
      <c r="AM174" s="9">
        <v>3361.2157760985128</v>
      </c>
      <c r="AN174" s="9">
        <v>936.60966726068318</v>
      </c>
      <c r="AO174" s="9">
        <v>669.87177284456459</v>
      </c>
      <c r="AP174" s="9">
        <v>1168.5289972615658</v>
      </c>
      <c r="AQ174" s="9">
        <v>541.47049918825871</v>
      </c>
      <c r="AR174" s="9">
        <v>62301.311364001354</v>
      </c>
      <c r="AS174" s="9"/>
    </row>
    <row r="175" spans="1:45" s="6" customFormat="1" x14ac:dyDescent="0.35">
      <c r="A175" s="9">
        <v>54</v>
      </c>
      <c r="B175" s="9">
        <v>14</v>
      </c>
      <c r="C175" s="9" t="str">
        <f t="shared" si="4"/>
        <v>14_romania</v>
      </c>
      <c r="D175" s="9">
        <v>94232408</v>
      </c>
      <c r="E175" s="9" t="s">
        <v>264</v>
      </c>
      <c r="F175" s="9" t="s">
        <v>85</v>
      </c>
      <c r="G175" s="9">
        <v>2023</v>
      </c>
      <c r="H175" s="17" t="s">
        <v>401</v>
      </c>
      <c r="I175" s="9" t="s">
        <v>210</v>
      </c>
      <c r="J175" s="9" t="s">
        <v>52</v>
      </c>
      <c r="K175" s="9" t="s">
        <v>36</v>
      </c>
      <c r="L175" s="9" t="s">
        <v>41</v>
      </c>
      <c r="M175" s="9" t="s">
        <v>42</v>
      </c>
      <c r="N175" s="9">
        <v>0</v>
      </c>
      <c r="O175" s="9">
        <v>0</v>
      </c>
      <c r="P175" s="9">
        <v>0</v>
      </c>
      <c r="Q175" s="9"/>
      <c r="R175" s="9"/>
      <c r="S175" s="9"/>
      <c r="T175" s="9">
        <v>0</v>
      </c>
      <c r="U175" s="9"/>
      <c r="V175" s="9"/>
      <c r="W175" s="9"/>
      <c r="X175" s="9">
        <v>0.45521290696107397</v>
      </c>
      <c r="Y175" s="9"/>
      <c r="Z175" s="9"/>
      <c r="AA175" s="11">
        <v>0.23326808214187622</v>
      </c>
      <c r="AB175" s="11">
        <v>3.613201379776001</v>
      </c>
      <c r="AC175" s="14">
        <f t="shared" si="5"/>
        <v>16.447759035235968</v>
      </c>
      <c r="AD175" s="18">
        <v>7.2991618773318431E-2</v>
      </c>
      <c r="AE175" s="18">
        <v>6.2534439455806048</v>
      </c>
      <c r="AF175" s="18">
        <v>1.1829811641427237</v>
      </c>
      <c r="AG175" s="18">
        <v>2.7916205678233585</v>
      </c>
      <c r="AH175" s="18">
        <v>2.1681800984037891</v>
      </c>
      <c r="AI175" s="18">
        <v>10.122815060256098</v>
      </c>
      <c r="AJ175" s="9">
        <v>1.1672227241263211E-2</v>
      </c>
      <c r="AK175" s="9">
        <v>3795.5742438597531</v>
      </c>
      <c r="AL175" s="9">
        <v>19327.109268034255</v>
      </c>
      <c r="AM175" s="9">
        <v>3652.0735359703795</v>
      </c>
      <c r="AN175" s="9">
        <v>829.76491523179345</v>
      </c>
      <c r="AO175" s="9">
        <v>1270.0808608786901</v>
      </c>
      <c r="AP175" s="9">
        <v>1448.5938500525788</v>
      </c>
      <c r="AQ175" s="9">
        <v>458.74635281727637</v>
      </c>
      <c r="AR175" s="9">
        <v>47928.416949411221</v>
      </c>
      <c r="AS175" s="9"/>
    </row>
    <row r="176" spans="1:45" s="6" customFormat="1" x14ac:dyDescent="0.35">
      <c r="A176" s="9">
        <v>55</v>
      </c>
      <c r="B176" s="9">
        <v>15</v>
      </c>
      <c r="C176" s="9" t="str">
        <f t="shared" si="4"/>
        <v>15_romania</v>
      </c>
      <c r="D176" s="9">
        <v>94232407</v>
      </c>
      <c r="E176" s="9" t="s">
        <v>265</v>
      </c>
      <c r="F176" s="9" t="s">
        <v>85</v>
      </c>
      <c r="G176" s="9">
        <v>2023</v>
      </c>
      <c r="H176" s="17" t="s">
        <v>401</v>
      </c>
      <c r="I176" s="9" t="s">
        <v>210</v>
      </c>
      <c r="J176" s="9" t="s">
        <v>52</v>
      </c>
      <c r="K176" s="9" t="s">
        <v>45</v>
      </c>
      <c r="L176" s="9" t="s">
        <v>41</v>
      </c>
      <c r="M176" s="9" t="s">
        <v>49</v>
      </c>
      <c r="N176" s="9">
        <v>11</v>
      </c>
      <c r="O176" s="9">
        <v>100.06367688529065</v>
      </c>
      <c r="P176" s="12">
        <v>24.744883107432003</v>
      </c>
      <c r="Q176" s="9"/>
      <c r="R176" s="9"/>
      <c r="S176" s="9"/>
      <c r="T176" s="9"/>
      <c r="U176" s="9"/>
      <c r="V176" s="9"/>
      <c r="W176" s="9"/>
      <c r="X176" s="9">
        <v>0.39291003669267094</v>
      </c>
      <c r="Y176" s="9"/>
      <c r="Z176" s="9"/>
      <c r="AA176" s="11">
        <v>0.22433507442474365</v>
      </c>
      <c r="AB176" s="11">
        <v>3.2653970718383789</v>
      </c>
      <c r="AC176" s="14">
        <f t="shared" si="5"/>
        <v>12.830072833121577</v>
      </c>
      <c r="AD176" s="18">
        <v>6.8457914784996882E-2</v>
      </c>
      <c r="AE176" s="18">
        <v>6.5202862873603973</v>
      </c>
      <c r="AF176" s="18">
        <v>1.2232858416604446</v>
      </c>
      <c r="AG176" s="18">
        <v>3.3276003969041827</v>
      </c>
      <c r="AH176" s="18">
        <v>1.8560901212763226</v>
      </c>
      <c r="AI176" s="18">
        <v>10.033201731888081</v>
      </c>
      <c r="AJ176" s="9">
        <v>1.0499219170437783E-2</v>
      </c>
      <c r="AK176" s="9">
        <v>2756.0703439134236</v>
      </c>
      <c r="AL176" s="9">
        <v>15642.792877815424</v>
      </c>
      <c r="AM176" s="9">
        <v>3293.573932337265</v>
      </c>
      <c r="AN176" s="9">
        <v>574.88399319634004</v>
      </c>
      <c r="AO176" s="9">
        <v>850.40553287175908</v>
      </c>
      <c r="AP176" s="9">
        <v>928.58530519602789</v>
      </c>
      <c r="AQ176" s="9">
        <v>353.62651607055483</v>
      </c>
      <c r="AR176" s="9">
        <v>47792.278631672045</v>
      </c>
      <c r="AS176" s="9"/>
    </row>
    <row r="177" spans="1:45" s="6" customFormat="1" x14ac:dyDescent="0.35">
      <c r="A177" s="9">
        <v>56</v>
      </c>
      <c r="B177" s="9">
        <v>16</v>
      </c>
      <c r="C177" s="9" t="str">
        <f t="shared" si="4"/>
        <v>16_romania</v>
      </c>
      <c r="D177" s="9">
        <v>94232406</v>
      </c>
      <c r="E177" s="9" t="s">
        <v>266</v>
      </c>
      <c r="F177" s="9" t="s">
        <v>85</v>
      </c>
      <c r="G177" s="9">
        <v>2023</v>
      </c>
      <c r="H177" s="17" t="s">
        <v>401</v>
      </c>
      <c r="I177" s="9" t="s">
        <v>210</v>
      </c>
      <c r="J177" s="9" t="s">
        <v>52</v>
      </c>
      <c r="K177" s="9" t="s">
        <v>45</v>
      </c>
      <c r="L177" s="9" t="s">
        <v>41</v>
      </c>
      <c r="M177" s="9" t="s">
        <v>49</v>
      </c>
      <c r="N177" s="9">
        <v>11</v>
      </c>
      <c r="O177" s="9">
        <v>100.06367688529065</v>
      </c>
      <c r="P177" s="12">
        <v>24.744883107432003</v>
      </c>
      <c r="Q177" s="9"/>
      <c r="R177" s="9"/>
      <c r="S177" s="9"/>
      <c r="T177" s="9"/>
      <c r="U177" s="9"/>
      <c r="V177" s="9"/>
      <c r="W177" s="9"/>
      <c r="X177" s="9">
        <v>0.54062813232904594</v>
      </c>
      <c r="Y177" s="9"/>
      <c r="Z177" s="9"/>
      <c r="AA177" s="11">
        <v>0.24817778170108795</v>
      </c>
      <c r="AB177" s="11">
        <v>3.6874918937683105</v>
      </c>
      <c r="AC177" s="14">
        <f t="shared" si="5"/>
        <v>19.935618555064586</v>
      </c>
      <c r="AD177" s="18">
        <v>7.7942243305964123E-2</v>
      </c>
      <c r="AE177" s="18">
        <v>7.9914404127798555</v>
      </c>
      <c r="AF177" s="18">
        <v>1.4422998135219207</v>
      </c>
      <c r="AG177" s="18">
        <v>4.1422300295443168</v>
      </c>
      <c r="AH177" s="18">
        <v>2.2602782099057217</v>
      </c>
      <c r="AI177" s="18">
        <v>12.462106236607598</v>
      </c>
      <c r="AJ177" s="9">
        <v>9.7532158509646694E-3</v>
      </c>
      <c r="AK177" s="9">
        <v>2406.6086784773088</v>
      </c>
      <c r="AL177" s="9">
        <v>20385.533842983532</v>
      </c>
      <c r="AM177" s="9">
        <v>2875.8125064967358</v>
      </c>
      <c r="AN177" s="9">
        <v>892.27515912301226</v>
      </c>
      <c r="AO177" s="9">
        <v>587.17165619839227</v>
      </c>
      <c r="AP177" s="9">
        <v>1378.2924489654392</v>
      </c>
      <c r="AQ177" s="9">
        <v>726.64752901987663</v>
      </c>
      <c r="AR177" s="9">
        <v>57574.862657266749</v>
      </c>
      <c r="AS177" s="9"/>
    </row>
    <row r="178" spans="1:45" s="6" customFormat="1" x14ac:dyDescent="0.35">
      <c r="A178" s="9">
        <v>57</v>
      </c>
      <c r="B178" s="9">
        <v>17</v>
      </c>
      <c r="C178" s="9" t="str">
        <f t="shared" si="4"/>
        <v>17_romania</v>
      </c>
      <c r="D178" s="9">
        <v>94232419</v>
      </c>
      <c r="E178" s="9" t="s">
        <v>267</v>
      </c>
      <c r="F178" s="9" t="s">
        <v>85</v>
      </c>
      <c r="G178" s="9">
        <v>2023</v>
      </c>
      <c r="H178" s="17" t="s">
        <v>401</v>
      </c>
      <c r="I178" s="9" t="s">
        <v>210</v>
      </c>
      <c r="J178" s="9" t="s">
        <v>52</v>
      </c>
      <c r="K178" s="9" t="s">
        <v>45</v>
      </c>
      <c r="L178" s="9" t="s">
        <v>37</v>
      </c>
      <c r="M178" s="9" t="s">
        <v>46</v>
      </c>
      <c r="N178" s="9">
        <v>11</v>
      </c>
      <c r="O178" s="9">
        <v>100.06367688529065</v>
      </c>
      <c r="P178" s="12">
        <v>24.744883107432003</v>
      </c>
      <c r="Q178" s="9"/>
      <c r="R178" s="9"/>
      <c r="S178" s="9"/>
      <c r="T178" s="9"/>
      <c r="U178" s="9"/>
      <c r="V178" s="9"/>
      <c r="W178" s="9"/>
      <c r="X178" s="9">
        <v>0.50847181219051529</v>
      </c>
      <c r="Y178" s="9"/>
      <c r="Z178" s="9"/>
      <c r="AA178" s="11">
        <v>0.25579071044921875</v>
      </c>
      <c r="AB178" s="11">
        <v>3.7885968685150146</v>
      </c>
      <c r="AC178" s="14">
        <f t="shared" si="5"/>
        <v>19.263947153931408</v>
      </c>
      <c r="AD178" s="18">
        <v>2.9978534632102066E-2</v>
      </c>
      <c r="AE178" s="18">
        <v>3.6151236490527743</v>
      </c>
      <c r="AF178" s="18">
        <v>0.83245317795787943</v>
      </c>
      <c r="AG178" s="18">
        <v>1.9958890501270272</v>
      </c>
      <c r="AH178" s="18">
        <v>0.70091547244427099</v>
      </c>
      <c r="AI178" s="18">
        <v>5.8980812985217455</v>
      </c>
      <c r="AJ178" s="9">
        <v>8.2925336841402283E-3</v>
      </c>
      <c r="AK178" s="9">
        <v>3023.6440523603142</v>
      </c>
      <c r="AL178" s="9">
        <v>15848.570715580303</v>
      </c>
      <c r="AM178" s="9">
        <v>3919.189920991937</v>
      </c>
      <c r="AN178" s="9">
        <v>781.82682775942249</v>
      </c>
      <c r="AO178" s="9">
        <v>728.47176266719589</v>
      </c>
      <c r="AP178" s="9">
        <v>1361.7390961192991</v>
      </c>
      <c r="AQ178" s="9">
        <v>480.34598702842129</v>
      </c>
      <c r="AR178" s="9">
        <v>54946.6780594507</v>
      </c>
      <c r="AS178" s="9"/>
    </row>
    <row r="179" spans="1:45" s="6" customFormat="1" x14ac:dyDescent="0.35">
      <c r="A179" s="9">
        <v>58</v>
      </c>
      <c r="B179" s="9">
        <v>18</v>
      </c>
      <c r="C179" s="9" t="str">
        <f t="shared" si="4"/>
        <v>18_romania</v>
      </c>
      <c r="D179" s="9">
        <v>94232420</v>
      </c>
      <c r="E179" s="9" t="s">
        <v>268</v>
      </c>
      <c r="F179" s="9" t="s">
        <v>85</v>
      </c>
      <c r="G179" s="9">
        <v>2023</v>
      </c>
      <c r="H179" s="17" t="s">
        <v>401</v>
      </c>
      <c r="I179" s="9" t="s">
        <v>210</v>
      </c>
      <c r="J179" s="9" t="s">
        <v>52</v>
      </c>
      <c r="K179" s="9" t="s">
        <v>45</v>
      </c>
      <c r="L179" s="9" t="s">
        <v>37</v>
      </c>
      <c r="M179" s="9" t="s">
        <v>46</v>
      </c>
      <c r="N179" s="9">
        <v>11</v>
      </c>
      <c r="O179" s="9">
        <v>100.06367688529065</v>
      </c>
      <c r="P179" s="12">
        <v>24.744883107432003</v>
      </c>
      <c r="Q179" s="9"/>
      <c r="R179" s="9"/>
      <c r="S179" s="9"/>
      <c r="T179" s="9"/>
      <c r="U179" s="9"/>
      <c r="V179" s="9"/>
      <c r="W179" s="9"/>
      <c r="X179" s="9">
        <v>0.50344738716886994</v>
      </c>
      <c r="Y179" s="9"/>
      <c r="Z179" s="9"/>
      <c r="AA179" s="11">
        <v>0.24997079372406006</v>
      </c>
      <c r="AB179" s="11">
        <v>4.0741777420043945</v>
      </c>
      <c r="AC179" s="14">
        <f t="shared" si="5"/>
        <v>20.511341390736785</v>
      </c>
      <c r="AD179" s="18">
        <v>4.6083847939862456E-2</v>
      </c>
      <c r="AE179" s="18">
        <v>4.6055696916664868</v>
      </c>
      <c r="AF179" s="18">
        <v>0.9952213610197731</v>
      </c>
      <c r="AG179" s="18">
        <v>2.3825431734333615</v>
      </c>
      <c r="AH179" s="18">
        <v>1.1160632168582585</v>
      </c>
      <c r="AI179" s="18">
        <v>7.6113403970275577</v>
      </c>
      <c r="AJ179" s="9">
        <v>1.000611238675826E-2</v>
      </c>
      <c r="AK179" s="9">
        <v>2823.6283424233798</v>
      </c>
      <c r="AL179" s="9">
        <v>14589.46351696953</v>
      </c>
      <c r="AM179" s="9">
        <v>2576.5210441671093</v>
      </c>
      <c r="AN179" s="9">
        <v>731.46927800475385</v>
      </c>
      <c r="AO179" s="9">
        <v>470.17390412437419</v>
      </c>
      <c r="AP179" s="9">
        <v>754.80000769193464</v>
      </c>
      <c r="AQ179" s="9">
        <v>377.28518312309467</v>
      </c>
      <c r="AR179" s="9">
        <v>46380.851899783804</v>
      </c>
      <c r="AS179" s="9"/>
    </row>
    <row r="180" spans="1:45" s="6" customFormat="1" x14ac:dyDescent="0.35">
      <c r="A180" s="9">
        <v>59</v>
      </c>
      <c r="B180" s="9">
        <v>19</v>
      </c>
      <c r="C180" s="9" t="str">
        <f t="shared" si="4"/>
        <v>19_romania</v>
      </c>
      <c r="D180" s="9">
        <v>94243856</v>
      </c>
      <c r="E180" s="9" t="s">
        <v>269</v>
      </c>
      <c r="F180" s="9" t="s">
        <v>85</v>
      </c>
      <c r="G180" s="9">
        <v>2023</v>
      </c>
      <c r="H180" s="17" t="s">
        <v>401</v>
      </c>
      <c r="I180" s="9" t="s">
        <v>210</v>
      </c>
      <c r="J180" s="9" t="s">
        <v>52</v>
      </c>
      <c r="K180" s="9" t="s">
        <v>33</v>
      </c>
      <c r="L180" s="9"/>
      <c r="M180" s="9" t="s">
        <v>33</v>
      </c>
      <c r="N180" s="9">
        <v>20</v>
      </c>
      <c r="O180" s="9">
        <v>138.33171946327295</v>
      </c>
      <c r="P180" s="12">
        <v>27.835793332411122</v>
      </c>
      <c r="Q180" s="9"/>
      <c r="R180" s="9"/>
      <c r="S180" s="9"/>
      <c r="T180" s="9"/>
      <c r="U180" s="9"/>
      <c r="V180" s="9"/>
      <c r="W180" s="9"/>
      <c r="X180" s="9">
        <v>0.53057928228575513</v>
      </c>
      <c r="Y180" s="9"/>
      <c r="Z180" s="9"/>
      <c r="AA180" s="11">
        <v>0.25171732902526855</v>
      </c>
      <c r="AB180" s="11">
        <v>3.6922457218170166</v>
      </c>
      <c r="AC180" s="14">
        <f t="shared" si="5"/>
        <v>19.590290851043225</v>
      </c>
      <c r="AD180" s="18">
        <v>2.1744265375774792E-2</v>
      </c>
      <c r="AE180" s="18">
        <v>2.5397483850087266</v>
      </c>
      <c r="AF180" s="18">
        <v>0.85414647444799896</v>
      </c>
      <c r="AG180" s="18">
        <v>1.1053075182925705</v>
      </c>
      <c r="AH180" s="18">
        <v>0.52514705229636838</v>
      </c>
      <c r="AI180" s="18">
        <v>4.3747660167637523</v>
      </c>
      <c r="AJ180" s="9">
        <v>8.5615825190100778E-3</v>
      </c>
      <c r="AK180" s="9">
        <v>5286.1543110048278</v>
      </c>
      <c r="AL180" s="9">
        <v>31067.479276778511</v>
      </c>
      <c r="AM180" s="9">
        <v>4365.7672915380117</v>
      </c>
      <c r="AN180" s="9">
        <v>1072.4208860111971</v>
      </c>
      <c r="AO180" s="9">
        <v>1699.9837106780762</v>
      </c>
      <c r="AP180" s="9">
        <v>2162.2463656332629</v>
      </c>
      <c r="AQ180" s="9">
        <v>671.39909088628031</v>
      </c>
      <c r="AR180" s="9">
        <v>66089.231067974586</v>
      </c>
      <c r="AS180" s="9"/>
    </row>
    <row r="181" spans="1:45" s="6" customFormat="1" x14ac:dyDescent="0.35">
      <c r="A181" s="9">
        <v>60</v>
      </c>
      <c r="B181" s="9">
        <v>20</v>
      </c>
      <c r="C181" s="9" t="str">
        <f t="shared" si="4"/>
        <v>20_romania</v>
      </c>
      <c r="D181" s="9">
        <v>94232417</v>
      </c>
      <c r="E181" s="9" t="s">
        <v>270</v>
      </c>
      <c r="F181" s="9" t="s">
        <v>85</v>
      </c>
      <c r="G181" s="9">
        <v>2023</v>
      </c>
      <c r="H181" s="17" t="s">
        <v>401</v>
      </c>
      <c r="I181" s="9" t="s">
        <v>210</v>
      </c>
      <c r="J181" s="9" t="s">
        <v>52</v>
      </c>
      <c r="K181" s="9" t="s">
        <v>33</v>
      </c>
      <c r="L181" s="9"/>
      <c r="M181" s="9" t="s">
        <v>33</v>
      </c>
      <c r="N181" s="9">
        <v>20</v>
      </c>
      <c r="O181" s="9">
        <v>138.33171946327295</v>
      </c>
      <c r="P181" s="12">
        <v>27.835793332411122</v>
      </c>
      <c r="Q181" s="9"/>
      <c r="R181" s="9"/>
      <c r="S181" s="9"/>
      <c r="T181" s="9"/>
      <c r="U181" s="9"/>
      <c r="V181" s="9"/>
      <c r="W181" s="9"/>
      <c r="X181" s="9">
        <v>0.49641319213856633</v>
      </c>
      <c r="Y181" s="9"/>
      <c r="Z181" s="9"/>
      <c r="AA181" s="11">
        <v>0.19169856607913971</v>
      </c>
      <c r="AB181" s="11">
        <v>2.9394116401672363</v>
      </c>
      <c r="AC181" s="14">
        <f t="shared" si="5"/>
        <v>14.591627153046767</v>
      </c>
      <c r="AD181" s="18">
        <v>2.2721129257206013E-2</v>
      </c>
      <c r="AE181" s="18">
        <v>3.2591068510141317</v>
      </c>
      <c r="AF181" s="18">
        <v>0.893554826548417</v>
      </c>
      <c r="AG181" s="18">
        <v>1.6519023380204558</v>
      </c>
      <c r="AH181" s="18">
        <v>0.63972899581402265</v>
      </c>
      <c r="AI181" s="18">
        <v>5.270406596989293</v>
      </c>
      <c r="AJ181" s="9">
        <v>6.9715815700046504E-3</v>
      </c>
      <c r="AK181" s="9">
        <v>3012.9637026456471</v>
      </c>
      <c r="AL181" s="9">
        <v>18487.431843054495</v>
      </c>
      <c r="AM181" s="9">
        <v>3222.7480040255828</v>
      </c>
      <c r="AN181" s="9">
        <v>1790.8785897466519</v>
      </c>
      <c r="AO181" s="9">
        <v>652.16688375900742</v>
      </c>
      <c r="AP181" s="9">
        <v>935.45251739419564</v>
      </c>
      <c r="AQ181" s="9">
        <v>348.25809663180911</v>
      </c>
      <c r="AR181" s="9">
        <v>46702.959824330865</v>
      </c>
      <c r="AS181" s="9"/>
    </row>
    <row r="182" spans="1:45" s="6" customFormat="1" x14ac:dyDescent="0.35">
      <c r="A182" s="9">
        <v>61</v>
      </c>
      <c r="B182" s="9">
        <v>21</v>
      </c>
      <c r="C182" s="9" t="str">
        <f t="shared" si="4"/>
        <v>21_romania</v>
      </c>
      <c r="D182" s="9">
        <v>94232434</v>
      </c>
      <c r="E182" s="9" t="s">
        <v>271</v>
      </c>
      <c r="F182" s="9" t="s">
        <v>85</v>
      </c>
      <c r="G182" s="9">
        <v>2023</v>
      </c>
      <c r="H182" s="17" t="s">
        <v>401</v>
      </c>
      <c r="I182" s="9" t="s">
        <v>210</v>
      </c>
      <c r="J182" s="9" t="s">
        <v>63</v>
      </c>
      <c r="K182" s="9" t="s">
        <v>36</v>
      </c>
      <c r="L182" s="9" t="s">
        <v>37</v>
      </c>
      <c r="M182" s="9" t="s">
        <v>38</v>
      </c>
      <c r="N182" s="9">
        <v>0</v>
      </c>
      <c r="O182" s="9">
        <v>0</v>
      </c>
      <c r="P182" s="9">
        <v>0</v>
      </c>
      <c r="Q182" s="9"/>
      <c r="R182" s="9"/>
      <c r="S182" s="9"/>
      <c r="T182" s="9">
        <v>0</v>
      </c>
      <c r="U182" s="9"/>
      <c r="V182" s="9"/>
      <c r="W182" s="9"/>
      <c r="X182" s="9">
        <v>0.60996519762775259</v>
      </c>
      <c r="Y182" s="9"/>
      <c r="Z182" s="9"/>
      <c r="AA182" s="11">
        <v>0.18293604254722595</v>
      </c>
      <c r="AB182" s="11">
        <v>3.5614056587219238</v>
      </c>
      <c r="AC182" s="14">
        <f t="shared" si="5"/>
        <v>21.723335064549147</v>
      </c>
      <c r="AD182" s="18">
        <v>0.10297745927032395</v>
      </c>
      <c r="AE182" s="18">
        <v>8.5130121660987648</v>
      </c>
      <c r="AF182" s="18">
        <v>1.2117883221722705</v>
      </c>
      <c r="AG182" s="18">
        <v>4.4564359086593175</v>
      </c>
      <c r="AH182" s="18">
        <v>2.6612870811183886</v>
      </c>
      <c r="AI182" s="18">
        <v>13.079973050382213</v>
      </c>
      <c r="AJ182" s="9">
        <v>1.2096477399669353E-2</v>
      </c>
      <c r="AK182" s="9">
        <v>4205.239667684069</v>
      </c>
      <c r="AL182" s="9">
        <v>22607.158907227058</v>
      </c>
      <c r="AM182" s="9">
        <v>3055.3538027346858</v>
      </c>
      <c r="AN182" s="9">
        <v>1654.1496239045096</v>
      </c>
      <c r="AO182" s="9">
        <v>1233.6918866056908</v>
      </c>
      <c r="AP182" s="9">
        <v>1662.4702710134766</v>
      </c>
      <c r="AQ182" s="9">
        <v>712.05904445897966</v>
      </c>
      <c r="AR182" s="9">
        <v>62643.252335540754</v>
      </c>
      <c r="AS182" s="9"/>
    </row>
    <row r="183" spans="1:45" s="6" customFormat="1" x14ac:dyDescent="0.35">
      <c r="A183" s="9">
        <v>62</v>
      </c>
      <c r="B183" s="9">
        <v>22</v>
      </c>
      <c r="C183" s="9" t="str">
        <f t="shared" si="4"/>
        <v>22_romania</v>
      </c>
      <c r="D183" s="9">
        <v>94232435</v>
      </c>
      <c r="E183" s="9" t="s">
        <v>272</v>
      </c>
      <c r="F183" s="9" t="s">
        <v>85</v>
      </c>
      <c r="G183" s="9">
        <v>2023</v>
      </c>
      <c r="H183" s="17" t="s">
        <v>401</v>
      </c>
      <c r="I183" s="9" t="s">
        <v>210</v>
      </c>
      <c r="J183" s="9" t="s">
        <v>63</v>
      </c>
      <c r="K183" s="9" t="s">
        <v>36</v>
      </c>
      <c r="L183" s="9" t="s">
        <v>37</v>
      </c>
      <c r="M183" s="9" t="s">
        <v>38</v>
      </c>
      <c r="N183" s="9">
        <v>0</v>
      </c>
      <c r="O183" s="9">
        <v>0</v>
      </c>
      <c r="P183" s="9">
        <v>0</v>
      </c>
      <c r="Q183" s="9"/>
      <c r="R183" s="9"/>
      <c r="S183" s="9"/>
      <c r="T183" s="9">
        <v>0</v>
      </c>
      <c r="U183" s="9"/>
      <c r="V183" s="9"/>
      <c r="W183" s="9"/>
      <c r="X183" s="9">
        <v>0.5104815821991735</v>
      </c>
      <c r="Y183" s="9"/>
      <c r="Z183" s="9"/>
      <c r="AA183" s="11">
        <v>0.19645980000495911</v>
      </c>
      <c r="AB183" s="11">
        <v>3.1020207405090332</v>
      </c>
      <c r="AC183" s="14">
        <f t="shared" si="5"/>
        <v>15.835244556297031</v>
      </c>
      <c r="AD183" s="18">
        <v>6.8090481035615477E-2</v>
      </c>
      <c r="AE183" s="18">
        <v>6.4079321303589323</v>
      </c>
      <c r="AF183" s="18">
        <v>0.95031115721676285</v>
      </c>
      <c r="AG183" s="18">
        <v>3.3837651508201505</v>
      </c>
      <c r="AH183" s="18">
        <v>1.958748572450931</v>
      </c>
      <c r="AI183" s="18">
        <v>10.089707641862327</v>
      </c>
      <c r="AJ183" s="9">
        <v>1.0625967886429763E-2</v>
      </c>
      <c r="AK183" s="9">
        <v>4559.4432958089865</v>
      </c>
      <c r="AL183" s="9">
        <v>18036.881762423563</v>
      </c>
      <c r="AM183" s="9">
        <v>3710.7336586605634</v>
      </c>
      <c r="AN183" s="9">
        <v>548.43062284001394</v>
      </c>
      <c r="AO183" s="9">
        <v>803.12272482553726</v>
      </c>
      <c r="AP183" s="9">
        <v>1437.6024278161328</v>
      </c>
      <c r="AQ183" s="9">
        <v>699.97160501558756</v>
      </c>
      <c r="AR183" s="9">
        <v>62091.159198665177</v>
      </c>
      <c r="AS183" s="9"/>
    </row>
    <row r="184" spans="1:45" s="6" customFormat="1" x14ac:dyDescent="0.35">
      <c r="A184" s="9">
        <v>63</v>
      </c>
      <c r="B184" s="9">
        <v>23</v>
      </c>
      <c r="C184" s="9" t="str">
        <f t="shared" si="4"/>
        <v>23_romania</v>
      </c>
      <c r="D184" s="9">
        <v>94232431</v>
      </c>
      <c r="E184" s="9" t="s">
        <v>273</v>
      </c>
      <c r="F184" s="9" t="s">
        <v>85</v>
      </c>
      <c r="G184" s="9">
        <v>2023</v>
      </c>
      <c r="H184" s="17" t="s">
        <v>401</v>
      </c>
      <c r="I184" s="9" t="s">
        <v>210</v>
      </c>
      <c r="J184" s="9" t="s">
        <v>63</v>
      </c>
      <c r="K184" s="9" t="s">
        <v>36</v>
      </c>
      <c r="L184" s="9" t="s">
        <v>41</v>
      </c>
      <c r="M184" s="9" t="s">
        <v>42</v>
      </c>
      <c r="N184" s="9">
        <v>0</v>
      </c>
      <c r="O184" s="9">
        <v>0</v>
      </c>
      <c r="P184" s="9">
        <v>0</v>
      </c>
      <c r="Q184" s="9"/>
      <c r="R184" s="9"/>
      <c r="S184" s="9"/>
      <c r="T184" s="9">
        <v>0</v>
      </c>
      <c r="U184" s="9"/>
      <c r="V184" s="9"/>
      <c r="W184" s="9"/>
      <c r="X184" s="9">
        <v>0.50244250216454078</v>
      </c>
      <c r="Y184" s="9"/>
      <c r="Z184" s="9"/>
      <c r="AA184" s="11">
        <v>0.1952713280916214</v>
      </c>
      <c r="AB184" s="11">
        <v>3.1059293746948242</v>
      </c>
      <c r="AC184" s="14">
        <f t="shared" si="5"/>
        <v>15.605509265680151</v>
      </c>
      <c r="AD184" s="18">
        <v>6.1523851617814825E-2</v>
      </c>
      <c r="AE184" s="18">
        <v>5.832151562937737</v>
      </c>
      <c r="AF184" s="18">
        <v>0.87433095789271476</v>
      </c>
      <c r="AG184" s="18">
        <v>2.9710724653104958</v>
      </c>
      <c r="AH184" s="18">
        <v>1.8897740513133483</v>
      </c>
      <c r="AI184" s="18">
        <v>9.0289817305830873</v>
      </c>
      <c r="AJ184" s="9">
        <v>1.0549083122048426E-2</v>
      </c>
      <c r="AK184" s="9">
        <v>3024.6799597939889</v>
      </c>
      <c r="AL184" s="9">
        <v>15543.12660475747</v>
      </c>
      <c r="AM184" s="9">
        <v>2759.750528041392</v>
      </c>
      <c r="AN184" s="9">
        <v>441.00445919579585</v>
      </c>
      <c r="AO184" s="9">
        <v>1005.4373432392276</v>
      </c>
      <c r="AP184" s="9">
        <v>1372.6337824506636</v>
      </c>
      <c r="AQ184" s="9">
        <v>609.72007980522744</v>
      </c>
      <c r="AR184" s="9">
        <v>63239.220530010447</v>
      </c>
      <c r="AS184" s="9"/>
    </row>
    <row r="185" spans="1:45" s="6" customFormat="1" x14ac:dyDescent="0.35">
      <c r="A185" s="9">
        <v>64</v>
      </c>
      <c r="B185" s="9">
        <v>24</v>
      </c>
      <c r="C185" s="9" t="str">
        <f t="shared" si="4"/>
        <v>24_romania</v>
      </c>
      <c r="D185" s="9">
        <v>94232416</v>
      </c>
      <c r="E185" s="9" t="s">
        <v>274</v>
      </c>
      <c r="F185" s="9" t="s">
        <v>85</v>
      </c>
      <c r="G185" s="9">
        <v>2023</v>
      </c>
      <c r="H185" s="17" t="s">
        <v>401</v>
      </c>
      <c r="I185" s="9" t="s">
        <v>210</v>
      </c>
      <c r="J185" s="9" t="s">
        <v>63</v>
      </c>
      <c r="K185" s="9" t="s">
        <v>36</v>
      </c>
      <c r="L185" s="9" t="s">
        <v>41</v>
      </c>
      <c r="M185" s="9" t="s">
        <v>42</v>
      </c>
      <c r="N185" s="9">
        <v>0</v>
      </c>
      <c r="O185" s="9">
        <v>0</v>
      </c>
      <c r="P185" s="9">
        <v>0</v>
      </c>
      <c r="Q185" s="9"/>
      <c r="R185" s="9"/>
      <c r="S185" s="9"/>
      <c r="T185" s="9">
        <v>0</v>
      </c>
      <c r="U185" s="9"/>
      <c r="V185" s="9"/>
      <c r="W185" s="9"/>
      <c r="X185" s="9">
        <v>0.52856951227709692</v>
      </c>
      <c r="Y185" s="9"/>
      <c r="Z185" s="9"/>
      <c r="AA185" s="11">
        <v>0.24056033790111542</v>
      </c>
      <c r="AB185" s="11">
        <v>3.8562643527984619</v>
      </c>
      <c r="AC185" s="14">
        <f t="shared" si="5"/>
        <v>20.383037681702376</v>
      </c>
      <c r="AD185" s="18">
        <v>0.10781186771051911</v>
      </c>
      <c r="AE185" s="18">
        <v>9.9116633791573676</v>
      </c>
      <c r="AF185" s="18">
        <v>1.3973778494205127</v>
      </c>
      <c r="AG185" s="18">
        <v>4.8479675353725309</v>
      </c>
      <c r="AH185" s="18">
        <v>3.5034784496173468</v>
      </c>
      <c r="AI185" s="18">
        <v>14.978149145664604</v>
      </c>
      <c r="AJ185" s="9">
        <v>1.0877272924464939E-2</v>
      </c>
      <c r="AK185" s="9">
        <v>3196.7514070396546</v>
      </c>
      <c r="AL185" s="9">
        <v>16495.483754919933</v>
      </c>
      <c r="AM185" s="9">
        <v>2331.282182700736</v>
      </c>
      <c r="AN185" s="9">
        <v>551.13240632338614</v>
      </c>
      <c r="AO185" s="9">
        <v>625.00827590849588</v>
      </c>
      <c r="AP185" s="9">
        <v>1101.4123366418469</v>
      </c>
      <c r="AQ185" s="9">
        <v>513.09253432924788</v>
      </c>
      <c r="AR185" s="9">
        <v>77258.282133745568</v>
      </c>
      <c r="AS185" s="9"/>
    </row>
    <row r="186" spans="1:45" s="6" customFormat="1" x14ac:dyDescent="0.35">
      <c r="A186" s="9">
        <v>65</v>
      </c>
      <c r="B186" s="9">
        <v>25</v>
      </c>
      <c r="C186" s="9" t="str">
        <f t="shared" si="4"/>
        <v>25_romania</v>
      </c>
      <c r="D186" s="9">
        <v>94232432</v>
      </c>
      <c r="E186" s="9" t="s">
        <v>275</v>
      </c>
      <c r="F186" s="9" t="s">
        <v>85</v>
      </c>
      <c r="G186" s="9">
        <v>2023</v>
      </c>
      <c r="H186" s="17" t="s">
        <v>401</v>
      </c>
      <c r="I186" s="9" t="s">
        <v>210</v>
      </c>
      <c r="J186" s="9" t="s">
        <v>63</v>
      </c>
      <c r="K186" s="9" t="s">
        <v>33</v>
      </c>
      <c r="L186" s="9"/>
      <c r="M186" s="9" t="s">
        <v>33</v>
      </c>
      <c r="N186" s="9">
        <v>26</v>
      </c>
      <c r="O186" s="12">
        <v>226.93549794885223</v>
      </c>
      <c r="P186" s="12">
        <v>34.044749934537833</v>
      </c>
      <c r="Q186" s="9"/>
      <c r="R186" s="9"/>
      <c r="S186" s="9"/>
      <c r="T186" s="9"/>
      <c r="U186" s="9"/>
      <c r="V186" s="9"/>
      <c r="W186" s="9"/>
      <c r="X186" s="9">
        <v>0.50244250216454078</v>
      </c>
      <c r="Y186" s="9"/>
      <c r="Z186" s="9"/>
      <c r="AA186" s="11">
        <v>0.21076427400112152</v>
      </c>
      <c r="AB186" s="11">
        <v>3.4276711940765381</v>
      </c>
      <c r="AC186" s="14">
        <f t="shared" si="5"/>
        <v>17.22207691349135</v>
      </c>
      <c r="AD186" s="18">
        <v>6.3171220538178849E-2</v>
      </c>
      <c r="AE186" s="18">
        <v>6.9991140996376027</v>
      </c>
      <c r="AF186" s="18">
        <v>1.2095373649239085</v>
      </c>
      <c r="AG186" s="18">
        <v>3.7976357214427727</v>
      </c>
      <c r="AH186" s="18">
        <v>1.8445112722273582</v>
      </c>
      <c r="AI186" s="18">
        <v>10.782815964671205</v>
      </c>
      <c r="AJ186" s="9">
        <v>9.0256023317936349E-3</v>
      </c>
      <c r="AK186" s="9">
        <v>3585.2208154622313</v>
      </c>
      <c r="AL186" s="9">
        <v>20954.957790733682</v>
      </c>
      <c r="AM186" s="9">
        <v>3597.1304909519708</v>
      </c>
      <c r="AN186" s="9">
        <v>1266.3516442254436</v>
      </c>
      <c r="AO186" s="9">
        <v>470.24798047862504</v>
      </c>
      <c r="AP186" s="9">
        <v>1210.8421283652096</v>
      </c>
      <c r="AQ186" s="9">
        <v>596.44119514848467</v>
      </c>
      <c r="AR186" s="9">
        <v>84332.840116244814</v>
      </c>
      <c r="AS186" s="9"/>
    </row>
    <row r="187" spans="1:45" s="6" customFormat="1" x14ac:dyDescent="0.35">
      <c r="A187" s="9">
        <v>66</v>
      </c>
      <c r="B187" s="9">
        <v>26</v>
      </c>
      <c r="C187" s="9" t="str">
        <f t="shared" si="4"/>
        <v>26_romania</v>
      </c>
      <c r="D187" s="9">
        <v>94232433</v>
      </c>
      <c r="E187" s="9" t="s">
        <v>276</v>
      </c>
      <c r="F187" s="9" t="s">
        <v>85</v>
      </c>
      <c r="G187" s="9">
        <v>2023</v>
      </c>
      <c r="H187" s="17" t="s">
        <v>401</v>
      </c>
      <c r="I187" s="9" t="s">
        <v>210</v>
      </c>
      <c r="J187" s="9" t="s">
        <v>63</v>
      </c>
      <c r="K187" s="9" t="s">
        <v>33</v>
      </c>
      <c r="L187" s="9"/>
      <c r="M187" s="9" t="s">
        <v>33</v>
      </c>
      <c r="N187" s="9">
        <v>26</v>
      </c>
      <c r="O187" s="12">
        <v>226.93549794885223</v>
      </c>
      <c r="P187" s="12">
        <v>34.044749934537833</v>
      </c>
      <c r="Q187" s="9"/>
      <c r="R187" s="9"/>
      <c r="S187" s="9"/>
      <c r="T187" s="9"/>
      <c r="U187" s="9"/>
      <c r="V187" s="9"/>
      <c r="W187" s="9"/>
      <c r="X187" s="9">
        <v>0.48837411210393367</v>
      </c>
      <c r="Y187" s="9"/>
      <c r="Z187" s="9"/>
      <c r="AA187" s="11">
        <v>0.22526854276657104</v>
      </c>
      <c r="AB187" s="11">
        <v>3.4274406433105469</v>
      </c>
      <c r="AC187" s="14">
        <f t="shared" si="5"/>
        <v>16.738732809657236</v>
      </c>
      <c r="AD187" s="18">
        <v>4.3397268102096119E-2</v>
      </c>
      <c r="AE187" s="18">
        <v>6.656086354751535</v>
      </c>
      <c r="AF187" s="18">
        <v>1.1416648022744715</v>
      </c>
      <c r="AG187" s="18">
        <v>3.6052382155136597</v>
      </c>
      <c r="AH187" s="18">
        <v>1.7898685443979108</v>
      </c>
      <c r="AI187" s="18">
        <v>10.158573146997457</v>
      </c>
      <c r="AJ187" s="9">
        <v>6.5199376614331946E-3</v>
      </c>
      <c r="AK187" s="9">
        <v>3832.9578470868446</v>
      </c>
      <c r="AL187" s="9">
        <v>19553.977280412266</v>
      </c>
      <c r="AM187" s="9">
        <v>3348.1288186874053</v>
      </c>
      <c r="AN187" s="9">
        <v>988.60701944018138</v>
      </c>
      <c r="AO187" s="9">
        <v>2032.2012532022036</v>
      </c>
      <c r="AP187" s="9">
        <v>1897.0851105727277</v>
      </c>
      <c r="AQ187" s="9">
        <v>747.75384328000689</v>
      </c>
      <c r="AR187" s="9">
        <v>94356.257786391259</v>
      </c>
      <c r="AS187" s="9"/>
    </row>
    <row r="188" spans="1:45" s="6" customFormat="1" x14ac:dyDescent="0.35">
      <c r="A188" s="9">
        <v>67</v>
      </c>
      <c r="B188" s="9">
        <v>27</v>
      </c>
      <c r="C188" s="9" t="str">
        <f t="shared" si="4"/>
        <v>27_romania</v>
      </c>
      <c r="D188" s="9">
        <v>94232424</v>
      </c>
      <c r="E188" s="9" t="s">
        <v>277</v>
      </c>
      <c r="F188" s="9" t="s">
        <v>85</v>
      </c>
      <c r="G188" s="9">
        <v>2023</v>
      </c>
      <c r="H188" s="17" t="s">
        <v>401</v>
      </c>
      <c r="I188" s="9" t="s">
        <v>210</v>
      </c>
      <c r="J188" s="9" t="s">
        <v>63</v>
      </c>
      <c r="K188" s="9" t="s">
        <v>45</v>
      </c>
      <c r="L188" s="9" t="s">
        <v>41</v>
      </c>
      <c r="M188" s="9" t="s">
        <v>49</v>
      </c>
      <c r="N188" s="9">
        <v>11</v>
      </c>
      <c r="O188" s="12">
        <v>93.141405588484332</v>
      </c>
      <c r="P188" s="12">
        <v>19.343488569009313</v>
      </c>
      <c r="Q188" s="9"/>
      <c r="R188" s="9"/>
      <c r="S188" s="9"/>
      <c r="T188" s="9"/>
      <c r="U188" s="9"/>
      <c r="V188" s="9"/>
      <c r="W188" s="9"/>
      <c r="X188" s="9">
        <v>0.54665744235502045</v>
      </c>
      <c r="Y188" s="9"/>
      <c r="Z188" s="9"/>
      <c r="AA188" s="11">
        <v>0.2531605064868927</v>
      </c>
      <c r="AB188" s="11">
        <v>4.2812809944152832</v>
      </c>
      <c r="AC188" s="14">
        <f t="shared" si="5"/>
        <v>23.403941184102173</v>
      </c>
      <c r="AD188" s="18">
        <v>0.20153899361779262</v>
      </c>
      <c r="AE188" s="18">
        <v>9.736478826528435</v>
      </c>
      <c r="AF188" s="18">
        <v>1.6481476706355389</v>
      </c>
      <c r="AG188" s="18">
        <v>4.73189369053825</v>
      </c>
      <c r="AH188" s="18">
        <v>3.1649265151329664</v>
      </c>
      <c r="AI188" s="18">
        <v>16.046024799127036</v>
      </c>
      <c r="AJ188" s="9">
        <v>2.0699371632039162E-2</v>
      </c>
      <c r="AK188" s="9">
        <v>5696.8472281440891</v>
      </c>
      <c r="AL188" s="9">
        <v>22126.536504474294</v>
      </c>
      <c r="AM188" s="9">
        <v>3852.2757539574523</v>
      </c>
      <c r="AN188" s="9">
        <v>907.89525883264321</v>
      </c>
      <c r="AO188" s="9">
        <v>1238.0694234011478</v>
      </c>
      <c r="AP188" s="9">
        <v>1537.9508030696643</v>
      </c>
      <c r="AQ188" s="9">
        <v>598.88414110436884</v>
      </c>
      <c r="AR188" s="9">
        <v>79180.428598677332</v>
      </c>
      <c r="AS188" s="9"/>
    </row>
    <row r="189" spans="1:45" s="6" customFormat="1" x14ac:dyDescent="0.35">
      <c r="A189" s="9">
        <v>68</v>
      </c>
      <c r="B189" s="9">
        <v>28</v>
      </c>
      <c r="C189" s="9" t="str">
        <f t="shared" si="4"/>
        <v>28_romania</v>
      </c>
      <c r="D189" s="9">
        <v>94232425</v>
      </c>
      <c r="E189" s="9" t="s">
        <v>278</v>
      </c>
      <c r="F189" s="9" t="s">
        <v>85</v>
      </c>
      <c r="G189" s="9">
        <v>2023</v>
      </c>
      <c r="H189" s="17" t="s">
        <v>401</v>
      </c>
      <c r="I189" s="9" t="s">
        <v>210</v>
      </c>
      <c r="J189" s="9" t="s">
        <v>63</v>
      </c>
      <c r="K189" s="9" t="s">
        <v>45</v>
      </c>
      <c r="L189" s="9" t="s">
        <v>41</v>
      </c>
      <c r="M189" s="9" t="s">
        <v>49</v>
      </c>
      <c r="N189" s="9">
        <v>11</v>
      </c>
      <c r="O189" s="12">
        <v>93.141405588484332</v>
      </c>
      <c r="P189" s="12">
        <v>19.343488569009313</v>
      </c>
      <c r="Q189" s="9"/>
      <c r="R189" s="9"/>
      <c r="S189" s="9"/>
      <c r="T189" s="9"/>
      <c r="U189" s="9"/>
      <c r="V189" s="9"/>
      <c r="W189" s="9"/>
      <c r="X189" s="9">
        <v>0.47330083703899745</v>
      </c>
      <c r="Y189" s="9"/>
      <c r="Z189" s="9"/>
      <c r="AA189" s="11">
        <v>0.24033963680267334</v>
      </c>
      <c r="AB189" s="11">
        <v>4.2486538887023926</v>
      </c>
      <c r="AC189" s="14">
        <f t="shared" si="5"/>
        <v>20.108914418118339</v>
      </c>
      <c r="AD189" s="18">
        <v>3.2377787330541682E-2</v>
      </c>
      <c r="AE189" s="18">
        <v>3.2886181273582511</v>
      </c>
      <c r="AF189" s="18">
        <v>0.67962089387679692</v>
      </c>
      <c r="AG189" s="18">
        <v>1.8014287762830203</v>
      </c>
      <c r="AH189" s="18">
        <v>0.72850439086923158</v>
      </c>
      <c r="AI189" s="18">
        <v>5.2821943667555598</v>
      </c>
      <c r="AJ189" s="9">
        <v>9.8454080336018764E-3</v>
      </c>
      <c r="AK189" s="9">
        <v>3600.7011607480736</v>
      </c>
      <c r="AL189" s="9">
        <v>12193.443736136833</v>
      </c>
      <c r="AM189" s="9">
        <v>1967.91745392132</v>
      </c>
      <c r="AN189" s="9">
        <v>238.00316903440623</v>
      </c>
      <c r="AO189" s="9">
        <v>268.21661202140007</v>
      </c>
      <c r="AP189" s="9">
        <v>947.11735514199142</v>
      </c>
      <c r="AQ189" s="9">
        <v>279.61819719645996</v>
      </c>
      <c r="AR189" s="9">
        <v>67122.621512133657</v>
      </c>
      <c r="AS189" s="9"/>
    </row>
    <row r="190" spans="1:45" s="6" customFormat="1" x14ac:dyDescent="0.35">
      <c r="A190" s="9">
        <v>69</v>
      </c>
      <c r="B190" s="9">
        <v>29</v>
      </c>
      <c r="C190" s="9" t="str">
        <f t="shared" si="4"/>
        <v>29_romania</v>
      </c>
      <c r="D190" s="9">
        <v>94225770</v>
      </c>
      <c r="E190" s="9" t="s">
        <v>279</v>
      </c>
      <c r="F190" s="9" t="s">
        <v>85</v>
      </c>
      <c r="G190" s="9">
        <v>2023</v>
      </c>
      <c r="H190" s="17" t="s">
        <v>401</v>
      </c>
      <c r="I190" s="9" t="s">
        <v>210</v>
      </c>
      <c r="J190" s="9" t="s">
        <v>63</v>
      </c>
      <c r="K190" s="9" t="s">
        <v>45</v>
      </c>
      <c r="L190" s="9" t="s">
        <v>37</v>
      </c>
      <c r="M190" s="9" t="s">
        <v>46</v>
      </c>
      <c r="N190" s="9">
        <v>11</v>
      </c>
      <c r="O190" s="12">
        <v>93.141405588484332</v>
      </c>
      <c r="P190" s="12">
        <v>19.343488569009313</v>
      </c>
      <c r="Q190" s="9"/>
      <c r="R190" s="9"/>
      <c r="S190" s="9"/>
      <c r="T190" s="9"/>
      <c r="U190" s="9"/>
      <c r="V190" s="9"/>
      <c r="W190" s="9"/>
      <c r="X190" s="9">
        <v>0.47430572204332655</v>
      </c>
      <c r="Y190" s="9"/>
      <c r="Z190" s="9"/>
      <c r="AA190" s="11">
        <v>0.23132428526878357</v>
      </c>
      <c r="AB190" s="11">
        <v>3.7984540462493896</v>
      </c>
      <c r="AC190" s="14">
        <f t="shared" si="5"/>
        <v>18.016284890547119</v>
      </c>
      <c r="AD190" s="18">
        <v>2.563151147280052E-2</v>
      </c>
      <c r="AE190" s="18">
        <v>3.4184166013561192</v>
      </c>
      <c r="AF190" s="18">
        <v>0.76555764772382662</v>
      </c>
      <c r="AG190" s="18">
        <v>1.8352864938928053</v>
      </c>
      <c r="AH190" s="18">
        <v>0.74286438920492481</v>
      </c>
      <c r="AI190" s="18">
        <v>5.6146126799602598</v>
      </c>
      <c r="AJ190" s="9">
        <v>7.4980654676882414E-3</v>
      </c>
      <c r="AK190" s="9">
        <v>4864.7133094470819</v>
      </c>
      <c r="AL190" s="9">
        <v>19829.017731242682</v>
      </c>
      <c r="AM190" s="9">
        <v>3855.5198021736819</v>
      </c>
      <c r="AN190" s="9">
        <v>755.41219445777506</v>
      </c>
      <c r="AO190" s="9">
        <v>1050.7112269403765</v>
      </c>
      <c r="AP190" s="9">
        <v>1595.3534465221348</v>
      </c>
      <c r="AQ190" s="9">
        <v>714.02619793898646</v>
      </c>
      <c r="AR190" s="9">
        <v>76754.252974965537</v>
      </c>
      <c r="AS190" s="9"/>
    </row>
    <row r="191" spans="1:45" s="6" customFormat="1" x14ac:dyDescent="0.35">
      <c r="A191" s="9">
        <v>70</v>
      </c>
      <c r="B191" s="9">
        <v>30</v>
      </c>
      <c r="C191" s="9" t="str">
        <f t="shared" si="4"/>
        <v>30_romania</v>
      </c>
      <c r="D191" s="9">
        <v>94232423</v>
      </c>
      <c r="E191" s="9" t="s">
        <v>280</v>
      </c>
      <c r="F191" s="9" t="s">
        <v>85</v>
      </c>
      <c r="G191" s="9">
        <v>2023</v>
      </c>
      <c r="H191" s="17" t="s">
        <v>401</v>
      </c>
      <c r="I191" s="9" t="s">
        <v>210</v>
      </c>
      <c r="J191" s="9" t="s">
        <v>63</v>
      </c>
      <c r="K191" s="9" t="s">
        <v>45</v>
      </c>
      <c r="L191" s="9" t="s">
        <v>37</v>
      </c>
      <c r="M191" s="9" t="s">
        <v>46</v>
      </c>
      <c r="N191" s="9">
        <v>11</v>
      </c>
      <c r="O191" s="12">
        <v>93.141405588484332</v>
      </c>
      <c r="P191" s="12">
        <v>19.343488569009313</v>
      </c>
      <c r="Q191" s="9"/>
      <c r="R191" s="9"/>
      <c r="S191" s="9"/>
      <c r="T191" s="9"/>
      <c r="U191" s="9"/>
      <c r="V191" s="9"/>
      <c r="W191" s="9"/>
      <c r="X191" s="9">
        <v>0.4381298618874796</v>
      </c>
      <c r="Y191" s="9"/>
      <c r="Z191" s="9"/>
      <c r="AA191" s="11">
        <v>0.25769945979118347</v>
      </c>
      <c r="AB191" s="11">
        <v>4.1262273788452148</v>
      </c>
      <c r="AC191" s="14">
        <f t="shared" si="5"/>
        <v>18.078234316097909</v>
      </c>
      <c r="AD191" s="18">
        <v>8.208852308105416E-2</v>
      </c>
      <c r="AE191" s="18">
        <v>7.713653065953209</v>
      </c>
      <c r="AF191" s="18">
        <v>1.5050856734171514</v>
      </c>
      <c r="AG191" s="18">
        <v>4.1326016093100728</v>
      </c>
      <c r="AH191" s="18">
        <v>1.9313753238005908</v>
      </c>
      <c r="AI191" s="18">
        <v>12.009984358122837</v>
      </c>
      <c r="AJ191" s="9">
        <v>1.0641977592093083E-2</v>
      </c>
      <c r="AK191" s="9">
        <v>8606.3928862827033</v>
      </c>
      <c r="AL191" s="9">
        <v>26562.085692235491</v>
      </c>
      <c r="AM191" s="9">
        <v>5252.649971826645</v>
      </c>
      <c r="AN191" s="9">
        <v>994.92843359601318</v>
      </c>
      <c r="AO191" s="9">
        <v>937.9703690071558</v>
      </c>
      <c r="AP191" s="9">
        <v>1994.5874495454323</v>
      </c>
      <c r="AQ191" s="9">
        <v>1503.3174061943371</v>
      </c>
      <c r="AR191" s="9">
        <v>80866.100204583607</v>
      </c>
      <c r="AS191" s="9"/>
    </row>
    <row r="192" spans="1:45" s="6" customFormat="1" x14ac:dyDescent="0.35">
      <c r="A192" s="9">
        <v>71</v>
      </c>
      <c r="B192" s="9">
        <v>31</v>
      </c>
      <c r="C192" s="9" t="str">
        <f t="shared" si="4"/>
        <v>31_romania</v>
      </c>
      <c r="D192" s="9">
        <v>94232421</v>
      </c>
      <c r="E192" s="9" t="s">
        <v>281</v>
      </c>
      <c r="F192" s="9" t="s">
        <v>85</v>
      </c>
      <c r="G192" s="9">
        <v>2023</v>
      </c>
      <c r="H192" s="17" t="s">
        <v>401</v>
      </c>
      <c r="I192" s="9" t="s">
        <v>210</v>
      </c>
      <c r="J192" s="9" t="s">
        <v>74</v>
      </c>
      <c r="K192" s="9" t="s">
        <v>36</v>
      </c>
      <c r="L192" s="9" t="s">
        <v>37</v>
      </c>
      <c r="M192" s="9" t="s">
        <v>38</v>
      </c>
      <c r="N192" s="9">
        <v>0</v>
      </c>
      <c r="O192" s="9">
        <v>0</v>
      </c>
      <c r="P192" s="9">
        <v>0</v>
      </c>
      <c r="Q192" s="9"/>
      <c r="R192" s="9"/>
      <c r="S192" s="9"/>
      <c r="T192" s="9">
        <v>0</v>
      </c>
      <c r="U192" s="9"/>
      <c r="V192" s="9"/>
      <c r="W192" s="9"/>
      <c r="X192" s="9">
        <v>0.5476623273593495</v>
      </c>
      <c r="Y192" s="9"/>
      <c r="Z192" s="9"/>
      <c r="AA192" s="11">
        <v>0.19971968233585358</v>
      </c>
      <c r="AB192" s="11">
        <v>3.6186068058013916</v>
      </c>
      <c r="AC192" s="14">
        <f t="shared" si="5"/>
        <v>19.817746250635718</v>
      </c>
      <c r="AD192" s="18">
        <v>5.2534760073291768E-2</v>
      </c>
      <c r="AE192" s="18">
        <v>4.2578150607506879</v>
      </c>
      <c r="AF192" s="18">
        <v>0.67985403998104266</v>
      </c>
      <c r="AG192" s="18">
        <v>2.2774497067313235</v>
      </c>
      <c r="AH192" s="18">
        <v>1.2019674873708208</v>
      </c>
      <c r="AI192" s="18">
        <v>6.9658859475463153</v>
      </c>
      <c r="AJ192" s="9">
        <v>1.2338431642455945E-2</v>
      </c>
      <c r="AK192" s="9">
        <v>3219.5564308563007</v>
      </c>
      <c r="AL192" s="9">
        <v>17265.460632410821</v>
      </c>
      <c r="AM192" s="9">
        <v>1991.661394128344</v>
      </c>
      <c r="AN192" s="9">
        <v>833.99639312620002</v>
      </c>
      <c r="AO192" s="9">
        <v>658.59187057113274</v>
      </c>
      <c r="AP192" s="9">
        <v>1093.5810081817792</v>
      </c>
      <c r="AQ192" s="9">
        <v>458.20770489890947</v>
      </c>
      <c r="AR192" s="9">
        <v>73586.602520474582</v>
      </c>
      <c r="AS192" s="9"/>
    </row>
    <row r="193" spans="1:45" s="6" customFormat="1" x14ac:dyDescent="0.35">
      <c r="A193" s="9">
        <v>72</v>
      </c>
      <c r="B193" s="9">
        <v>32</v>
      </c>
      <c r="C193" s="9" t="str">
        <f t="shared" si="4"/>
        <v>32_romania</v>
      </c>
      <c r="D193" s="9">
        <v>94232411</v>
      </c>
      <c r="E193" s="9" t="s">
        <v>282</v>
      </c>
      <c r="F193" s="9" t="s">
        <v>85</v>
      </c>
      <c r="G193" s="9">
        <v>2023</v>
      </c>
      <c r="H193" s="17" t="s">
        <v>401</v>
      </c>
      <c r="I193" s="9" t="s">
        <v>210</v>
      </c>
      <c r="J193" s="9" t="s">
        <v>74</v>
      </c>
      <c r="K193" s="9" t="s">
        <v>36</v>
      </c>
      <c r="L193" s="9" t="s">
        <v>37</v>
      </c>
      <c r="M193" s="9" t="s">
        <v>38</v>
      </c>
      <c r="N193" s="9">
        <v>0</v>
      </c>
      <c r="O193" s="9">
        <v>0</v>
      </c>
      <c r="P193" s="9">
        <v>0</v>
      </c>
      <c r="Q193" s="9"/>
      <c r="R193" s="9"/>
      <c r="S193" s="9"/>
      <c r="T193" s="9">
        <v>0</v>
      </c>
      <c r="U193" s="9"/>
      <c r="V193" s="9"/>
      <c r="W193" s="9"/>
      <c r="X193" s="9">
        <v>0.53861836232038773</v>
      </c>
      <c r="Y193" s="9"/>
      <c r="Z193" s="9"/>
      <c r="AA193" s="11">
        <v>0.19662949442863464</v>
      </c>
      <c r="AB193" s="11">
        <v>3.2720587253570557</v>
      </c>
      <c r="AC193" s="14">
        <f t="shared" si="5"/>
        <v>17.623909120679528</v>
      </c>
      <c r="AD193" s="18">
        <v>0.12993708263715956</v>
      </c>
      <c r="AE193" s="18">
        <v>7.0657443261711377</v>
      </c>
      <c r="AF193" s="18">
        <v>1.0878132858732483</v>
      </c>
      <c r="AG193" s="18">
        <v>3.6173137357679046</v>
      </c>
      <c r="AH193" s="18">
        <v>2.2151808693909341</v>
      </c>
      <c r="AI193" s="18">
        <v>11.392475353184262</v>
      </c>
      <c r="AJ193" s="9">
        <v>1.8389723239189335E-2</v>
      </c>
      <c r="AK193" s="9">
        <v>2427.053614467658</v>
      </c>
      <c r="AL193" s="9">
        <v>13503.983100756428</v>
      </c>
      <c r="AM193" s="9">
        <v>1222.4452743898694</v>
      </c>
      <c r="AN193" s="9">
        <v>-67.229643678833185</v>
      </c>
      <c r="AO193" s="9">
        <v>-301.78096384279883</v>
      </c>
      <c r="AP193" s="9">
        <v>24.44381111237827</v>
      </c>
      <c r="AQ193" s="9">
        <v>-523.11681685855854</v>
      </c>
      <c r="AR193" s="9">
        <v>55436.403329988505</v>
      </c>
      <c r="AS193" s="9"/>
    </row>
    <row r="194" spans="1:45" s="6" customFormat="1" x14ac:dyDescent="0.35">
      <c r="A194" s="9">
        <v>73</v>
      </c>
      <c r="B194" s="9">
        <v>33</v>
      </c>
      <c r="C194" s="9" t="str">
        <f t="shared" si="4"/>
        <v>33_romania</v>
      </c>
      <c r="D194" s="9">
        <v>94232414</v>
      </c>
      <c r="E194" s="9" t="s">
        <v>283</v>
      </c>
      <c r="F194" s="9" t="s">
        <v>85</v>
      </c>
      <c r="G194" s="9">
        <v>2023</v>
      </c>
      <c r="H194" s="17" t="s">
        <v>401</v>
      </c>
      <c r="I194" s="9" t="s">
        <v>210</v>
      </c>
      <c r="J194" s="9" t="s">
        <v>74</v>
      </c>
      <c r="K194" s="9" t="s">
        <v>36</v>
      </c>
      <c r="L194" s="9" t="s">
        <v>41</v>
      </c>
      <c r="M194" s="9" t="s">
        <v>42</v>
      </c>
      <c r="N194" s="9">
        <v>0</v>
      </c>
      <c r="O194" s="9">
        <v>0</v>
      </c>
      <c r="P194" s="9">
        <v>0</v>
      </c>
      <c r="Q194" s="9"/>
      <c r="R194" s="9"/>
      <c r="S194" s="9"/>
      <c r="T194" s="9">
        <v>0</v>
      </c>
      <c r="U194" s="9"/>
      <c r="V194" s="9"/>
      <c r="W194" s="9"/>
      <c r="X194" s="9">
        <v>0.48837411210393367</v>
      </c>
      <c r="Y194" s="9"/>
      <c r="Z194" s="9"/>
      <c r="AA194" s="11">
        <v>0.20444419980049133</v>
      </c>
      <c r="AB194" s="11">
        <v>3.2597188949584961</v>
      </c>
      <c r="AC194" s="14">
        <f t="shared" si="5"/>
        <v>15.919623210337715</v>
      </c>
      <c r="AD194" s="18">
        <v>0.13904692632841589</v>
      </c>
      <c r="AE194" s="18">
        <v>8.5063498607666865</v>
      </c>
      <c r="AF194" s="18">
        <v>1.3490328760855641</v>
      </c>
      <c r="AG194" s="18">
        <v>4.3130234806064616</v>
      </c>
      <c r="AH194" s="18">
        <v>2.6723589977388285</v>
      </c>
      <c r="AI194" s="18">
        <v>13.144500380024787</v>
      </c>
      <c r="AJ194" s="9">
        <v>1.6346250578022126E-2</v>
      </c>
      <c r="AK194" s="9">
        <v>3469.209775334401</v>
      </c>
      <c r="AL194" s="9">
        <v>18684.09606497455</v>
      </c>
      <c r="AM194" s="9">
        <v>3195.384477009864</v>
      </c>
      <c r="AN194" s="9">
        <v>676.10376476499914</v>
      </c>
      <c r="AO194" s="9">
        <v>529.99424311488065</v>
      </c>
      <c r="AP194" s="9">
        <v>1161.9348302585736</v>
      </c>
      <c r="AQ194" s="9">
        <v>444.47171502356684</v>
      </c>
      <c r="AR194" s="9">
        <v>64617.09400664454</v>
      </c>
      <c r="AS194" s="9"/>
    </row>
    <row r="195" spans="1:45" s="6" customFormat="1" x14ac:dyDescent="0.35">
      <c r="A195" s="9">
        <v>74</v>
      </c>
      <c r="B195" s="9">
        <v>34</v>
      </c>
      <c r="C195" s="9" t="str">
        <f t="shared" ref="C195:C258" si="6">CONCATENATE(B195,"_",I195)</f>
        <v>34_romania</v>
      </c>
      <c r="D195" s="9">
        <v>94232413</v>
      </c>
      <c r="E195" s="9" t="s">
        <v>284</v>
      </c>
      <c r="F195" s="9" t="s">
        <v>85</v>
      </c>
      <c r="G195" s="9">
        <v>2023</v>
      </c>
      <c r="H195" s="17" t="s">
        <v>401</v>
      </c>
      <c r="I195" s="9" t="s">
        <v>210</v>
      </c>
      <c r="J195" s="9" t="s">
        <v>74</v>
      </c>
      <c r="K195" s="9" t="s">
        <v>36</v>
      </c>
      <c r="L195" s="9" t="s">
        <v>41</v>
      </c>
      <c r="M195" s="9" t="s">
        <v>42</v>
      </c>
      <c r="N195" s="9">
        <v>0</v>
      </c>
      <c r="O195" s="9">
        <v>0</v>
      </c>
      <c r="P195" s="9">
        <v>0</v>
      </c>
      <c r="Q195" s="9"/>
      <c r="R195" s="9"/>
      <c r="S195" s="9"/>
      <c r="T195" s="9">
        <v>0</v>
      </c>
      <c r="U195" s="9"/>
      <c r="V195" s="9"/>
      <c r="W195" s="9"/>
      <c r="X195" s="9">
        <v>0.49038388211259187</v>
      </c>
      <c r="Y195" s="9"/>
      <c r="Z195" s="9"/>
      <c r="AA195" s="11">
        <v>0.18857777118682861</v>
      </c>
      <c r="AB195" s="11">
        <v>3.0058896541595459</v>
      </c>
      <c r="AC195" s="14">
        <f t="shared" ref="AC195:AC258" si="7">(AB195)*X195*10</f>
        <v>14.740398378088344</v>
      </c>
      <c r="AD195" s="18">
        <v>6.7027609818664319E-2</v>
      </c>
      <c r="AE195" s="18">
        <v>6.202265187352511</v>
      </c>
      <c r="AF195" s="18">
        <v>0.85724671908186867</v>
      </c>
      <c r="AG195" s="18">
        <v>3.1735461903621935</v>
      </c>
      <c r="AH195" s="18">
        <v>2.0632322227338937</v>
      </c>
      <c r="AI195" s="18">
        <v>9.7604249007940798</v>
      </c>
      <c r="AJ195" s="9">
        <v>1.0806956457673751E-2</v>
      </c>
      <c r="AK195" s="9">
        <v>3249.1574415913306</v>
      </c>
      <c r="AL195" s="9">
        <v>14846.206180279765</v>
      </c>
      <c r="AM195" s="9">
        <v>2780.1130373240367</v>
      </c>
      <c r="AN195" s="9">
        <v>511.41352108380556</v>
      </c>
      <c r="AO195" s="9">
        <v>534.06781414122497</v>
      </c>
      <c r="AP195" s="9">
        <v>976.31313580578819</v>
      </c>
      <c r="AQ195" s="9">
        <v>610.64477488443447</v>
      </c>
      <c r="AR195" s="9">
        <v>62144.81561757443</v>
      </c>
      <c r="AS195" s="9"/>
    </row>
    <row r="196" spans="1:45" s="6" customFormat="1" x14ac:dyDescent="0.35">
      <c r="A196" s="9">
        <v>75</v>
      </c>
      <c r="B196" s="9">
        <v>35</v>
      </c>
      <c r="C196" s="9" t="str">
        <f t="shared" si="6"/>
        <v>35_romania</v>
      </c>
      <c r="D196" s="9">
        <v>94232436</v>
      </c>
      <c r="E196" s="9" t="s">
        <v>285</v>
      </c>
      <c r="F196" s="9" t="s">
        <v>85</v>
      </c>
      <c r="G196" s="9">
        <v>2023</v>
      </c>
      <c r="H196" s="17" t="s">
        <v>401</v>
      </c>
      <c r="I196" s="9" t="s">
        <v>210</v>
      </c>
      <c r="J196" s="9" t="s">
        <v>74</v>
      </c>
      <c r="K196" s="9" t="s">
        <v>45</v>
      </c>
      <c r="L196" s="9" t="s">
        <v>37</v>
      </c>
      <c r="M196" s="9" t="s">
        <v>46</v>
      </c>
      <c r="N196" s="9">
        <v>9</v>
      </c>
      <c r="O196" s="12">
        <v>81.051873198847261</v>
      </c>
      <c r="P196" s="12">
        <v>19.174540706051872</v>
      </c>
      <c r="Q196" s="9"/>
      <c r="R196" s="9"/>
      <c r="S196" s="9"/>
      <c r="T196" s="9"/>
      <c r="U196" s="9"/>
      <c r="V196" s="9"/>
      <c r="W196" s="9"/>
      <c r="X196" s="9">
        <v>0.46023733198271938</v>
      </c>
      <c r="Y196" s="9"/>
      <c r="Z196" s="9"/>
      <c r="AA196" s="11">
        <v>0.20308117568492889</v>
      </c>
      <c r="AB196" s="11">
        <v>3.1223928928375244</v>
      </c>
      <c r="AC196" s="14">
        <f t="shared" si="7"/>
        <v>14.370417744013473</v>
      </c>
      <c r="AD196" s="18">
        <v>6.6822531265133059E-2</v>
      </c>
      <c r="AE196" s="18">
        <v>6.5962338371772216</v>
      </c>
      <c r="AF196" s="18">
        <v>1.1591854742303032</v>
      </c>
      <c r="AG196" s="18">
        <v>3.6236761183830479</v>
      </c>
      <c r="AH196" s="18">
        <v>1.6925042766358225</v>
      </c>
      <c r="AI196" s="18">
        <v>10.266862860811935</v>
      </c>
      <c r="AJ196" s="9">
        <v>1.0130406670623574E-2</v>
      </c>
      <c r="AK196" s="9">
        <v>4289.904930994684</v>
      </c>
      <c r="AL196" s="9">
        <v>17690.350212824971</v>
      </c>
      <c r="AM196" s="9">
        <v>2551.1544368066716</v>
      </c>
      <c r="AN196" s="9">
        <v>506.29859902165919</v>
      </c>
      <c r="AO196" s="9">
        <v>658.83733316740984</v>
      </c>
      <c r="AP196" s="9">
        <v>941.87056570581126</v>
      </c>
      <c r="AQ196" s="9">
        <v>631.19766496543787</v>
      </c>
      <c r="AR196" s="9">
        <v>64690.036262257476</v>
      </c>
      <c r="AS196" s="9"/>
    </row>
    <row r="197" spans="1:45" s="6" customFormat="1" x14ac:dyDescent="0.35">
      <c r="A197" s="9">
        <v>76</v>
      </c>
      <c r="B197" s="9">
        <v>36</v>
      </c>
      <c r="C197" s="9" t="str">
        <f t="shared" si="6"/>
        <v>36_romania</v>
      </c>
      <c r="D197" s="9">
        <v>94232437</v>
      </c>
      <c r="E197" s="9" t="s">
        <v>286</v>
      </c>
      <c r="F197" s="9" t="s">
        <v>85</v>
      </c>
      <c r="G197" s="9">
        <v>2023</v>
      </c>
      <c r="H197" s="17" t="s">
        <v>401</v>
      </c>
      <c r="I197" s="9" t="s">
        <v>210</v>
      </c>
      <c r="J197" s="9" t="s">
        <v>74</v>
      </c>
      <c r="K197" s="9" t="s">
        <v>45</v>
      </c>
      <c r="L197" s="9" t="s">
        <v>37</v>
      </c>
      <c r="M197" s="9" t="s">
        <v>46</v>
      </c>
      <c r="N197" s="9">
        <v>9</v>
      </c>
      <c r="O197" s="12">
        <v>81.051873198847261</v>
      </c>
      <c r="P197" s="12">
        <v>19.174540706051872</v>
      </c>
      <c r="Q197" s="9"/>
      <c r="R197" s="9"/>
      <c r="S197" s="9"/>
      <c r="T197" s="9"/>
      <c r="U197" s="9"/>
      <c r="V197" s="9"/>
      <c r="W197" s="9"/>
      <c r="X197" s="9">
        <v>0.46526175700436478</v>
      </c>
      <c r="Y197" s="9"/>
      <c r="Z197" s="9"/>
      <c r="AA197" s="11">
        <v>0.23835599422454834</v>
      </c>
      <c r="AB197" s="11">
        <v>4.1666450500488281</v>
      </c>
      <c r="AC197" s="14">
        <f t="shared" si="7"/>
        <v>19.385805967992574</v>
      </c>
      <c r="AD197" s="18">
        <v>6.2655728906663224E-2</v>
      </c>
      <c r="AE197" s="18">
        <v>6.0422940989612757</v>
      </c>
      <c r="AF197" s="18">
        <v>1.0727903510734451</v>
      </c>
      <c r="AG197" s="18">
        <v>3.2606036570287134</v>
      </c>
      <c r="AH197" s="18">
        <v>1.5690056511429258</v>
      </c>
      <c r="AI197" s="18">
        <v>9.2127016965111537</v>
      </c>
      <c r="AJ197" s="9">
        <v>1.036952652096731E-2</v>
      </c>
      <c r="AK197" s="9">
        <v>4188.5896793929996</v>
      </c>
      <c r="AL197" s="9">
        <v>19401.278772819434</v>
      </c>
      <c r="AM197" s="9">
        <v>2697.3839967140789</v>
      </c>
      <c r="AN197" s="9">
        <v>854.33285769079066</v>
      </c>
      <c r="AO197" s="9">
        <v>1655.3010447503602</v>
      </c>
      <c r="AP197" s="9">
        <v>1356.1891590771631</v>
      </c>
      <c r="AQ197" s="9">
        <v>729.09744059263028</v>
      </c>
      <c r="AR197" s="9">
        <v>69115.626321654388</v>
      </c>
      <c r="AS197" s="9"/>
    </row>
    <row r="198" spans="1:45" s="6" customFormat="1" x14ac:dyDescent="0.35">
      <c r="A198" s="9">
        <v>77</v>
      </c>
      <c r="B198" s="9">
        <v>37</v>
      </c>
      <c r="C198" s="9" t="str">
        <f t="shared" si="6"/>
        <v>37_romania</v>
      </c>
      <c r="D198" s="9">
        <v>94232412</v>
      </c>
      <c r="E198" s="9" t="s">
        <v>287</v>
      </c>
      <c r="F198" s="9" t="s">
        <v>85</v>
      </c>
      <c r="G198" s="9">
        <v>2023</v>
      </c>
      <c r="H198" s="17" t="s">
        <v>401</v>
      </c>
      <c r="I198" s="9" t="s">
        <v>210</v>
      </c>
      <c r="J198" s="9" t="s">
        <v>74</v>
      </c>
      <c r="K198" s="9" t="s">
        <v>45</v>
      </c>
      <c r="L198" s="9" t="s">
        <v>41</v>
      </c>
      <c r="M198" s="9" t="s">
        <v>49</v>
      </c>
      <c r="N198" s="9">
        <v>9</v>
      </c>
      <c r="O198" s="12">
        <v>81.051873198847261</v>
      </c>
      <c r="P198" s="12">
        <v>19.174540706051872</v>
      </c>
      <c r="Q198" s="9"/>
      <c r="R198" s="9"/>
      <c r="S198" s="9"/>
      <c r="T198" s="9"/>
      <c r="U198" s="9"/>
      <c r="V198" s="9"/>
      <c r="W198" s="9"/>
      <c r="X198" s="9">
        <v>0.45420802195674492</v>
      </c>
      <c r="Y198" s="9"/>
      <c r="Z198" s="9"/>
      <c r="AA198" s="11">
        <v>0.22851550579071045</v>
      </c>
      <c r="AB198" s="11">
        <v>3.871037483215332</v>
      </c>
      <c r="AC198" s="14">
        <f t="shared" si="7"/>
        <v>17.582562781716522</v>
      </c>
      <c r="AD198" s="18">
        <v>6.300499459499205E-2</v>
      </c>
      <c r="AE198" s="18">
        <v>9.15494614624183</v>
      </c>
      <c r="AF198" s="18">
        <v>1.6460374116079213</v>
      </c>
      <c r="AG198" s="18">
        <v>4.8119429025178952</v>
      </c>
      <c r="AH198" s="18">
        <v>2.5122167750922122</v>
      </c>
      <c r="AI198" s="18">
        <v>13.740458574897824</v>
      </c>
      <c r="AJ198" s="9">
        <v>6.8820715696788718E-3</v>
      </c>
      <c r="AK198" s="9">
        <v>5367.9499628929498</v>
      </c>
      <c r="AL198" s="9">
        <v>20736.215952144896</v>
      </c>
      <c r="AM198" s="9">
        <v>3093.3877773301988</v>
      </c>
      <c r="AN198" s="9">
        <v>2352.5341896714554</v>
      </c>
      <c r="AO198" s="9">
        <v>1305.7409357740337</v>
      </c>
      <c r="AP198" s="9">
        <v>1604.5393673531571</v>
      </c>
      <c r="AQ198" s="9">
        <v>830.3628838578154</v>
      </c>
      <c r="AR198" s="9">
        <v>87572.738193718527</v>
      </c>
      <c r="AS198" s="9"/>
    </row>
    <row r="199" spans="1:45" s="6" customFormat="1" x14ac:dyDescent="0.35">
      <c r="A199" s="9">
        <v>78</v>
      </c>
      <c r="B199" s="9">
        <v>38</v>
      </c>
      <c r="C199" s="9" t="str">
        <f t="shared" si="6"/>
        <v>38_romania</v>
      </c>
      <c r="D199" s="9">
        <v>94232438</v>
      </c>
      <c r="E199" s="9" t="s">
        <v>288</v>
      </c>
      <c r="F199" s="9" t="s">
        <v>85</v>
      </c>
      <c r="G199" s="9">
        <v>2023</v>
      </c>
      <c r="H199" s="17" t="s">
        <v>401</v>
      </c>
      <c r="I199" s="9" t="s">
        <v>210</v>
      </c>
      <c r="J199" s="9" t="s">
        <v>74</v>
      </c>
      <c r="K199" s="9" t="s">
        <v>45</v>
      </c>
      <c r="L199" s="9" t="s">
        <v>41</v>
      </c>
      <c r="M199" s="9" t="s">
        <v>49</v>
      </c>
      <c r="N199" s="9">
        <v>9</v>
      </c>
      <c r="O199" s="12">
        <v>81.051873198847261</v>
      </c>
      <c r="P199" s="12">
        <v>19.174540706051872</v>
      </c>
      <c r="Q199" s="9"/>
      <c r="R199" s="9"/>
      <c r="S199" s="9"/>
      <c r="T199" s="9"/>
      <c r="U199" s="9"/>
      <c r="V199" s="9"/>
      <c r="W199" s="9"/>
      <c r="X199" s="9">
        <v>0.48937899710826277</v>
      </c>
      <c r="Y199" s="9"/>
      <c r="Z199" s="9"/>
      <c r="AA199" s="11">
        <v>0.19038493931293488</v>
      </c>
      <c r="AB199" s="11">
        <v>3.2290823459625244</v>
      </c>
      <c r="AC199" s="14">
        <f t="shared" si="7"/>
        <v>15.802450800471366</v>
      </c>
      <c r="AD199" s="18">
        <v>3.2776545232819865E-2</v>
      </c>
      <c r="AE199" s="18">
        <v>6.1886052071752964</v>
      </c>
      <c r="AF199" s="18">
        <v>1.3370004045376174</v>
      </c>
      <c r="AG199" s="18">
        <v>3.3520903592772902</v>
      </c>
      <c r="AH199" s="18">
        <v>1.3607015344846185</v>
      </c>
      <c r="AI199" s="18">
        <v>9.5206565265404386</v>
      </c>
      <c r="AJ199" s="9">
        <v>5.296273414697311E-3</v>
      </c>
      <c r="AK199" s="9">
        <v>4889.7888542123064</v>
      </c>
      <c r="AL199" s="9">
        <v>15860.922480852372</v>
      </c>
      <c r="AM199" s="9">
        <v>2922.22318066977</v>
      </c>
      <c r="AN199" s="9">
        <v>545.22736375134491</v>
      </c>
      <c r="AO199" s="9">
        <v>804.55138207422704</v>
      </c>
      <c r="AP199" s="9">
        <v>1225.0378539443618</v>
      </c>
      <c r="AQ199" s="9">
        <v>715.43981162585169</v>
      </c>
      <c r="AR199" s="9">
        <v>67275.289323222256</v>
      </c>
      <c r="AS199" s="9"/>
    </row>
    <row r="200" spans="1:45" s="6" customFormat="1" x14ac:dyDescent="0.35">
      <c r="A200" s="9">
        <v>79</v>
      </c>
      <c r="B200" s="9">
        <v>39</v>
      </c>
      <c r="C200" s="9" t="str">
        <f t="shared" si="6"/>
        <v>39_romania</v>
      </c>
      <c r="D200" s="9">
        <v>94232440</v>
      </c>
      <c r="E200" s="9" t="s">
        <v>289</v>
      </c>
      <c r="F200" s="9" t="s">
        <v>85</v>
      </c>
      <c r="G200" s="9">
        <v>2023</v>
      </c>
      <c r="H200" s="17" t="s">
        <v>401</v>
      </c>
      <c r="I200" s="9" t="s">
        <v>210</v>
      </c>
      <c r="J200" s="9" t="s">
        <v>74</v>
      </c>
      <c r="K200" s="9" t="s">
        <v>33</v>
      </c>
      <c r="L200" s="9"/>
      <c r="M200" s="9" t="s">
        <v>33</v>
      </c>
      <c r="N200" s="9">
        <v>23</v>
      </c>
      <c r="O200" s="12">
        <v>202.3223082336383</v>
      </c>
      <c r="P200" s="12">
        <v>36.975413441238565</v>
      </c>
      <c r="Q200" s="9"/>
      <c r="R200" s="9"/>
      <c r="S200" s="9"/>
      <c r="T200" s="9"/>
      <c r="U200" s="9"/>
      <c r="V200" s="9"/>
      <c r="W200" s="9"/>
      <c r="X200" s="9">
        <v>0.45320313695241582</v>
      </c>
      <c r="Y200" s="9"/>
      <c r="Z200" s="9"/>
      <c r="AA200" s="11">
        <v>0.21417434513568878</v>
      </c>
      <c r="AB200" s="11">
        <v>3.6154823303222656</v>
      </c>
      <c r="AC200" s="14">
        <f>(AB200)*X200*10</f>
        <v>16.385479336980811</v>
      </c>
      <c r="AD200" s="18">
        <v>6.5654852372551933E-2</v>
      </c>
      <c r="AE200" s="18">
        <v>4.9965983196399275</v>
      </c>
      <c r="AF200" s="18">
        <v>1.0879522164396085</v>
      </c>
      <c r="AG200" s="18">
        <v>2.671917412993901</v>
      </c>
      <c r="AH200" s="18">
        <v>1.1017074067506698</v>
      </c>
      <c r="AI200" s="18">
        <v>7.9831345781187482</v>
      </c>
      <c r="AJ200" s="9">
        <v>1.3139910029286335E-2</v>
      </c>
      <c r="AK200" s="9">
        <v>3648.6298401764079</v>
      </c>
      <c r="AL200" s="9">
        <v>21359.079272917057</v>
      </c>
      <c r="AM200" s="9">
        <v>3599.6621422127114</v>
      </c>
      <c r="AN200" s="9">
        <v>811.57313210515292</v>
      </c>
      <c r="AO200" s="9">
        <v>1143.638327910571</v>
      </c>
      <c r="AP200" s="9">
        <v>1634.0035290985948</v>
      </c>
      <c r="AQ200" s="9">
        <v>968.576626706502</v>
      </c>
      <c r="AR200" s="9">
        <v>87924.861281209654</v>
      </c>
      <c r="AS200" s="9"/>
    </row>
    <row r="201" spans="1:45" s="6" customFormat="1" x14ac:dyDescent="0.35">
      <c r="A201" s="9">
        <v>80</v>
      </c>
      <c r="B201" s="9">
        <v>40</v>
      </c>
      <c r="C201" s="9" t="str">
        <f t="shared" si="6"/>
        <v>40_romania</v>
      </c>
      <c r="D201" s="9">
        <v>94232439</v>
      </c>
      <c r="E201" s="9" t="s">
        <v>290</v>
      </c>
      <c r="F201" s="9" t="s">
        <v>85</v>
      </c>
      <c r="G201" s="9">
        <v>2023</v>
      </c>
      <c r="H201" s="17" t="s">
        <v>401</v>
      </c>
      <c r="I201" s="9" t="s">
        <v>210</v>
      </c>
      <c r="J201" s="9" t="s">
        <v>74</v>
      </c>
      <c r="K201" s="9" t="s">
        <v>33</v>
      </c>
      <c r="L201" s="9"/>
      <c r="M201" s="9" t="s">
        <v>33</v>
      </c>
      <c r="N201" s="9">
        <v>23</v>
      </c>
      <c r="O201" s="12">
        <v>202.3223082336383</v>
      </c>
      <c r="P201" s="12">
        <v>36.975413441238565</v>
      </c>
      <c r="Q201" s="9"/>
      <c r="R201" s="9"/>
      <c r="S201" s="9"/>
      <c r="T201" s="9"/>
      <c r="U201" s="9"/>
      <c r="V201" s="9"/>
      <c r="W201" s="9"/>
      <c r="X201" s="9">
        <v>0.49540830713423728</v>
      </c>
      <c r="Y201" s="9"/>
      <c r="Z201" s="9"/>
      <c r="AA201" s="11">
        <v>0.2230973094701767</v>
      </c>
      <c r="AB201" s="11">
        <v>3.4269239902496338</v>
      </c>
      <c r="AC201" s="14">
        <f t="shared" si="7"/>
        <v>16.977266126872767</v>
      </c>
      <c r="AD201" s="18">
        <v>5.8525683876075735E-2</v>
      </c>
      <c r="AE201" s="18">
        <v>5.9669665631510593</v>
      </c>
      <c r="AF201" s="18">
        <v>1.0892404022677302</v>
      </c>
      <c r="AG201" s="18">
        <v>3.4158808451289997</v>
      </c>
      <c r="AH201" s="18">
        <v>1.3558254797222995</v>
      </c>
      <c r="AI201" s="18">
        <v>9.050427577964463</v>
      </c>
      <c r="AJ201" s="9">
        <v>9.8082808503571137E-3</v>
      </c>
      <c r="AK201" s="9">
        <v>4488.7871573942657</v>
      </c>
      <c r="AL201" s="9">
        <v>21094.599947022591</v>
      </c>
      <c r="AM201" s="9">
        <v>3099.0896745890204</v>
      </c>
      <c r="AN201" s="9">
        <v>883.24078861689338</v>
      </c>
      <c r="AO201" s="9">
        <v>1193.396964030396</v>
      </c>
      <c r="AP201" s="9">
        <v>2376.4213045356569</v>
      </c>
      <c r="AQ201" s="9">
        <v>1260.4690728529538</v>
      </c>
      <c r="AR201" s="9">
        <v>83744.639873289052</v>
      </c>
      <c r="AS201" s="9"/>
    </row>
    <row r="202" spans="1:45" s="7" customFormat="1" x14ac:dyDescent="0.35">
      <c r="A202" s="9">
        <v>1</v>
      </c>
      <c r="B202" s="9">
        <v>9</v>
      </c>
      <c r="C202" s="9" t="str">
        <f t="shared" si="6"/>
        <v>9_france</v>
      </c>
      <c r="D202" s="9">
        <v>94225159</v>
      </c>
      <c r="E202" s="9" t="s">
        <v>300</v>
      </c>
      <c r="F202" s="9" t="s">
        <v>30</v>
      </c>
      <c r="G202" s="9">
        <v>2022</v>
      </c>
      <c r="H202" s="17" t="s">
        <v>402</v>
      </c>
      <c r="I202" s="9" t="s">
        <v>293</v>
      </c>
      <c r="J202" s="9"/>
      <c r="K202" s="9" t="s">
        <v>45</v>
      </c>
      <c r="L202" s="9" t="s">
        <v>41</v>
      </c>
      <c r="M202" s="9" t="s">
        <v>49</v>
      </c>
      <c r="N202" s="9">
        <v>67</v>
      </c>
      <c r="O202" s="9">
        <v>1861.1111111111113</v>
      </c>
      <c r="P202" s="9">
        <v>21.675791374999829</v>
      </c>
      <c r="Q202" s="9">
        <v>55</v>
      </c>
      <c r="R202" s="9">
        <v>1527.7777777777778</v>
      </c>
      <c r="S202" s="9">
        <f>(Q202/N202)*100</f>
        <v>82.089552238805979</v>
      </c>
      <c r="T202" s="9">
        <v>11.180753524551239</v>
      </c>
      <c r="U202" s="9"/>
      <c r="V202" s="9"/>
      <c r="W202" s="9"/>
      <c r="X202" s="9">
        <v>0.54798113763631007</v>
      </c>
      <c r="Y202" s="9">
        <v>5.34</v>
      </c>
      <c r="Z202" s="9"/>
      <c r="AA202" s="9">
        <v>0.12967528402805328</v>
      </c>
      <c r="AB202" s="9">
        <v>5.6204142570495605</v>
      </c>
      <c r="AC202" s="14">
        <f t="shared" si="7"/>
        <v>30.798809985653545</v>
      </c>
      <c r="AD202" s="9">
        <v>1.9676579999999999</v>
      </c>
      <c r="AE202" s="9">
        <v>6.7917909999999999</v>
      </c>
      <c r="AF202" s="9">
        <v>1.15408</v>
      </c>
      <c r="AG202" s="9">
        <v>1.179489</v>
      </c>
      <c r="AH202" s="9">
        <v>4.2437930000000001</v>
      </c>
      <c r="AI202" s="9">
        <v>14.24709</v>
      </c>
      <c r="AJ202" s="9">
        <v>0.28971121166714348</v>
      </c>
      <c r="AK202" s="16">
        <v>12077.614380290874</v>
      </c>
      <c r="AL202" s="16">
        <v>73688.974936478073</v>
      </c>
      <c r="AM202" s="16">
        <v>3568.0831918286026</v>
      </c>
      <c r="AN202" s="16">
        <v>8033.0860266391173</v>
      </c>
      <c r="AO202" s="16">
        <v>2738.6530228112902</v>
      </c>
      <c r="AP202" s="16">
        <v>4606.0642261154026</v>
      </c>
      <c r="AQ202" s="16">
        <v>2345.4065799615828</v>
      </c>
      <c r="AR202" s="16">
        <v>189937.4221896602</v>
      </c>
      <c r="AS202" s="9"/>
    </row>
    <row r="203" spans="1:45" s="7" customFormat="1" x14ac:dyDescent="0.35">
      <c r="A203" s="9">
        <v>2</v>
      </c>
      <c r="B203" s="9">
        <v>10</v>
      </c>
      <c r="C203" s="9" t="str">
        <f t="shared" si="6"/>
        <v>10_france</v>
      </c>
      <c r="D203" s="9">
        <v>94225160</v>
      </c>
      <c r="E203" s="9" t="s">
        <v>301</v>
      </c>
      <c r="F203" s="9" t="s">
        <v>30</v>
      </c>
      <c r="G203" s="9">
        <v>2022</v>
      </c>
      <c r="H203" s="17" t="s">
        <v>402</v>
      </c>
      <c r="I203" s="9" t="s">
        <v>293</v>
      </c>
      <c r="J203" s="9"/>
      <c r="K203" s="9" t="s">
        <v>45</v>
      </c>
      <c r="L203" s="9" t="s">
        <v>41</v>
      </c>
      <c r="M203" s="9" t="s">
        <v>49</v>
      </c>
      <c r="N203" s="9">
        <v>64</v>
      </c>
      <c r="O203" s="9">
        <v>1777.7777777777778</v>
      </c>
      <c r="P203" s="9">
        <v>25.149803367956508</v>
      </c>
      <c r="Q203" s="9">
        <v>62</v>
      </c>
      <c r="R203" s="9">
        <v>1722.2222222222224</v>
      </c>
      <c r="S203" s="9">
        <f t="shared" ref="S203:S266" si="8">(Q203/N203)*100</f>
        <v>96.875</v>
      </c>
      <c r="T203" s="9">
        <v>12.337989604002022</v>
      </c>
      <c r="U203" s="9"/>
      <c r="V203" s="9"/>
      <c r="W203" s="9"/>
      <c r="X203" s="9">
        <v>0.55284409077512531</v>
      </c>
      <c r="Y203" s="9">
        <v>5.28</v>
      </c>
      <c r="Z203" s="9"/>
      <c r="AA203" s="9">
        <v>0.14578390121459961</v>
      </c>
      <c r="AB203" s="9">
        <v>6.0502028465270996</v>
      </c>
      <c r="AC203" s="14">
        <f t="shared" si="7"/>
        <v>33.448188916933496</v>
      </c>
      <c r="AD203" s="9">
        <v>1.1005229999999999</v>
      </c>
      <c r="AE203" s="9">
        <v>10.9377</v>
      </c>
      <c r="AF203" s="9">
        <v>1.3704480000000001</v>
      </c>
      <c r="AG203" s="9">
        <v>2.8580049999999999</v>
      </c>
      <c r="AH203" s="9">
        <v>6.4801060000000001</v>
      </c>
      <c r="AI203" s="9">
        <v>18.405539999999998</v>
      </c>
      <c r="AJ203" s="9">
        <v>0.10061740585315</v>
      </c>
      <c r="AK203" s="16">
        <v>18212.294770061344</v>
      </c>
      <c r="AL203" s="16">
        <v>50323.923538343159</v>
      </c>
      <c r="AM203" s="16">
        <v>4469.0990111900137</v>
      </c>
      <c r="AN203" s="16">
        <v>5501.1917352853197</v>
      </c>
      <c r="AO203" s="16">
        <v>4415.2332123292144</v>
      </c>
      <c r="AP203" s="16">
        <v>4498.8388801891315</v>
      </c>
      <c r="AQ203" s="16">
        <v>2680.0819355772733</v>
      </c>
      <c r="AR203" s="16">
        <v>156616.9924077616</v>
      </c>
      <c r="AS203" s="9"/>
    </row>
    <row r="204" spans="1:45" s="7" customFormat="1" x14ac:dyDescent="0.35">
      <c r="A204" s="9">
        <v>3</v>
      </c>
      <c r="B204" s="9">
        <v>11</v>
      </c>
      <c r="C204" s="9" t="str">
        <f t="shared" si="6"/>
        <v>11_france</v>
      </c>
      <c r="D204" s="9">
        <v>94225157</v>
      </c>
      <c r="E204" s="9" t="s">
        <v>302</v>
      </c>
      <c r="F204" s="9" t="s">
        <v>30</v>
      </c>
      <c r="G204" s="9">
        <v>2022</v>
      </c>
      <c r="H204" s="17" t="s">
        <v>402</v>
      </c>
      <c r="I204" s="9" t="s">
        <v>293</v>
      </c>
      <c r="J204" s="9"/>
      <c r="K204" s="9" t="s">
        <v>36</v>
      </c>
      <c r="L204" s="9" t="s">
        <v>41</v>
      </c>
      <c r="M204" s="9" t="s">
        <v>42</v>
      </c>
      <c r="N204" s="9">
        <v>0</v>
      </c>
      <c r="O204" s="9">
        <v>0</v>
      </c>
      <c r="P204" s="9">
        <v>0</v>
      </c>
      <c r="Q204" s="9">
        <v>0</v>
      </c>
      <c r="R204" s="9">
        <v>0</v>
      </c>
      <c r="S204" s="9">
        <v>0</v>
      </c>
      <c r="T204" s="9">
        <v>0</v>
      </c>
      <c r="U204" s="9"/>
      <c r="V204" s="9"/>
      <c r="W204" s="9"/>
      <c r="X204" s="9">
        <v>0.91388152077807239</v>
      </c>
      <c r="Y204" s="9">
        <v>5.67</v>
      </c>
      <c r="Z204" s="9"/>
      <c r="AA204" s="9">
        <v>0.12906980514526367</v>
      </c>
      <c r="AB204" s="9">
        <v>5.200167179107666</v>
      </c>
      <c r="AC204" s="14">
        <f t="shared" si="7"/>
        <v>47.523366899431323</v>
      </c>
      <c r="AD204" s="9">
        <v>1.7244079999999999</v>
      </c>
      <c r="AE204" s="9">
        <v>16.624860000000002</v>
      </c>
      <c r="AF204" s="9">
        <v>1.9332849999999999</v>
      </c>
      <c r="AG204" s="9">
        <v>5.0821540000000001</v>
      </c>
      <c r="AH204" s="9">
        <v>9.2818799999999992</v>
      </c>
      <c r="AI204" s="9">
        <v>27.324159999999999</v>
      </c>
      <c r="AJ204" s="9">
        <v>0.10372466294453005</v>
      </c>
      <c r="AK204" s="16">
        <v>15916.792941123962</v>
      </c>
      <c r="AL204" s="16">
        <v>54310.559352324846</v>
      </c>
      <c r="AM204" s="16">
        <v>3186.1875812829931</v>
      </c>
      <c r="AN204" s="16">
        <v>4108.0524834395637</v>
      </c>
      <c r="AO204" s="16">
        <v>2516.0730717583242</v>
      </c>
      <c r="AP204" s="16">
        <v>3378.8148001754935</v>
      </c>
      <c r="AQ204" s="16">
        <v>1576.0396943009614</v>
      </c>
      <c r="AR204" s="16">
        <v>120625.42332141574</v>
      </c>
      <c r="AS204" s="9"/>
    </row>
    <row r="205" spans="1:45" s="7" customFormat="1" x14ac:dyDescent="0.35">
      <c r="A205" s="9">
        <v>4</v>
      </c>
      <c r="B205" s="9">
        <v>12</v>
      </c>
      <c r="C205" s="9" t="str">
        <f t="shared" si="6"/>
        <v>12_france</v>
      </c>
      <c r="D205" s="9">
        <v>94225156</v>
      </c>
      <c r="E205" s="9" t="s">
        <v>303</v>
      </c>
      <c r="F205" s="9" t="s">
        <v>30</v>
      </c>
      <c r="G205" s="9">
        <v>2022</v>
      </c>
      <c r="H205" s="17" t="s">
        <v>402</v>
      </c>
      <c r="I205" s="9" t="s">
        <v>293</v>
      </c>
      <c r="J205" s="9"/>
      <c r="K205" s="9" t="s">
        <v>36</v>
      </c>
      <c r="L205" s="9" t="s">
        <v>41</v>
      </c>
      <c r="M205" s="9" t="s">
        <v>42</v>
      </c>
      <c r="N205" s="9">
        <v>0</v>
      </c>
      <c r="O205" s="9">
        <v>0</v>
      </c>
      <c r="P205" s="9">
        <v>0</v>
      </c>
      <c r="Q205" s="9">
        <v>0</v>
      </c>
      <c r="R205" s="9">
        <v>0</v>
      </c>
      <c r="S205" s="9">
        <v>0</v>
      </c>
      <c r="T205" s="9">
        <v>0</v>
      </c>
      <c r="U205" s="9"/>
      <c r="V205" s="9"/>
      <c r="W205" s="9"/>
      <c r="X205" s="9">
        <v>0.89469496021220152</v>
      </c>
      <c r="Y205" s="9">
        <v>5.47</v>
      </c>
      <c r="Z205" s="9"/>
      <c r="AA205" s="9">
        <v>0.12334571033716202</v>
      </c>
      <c r="AB205" s="9">
        <v>4.7162899971008301</v>
      </c>
      <c r="AC205" s="14">
        <f t="shared" si="7"/>
        <v>42.196408913053311</v>
      </c>
      <c r="AD205" s="9">
        <v>1.4176569999999999</v>
      </c>
      <c r="AE205" s="9">
        <v>11.175280000000001</v>
      </c>
      <c r="AF205" s="9">
        <v>1.4456070000000001</v>
      </c>
      <c r="AG205" s="9">
        <v>3.3429639999999998</v>
      </c>
      <c r="AH205" s="9">
        <v>6.1809690000000002</v>
      </c>
      <c r="AI205" s="9">
        <v>19.039760000000001</v>
      </c>
      <c r="AJ205" s="9">
        <v>0.1268565082933045</v>
      </c>
      <c r="AK205" s="16">
        <v>6742.7738723766342</v>
      </c>
      <c r="AL205" s="16">
        <v>52040.445186959099</v>
      </c>
      <c r="AM205" s="16">
        <v>2320.8233633799982</v>
      </c>
      <c r="AN205" s="16">
        <v>3264.2583507869936</v>
      </c>
      <c r="AO205" s="16">
        <v>1433.4427529138886</v>
      </c>
      <c r="AP205" s="16">
        <v>2023.7681054001155</v>
      </c>
      <c r="AQ205" s="16">
        <v>591.30757673138316</v>
      </c>
      <c r="AR205" s="16">
        <v>87447.483000701264</v>
      </c>
      <c r="AS205" s="9"/>
    </row>
    <row r="206" spans="1:45" s="7" customFormat="1" x14ac:dyDescent="0.35">
      <c r="A206" s="9">
        <v>5</v>
      </c>
      <c r="B206" s="9">
        <v>13</v>
      </c>
      <c r="C206" s="9" t="str">
        <f t="shared" si="6"/>
        <v>13_france</v>
      </c>
      <c r="D206" s="9">
        <v>94225134</v>
      </c>
      <c r="E206" s="9" t="s">
        <v>304</v>
      </c>
      <c r="F206" s="9" t="s">
        <v>30</v>
      </c>
      <c r="G206" s="9">
        <v>2022</v>
      </c>
      <c r="H206" s="17" t="s">
        <v>402</v>
      </c>
      <c r="I206" s="9" t="s">
        <v>293</v>
      </c>
      <c r="J206" s="9"/>
      <c r="K206" s="9" t="s">
        <v>33</v>
      </c>
      <c r="L206" s="9"/>
      <c r="M206" s="9" t="s">
        <v>33</v>
      </c>
      <c r="N206" s="9">
        <v>98</v>
      </c>
      <c r="O206" s="9">
        <v>2722.2222222222226</v>
      </c>
      <c r="P206" s="9">
        <v>35.211395399944514</v>
      </c>
      <c r="Q206" s="9">
        <v>88</v>
      </c>
      <c r="R206" s="9">
        <v>2444.4444444444448</v>
      </c>
      <c r="S206" s="9">
        <f t="shared" si="8"/>
        <v>89.795918367346943</v>
      </c>
      <c r="T206" s="9">
        <v>11.760401753664636</v>
      </c>
      <c r="U206" s="9"/>
      <c r="V206" s="9"/>
      <c r="W206" s="9"/>
      <c r="X206" s="9">
        <v>0.54609490126731497</v>
      </c>
      <c r="Y206" s="9">
        <v>5.42</v>
      </c>
      <c r="Z206" s="9"/>
      <c r="AA206" s="9">
        <v>8.5583925247192383E-2</v>
      </c>
      <c r="AB206" s="9">
        <v>4.2282662391662598</v>
      </c>
      <c r="AC206" s="14">
        <f t="shared" si="7"/>
        <v>23.090346344094197</v>
      </c>
      <c r="AD206" s="9">
        <v>2.269641</v>
      </c>
      <c r="AE206" s="9">
        <v>13.5549</v>
      </c>
      <c r="AF206" s="9">
        <v>2.0259209999999999</v>
      </c>
      <c r="AG206" s="9">
        <v>3.9888080000000001</v>
      </c>
      <c r="AH206" s="9">
        <v>7.2082879999999996</v>
      </c>
      <c r="AI206" s="9">
        <v>23.78304</v>
      </c>
      <c r="AJ206" s="9">
        <v>0.16744063032556492</v>
      </c>
      <c r="AK206" s="16">
        <v>11374.563854644899</v>
      </c>
      <c r="AL206" s="16">
        <v>47977.398760459189</v>
      </c>
      <c r="AM206" s="16">
        <v>2806.632910434495</v>
      </c>
      <c r="AN206" s="16">
        <v>7646.2061264942022</v>
      </c>
      <c r="AO206" s="16">
        <v>3728.6831295599695</v>
      </c>
      <c r="AP206" s="16">
        <v>5187.4544723237404</v>
      </c>
      <c r="AQ206" s="16">
        <v>1582.5868880063545</v>
      </c>
      <c r="AR206" s="16">
        <v>146333.11400704211</v>
      </c>
      <c r="AS206" s="9"/>
    </row>
    <row r="207" spans="1:45" s="7" customFormat="1" x14ac:dyDescent="0.35">
      <c r="A207" s="9">
        <v>6</v>
      </c>
      <c r="B207" s="9">
        <v>14</v>
      </c>
      <c r="C207" s="9" t="str">
        <f t="shared" si="6"/>
        <v>14_france</v>
      </c>
      <c r="D207" s="9">
        <v>94225153</v>
      </c>
      <c r="E207" s="9" t="s">
        <v>305</v>
      </c>
      <c r="F207" s="9" t="s">
        <v>30</v>
      </c>
      <c r="G207" s="9">
        <v>2022</v>
      </c>
      <c r="H207" s="17" t="s">
        <v>402</v>
      </c>
      <c r="I207" s="9" t="s">
        <v>293</v>
      </c>
      <c r="J207" s="9"/>
      <c r="K207" s="9" t="s">
        <v>33</v>
      </c>
      <c r="L207" s="9"/>
      <c r="M207" s="9" t="s">
        <v>33</v>
      </c>
      <c r="N207" s="9">
        <v>83</v>
      </c>
      <c r="O207" s="9">
        <v>2305.5555555555557</v>
      </c>
      <c r="P207" s="9">
        <v>41.850862160909124</v>
      </c>
      <c r="Q207" s="9">
        <v>75</v>
      </c>
      <c r="R207" s="9">
        <v>2083.3333333333335</v>
      </c>
      <c r="S207" s="9">
        <f t="shared" si="8"/>
        <v>90.361445783132538</v>
      </c>
      <c r="T207" s="9">
        <v>13.722607647504102</v>
      </c>
      <c r="U207" s="9"/>
      <c r="V207" s="9"/>
      <c r="W207" s="9"/>
      <c r="X207" s="9">
        <v>0.46592985558502797</v>
      </c>
      <c r="Y207" s="9">
        <v>5.52</v>
      </c>
      <c r="Z207" s="9"/>
      <c r="AA207" s="9">
        <v>8.4932848811149597E-2</v>
      </c>
      <c r="AB207" s="9">
        <v>4.4400529861450195</v>
      </c>
      <c r="AC207" s="14">
        <f t="shared" si="7"/>
        <v>20.68753246624421</v>
      </c>
      <c r="AD207" s="9">
        <v>1.3293969999999999</v>
      </c>
      <c r="AE207" s="9">
        <v>11.09742</v>
      </c>
      <c r="AF207" s="9">
        <v>1.186725</v>
      </c>
      <c r="AG207" s="9">
        <v>2.9761329999999999</v>
      </c>
      <c r="AH207" s="9">
        <v>6.6709399999999999</v>
      </c>
      <c r="AI207" s="9">
        <v>18.28735</v>
      </c>
      <c r="AJ207" s="9">
        <v>0.11979333935275045</v>
      </c>
      <c r="AK207" s="16">
        <v>26456.087703112844</v>
      </c>
      <c r="AL207" s="16">
        <v>50440.519546683296</v>
      </c>
      <c r="AM207" s="16">
        <v>4641.6242981798068</v>
      </c>
      <c r="AN207" s="16">
        <v>5330.6824646719588</v>
      </c>
      <c r="AO207" s="16">
        <v>9222.5652467437267</v>
      </c>
      <c r="AP207" s="16">
        <v>3929.6980348090442</v>
      </c>
      <c r="AQ207" s="16">
        <v>1454.253047451881</v>
      </c>
      <c r="AR207" s="16">
        <v>261377.63011071185</v>
      </c>
      <c r="AS207" s="9"/>
    </row>
    <row r="208" spans="1:45" s="7" customFormat="1" x14ac:dyDescent="0.35">
      <c r="A208" s="9">
        <v>7</v>
      </c>
      <c r="B208" s="9">
        <v>15</v>
      </c>
      <c r="C208" s="9" t="str">
        <f t="shared" si="6"/>
        <v>15_france</v>
      </c>
      <c r="D208" s="9">
        <v>94225151</v>
      </c>
      <c r="E208" s="9" t="s">
        <v>306</v>
      </c>
      <c r="F208" s="9" t="s">
        <v>30</v>
      </c>
      <c r="G208" s="9">
        <v>2022</v>
      </c>
      <c r="H208" s="17" t="s">
        <v>402</v>
      </c>
      <c r="I208" s="9" t="s">
        <v>293</v>
      </c>
      <c r="J208" s="9"/>
      <c r="K208" s="9" t="s">
        <v>36</v>
      </c>
      <c r="L208" s="9" t="s">
        <v>41</v>
      </c>
      <c r="M208" s="9" t="s">
        <v>42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/>
      <c r="V208" s="9"/>
      <c r="W208" s="9"/>
      <c r="X208" s="9">
        <v>0.63082817565576177</v>
      </c>
      <c r="Y208" s="9">
        <v>5.45</v>
      </c>
      <c r="Z208" s="9"/>
      <c r="AA208" s="9">
        <v>9.4435431063175201E-2</v>
      </c>
      <c r="AB208" s="9">
        <v>4.3894438743591309</v>
      </c>
      <c r="AC208" s="14">
        <f t="shared" si="7"/>
        <v>27.689848714053294</v>
      </c>
      <c r="AD208" s="9">
        <v>1.0579689999999999</v>
      </c>
      <c r="AE208" s="9">
        <v>7.4280660000000003</v>
      </c>
      <c r="AF208" s="9">
        <v>0.95211800000000002</v>
      </c>
      <c r="AG208" s="9">
        <v>2.2537259999999999</v>
      </c>
      <c r="AH208" s="9">
        <v>4.101108</v>
      </c>
      <c r="AI208" s="9">
        <v>12.534050000000001</v>
      </c>
      <c r="AJ208" s="9">
        <v>0.14242859446860057</v>
      </c>
      <c r="AK208" s="16">
        <v>9603.9564748693429</v>
      </c>
      <c r="AL208" s="16">
        <v>39455.946897515852</v>
      </c>
      <c r="AM208" s="16">
        <v>1596.7782643660821</v>
      </c>
      <c r="AN208" s="16">
        <v>2932.3583976692703</v>
      </c>
      <c r="AO208" s="16">
        <v>2131.8511491949885</v>
      </c>
      <c r="AP208" s="16">
        <v>1503.4286941946236</v>
      </c>
      <c r="AQ208" s="16">
        <v>675.5488389807</v>
      </c>
      <c r="AR208" s="16">
        <v>49030.493787936539</v>
      </c>
      <c r="AS208" s="9"/>
    </row>
    <row r="209" spans="1:45" s="7" customFormat="1" x14ac:dyDescent="0.35">
      <c r="A209" s="9">
        <v>8</v>
      </c>
      <c r="B209" s="9">
        <v>16</v>
      </c>
      <c r="C209" s="9" t="str">
        <f t="shared" si="6"/>
        <v>16_france</v>
      </c>
      <c r="D209" s="9">
        <v>94225152</v>
      </c>
      <c r="E209" s="9" t="s">
        <v>307</v>
      </c>
      <c r="F209" s="9" t="s">
        <v>30</v>
      </c>
      <c r="G209" s="9">
        <v>2022</v>
      </c>
      <c r="H209" s="17" t="s">
        <v>402</v>
      </c>
      <c r="I209" s="9" t="s">
        <v>293</v>
      </c>
      <c r="J209" s="9"/>
      <c r="K209" s="9" t="s">
        <v>36</v>
      </c>
      <c r="L209" s="9" t="s">
        <v>41</v>
      </c>
      <c r="M209" s="9" t="s">
        <v>42</v>
      </c>
      <c r="N209" s="9">
        <v>0</v>
      </c>
      <c r="O209" s="9">
        <v>0</v>
      </c>
      <c r="P209" s="9">
        <v>0</v>
      </c>
      <c r="Q209" s="9">
        <v>0</v>
      </c>
      <c r="R209" s="9">
        <v>0</v>
      </c>
      <c r="S209" s="9">
        <v>0</v>
      </c>
      <c r="T209" s="9">
        <v>0</v>
      </c>
      <c r="U209" s="9"/>
      <c r="V209" s="9"/>
      <c r="W209" s="9"/>
      <c r="X209" s="9">
        <v>0.57998821102269371</v>
      </c>
      <c r="Y209" s="9">
        <v>5.16</v>
      </c>
      <c r="Z209" s="9"/>
      <c r="AA209" s="9">
        <v>0.11385113745927811</v>
      </c>
      <c r="AB209" s="9">
        <v>5.4584445953369141</v>
      </c>
      <c r="AC209" s="14">
        <f t="shared" si="7"/>
        <v>31.658335158159481</v>
      </c>
      <c r="AD209" s="9">
        <v>1.915735</v>
      </c>
      <c r="AE209" s="9">
        <v>10.329219999999999</v>
      </c>
      <c r="AF209" s="9">
        <v>1.3038350000000001</v>
      </c>
      <c r="AG209" s="9">
        <v>2.8463889999999998</v>
      </c>
      <c r="AH209" s="9">
        <v>5.8056000000000001</v>
      </c>
      <c r="AI209" s="9">
        <v>19.395600000000002</v>
      </c>
      <c r="AJ209" s="9">
        <v>0.18546753772308075</v>
      </c>
      <c r="AK209" s="16">
        <v>9468.4295589701414</v>
      </c>
      <c r="AL209" s="16">
        <v>55026.842011129076</v>
      </c>
      <c r="AM209" s="16">
        <v>1766.5710146130575</v>
      </c>
      <c r="AN209" s="16">
        <v>5536.4882343383997</v>
      </c>
      <c r="AO209" s="16">
        <v>1145.5649615362486</v>
      </c>
      <c r="AP209" s="16">
        <v>2986.2074615425272</v>
      </c>
      <c r="AQ209" s="16">
        <v>561.74307565327786</v>
      </c>
      <c r="AR209" s="16">
        <v>105811.07842931536</v>
      </c>
      <c r="AS209" s="9"/>
    </row>
    <row r="210" spans="1:45" s="7" customFormat="1" x14ac:dyDescent="0.35">
      <c r="A210" s="9">
        <v>9</v>
      </c>
      <c r="B210" s="9">
        <v>19</v>
      </c>
      <c r="C210" s="9" t="str">
        <f t="shared" si="6"/>
        <v>19_france</v>
      </c>
      <c r="D210" s="9">
        <v>94243723</v>
      </c>
      <c r="E210" s="9" t="s">
        <v>308</v>
      </c>
      <c r="F210" s="9" t="s">
        <v>30</v>
      </c>
      <c r="G210" s="9">
        <v>2022</v>
      </c>
      <c r="H210" s="17" t="s">
        <v>402</v>
      </c>
      <c r="I210" s="9" t="s">
        <v>293</v>
      </c>
      <c r="J210" s="9"/>
      <c r="K210" s="9" t="s">
        <v>45</v>
      </c>
      <c r="L210" s="9" t="s">
        <v>37</v>
      </c>
      <c r="M210" s="9" t="s">
        <v>46</v>
      </c>
      <c r="N210" s="9">
        <v>43</v>
      </c>
      <c r="O210" s="9">
        <v>1194.4444444444446</v>
      </c>
      <c r="P210" s="9">
        <v>20.929173432102537</v>
      </c>
      <c r="Q210" s="9">
        <v>39</v>
      </c>
      <c r="R210" s="9">
        <v>1083.3333333333335</v>
      </c>
      <c r="S210" s="9">
        <f t="shared" si="8"/>
        <v>90.697674418604649</v>
      </c>
      <c r="T210" s="9">
        <v>13.791701138349312</v>
      </c>
      <c r="U210" s="9"/>
      <c r="V210" s="9"/>
      <c r="W210" s="9"/>
      <c r="X210" s="9">
        <v>0.73297966401414671</v>
      </c>
      <c r="Y210" s="9">
        <v>5.71</v>
      </c>
      <c r="Z210" s="9"/>
      <c r="AA210" s="9">
        <v>0.20748235285282135</v>
      </c>
      <c r="AB210" s="9">
        <v>6.2547321319580078</v>
      </c>
      <c r="AC210" s="14">
        <f t="shared" si="7"/>
        <v>45.845914565810673</v>
      </c>
      <c r="AD210" s="9">
        <v>1.751018</v>
      </c>
      <c r="AE210" s="9">
        <v>15.456770000000001</v>
      </c>
      <c r="AF210" s="9">
        <v>2.34117</v>
      </c>
      <c r="AG210" s="9">
        <v>4.2833730000000001</v>
      </c>
      <c r="AH210" s="9">
        <v>8.520823</v>
      </c>
      <c r="AI210" s="9">
        <v>25.97148</v>
      </c>
      <c r="AJ210" s="9">
        <v>0.11328485835009514</v>
      </c>
      <c r="AK210" s="16">
        <v>18594.94069394478</v>
      </c>
      <c r="AL210" s="16">
        <v>50326.484294070629</v>
      </c>
      <c r="AM210" s="16">
        <v>4144.8800109958529</v>
      </c>
      <c r="AN210" s="16">
        <v>4880.5233890364234</v>
      </c>
      <c r="AO210" s="16">
        <v>2530.6106781541384</v>
      </c>
      <c r="AP210" s="16">
        <v>5342.3437581960261</v>
      </c>
      <c r="AQ210" s="16">
        <v>4000.2136467772352</v>
      </c>
      <c r="AR210" s="16">
        <v>147746.91047377532</v>
      </c>
      <c r="AS210" s="9"/>
    </row>
    <row r="211" spans="1:45" s="7" customFormat="1" x14ac:dyDescent="0.35">
      <c r="A211" s="9">
        <v>10</v>
      </c>
      <c r="B211" s="9">
        <v>20</v>
      </c>
      <c r="C211" s="9" t="str">
        <f t="shared" si="6"/>
        <v>20_france</v>
      </c>
      <c r="D211" s="9">
        <v>94243721</v>
      </c>
      <c r="E211" s="9" t="s">
        <v>309</v>
      </c>
      <c r="F211" s="9" t="s">
        <v>30</v>
      </c>
      <c r="G211" s="9">
        <v>2022</v>
      </c>
      <c r="H211" s="17" t="s">
        <v>402</v>
      </c>
      <c r="I211" s="9" t="s">
        <v>293</v>
      </c>
      <c r="J211" s="9"/>
      <c r="K211" s="9" t="s">
        <v>45</v>
      </c>
      <c r="L211" s="9" t="s">
        <v>37</v>
      </c>
      <c r="M211" s="9" t="s">
        <v>46</v>
      </c>
      <c r="N211" s="9">
        <v>46</v>
      </c>
      <c r="O211" s="9">
        <v>1277.7777777777778</v>
      </c>
      <c r="P211" s="9">
        <v>20.40743921330877</v>
      </c>
      <c r="Q211" s="9">
        <v>43</v>
      </c>
      <c r="R211" s="9">
        <v>1194.4444444444446</v>
      </c>
      <c r="S211" s="9">
        <f t="shared" si="8"/>
        <v>93.478260869565219</v>
      </c>
      <c r="T211" s="9">
        <v>13.085304234207564</v>
      </c>
      <c r="U211" s="9"/>
      <c r="V211" s="9"/>
      <c r="W211" s="9"/>
      <c r="X211" s="9">
        <v>0.58697318007662835</v>
      </c>
      <c r="Y211" s="9">
        <v>5.67</v>
      </c>
      <c r="Z211" s="9"/>
      <c r="AA211" s="9">
        <v>0.14505112171173096</v>
      </c>
      <c r="AB211" s="9">
        <v>6.4237866401672363</v>
      </c>
      <c r="AC211" s="14">
        <f t="shared" si="7"/>
        <v>37.705904723127226</v>
      </c>
      <c r="AD211" s="9">
        <v>1.5040089999999999</v>
      </c>
      <c r="AE211" s="9">
        <v>13.028589999999999</v>
      </c>
      <c r="AF211" s="9">
        <v>1.6075349999999999</v>
      </c>
      <c r="AG211" s="9">
        <v>3.597483</v>
      </c>
      <c r="AH211" s="9">
        <v>7.5672259999999998</v>
      </c>
      <c r="AI211" s="9">
        <v>21.406880000000001</v>
      </c>
      <c r="AJ211" s="9">
        <v>0.11543912272932066</v>
      </c>
      <c r="AK211" s="16">
        <v>7721.6841857406489</v>
      </c>
      <c r="AL211" s="16">
        <v>38182.180075346681</v>
      </c>
      <c r="AM211" s="16">
        <v>2814.5541034776415</v>
      </c>
      <c r="AN211" s="16">
        <v>3387.8014348788752</v>
      </c>
      <c r="AO211" s="16">
        <v>2425.3009604529175</v>
      </c>
      <c r="AP211" s="16">
        <v>2231.5944082855895</v>
      </c>
      <c r="AQ211" s="16">
        <v>1464.4890066037926</v>
      </c>
      <c r="AR211" s="16">
        <v>75002.561627715186</v>
      </c>
      <c r="AS211" s="9"/>
    </row>
    <row r="212" spans="1:45" s="7" customFormat="1" x14ac:dyDescent="0.35">
      <c r="A212" s="9">
        <v>11</v>
      </c>
      <c r="B212" s="9">
        <v>21</v>
      </c>
      <c r="C212" s="9" t="str">
        <f t="shared" si="6"/>
        <v>21_france</v>
      </c>
      <c r="D212" s="9">
        <v>94243722</v>
      </c>
      <c r="E212" s="9" t="s">
        <v>310</v>
      </c>
      <c r="F212" s="9" t="s">
        <v>30</v>
      </c>
      <c r="G212" s="9">
        <v>2022</v>
      </c>
      <c r="H212" s="17" t="s">
        <v>402</v>
      </c>
      <c r="I212" s="9" t="s">
        <v>293</v>
      </c>
      <c r="J212" s="9"/>
      <c r="K212" s="9" t="s">
        <v>45</v>
      </c>
      <c r="L212" s="9" t="s">
        <v>41</v>
      </c>
      <c r="M212" s="9" t="s">
        <v>49</v>
      </c>
      <c r="N212" s="9">
        <v>35</v>
      </c>
      <c r="O212" s="9">
        <v>972.22222222222229</v>
      </c>
      <c r="P212" s="9">
        <v>16.292941309158575</v>
      </c>
      <c r="Q212" s="9">
        <v>33</v>
      </c>
      <c r="R212" s="9">
        <v>916.66666666666674</v>
      </c>
      <c r="S212" s="9">
        <f t="shared" si="8"/>
        <v>94.285714285714278</v>
      </c>
      <c r="T212" s="9">
        <v>13.568186262788499</v>
      </c>
      <c r="U212" s="9"/>
      <c r="V212" s="9"/>
      <c r="W212" s="9"/>
      <c r="X212" s="9">
        <v>0.43442381373415856</v>
      </c>
      <c r="Y212" s="9">
        <v>5.48</v>
      </c>
      <c r="Z212" s="9"/>
      <c r="AA212" s="9">
        <v>9.5868848264217377E-2</v>
      </c>
      <c r="AB212" s="9">
        <v>4.2492251396179199</v>
      </c>
      <c r="AC212" s="14">
        <f t="shared" si="7"/>
        <v>18.459645905678791</v>
      </c>
      <c r="AD212" s="9">
        <v>1.0183850000000001</v>
      </c>
      <c r="AE212" s="9">
        <v>11.06842</v>
      </c>
      <c r="AF212" s="9">
        <v>1.443101</v>
      </c>
      <c r="AG212" s="9">
        <v>3.246327</v>
      </c>
      <c r="AH212" s="9">
        <v>6.1677999999999997</v>
      </c>
      <c r="AI212" s="9">
        <v>18.298120000000001</v>
      </c>
      <c r="AJ212" s="9">
        <v>9.2008163766824899E-2</v>
      </c>
      <c r="AK212" s="16">
        <v>7572.6771062772968</v>
      </c>
      <c r="AL212" s="16">
        <v>34456.998821563422</v>
      </c>
      <c r="AM212" s="16">
        <v>1895.5825292899367</v>
      </c>
      <c r="AN212" s="16">
        <v>1579.6775094701898</v>
      </c>
      <c r="AO212" s="16">
        <v>1698.4824000952151</v>
      </c>
      <c r="AP212" s="16">
        <v>1677.5067369204155</v>
      </c>
      <c r="AQ212" s="16">
        <v>1389.1790495945957</v>
      </c>
      <c r="AR212" s="16">
        <v>93236.455631543897</v>
      </c>
      <c r="AS212" s="9"/>
    </row>
    <row r="213" spans="1:45" s="7" customFormat="1" x14ac:dyDescent="0.35">
      <c r="A213" s="9">
        <v>12</v>
      </c>
      <c r="B213" s="9">
        <v>22</v>
      </c>
      <c r="C213" s="9" t="str">
        <f t="shared" si="6"/>
        <v>22_france</v>
      </c>
      <c r="D213" s="9">
        <v>94243725</v>
      </c>
      <c r="E213" s="9" t="s">
        <v>311</v>
      </c>
      <c r="F213" s="9" t="s">
        <v>30</v>
      </c>
      <c r="G213" s="9">
        <v>2022</v>
      </c>
      <c r="H213" s="17" t="s">
        <v>402</v>
      </c>
      <c r="I213" s="9" t="s">
        <v>293</v>
      </c>
      <c r="J213" s="9"/>
      <c r="K213" s="9" t="s">
        <v>45</v>
      </c>
      <c r="L213" s="9" t="s">
        <v>41</v>
      </c>
      <c r="M213" s="9" t="s">
        <v>49</v>
      </c>
      <c r="N213" s="9">
        <v>50</v>
      </c>
      <c r="O213" s="9">
        <v>1388.8888888888889</v>
      </c>
      <c r="P213" s="9">
        <v>17.830344902146461</v>
      </c>
      <c r="Q213" s="9">
        <v>49</v>
      </c>
      <c r="R213" s="9">
        <v>1361.1111111111113</v>
      </c>
      <c r="S213" s="9">
        <f t="shared" si="8"/>
        <v>98</v>
      </c>
      <c r="T213" s="9">
        <v>11.969724960055268</v>
      </c>
      <c r="U213" s="9"/>
      <c r="V213" s="9"/>
      <c r="W213" s="9"/>
      <c r="X213" s="9">
        <v>0.49165929855585022</v>
      </c>
      <c r="Y213" s="9">
        <v>5.35</v>
      </c>
      <c r="Z213" s="9"/>
      <c r="AA213" s="9">
        <v>0.12551736831665039</v>
      </c>
      <c r="AB213" s="9">
        <v>4.935244083404541</v>
      </c>
      <c r="AC213" s="14">
        <f t="shared" si="7"/>
        <v>24.264586442485868</v>
      </c>
      <c r="AD213" s="9">
        <v>4.4530659999999997</v>
      </c>
      <c r="AE213" s="9">
        <v>16.67606</v>
      </c>
      <c r="AF213" s="9">
        <v>1.9131260000000001</v>
      </c>
      <c r="AG213" s="9">
        <v>4.588533</v>
      </c>
      <c r="AH213" s="9">
        <v>9.1992089999999997</v>
      </c>
      <c r="AI213" s="9">
        <v>31.646360000000001</v>
      </c>
      <c r="AJ213" s="9">
        <v>0.26703345994197669</v>
      </c>
      <c r="AK213" s="16">
        <v>23448.816949804452</v>
      </c>
      <c r="AL213" s="16">
        <v>91380.735612966266</v>
      </c>
      <c r="AM213" s="16">
        <v>2431.4739092870641</v>
      </c>
      <c r="AN213" s="16">
        <v>5206.5567035568165</v>
      </c>
      <c r="AO213" s="16">
        <v>9748.3121068331493</v>
      </c>
      <c r="AP213" s="16">
        <v>4059.9145368025452</v>
      </c>
      <c r="AQ213" s="16">
        <v>1346.620753104289</v>
      </c>
      <c r="AR213" s="16">
        <v>62220.658670384466</v>
      </c>
      <c r="AS213" s="9"/>
    </row>
    <row r="214" spans="1:45" s="7" customFormat="1" x14ac:dyDescent="0.35">
      <c r="A214" s="9">
        <v>13</v>
      </c>
      <c r="B214" s="9">
        <v>25</v>
      </c>
      <c r="C214" s="9" t="str">
        <f t="shared" si="6"/>
        <v>25_france</v>
      </c>
      <c r="D214" s="9">
        <v>94243724</v>
      </c>
      <c r="E214" s="9" t="s">
        <v>312</v>
      </c>
      <c r="F214" s="9" t="s">
        <v>30</v>
      </c>
      <c r="G214" s="9">
        <v>2022</v>
      </c>
      <c r="H214" s="17" t="s">
        <v>402</v>
      </c>
      <c r="I214" s="9" t="s">
        <v>293</v>
      </c>
      <c r="J214" s="9"/>
      <c r="K214" s="9" t="s">
        <v>45</v>
      </c>
      <c r="L214" s="9" t="s">
        <v>37</v>
      </c>
      <c r="M214" s="9" t="s">
        <v>46</v>
      </c>
      <c r="N214" s="9">
        <v>47</v>
      </c>
      <c r="O214" s="9">
        <v>1305.5555555555557</v>
      </c>
      <c r="P214" s="9">
        <v>19.430585961346491</v>
      </c>
      <c r="Q214" s="9">
        <v>42</v>
      </c>
      <c r="R214" s="9">
        <v>1166.6666666666667</v>
      </c>
      <c r="S214" s="9">
        <f t="shared" si="8"/>
        <v>89.361702127659569</v>
      </c>
      <c r="T214" s="9">
        <v>12.618616594417849</v>
      </c>
      <c r="U214" s="9"/>
      <c r="V214" s="9"/>
      <c r="W214" s="9"/>
      <c r="X214" s="9">
        <v>0.6772178013557324</v>
      </c>
      <c r="Y214" s="9">
        <v>5.0199999999999996</v>
      </c>
      <c r="Z214" s="9"/>
      <c r="AA214" s="9">
        <v>0.55321967601776123</v>
      </c>
      <c r="AB214" s="9">
        <v>12.225823402404785</v>
      </c>
      <c r="AC214" s="14">
        <f t="shared" si="7"/>
        <v>82.795452443400279</v>
      </c>
      <c r="AD214" s="9">
        <v>3.2860680000000002</v>
      </c>
      <c r="AE214" s="9">
        <v>24.15887</v>
      </c>
      <c r="AF214" s="9">
        <v>3.2087659999999998</v>
      </c>
      <c r="AG214" s="9">
        <v>7.9767429999999999</v>
      </c>
      <c r="AH214" s="9">
        <v>12.206440000000001</v>
      </c>
      <c r="AI214" s="9">
        <v>40.517569999999999</v>
      </c>
      <c r="AJ214" s="9">
        <v>0.13601911016533472</v>
      </c>
      <c r="AK214" s="16">
        <v>29586.251141398741</v>
      </c>
      <c r="AL214" s="16">
        <v>93795.577993369196</v>
      </c>
      <c r="AM214" s="16">
        <v>10433.935517731072</v>
      </c>
      <c r="AN214" s="16">
        <v>7643.2838556579345</v>
      </c>
      <c r="AO214" s="16">
        <v>9778.3629713331939</v>
      </c>
      <c r="AP214" s="16">
        <v>4547.34424350878</v>
      </c>
      <c r="AQ214" s="16">
        <v>3677.0035408811955</v>
      </c>
      <c r="AR214" s="16">
        <v>169870.67863395408</v>
      </c>
      <c r="AS214" s="9"/>
    </row>
    <row r="215" spans="1:45" s="7" customFormat="1" x14ac:dyDescent="0.35">
      <c r="A215" s="9">
        <v>14</v>
      </c>
      <c r="B215" s="9">
        <v>26</v>
      </c>
      <c r="C215" s="9" t="str">
        <f t="shared" si="6"/>
        <v>26_france</v>
      </c>
      <c r="D215" s="9">
        <v>94225132</v>
      </c>
      <c r="E215" s="9" t="s">
        <v>313</v>
      </c>
      <c r="F215" s="9" t="s">
        <v>30</v>
      </c>
      <c r="G215" s="9">
        <v>2022</v>
      </c>
      <c r="H215" s="17" t="s">
        <v>402</v>
      </c>
      <c r="I215" s="9" t="s">
        <v>293</v>
      </c>
      <c r="J215" s="9"/>
      <c r="K215" s="9" t="s">
        <v>45</v>
      </c>
      <c r="L215" s="9" t="s">
        <v>37</v>
      </c>
      <c r="M215" s="9" t="s">
        <v>46</v>
      </c>
      <c r="N215" s="9">
        <v>43</v>
      </c>
      <c r="O215" s="9">
        <v>1194.4444444444446</v>
      </c>
      <c r="P215" s="9">
        <v>19.173566201650324</v>
      </c>
      <c r="Q215" s="9">
        <v>42</v>
      </c>
      <c r="R215" s="9">
        <v>1166.6666666666667</v>
      </c>
      <c r="S215" s="9">
        <f t="shared" si="8"/>
        <v>97.674418604651152</v>
      </c>
      <c r="T215" s="9">
        <v>12.936705978948659</v>
      </c>
      <c r="U215" s="9"/>
      <c r="V215" s="9"/>
      <c r="W215" s="9"/>
      <c r="X215" s="9">
        <v>0.81924550545240205</v>
      </c>
      <c r="Y215" s="9">
        <v>5.07</v>
      </c>
      <c r="Z215" s="9"/>
      <c r="AA215" s="9">
        <v>7.6828658580780029E-2</v>
      </c>
      <c r="AB215" s="9">
        <v>4.5044841766357422</v>
      </c>
      <c r="AC215" s="14">
        <f t="shared" si="7"/>
        <v>36.902784160902954</v>
      </c>
      <c r="AD215" s="9">
        <v>0.71324100000000001</v>
      </c>
      <c r="AE215" s="9">
        <v>8.846031</v>
      </c>
      <c r="AF215" s="9">
        <v>1.0969789999999999</v>
      </c>
      <c r="AG215" s="9">
        <v>2.736755</v>
      </c>
      <c r="AH215" s="9">
        <v>4.7453849999999997</v>
      </c>
      <c r="AI215" s="9">
        <v>15.331530000000001</v>
      </c>
      <c r="AJ215" s="9">
        <v>8.0628363160834507E-2</v>
      </c>
      <c r="AK215" s="16">
        <v>22758.929398403423</v>
      </c>
      <c r="AL215" s="16">
        <v>58799.015892035233</v>
      </c>
      <c r="AM215" s="16">
        <v>3928.1293949715205</v>
      </c>
      <c r="AN215" s="16">
        <v>5197.5590379365631</v>
      </c>
      <c r="AO215" s="16">
        <v>2815.0744845187651</v>
      </c>
      <c r="AP215" s="16">
        <v>1942.8015402416224</v>
      </c>
      <c r="AQ215" s="16">
        <v>1852.9164378697872</v>
      </c>
      <c r="AR215" s="16">
        <v>133546.680323193</v>
      </c>
      <c r="AS215" s="9"/>
    </row>
    <row r="216" spans="1:45" s="7" customFormat="1" x14ac:dyDescent="0.35">
      <c r="A216" s="9">
        <v>15</v>
      </c>
      <c r="B216" s="9">
        <v>27</v>
      </c>
      <c r="C216" s="9" t="str">
        <f t="shared" si="6"/>
        <v>27_france</v>
      </c>
      <c r="D216" s="9">
        <v>94225133</v>
      </c>
      <c r="E216" s="9" t="s">
        <v>314</v>
      </c>
      <c r="F216" s="9" t="s">
        <v>30</v>
      </c>
      <c r="G216" s="9">
        <v>2022</v>
      </c>
      <c r="H216" s="17" t="s">
        <v>402</v>
      </c>
      <c r="I216" s="9" t="s">
        <v>293</v>
      </c>
      <c r="J216" s="9"/>
      <c r="K216" s="9" t="s">
        <v>36</v>
      </c>
      <c r="L216" s="9" t="s">
        <v>37</v>
      </c>
      <c r="M216" s="9" t="s">
        <v>38</v>
      </c>
      <c r="N216" s="9">
        <v>0</v>
      </c>
      <c r="O216" s="9">
        <v>0</v>
      </c>
      <c r="P216" s="9">
        <v>0</v>
      </c>
      <c r="Q216" s="9">
        <v>0</v>
      </c>
      <c r="R216" s="9">
        <v>0</v>
      </c>
      <c r="S216" s="9">
        <v>0</v>
      </c>
      <c r="T216" s="9">
        <v>0</v>
      </c>
      <c r="U216" s="9"/>
      <c r="V216" s="9"/>
      <c r="W216" s="9"/>
      <c r="X216" s="9">
        <v>0.76127320954907163</v>
      </c>
      <c r="Y216" s="9">
        <v>5.28</v>
      </c>
      <c r="Z216" s="9"/>
      <c r="AA216" s="9">
        <v>2.5983676314353943E-2</v>
      </c>
      <c r="AB216" s="9">
        <v>3.1502377986907959</v>
      </c>
      <c r="AC216" s="14">
        <f t="shared" si="7"/>
        <v>23.981916398521442</v>
      </c>
      <c r="AD216" s="9">
        <v>0.91956899999999997</v>
      </c>
      <c r="AE216" s="9">
        <v>5.8071469999999996</v>
      </c>
      <c r="AF216" s="9">
        <v>0.64798900000000004</v>
      </c>
      <c r="AG216" s="9">
        <v>1.8426009999999999</v>
      </c>
      <c r="AH216" s="9">
        <v>3.1915589999999998</v>
      </c>
      <c r="AI216" s="9">
        <v>10.328110000000001</v>
      </c>
      <c r="AJ216" s="9">
        <v>0.15835125234474004</v>
      </c>
      <c r="AK216" s="16">
        <v>17372.963588663053</v>
      </c>
      <c r="AL216" s="16">
        <v>65652.293453697785</v>
      </c>
      <c r="AM216" s="16">
        <v>2715.2237604928273</v>
      </c>
      <c r="AN216" s="16">
        <v>10647.238156401379</v>
      </c>
      <c r="AO216" s="16">
        <v>3314.9550805908098</v>
      </c>
      <c r="AP216" s="16">
        <v>18920.54850461442</v>
      </c>
      <c r="AQ216" s="16">
        <v>1016.9432581288324</v>
      </c>
      <c r="AR216" s="16">
        <v>234193.76372457054</v>
      </c>
      <c r="AS216" s="9"/>
    </row>
    <row r="217" spans="1:45" s="7" customFormat="1" x14ac:dyDescent="0.35">
      <c r="A217" s="9">
        <v>16</v>
      </c>
      <c r="B217" s="9">
        <v>28</v>
      </c>
      <c r="C217" s="9" t="str">
        <f t="shared" si="6"/>
        <v>28_france</v>
      </c>
      <c r="D217" s="9">
        <v>94225135</v>
      </c>
      <c r="E217" s="9" t="s">
        <v>315</v>
      </c>
      <c r="F217" s="9" t="s">
        <v>30</v>
      </c>
      <c r="G217" s="9">
        <v>2022</v>
      </c>
      <c r="H217" s="17" t="s">
        <v>402</v>
      </c>
      <c r="I217" s="9" t="s">
        <v>293</v>
      </c>
      <c r="J217" s="9"/>
      <c r="K217" s="9" t="s">
        <v>36</v>
      </c>
      <c r="L217" s="9" t="s">
        <v>37</v>
      </c>
      <c r="M217" s="9" t="s">
        <v>38</v>
      </c>
      <c r="N217" s="9">
        <v>0</v>
      </c>
      <c r="O217" s="9">
        <v>0</v>
      </c>
      <c r="P217" s="9">
        <v>0</v>
      </c>
      <c r="Q217" s="9">
        <v>0</v>
      </c>
      <c r="R217" s="9">
        <v>0</v>
      </c>
      <c r="S217" s="9">
        <v>0</v>
      </c>
      <c r="T217" s="9">
        <v>0</v>
      </c>
      <c r="U217" s="9"/>
      <c r="V217" s="9"/>
      <c r="W217" s="9"/>
      <c r="X217" s="9">
        <v>0.8832891246684349</v>
      </c>
      <c r="Y217" s="9">
        <v>5.28</v>
      </c>
      <c r="Z217" s="9"/>
      <c r="AA217" s="9">
        <v>0.44107639789581299</v>
      </c>
      <c r="AB217" s="9">
        <v>8.7862091064453125</v>
      </c>
      <c r="AC217" s="14">
        <f t="shared" si="7"/>
        <v>77.607629507859116</v>
      </c>
      <c r="AD217" s="9">
        <v>2.4241619999999999</v>
      </c>
      <c r="AE217" s="9">
        <v>14.90376</v>
      </c>
      <c r="AF217" s="9">
        <v>2.8230420000000001</v>
      </c>
      <c r="AG217" s="9">
        <v>4.9393000000000002</v>
      </c>
      <c r="AH217" s="9">
        <v>6.6280140000000003</v>
      </c>
      <c r="AI217" s="9">
        <v>26.798870000000001</v>
      </c>
      <c r="AJ217" s="9">
        <v>0.16265439056989645</v>
      </c>
      <c r="AK217" s="16">
        <v>22463.651323724967</v>
      </c>
      <c r="AL217" s="16">
        <v>91460.576418701414</v>
      </c>
      <c r="AM217" s="16">
        <v>10643.364566281507</v>
      </c>
      <c r="AN217" s="16">
        <v>8106.6086737762116</v>
      </c>
      <c r="AO217" s="16">
        <v>14802.650693759977</v>
      </c>
      <c r="AP217" s="16">
        <v>7645.7010585000444</v>
      </c>
      <c r="AQ217" s="16">
        <v>4808.2621550710774</v>
      </c>
      <c r="AR217" s="16">
        <v>260207.35321799642</v>
      </c>
      <c r="AS217" s="9"/>
    </row>
    <row r="218" spans="1:45" s="7" customFormat="1" x14ac:dyDescent="0.35">
      <c r="A218" s="9">
        <v>17</v>
      </c>
      <c r="B218" s="9">
        <v>33</v>
      </c>
      <c r="C218" s="9" t="str">
        <f t="shared" si="6"/>
        <v>33_france</v>
      </c>
      <c r="D218" s="9">
        <v>94225122</v>
      </c>
      <c r="E218" s="9" t="s">
        <v>316</v>
      </c>
      <c r="F218" s="9" t="s">
        <v>30</v>
      </c>
      <c r="G218" s="9">
        <v>2022</v>
      </c>
      <c r="H218" s="17" t="s">
        <v>402</v>
      </c>
      <c r="I218" s="9" t="s">
        <v>293</v>
      </c>
      <c r="J218" s="9"/>
      <c r="K218" s="9" t="s">
        <v>33</v>
      </c>
      <c r="L218" s="9"/>
      <c r="M218" s="9" t="s">
        <v>33</v>
      </c>
      <c r="N218" s="9">
        <v>76</v>
      </c>
      <c r="O218" s="9">
        <v>2111.1111111111113</v>
      </c>
      <c r="P218" s="9">
        <v>41.667157567845329</v>
      </c>
      <c r="Q218" s="9">
        <v>75</v>
      </c>
      <c r="R218" s="9">
        <v>2083.3333333333335</v>
      </c>
      <c r="S218" s="9">
        <f t="shared" si="8"/>
        <v>98.68421052631578</v>
      </c>
      <c r="T218" s="9">
        <v>15.019200682303593</v>
      </c>
      <c r="U218" s="9"/>
      <c r="V218" s="9"/>
      <c r="W218" s="9"/>
      <c r="X218" s="9">
        <v>0.36778661951075747</v>
      </c>
      <c r="Y218" s="9">
        <v>5.29</v>
      </c>
      <c r="Z218" s="9"/>
      <c r="AA218" s="9">
        <v>0.27887099981307983</v>
      </c>
      <c r="AB218" s="9">
        <v>6.8347187042236328</v>
      </c>
      <c r="AC218" s="14">
        <f t="shared" si="7"/>
        <v>25.137180875333549</v>
      </c>
      <c r="AD218" s="9">
        <v>2.2477399999999998</v>
      </c>
      <c r="AE218" s="9">
        <v>21.471520000000002</v>
      </c>
      <c r="AF218" s="9">
        <v>3.137292</v>
      </c>
      <c r="AG218" s="9">
        <v>7.1616350000000004</v>
      </c>
      <c r="AH218" s="9">
        <v>10.58323</v>
      </c>
      <c r="AI218" s="9">
        <v>34.072940000000003</v>
      </c>
      <c r="AJ218" s="9">
        <v>0.10468471724405164</v>
      </c>
      <c r="AK218" s="16">
        <v>12323.271156291674</v>
      </c>
      <c r="AL218" s="16">
        <v>48213.701074922763</v>
      </c>
      <c r="AM218" s="16">
        <v>5938.5224113168815</v>
      </c>
      <c r="AN218" s="16">
        <v>5542.4561937473245</v>
      </c>
      <c r="AO218" s="16">
        <v>3684.7384280790898</v>
      </c>
      <c r="AP218" s="16">
        <v>2030.4792390485957</v>
      </c>
      <c r="AQ218" s="16">
        <v>2642.5783121413087</v>
      </c>
      <c r="AR218" s="16">
        <v>84254.896196241054</v>
      </c>
      <c r="AS218" s="9"/>
    </row>
    <row r="219" spans="1:45" s="7" customFormat="1" x14ac:dyDescent="0.35">
      <c r="A219" s="9">
        <v>18</v>
      </c>
      <c r="B219" s="9">
        <v>34</v>
      </c>
      <c r="C219" s="9" t="str">
        <f t="shared" si="6"/>
        <v>34_france</v>
      </c>
      <c r="D219" s="9">
        <v>94243731</v>
      </c>
      <c r="E219" s="9" t="s">
        <v>317</v>
      </c>
      <c r="F219" s="9" t="s">
        <v>30</v>
      </c>
      <c r="G219" s="9">
        <v>2022</v>
      </c>
      <c r="H219" s="17" t="s">
        <v>402</v>
      </c>
      <c r="I219" s="9" t="s">
        <v>293</v>
      </c>
      <c r="J219" s="9"/>
      <c r="K219" s="9" t="s">
        <v>33</v>
      </c>
      <c r="L219" s="9"/>
      <c r="M219" s="9" t="s">
        <v>33</v>
      </c>
      <c r="N219" s="9">
        <v>82</v>
      </c>
      <c r="O219" s="9">
        <v>2277.7777777777778</v>
      </c>
      <c r="P219" s="9">
        <v>34.311462616172676</v>
      </c>
      <c r="Q219" s="9">
        <v>77</v>
      </c>
      <c r="R219" s="9">
        <v>2138.8888888888891</v>
      </c>
      <c r="S219" s="9">
        <f t="shared" si="8"/>
        <v>93.902439024390233</v>
      </c>
      <c r="T219" s="9">
        <v>12.714150856314262</v>
      </c>
      <c r="U219" s="9"/>
      <c r="V219" s="9"/>
      <c r="W219" s="9"/>
      <c r="X219" s="9">
        <v>0.36825817860300619</v>
      </c>
      <c r="Y219" s="9">
        <v>5.25</v>
      </c>
      <c r="Z219" s="9"/>
      <c r="AA219" s="9">
        <v>0.11489594727754593</v>
      </c>
      <c r="AB219" s="9">
        <v>4.2744846343994141</v>
      </c>
      <c r="AC219" s="14">
        <f t="shared" si="7"/>
        <v>15.741139259304651</v>
      </c>
      <c r="AD219" s="9">
        <v>1.666039</v>
      </c>
      <c r="AE219" s="9">
        <v>14.054959999999999</v>
      </c>
      <c r="AF219" s="9">
        <v>1.3572299999999999</v>
      </c>
      <c r="AG219" s="9">
        <v>4.2306470000000003</v>
      </c>
      <c r="AH219" s="9">
        <v>8.1133559999999996</v>
      </c>
      <c r="AI219" s="9">
        <v>23.820229999999999</v>
      </c>
      <c r="AJ219" s="9">
        <v>0.11853744158645774</v>
      </c>
      <c r="AK219" s="16">
        <v>5792.6940450312723</v>
      </c>
      <c r="AL219" s="16">
        <v>40682.0127022304</v>
      </c>
      <c r="AM219" s="16">
        <v>1375.3795536378821</v>
      </c>
      <c r="AN219" s="16">
        <v>1773.2636877562538</v>
      </c>
      <c r="AO219" s="16">
        <v>1509.0643219369322</v>
      </c>
      <c r="AP219" s="16">
        <v>1713.2947908108556</v>
      </c>
      <c r="AQ219" s="16">
        <v>1864.0468369243599</v>
      </c>
      <c r="AR219" s="16">
        <v>80858.350474533057</v>
      </c>
      <c r="AS219" s="9"/>
    </row>
    <row r="220" spans="1:45" s="7" customFormat="1" x14ac:dyDescent="0.35">
      <c r="A220" s="9">
        <v>19</v>
      </c>
      <c r="B220" s="9">
        <v>35</v>
      </c>
      <c r="C220" s="9" t="str">
        <f t="shared" si="6"/>
        <v>35_france</v>
      </c>
      <c r="D220" s="9">
        <v>94225121</v>
      </c>
      <c r="E220" s="9" t="s">
        <v>318</v>
      </c>
      <c r="F220" s="9" t="s">
        <v>30</v>
      </c>
      <c r="G220" s="9">
        <v>2022</v>
      </c>
      <c r="H220" s="17" t="s">
        <v>402</v>
      </c>
      <c r="I220" s="9" t="s">
        <v>293</v>
      </c>
      <c r="J220" s="9"/>
      <c r="K220" s="9" t="s">
        <v>36</v>
      </c>
      <c r="L220" s="9" t="s">
        <v>37</v>
      </c>
      <c r="M220" s="9" t="s">
        <v>38</v>
      </c>
      <c r="N220" s="9">
        <v>0</v>
      </c>
      <c r="O220" s="9">
        <v>0</v>
      </c>
      <c r="P220" s="9">
        <v>0</v>
      </c>
      <c r="Q220" s="9">
        <v>0</v>
      </c>
      <c r="R220" s="9">
        <v>0</v>
      </c>
      <c r="S220" s="9">
        <v>0</v>
      </c>
      <c r="T220" s="9">
        <v>0</v>
      </c>
      <c r="U220" s="9"/>
      <c r="V220" s="9"/>
      <c r="W220" s="9"/>
      <c r="X220" s="9">
        <v>1.0286766872973769</v>
      </c>
      <c r="Y220" s="9">
        <v>5.24</v>
      </c>
      <c r="Z220" s="9"/>
      <c r="AA220" s="9">
        <v>2.3254353553056717E-2</v>
      </c>
      <c r="AB220" s="9">
        <v>3.1099233627319336</v>
      </c>
      <c r="AC220" s="14">
        <f t="shared" si="7"/>
        <v>31.991056625238041</v>
      </c>
      <c r="AD220" s="9">
        <v>0.83626100000000003</v>
      </c>
      <c r="AE220" s="9">
        <v>6.9563230000000003</v>
      </c>
      <c r="AF220" s="9">
        <v>0.72614800000000002</v>
      </c>
      <c r="AG220" s="9">
        <v>2.0765920000000002</v>
      </c>
      <c r="AH220" s="9">
        <v>4.0430400000000004</v>
      </c>
      <c r="AI220" s="9">
        <v>11.8561</v>
      </c>
      <c r="AJ220" s="9">
        <v>0.12021595316951211</v>
      </c>
      <c r="AK220" s="16">
        <v>4208.043932134884</v>
      </c>
      <c r="AL220" s="16">
        <v>32513.998693031579</v>
      </c>
      <c r="AM220" s="16">
        <v>1569.2905393747737</v>
      </c>
      <c r="AN220" s="16">
        <v>1877.841294000023</v>
      </c>
      <c r="AO220" s="16">
        <v>632.70273747580711</v>
      </c>
      <c r="AP220" s="16">
        <v>609.4619094832816</v>
      </c>
      <c r="AQ220" s="16">
        <v>237.60996805114218</v>
      </c>
      <c r="AR220" s="16">
        <v>48572.982707767304</v>
      </c>
      <c r="AS220" s="9"/>
    </row>
    <row r="221" spans="1:45" s="7" customFormat="1" x14ac:dyDescent="0.35">
      <c r="A221" s="9">
        <v>20</v>
      </c>
      <c r="B221" s="9">
        <v>36</v>
      </c>
      <c r="C221" s="9" t="str">
        <f t="shared" si="6"/>
        <v>36_france</v>
      </c>
      <c r="D221" s="9">
        <v>94243735</v>
      </c>
      <c r="E221" s="9" t="s">
        <v>319</v>
      </c>
      <c r="F221" s="9" t="s">
        <v>30</v>
      </c>
      <c r="G221" s="9">
        <v>2022</v>
      </c>
      <c r="H221" s="17" t="s">
        <v>402</v>
      </c>
      <c r="I221" s="9" t="s">
        <v>293</v>
      </c>
      <c r="J221" s="9"/>
      <c r="K221" s="9" t="s">
        <v>36</v>
      </c>
      <c r="L221" s="9" t="s">
        <v>37</v>
      </c>
      <c r="M221" s="9" t="s">
        <v>38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/>
      <c r="V221" s="9"/>
      <c r="W221" s="9"/>
      <c r="X221" s="9">
        <v>0.74883583849101087</v>
      </c>
      <c r="Y221" s="9">
        <v>5.21</v>
      </c>
      <c r="Z221" s="9"/>
      <c r="AA221" s="9">
        <v>2.7719823643565178E-2</v>
      </c>
      <c r="AB221" s="9">
        <v>3.4679634571075439</v>
      </c>
      <c r="AC221" s="14">
        <f t="shared" si="7"/>
        <v>25.969353232593125</v>
      </c>
      <c r="AD221" s="9">
        <v>1.2094780000000001</v>
      </c>
      <c r="AE221" s="9">
        <v>7.0563599999999997</v>
      </c>
      <c r="AF221" s="9">
        <v>0.96454700000000004</v>
      </c>
      <c r="AG221" s="9">
        <v>2.2076500000000001</v>
      </c>
      <c r="AH221" s="9">
        <v>3.7374109999999998</v>
      </c>
      <c r="AI221" s="9">
        <v>13.043559999999999</v>
      </c>
      <c r="AJ221" s="9">
        <v>0.17140253615178366</v>
      </c>
      <c r="AK221" s="16">
        <v>5360.8626259020557</v>
      </c>
      <c r="AL221" s="16">
        <v>18142.596151153852</v>
      </c>
      <c r="AM221" s="16">
        <v>1599.0989423158849</v>
      </c>
      <c r="AN221" s="16">
        <v>1966.4666977071595</v>
      </c>
      <c r="AO221" s="16">
        <v>2312.5022175505255</v>
      </c>
      <c r="AP221" s="16">
        <v>1334.6198237229298</v>
      </c>
      <c r="AQ221" s="16">
        <v>430.91682749425246</v>
      </c>
      <c r="AR221" s="16">
        <v>55692.357830228219</v>
      </c>
      <c r="AS221" s="9"/>
    </row>
    <row r="222" spans="1:45" s="7" customFormat="1" x14ac:dyDescent="0.35">
      <c r="A222" s="9">
        <v>21</v>
      </c>
      <c r="B222" s="9">
        <v>37</v>
      </c>
      <c r="C222" s="9" t="str">
        <f t="shared" si="6"/>
        <v>37_france</v>
      </c>
      <c r="D222" s="9">
        <v>94225123</v>
      </c>
      <c r="E222" s="9" t="s">
        <v>320</v>
      </c>
      <c r="F222" s="9" t="s">
        <v>30</v>
      </c>
      <c r="G222" s="9">
        <v>2022</v>
      </c>
      <c r="H222" s="17" t="s">
        <v>402</v>
      </c>
      <c r="I222" s="9" t="s">
        <v>293</v>
      </c>
      <c r="J222" s="9"/>
      <c r="K222" s="9" t="s">
        <v>36</v>
      </c>
      <c r="L222" s="9" t="s">
        <v>41</v>
      </c>
      <c r="M222" s="9" t="s">
        <v>42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/>
      <c r="V222" s="9"/>
      <c r="W222" s="9"/>
      <c r="X222" s="9">
        <v>0.73884468022399052</v>
      </c>
      <c r="Y222" s="9">
        <v>5.18</v>
      </c>
      <c r="Z222" s="9"/>
      <c r="AA222" s="9">
        <v>2.031298540532589E-2</v>
      </c>
      <c r="AB222" s="9">
        <v>3.4393155574798584</v>
      </c>
      <c r="AC222" s="14">
        <f t="shared" si="7"/>
        <v>25.411200032556017</v>
      </c>
      <c r="AD222" s="9">
        <v>1.3029759999999999</v>
      </c>
      <c r="AE222" s="9">
        <v>9.1469500000000004</v>
      </c>
      <c r="AF222" s="9">
        <v>1.161157</v>
      </c>
      <c r="AG222" s="9">
        <v>2.982116</v>
      </c>
      <c r="AH222" s="9">
        <v>4.758248</v>
      </c>
      <c r="AI222" s="9">
        <v>16.067789999999999</v>
      </c>
      <c r="AJ222" s="9">
        <v>0.14244923171111681</v>
      </c>
      <c r="AK222" s="16">
        <v>3237.0565586272123</v>
      </c>
      <c r="AL222" s="16">
        <v>18988.909906105429</v>
      </c>
      <c r="AM222" s="16">
        <v>1164.0659644608481</v>
      </c>
      <c r="AN222" s="16">
        <v>1375.7647047018509</v>
      </c>
      <c r="AO222" s="16">
        <v>387.35216251692128</v>
      </c>
      <c r="AP222" s="16">
        <v>671.39221013199835</v>
      </c>
      <c r="AQ222" s="16">
        <v>245.85371792613438</v>
      </c>
      <c r="AR222" s="16">
        <v>44984.966574963721</v>
      </c>
      <c r="AS222" s="9"/>
    </row>
    <row r="223" spans="1:45" s="7" customFormat="1" x14ac:dyDescent="0.35">
      <c r="A223" s="9">
        <v>22</v>
      </c>
      <c r="B223" s="9">
        <v>38</v>
      </c>
      <c r="C223" s="9" t="str">
        <f t="shared" si="6"/>
        <v>38_france</v>
      </c>
      <c r="D223" s="9">
        <v>94243730</v>
      </c>
      <c r="E223" s="9" t="s">
        <v>321</v>
      </c>
      <c r="F223" s="9" t="s">
        <v>30</v>
      </c>
      <c r="G223" s="9">
        <v>2022</v>
      </c>
      <c r="H223" s="17" t="s">
        <v>402</v>
      </c>
      <c r="I223" s="9" t="s">
        <v>293</v>
      </c>
      <c r="J223" s="9"/>
      <c r="K223" s="9" t="s">
        <v>36</v>
      </c>
      <c r="L223" s="9" t="s">
        <v>41</v>
      </c>
      <c r="M223" s="9" t="s">
        <v>42</v>
      </c>
      <c r="N223" s="9">
        <v>0</v>
      </c>
      <c r="O223" s="9">
        <v>0</v>
      </c>
      <c r="P223" s="9">
        <v>0</v>
      </c>
      <c r="Q223" s="9">
        <v>0</v>
      </c>
      <c r="R223" s="9">
        <v>0</v>
      </c>
      <c r="S223" s="9">
        <v>0</v>
      </c>
      <c r="T223" s="9">
        <v>0</v>
      </c>
      <c r="U223" s="9"/>
      <c r="V223" s="9"/>
      <c r="W223" s="9"/>
      <c r="X223" s="9">
        <v>0.65228411435307987</v>
      </c>
      <c r="Y223" s="9">
        <v>5.14</v>
      </c>
      <c r="Z223" s="9"/>
      <c r="AA223" s="9">
        <v>0.13722452521324158</v>
      </c>
      <c r="AB223" s="9">
        <v>5.6289157867431641</v>
      </c>
      <c r="AC223" s="14">
        <f t="shared" si="7"/>
        <v>36.716523487238348</v>
      </c>
      <c r="AD223" s="9">
        <v>3.5157729999999998</v>
      </c>
      <c r="AE223" s="9">
        <v>19.025120000000001</v>
      </c>
      <c r="AF223" s="9">
        <v>2.608285</v>
      </c>
      <c r="AG223" s="9">
        <v>5.663532</v>
      </c>
      <c r="AH223" s="9">
        <v>10.24681</v>
      </c>
      <c r="AI223" s="9">
        <v>34.63597</v>
      </c>
      <c r="AJ223" s="9">
        <v>0.18479636396511556</v>
      </c>
      <c r="AK223" s="16">
        <v>3495.4988657314439</v>
      </c>
      <c r="AL223" s="16">
        <v>35109.45583435463</v>
      </c>
      <c r="AM223" s="16">
        <v>1423.3627675776095</v>
      </c>
      <c r="AN223" s="16">
        <v>2573.4311099091651</v>
      </c>
      <c r="AO223" s="16">
        <v>762.19845018166313</v>
      </c>
      <c r="AP223" s="16">
        <v>1468.2669297771504</v>
      </c>
      <c r="AQ223" s="16">
        <v>24.782793039149169</v>
      </c>
      <c r="AR223" s="16">
        <v>150573.96930590161</v>
      </c>
      <c r="AS223" s="9"/>
    </row>
    <row r="224" spans="1:45" s="7" customFormat="1" x14ac:dyDescent="0.35">
      <c r="A224" s="9">
        <v>23</v>
      </c>
      <c r="B224" s="9">
        <v>39</v>
      </c>
      <c r="C224" s="9" t="str">
        <f t="shared" si="6"/>
        <v>39_france</v>
      </c>
      <c r="D224" s="9">
        <v>94243729</v>
      </c>
      <c r="E224" s="9" t="s">
        <v>322</v>
      </c>
      <c r="F224" s="9" t="s">
        <v>30</v>
      </c>
      <c r="G224" s="9">
        <v>2022</v>
      </c>
      <c r="H224" s="17" t="s">
        <v>402</v>
      </c>
      <c r="I224" s="9" t="s">
        <v>293</v>
      </c>
      <c r="J224" s="9"/>
      <c r="K224" s="9" t="s">
        <v>45</v>
      </c>
      <c r="L224" s="9" t="s">
        <v>41</v>
      </c>
      <c r="M224" s="9" t="s">
        <v>49</v>
      </c>
      <c r="N224" s="9">
        <v>51</v>
      </c>
      <c r="O224" s="9">
        <v>1416.6666666666667</v>
      </c>
      <c r="P224" s="9">
        <v>31.53752237671485</v>
      </c>
      <c r="Q224" s="9">
        <v>51</v>
      </c>
      <c r="R224" s="9">
        <v>1416.6666666666667</v>
      </c>
      <c r="S224" s="9">
        <f t="shared" si="8"/>
        <v>100</v>
      </c>
      <c r="T224" s="9">
        <v>15.16840228220522</v>
      </c>
      <c r="U224" s="9"/>
      <c r="V224" s="9"/>
      <c r="W224" s="9"/>
      <c r="X224" s="9">
        <v>0.66327733569112879</v>
      </c>
      <c r="Y224" s="9">
        <v>4.8899999999999997</v>
      </c>
      <c r="Z224" s="9"/>
      <c r="AA224" s="9">
        <v>2.318701334297657E-2</v>
      </c>
      <c r="AB224" s="9">
        <v>3.1665811538696289</v>
      </c>
      <c r="AC224" s="14">
        <f t="shared" si="7"/>
        <v>21.003215109883875</v>
      </c>
      <c r="AD224" s="9">
        <v>0.69277900000000003</v>
      </c>
      <c r="AE224" s="9">
        <v>6.6304939999999997</v>
      </c>
      <c r="AF224" s="9">
        <v>1.3057430000000001</v>
      </c>
      <c r="AG224" s="9">
        <v>1.861704</v>
      </c>
      <c r="AH224" s="9">
        <v>3.3260350000000001</v>
      </c>
      <c r="AI224" s="9">
        <v>11.478719999999999</v>
      </c>
      <c r="AJ224" s="9">
        <v>0.10448376847939235</v>
      </c>
      <c r="AK224" s="16">
        <v>5161.2373415523462</v>
      </c>
      <c r="AL224" s="16">
        <v>25532.759146708544</v>
      </c>
      <c r="AM224" s="16">
        <v>2743.1995104544294</v>
      </c>
      <c r="AN224" s="16">
        <v>2196.7218879806251</v>
      </c>
      <c r="AO224" s="16">
        <v>1325.1839991987981</v>
      </c>
      <c r="AP224" s="16">
        <v>1229.6892392494792</v>
      </c>
      <c r="AQ224" s="16">
        <v>837.31800677293222</v>
      </c>
      <c r="AR224" s="16">
        <v>90688.905674469148</v>
      </c>
      <c r="AS224" s="9"/>
    </row>
    <row r="225" spans="1:45" s="7" customFormat="1" x14ac:dyDescent="0.35">
      <c r="A225" s="9">
        <v>24</v>
      </c>
      <c r="B225" s="9">
        <v>40</v>
      </c>
      <c r="C225" s="9" t="str">
        <f t="shared" si="6"/>
        <v>40_france</v>
      </c>
      <c r="D225" s="9">
        <v>94243727</v>
      </c>
      <c r="E225" s="9" t="s">
        <v>323</v>
      </c>
      <c r="F225" s="9" t="s">
        <v>30</v>
      </c>
      <c r="G225" s="9">
        <v>2022</v>
      </c>
      <c r="H225" s="17" t="s">
        <v>402</v>
      </c>
      <c r="I225" s="9" t="s">
        <v>293</v>
      </c>
      <c r="J225" s="9"/>
      <c r="K225" s="9" t="s">
        <v>45</v>
      </c>
      <c r="L225" s="9" t="s">
        <v>41</v>
      </c>
      <c r="M225" s="9" t="s">
        <v>49</v>
      </c>
      <c r="N225" s="9">
        <v>34</v>
      </c>
      <c r="O225" s="9">
        <v>944.44444444444457</v>
      </c>
      <c r="P225" s="9">
        <v>20.466746534463713</v>
      </c>
      <c r="Q225" s="9">
        <v>32</v>
      </c>
      <c r="R225" s="9">
        <v>888.88888888888891</v>
      </c>
      <c r="S225" s="9">
        <f t="shared" si="8"/>
        <v>94.117647058823522</v>
      </c>
      <c r="T225" s="9">
        <v>15.384665763700681</v>
      </c>
      <c r="U225" s="9"/>
      <c r="V225" s="9"/>
      <c r="W225" s="9"/>
      <c r="X225" s="9">
        <v>0.57972295903330384</v>
      </c>
      <c r="Y225" s="9">
        <v>4.97</v>
      </c>
      <c r="Z225" s="9"/>
      <c r="AA225" s="9">
        <v>6.4809300005435944E-2</v>
      </c>
      <c r="AB225" s="9">
        <v>3.6702091693878174</v>
      </c>
      <c r="AC225" s="14">
        <f t="shared" si="7"/>
        <v>21.2770451994867</v>
      </c>
      <c r="AD225" s="9">
        <v>0.488311</v>
      </c>
      <c r="AE225" s="9">
        <v>6.1145849999999999</v>
      </c>
      <c r="AF225" s="9">
        <v>0.84716100000000005</v>
      </c>
      <c r="AG225" s="9">
        <v>1.8118320000000001</v>
      </c>
      <c r="AH225" s="9">
        <v>3.3659720000000002</v>
      </c>
      <c r="AI225" s="9">
        <v>10.028779999999999</v>
      </c>
      <c r="AJ225" s="9">
        <v>7.986003956114765E-2</v>
      </c>
      <c r="AK225" s="16">
        <v>3151.2744010030387</v>
      </c>
      <c r="AL225" s="16">
        <v>18715.631703233743</v>
      </c>
      <c r="AM225" s="16">
        <v>486.21367827674254</v>
      </c>
      <c r="AN225" s="16">
        <v>745.57262620734298</v>
      </c>
      <c r="AO225" s="16">
        <v>695.71114772112912</v>
      </c>
      <c r="AP225" s="16">
        <v>331.25930582638176</v>
      </c>
      <c r="AQ225" s="16">
        <v>361.83822978891766</v>
      </c>
      <c r="AR225" s="16">
        <v>77059.868894155021</v>
      </c>
      <c r="AS225" s="9"/>
    </row>
    <row r="226" spans="1:45" s="7" customFormat="1" x14ac:dyDescent="0.35">
      <c r="A226" s="9">
        <v>25</v>
      </c>
      <c r="B226" s="9">
        <v>43</v>
      </c>
      <c r="C226" s="9" t="str">
        <f t="shared" si="6"/>
        <v>43_france</v>
      </c>
      <c r="D226" s="9">
        <v>94243717</v>
      </c>
      <c r="E226" s="9" t="s">
        <v>324</v>
      </c>
      <c r="F226" s="9" t="s">
        <v>30</v>
      </c>
      <c r="G226" s="9">
        <v>2022</v>
      </c>
      <c r="H226" s="17" t="s">
        <v>402</v>
      </c>
      <c r="I226" s="9" t="s">
        <v>293</v>
      </c>
      <c r="J226" s="9"/>
      <c r="K226" s="9" t="s">
        <v>45</v>
      </c>
      <c r="L226" s="9" t="s">
        <v>37</v>
      </c>
      <c r="M226" s="9" t="s">
        <v>46</v>
      </c>
      <c r="N226" s="9">
        <v>20</v>
      </c>
      <c r="O226" s="9">
        <v>555.55555555555554</v>
      </c>
      <c r="P226" s="9">
        <v>17.533956398888265</v>
      </c>
      <c r="Q226" s="9">
        <v>16</v>
      </c>
      <c r="R226" s="9">
        <v>444.44444444444446</v>
      </c>
      <c r="S226" s="9">
        <f t="shared" si="8"/>
        <v>80</v>
      </c>
      <c r="T226" s="9">
        <v>18.492212837847315</v>
      </c>
      <c r="U226" s="9"/>
      <c r="V226" s="9"/>
      <c r="W226" s="9"/>
      <c r="X226" s="9">
        <v>0.54447391688770996</v>
      </c>
      <c r="Y226" s="9">
        <v>5.0599999999999996</v>
      </c>
      <c r="Z226" s="9"/>
      <c r="AA226" s="9">
        <v>0.22527815401554108</v>
      </c>
      <c r="AB226" s="9">
        <v>6.7152891159057617</v>
      </c>
      <c r="AC226" s="14">
        <f t="shared" si="7"/>
        <v>36.562997679706172</v>
      </c>
      <c r="AD226" s="9">
        <v>1.4307909999999999</v>
      </c>
      <c r="AE226" s="9">
        <v>7.3020370000000003</v>
      </c>
      <c r="AF226" s="9">
        <v>0.86451199999999995</v>
      </c>
      <c r="AG226" s="9">
        <v>2.3540320000000001</v>
      </c>
      <c r="AH226" s="9">
        <v>3.8902109999999999</v>
      </c>
      <c r="AI226" s="9">
        <v>13.78138</v>
      </c>
      <c r="AJ226" s="9">
        <v>0.19594409066949398</v>
      </c>
      <c r="AK226" s="16">
        <v>5977.1108832680056</v>
      </c>
      <c r="AL226" s="16">
        <v>25124.72727738741</v>
      </c>
      <c r="AM226" s="16">
        <v>1954.0330707066807</v>
      </c>
      <c r="AN226" s="16">
        <v>1817.1362823396792</v>
      </c>
      <c r="AO226" s="16">
        <v>980.3459982039667</v>
      </c>
      <c r="AP226" s="16">
        <v>1192.4443597000313</v>
      </c>
      <c r="AQ226" s="16">
        <v>869.64485644281422</v>
      </c>
      <c r="AR226" s="16">
        <v>89364.636534310892</v>
      </c>
      <c r="AS226" s="9"/>
    </row>
    <row r="227" spans="1:45" s="7" customFormat="1" x14ac:dyDescent="0.35">
      <c r="A227" s="9">
        <v>26</v>
      </c>
      <c r="B227" s="9">
        <v>44</v>
      </c>
      <c r="C227" s="9" t="str">
        <f t="shared" si="6"/>
        <v>44_france</v>
      </c>
      <c r="D227" s="9">
        <v>94243719</v>
      </c>
      <c r="E227" s="9" t="s">
        <v>325</v>
      </c>
      <c r="F227" s="9" t="s">
        <v>30</v>
      </c>
      <c r="G227" s="9">
        <v>2022</v>
      </c>
      <c r="H227" s="17" t="s">
        <v>402</v>
      </c>
      <c r="I227" s="9" t="s">
        <v>293</v>
      </c>
      <c r="J227" s="9"/>
      <c r="K227" s="9" t="s">
        <v>45</v>
      </c>
      <c r="L227" s="9" t="s">
        <v>37</v>
      </c>
      <c r="M227" s="9" t="s">
        <v>46</v>
      </c>
      <c r="N227" s="9">
        <v>24</v>
      </c>
      <c r="O227" s="9">
        <v>666.66666666666674</v>
      </c>
      <c r="P227" s="9">
        <v>19.392090359486147</v>
      </c>
      <c r="Q227" s="9">
        <v>22</v>
      </c>
      <c r="R227" s="9">
        <v>611.1111111111112</v>
      </c>
      <c r="S227" s="9">
        <f t="shared" si="8"/>
        <v>91.666666666666657</v>
      </c>
      <c r="T227" s="9">
        <v>17.865142362065253</v>
      </c>
      <c r="U227" s="9"/>
      <c r="V227" s="9"/>
      <c r="W227" s="9"/>
      <c r="X227" s="9">
        <v>0.66931918656056588</v>
      </c>
      <c r="Y227" s="9">
        <v>5.38</v>
      </c>
      <c r="Z227" s="9"/>
      <c r="AA227" s="9">
        <v>0.22374565899372101</v>
      </c>
      <c r="AB227" s="9">
        <v>4.6723775863647461</v>
      </c>
      <c r="AC227" s="14">
        <f t="shared" si="7"/>
        <v>31.273119654094721</v>
      </c>
      <c r="AD227" s="9">
        <v>1.144838</v>
      </c>
      <c r="AE227" s="9">
        <v>11.61021</v>
      </c>
      <c r="AF227" s="9">
        <v>1.4412180000000001</v>
      </c>
      <c r="AG227" s="9">
        <v>3.677057</v>
      </c>
      <c r="AH227" s="9">
        <v>6.2767280000000003</v>
      </c>
      <c r="AI227" s="9">
        <v>19.101610000000001</v>
      </c>
      <c r="AJ227" s="9">
        <v>9.8606140629669922E-2</v>
      </c>
      <c r="AK227" s="16">
        <v>4518.5747247026147</v>
      </c>
      <c r="AL227" s="16">
        <v>27677.560053818816</v>
      </c>
      <c r="AM227" s="16">
        <v>1470.3928680010258</v>
      </c>
      <c r="AN227" s="16">
        <v>1579.7440307140187</v>
      </c>
      <c r="AO227" s="16">
        <v>945.88888546214707</v>
      </c>
      <c r="AP227" s="16">
        <v>1606.9090617041829</v>
      </c>
      <c r="AQ227" s="16">
        <v>1154.3583480581638</v>
      </c>
      <c r="AR227" s="16">
        <v>75579.911442747805</v>
      </c>
      <c r="AS227" s="9"/>
    </row>
    <row r="228" spans="1:45" s="7" customFormat="1" x14ac:dyDescent="0.35">
      <c r="A228" s="9">
        <v>27</v>
      </c>
      <c r="B228" s="9">
        <v>45</v>
      </c>
      <c r="C228" s="9" t="str">
        <f t="shared" si="6"/>
        <v>45_france</v>
      </c>
      <c r="D228" s="9">
        <v>94243720</v>
      </c>
      <c r="E228" s="9" t="s">
        <v>326</v>
      </c>
      <c r="F228" s="9" t="s">
        <v>30</v>
      </c>
      <c r="G228" s="9">
        <v>2022</v>
      </c>
      <c r="H228" s="17" t="s">
        <v>402</v>
      </c>
      <c r="I228" s="9" t="s">
        <v>293</v>
      </c>
      <c r="J228" s="9"/>
      <c r="K228" s="9" t="s">
        <v>36</v>
      </c>
      <c r="L228" s="9" t="s">
        <v>37</v>
      </c>
      <c r="M228" s="9" t="s">
        <v>38</v>
      </c>
      <c r="N228" s="9">
        <v>0</v>
      </c>
      <c r="O228" s="9">
        <v>0</v>
      </c>
      <c r="P228" s="9">
        <v>0</v>
      </c>
      <c r="Q228" s="9">
        <v>0</v>
      </c>
      <c r="R228" s="9">
        <v>0</v>
      </c>
      <c r="S228" s="9">
        <v>0</v>
      </c>
      <c r="T228" s="9">
        <v>0</v>
      </c>
      <c r="U228" s="9"/>
      <c r="V228" s="9"/>
      <c r="W228" s="9"/>
      <c r="X228" s="9">
        <v>0.69189507810197459</v>
      </c>
      <c r="Y228" s="9">
        <v>4.93</v>
      </c>
      <c r="Z228" s="9"/>
      <c r="AA228" s="9">
        <v>0.35109379887580872</v>
      </c>
      <c r="AB228" s="9">
        <v>10.470112800598145</v>
      </c>
      <c r="AC228" s="14">
        <f t="shared" si="7"/>
        <v>72.442195139063372</v>
      </c>
      <c r="AD228" s="9">
        <v>2.2016200000000001</v>
      </c>
      <c r="AE228" s="9">
        <v>15.12175</v>
      </c>
      <c r="AF228" s="9">
        <v>1.5712569999999999</v>
      </c>
      <c r="AG228" s="9">
        <v>4.9970689999999998</v>
      </c>
      <c r="AH228" s="9">
        <v>8.1902530000000002</v>
      </c>
      <c r="AI228" s="9">
        <v>26.099309999999999</v>
      </c>
      <c r="AJ228" s="9">
        <v>0.1455929373253757</v>
      </c>
      <c r="AK228" s="16">
        <v>13323.852247255396</v>
      </c>
      <c r="AL228" s="16">
        <v>34298.082543873985</v>
      </c>
      <c r="AM228" s="16">
        <v>2344.1613090492824</v>
      </c>
      <c r="AN228" s="16">
        <v>4824.3359358710095</v>
      </c>
      <c r="AO228" s="16">
        <v>2777.2278358485883</v>
      </c>
      <c r="AP228" s="16">
        <v>5057.3570134623233</v>
      </c>
      <c r="AQ228" s="16">
        <v>5713.720227935095</v>
      </c>
      <c r="AR228" s="16">
        <v>106162.81784307801</v>
      </c>
      <c r="AS228" s="9"/>
    </row>
    <row r="229" spans="1:45" s="7" customFormat="1" x14ac:dyDescent="0.35">
      <c r="A229" s="9">
        <v>28</v>
      </c>
      <c r="B229" s="9">
        <v>46</v>
      </c>
      <c r="C229" s="9" t="str">
        <f t="shared" si="6"/>
        <v>46_france</v>
      </c>
      <c r="D229" s="9">
        <v>94243716</v>
      </c>
      <c r="E229" s="9" t="s">
        <v>327</v>
      </c>
      <c r="F229" s="9" t="s">
        <v>30</v>
      </c>
      <c r="G229" s="9">
        <v>2022</v>
      </c>
      <c r="H229" s="17" t="s">
        <v>402</v>
      </c>
      <c r="I229" s="9" t="s">
        <v>293</v>
      </c>
      <c r="J229" s="9"/>
      <c r="K229" s="9" t="s">
        <v>36</v>
      </c>
      <c r="L229" s="9" t="s">
        <v>37</v>
      </c>
      <c r="M229" s="9" t="s">
        <v>38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/>
      <c r="V229" s="9"/>
      <c r="W229" s="9"/>
      <c r="X229" s="9">
        <v>0.8928381962864721</v>
      </c>
      <c r="Y229" s="9">
        <v>5.19</v>
      </c>
      <c r="Z229" s="9"/>
      <c r="AA229" s="9">
        <v>0.13483555614948273</v>
      </c>
      <c r="AB229" s="9">
        <v>3.3063530921936035</v>
      </c>
      <c r="AC229" s="14">
        <f t="shared" si="7"/>
        <v>29.520383311203364</v>
      </c>
      <c r="AD229" s="9">
        <v>0.68337099999999995</v>
      </c>
      <c r="AE229" s="9">
        <v>4.5497019999999999</v>
      </c>
      <c r="AF229" s="9">
        <v>0.63182099999999997</v>
      </c>
      <c r="AG229" s="9">
        <v>1.456599</v>
      </c>
      <c r="AH229" s="9">
        <v>2.3677920000000001</v>
      </c>
      <c r="AI229" s="9">
        <v>8.2705420000000007</v>
      </c>
      <c r="AJ229" s="9">
        <v>0.15020126592906524</v>
      </c>
      <c r="AK229" s="16">
        <v>3973.4645252334076</v>
      </c>
      <c r="AL229" s="16">
        <v>27781.835894738397</v>
      </c>
      <c r="AM229" s="16">
        <v>1245.1411949798662</v>
      </c>
      <c r="AN229" s="16">
        <v>1399.9363668443843</v>
      </c>
      <c r="AO229" s="16">
        <v>494.63033920411641</v>
      </c>
      <c r="AP229" s="16">
        <v>1055.477050793025</v>
      </c>
      <c r="AQ229" s="16">
        <v>718.71291725423396</v>
      </c>
      <c r="AR229" s="16">
        <v>65662.338556643677</v>
      </c>
      <c r="AS229" s="9"/>
    </row>
    <row r="230" spans="1:45" s="7" customFormat="1" x14ac:dyDescent="0.35">
      <c r="A230" s="9">
        <v>29</v>
      </c>
      <c r="B230" s="9">
        <v>47</v>
      </c>
      <c r="C230" s="9" t="str">
        <f t="shared" si="6"/>
        <v>47_france</v>
      </c>
      <c r="D230" s="9">
        <v>94243718</v>
      </c>
      <c r="E230" s="9" t="s">
        <v>328</v>
      </c>
      <c r="F230" s="9" t="s">
        <v>30</v>
      </c>
      <c r="G230" s="9">
        <v>2022</v>
      </c>
      <c r="H230" s="17" t="s">
        <v>402</v>
      </c>
      <c r="I230" s="9" t="s">
        <v>293</v>
      </c>
      <c r="J230" s="9"/>
      <c r="K230" s="9" t="s">
        <v>45</v>
      </c>
      <c r="L230" s="9" t="s">
        <v>37</v>
      </c>
      <c r="M230" s="9" t="s">
        <v>46</v>
      </c>
      <c r="N230" s="9">
        <v>30</v>
      </c>
      <c r="O230" s="9">
        <v>833.33333333333337</v>
      </c>
      <c r="P230" s="9">
        <v>15.105848798342533</v>
      </c>
      <c r="Q230" s="9">
        <v>30</v>
      </c>
      <c r="R230" s="9">
        <v>833.33333333333337</v>
      </c>
      <c r="S230" s="9">
        <f t="shared" si="8"/>
        <v>100</v>
      </c>
      <c r="T230" s="9">
        <v>14.053381475014357</v>
      </c>
      <c r="U230" s="9"/>
      <c r="V230" s="9"/>
      <c r="W230" s="9"/>
      <c r="X230" s="9">
        <v>0.73869731800766281</v>
      </c>
      <c r="Y230" s="9">
        <v>5.37</v>
      </c>
      <c r="Z230" s="9"/>
      <c r="AA230" s="9">
        <v>0.19417639076709747</v>
      </c>
      <c r="AB230" s="9">
        <v>4.174372673034668</v>
      </c>
      <c r="AC230" s="14">
        <f t="shared" si="7"/>
        <v>30.835978979351879</v>
      </c>
      <c r="AD230" s="9">
        <v>0.90080300000000002</v>
      </c>
      <c r="AE230" s="9">
        <v>5.7555370000000003</v>
      </c>
      <c r="AF230" s="9">
        <v>0.91610100000000005</v>
      </c>
      <c r="AG230" s="9">
        <v>0.99475499999999994</v>
      </c>
      <c r="AH230" s="9">
        <v>3.7369880000000002</v>
      </c>
      <c r="AI230" s="9">
        <v>10.22109</v>
      </c>
      <c r="AJ230" s="9">
        <v>0.15651067832593205</v>
      </c>
      <c r="AK230" s="16">
        <v>3391.8841859753024</v>
      </c>
      <c r="AL230" s="16">
        <v>19650.257044511392</v>
      </c>
      <c r="AM230" s="16">
        <v>1198.53630979983</v>
      </c>
      <c r="AN230" s="16">
        <v>2238.9411322672304</v>
      </c>
      <c r="AO230" s="16">
        <v>723.36203332075218</v>
      </c>
      <c r="AP230" s="16">
        <v>1057.6796016691699</v>
      </c>
      <c r="AQ230" s="16">
        <v>998.99081876978482</v>
      </c>
      <c r="AR230" s="16">
        <v>107119.72973730035</v>
      </c>
      <c r="AS230" s="9"/>
    </row>
    <row r="231" spans="1:45" s="7" customFormat="1" x14ac:dyDescent="0.35">
      <c r="A231" s="9">
        <v>30</v>
      </c>
      <c r="B231" s="9">
        <v>48</v>
      </c>
      <c r="C231" s="9" t="str">
        <f t="shared" si="6"/>
        <v>48_france</v>
      </c>
      <c r="D231" s="9">
        <v>94243706</v>
      </c>
      <c r="E231" s="9" t="s">
        <v>329</v>
      </c>
      <c r="F231" s="9" t="s">
        <v>30</v>
      </c>
      <c r="G231" s="9">
        <v>2022</v>
      </c>
      <c r="H231" s="17" t="s">
        <v>402</v>
      </c>
      <c r="I231" s="9" t="s">
        <v>293</v>
      </c>
      <c r="J231" s="9"/>
      <c r="K231" s="9" t="s">
        <v>45</v>
      </c>
      <c r="L231" s="9" t="s">
        <v>37</v>
      </c>
      <c r="M231" s="9" t="s">
        <v>46</v>
      </c>
      <c r="N231" s="9">
        <v>19</v>
      </c>
      <c r="O231" s="9">
        <v>527.77777777777783</v>
      </c>
      <c r="P231" s="9">
        <v>9.8001314072825121</v>
      </c>
      <c r="Q231" s="9">
        <v>19</v>
      </c>
      <c r="R231" s="9">
        <v>527.77777777777783</v>
      </c>
      <c r="S231" s="9">
        <f t="shared" si="8"/>
        <v>100</v>
      </c>
      <c r="T231" s="9">
        <v>14.642254764454373</v>
      </c>
      <c r="U231" s="9"/>
      <c r="V231" s="9"/>
      <c r="W231" s="9"/>
      <c r="X231" s="9">
        <v>0.65243147656940759</v>
      </c>
      <c r="Y231" s="9">
        <v>5.13</v>
      </c>
      <c r="Z231" s="9"/>
      <c r="AA231" s="9">
        <v>0.24177402257919312</v>
      </c>
      <c r="AB231" s="9">
        <v>6.3360352516174316</v>
      </c>
      <c r="AC231" s="14">
        <f t="shared" si="7"/>
        <v>41.33828834808579</v>
      </c>
      <c r="AD231" s="9">
        <v>2.7994159999999999</v>
      </c>
      <c r="AE231" s="9">
        <v>12.82042</v>
      </c>
      <c r="AF231" s="9">
        <v>1.7649919999999999</v>
      </c>
      <c r="AG231" s="9">
        <v>3.6473960000000001</v>
      </c>
      <c r="AH231" s="9">
        <v>7.0191280000000003</v>
      </c>
      <c r="AI231" s="9">
        <v>24.386569999999999</v>
      </c>
      <c r="AJ231" s="9">
        <v>0.21835602889764921</v>
      </c>
      <c r="AK231" s="16">
        <v>9875.868635243698</v>
      </c>
      <c r="AL231" s="16">
        <v>50336.856235514242</v>
      </c>
      <c r="AM231" s="16">
        <v>2994.0221429722233</v>
      </c>
      <c r="AN231" s="16">
        <v>3669.0212616278773</v>
      </c>
      <c r="AO231" s="16">
        <v>1945.1693121389801</v>
      </c>
      <c r="AP231" s="16">
        <v>2719.5004704848493</v>
      </c>
      <c r="AQ231" s="16">
        <v>1921.0006672215659</v>
      </c>
      <c r="AR231" s="16">
        <v>131120.3403956343</v>
      </c>
      <c r="AS231" s="9"/>
    </row>
    <row r="232" spans="1:45" s="7" customFormat="1" x14ac:dyDescent="0.35">
      <c r="A232" s="9">
        <v>31</v>
      </c>
      <c r="B232" s="9">
        <v>49</v>
      </c>
      <c r="C232" s="9" t="str">
        <f t="shared" si="6"/>
        <v>49_france</v>
      </c>
      <c r="D232" s="9">
        <v>94243710</v>
      </c>
      <c r="E232" s="9" t="s">
        <v>330</v>
      </c>
      <c r="F232" s="9" t="s">
        <v>30</v>
      </c>
      <c r="G232" s="9">
        <v>2022</v>
      </c>
      <c r="H232" s="17" t="s">
        <v>402</v>
      </c>
      <c r="I232" s="9" t="s">
        <v>293</v>
      </c>
      <c r="J232" s="9"/>
      <c r="K232" s="9" t="s">
        <v>36</v>
      </c>
      <c r="L232" s="9" t="s">
        <v>41</v>
      </c>
      <c r="M232" s="9" t="s">
        <v>42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/>
      <c r="V232" s="9"/>
      <c r="W232" s="9"/>
      <c r="X232" s="9">
        <v>0.65222516946654874</v>
      </c>
      <c r="Y232" s="9">
        <v>5.68</v>
      </c>
      <c r="Z232" s="9"/>
      <c r="AA232" s="9">
        <v>0.21851184964179993</v>
      </c>
      <c r="AB232" s="9">
        <v>6.0020737648010254</v>
      </c>
      <c r="AC232" s="14">
        <f t="shared" si="7"/>
        <v>39.147035783980748</v>
      </c>
      <c r="AD232" s="9">
        <v>2.788017</v>
      </c>
      <c r="AE232" s="9">
        <v>14.072649999999999</v>
      </c>
      <c r="AF232" s="9">
        <v>1.5711029999999999</v>
      </c>
      <c r="AG232" s="9">
        <v>3.819753</v>
      </c>
      <c r="AH232" s="9">
        <v>8.3292610000000007</v>
      </c>
      <c r="AI232" s="9">
        <v>25.395250000000001</v>
      </c>
      <c r="AJ232" s="9">
        <v>0.19811599094697871</v>
      </c>
      <c r="AK232" s="16">
        <v>7069.9243962290057</v>
      </c>
      <c r="AL232" s="16">
        <v>30883.492708646845</v>
      </c>
      <c r="AM232" s="16">
        <v>1626.1553486433745</v>
      </c>
      <c r="AN232" s="16">
        <v>2028.8249949462686</v>
      </c>
      <c r="AO232" s="16">
        <v>2947.4246611790418</v>
      </c>
      <c r="AP232" s="16">
        <v>1906.7519228497119</v>
      </c>
      <c r="AQ232" s="16">
        <v>1044.0529167504249</v>
      </c>
      <c r="AR232" s="16">
        <v>159770.40391414083</v>
      </c>
      <c r="AS232" s="9"/>
    </row>
    <row r="233" spans="1:45" s="7" customFormat="1" x14ac:dyDescent="0.35">
      <c r="A233" s="9">
        <v>32</v>
      </c>
      <c r="B233" s="9">
        <v>50</v>
      </c>
      <c r="C233" s="9" t="str">
        <f t="shared" si="6"/>
        <v>50_france</v>
      </c>
      <c r="D233" s="9">
        <v>94243709</v>
      </c>
      <c r="E233" s="9" t="s">
        <v>331</v>
      </c>
      <c r="F233" s="9" t="s">
        <v>30</v>
      </c>
      <c r="G233" s="9">
        <v>2022</v>
      </c>
      <c r="H233" s="17" t="s">
        <v>402</v>
      </c>
      <c r="I233" s="9" t="s">
        <v>293</v>
      </c>
      <c r="J233" s="9"/>
      <c r="K233" s="9" t="s">
        <v>36</v>
      </c>
      <c r="L233" s="9" t="s">
        <v>41</v>
      </c>
      <c r="M233" s="9" t="s">
        <v>42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/>
      <c r="V233" s="9"/>
      <c r="W233" s="9"/>
      <c r="X233" s="9">
        <v>0.7566460359563808</v>
      </c>
      <c r="Y233" s="9">
        <v>5.75</v>
      </c>
      <c r="Z233" s="9"/>
      <c r="AA233" s="9">
        <v>0.27483081817626953</v>
      </c>
      <c r="AB233" s="9">
        <v>6.7618503570556641</v>
      </c>
      <c r="AC233" s="14">
        <f t="shared" si="7"/>
        <v>51.163272683964067</v>
      </c>
      <c r="AD233" s="9">
        <v>2.961846</v>
      </c>
      <c r="AE233" s="9">
        <v>16.5656</v>
      </c>
      <c r="AF233" s="9">
        <v>2.246607</v>
      </c>
      <c r="AG233" s="9">
        <v>3.9412090000000002</v>
      </c>
      <c r="AH233" s="9">
        <v>9.9924320000000009</v>
      </c>
      <c r="AI233" s="9">
        <v>29.378250000000001</v>
      </c>
      <c r="AJ233" s="9">
        <v>0.17879497271454098</v>
      </c>
      <c r="AK233" s="16">
        <v>8396.8206098175469</v>
      </c>
      <c r="AL233" s="16">
        <v>33532.362876020161</v>
      </c>
      <c r="AM233" s="16">
        <v>2114.3586515892389</v>
      </c>
      <c r="AN233" s="16">
        <v>5130.3664664426778</v>
      </c>
      <c r="AO233" s="16">
        <v>3388.0512070541854</v>
      </c>
      <c r="AP233" s="16">
        <v>4125.8431433064843</v>
      </c>
      <c r="AQ233" s="16">
        <v>2555.4306784178061</v>
      </c>
      <c r="AR233" s="16">
        <v>116962.72384373051</v>
      </c>
      <c r="AS233" s="9"/>
    </row>
    <row r="234" spans="1:45" s="7" customFormat="1" x14ac:dyDescent="0.35">
      <c r="A234" s="9">
        <v>33</v>
      </c>
      <c r="B234" s="9">
        <v>51</v>
      </c>
      <c r="C234" s="9" t="str">
        <f t="shared" si="6"/>
        <v>51_france</v>
      </c>
      <c r="D234" s="9">
        <v>94243708</v>
      </c>
      <c r="E234" s="9" t="s">
        <v>332</v>
      </c>
      <c r="F234" s="9" t="s">
        <v>30</v>
      </c>
      <c r="G234" s="9">
        <v>2022</v>
      </c>
      <c r="H234" s="17" t="s">
        <v>402</v>
      </c>
      <c r="I234" s="9" t="s">
        <v>293</v>
      </c>
      <c r="J234" s="9"/>
      <c r="K234" s="9" t="s">
        <v>45</v>
      </c>
      <c r="L234" s="9" t="s">
        <v>41</v>
      </c>
      <c r="M234" s="9" t="s">
        <v>49</v>
      </c>
      <c r="N234" s="9">
        <v>22</v>
      </c>
      <c r="O234" s="9">
        <v>611.1111111111112</v>
      </c>
      <c r="P234" s="9">
        <v>15.777173190245431</v>
      </c>
      <c r="Q234" s="9">
        <v>19</v>
      </c>
      <c r="R234" s="9">
        <v>527.77777777777783</v>
      </c>
      <c r="S234" s="9">
        <f t="shared" si="8"/>
        <v>86.36363636363636</v>
      </c>
      <c r="T234" s="9">
        <v>18.150897828071152</v>
      </c>
      <c r="U234" s="9"/>
      <c r="V234" s="9"/>
      <c r="W234" s="9"/>
      <c r="X234" s="9">
        <v>0.58455643972885352</v>
      </c>
      <c r="Y234" s="9">
        <v>5.25</v>
      </c>
      <c r="Z234" s="9"/>
      <c r="AA234" s="9">
        <v>0.1342257559299469</v>
      </c>
      <c r="AB234" s="9">
        <v>3.195242166519165</v>
      </c>
      <c r="AC234" s="14">
        <f t="shared" si="7"/>
        <v>18.677993849319517</v>
      </c>
      <c r="AD234" s="9">
        <v>0.76224199999999998</v>
      </c>
      <c r="AE234" s="9">
        <v>6.8268360000000001</v>
      </c>
      <c r="AF234" s="9">
        <v>0.78846300000000002</v>
      </c>
      <c r="AG234" s="9">
        <v>2.5369290000000002</v>
      </c>
      <c r="AH234" s="9">
        <v>3.2990560000000002</v>
      </c>
      <c r="AI234" s="9">
        <v>11.85904</v>
      </c>
      <c r="AJ234" s="9">
        <v>0.11165377343179182</v>
      </c>
      <c r="AK234" s="16">
        <v>2226.2142481306919</v>
      </c>
      <c r="AL234" s="16">
        <v>7190.0729163445376</v>
      </c>
      <c r="AM234" s="16">
        <v>488.16731821459695</v>
      </c>
      <c r="AN234" s="16">
        <v>856.22473995211385</v>
      </c>
      <c r="AO234" s="16">
        <v>561.22413867543992</v>
      </c>
      <c r="AP234" s="16">
        <v>471.33884114484312</v>
      </c>
      <c r="AQ234" s="16">
        <v>435.63892098085182</v>
      </c>
      <c r="AR234" s="16">
        <v>52794.375721344637</v>
      </c>
      <c r="AS234" s="9"/>
    </row>
    <row r="235" spans="1:45" s="7" customFormat="1" x14ac:dyDescent="0.35">
      <c r="A235" s="9">
        <v>34</v>
      </c>
      <c r="B235" s="9">
        <v>52</v>
      </c>
      <c r="C235" s="9" t="str">
        <f t="shared" si="6"/>
        <v>52_france</v>
      </c>
      <c r="D235" s="9">
        <v>94243707</v>
      </c>
      <c r="E235" s="9" t="s">
        <v>333</v>
      </c>
      <c r="F235" s="9" t="s">
        <v>30</v>
      </c>
      <c r="G235" s="9">
        <v>2022</v>
      </c>
      <c r="H235" s="17" t="s">
        <v>402</v>
      </c>
      <c r="I235" s="9" t="s">
        <v>293</v>
      </c>
      <c r="J235" s="9"/>
      <c r="K235" s="9" t="s">
        <v>45</v>
      </c>
      <c r="L235" s="9" t="s">
        <v>41</v>
      </c>
      <c r="M235" s="9" t="s">
        <v>49</v>
      </c>
      <c r="N235" s="9">
        <v>32</v>
      </c>
      <c r="O235" s="9">
        <v>888.88888888888891</v>
      </c>
      <c r="P235" s="9">
        <v>20.028323296922593</v>
      </c>
      <c r="Q235" s="9">
        <v>32</v>
      </c>
      <c r="R235" s="9">
        <v>888.88888888888891</v>
      </c>
      <c r="S235" s="9">
        <f t="shared" si="8"/>
        <v>100</v>
      </c>
      <c r="T235" s="9">
        <v>15.18934988133276</v>
      </c>
      <c r="U235" s="9"/>
      <c r="V235" s="9"/>
      <c r="W235" s="9"/>
      <c r="X235" s="9">
        <v>0.65685234305923956</v>
      </c>
      <c r="Y235" s="9">
        <v>5.69</v>
      </c>
      <c r="Z235" s="9"/>
      <c r="AA235" s="9">
        <v>0.18089726567268372</v>
      </c>
      <c r="AB235" s="9">
        <v>4.065549373626709</v>
      </c>
      <c r="AC235" s="14">
        <f t="shared" si="7"/>
        <v>26.704656318897278</v>
      </c>
      <c r="AD235" s="9">
        <v>1.27427</v>
      </c>
      <c r="AE235" s="9">
        <v>15.58146</v>
      </c>
      <c r="AF235" s="9">
        <v>1.7987010000000001</v>
      </c>
      <c r="AG235" s="9">
        <v>5.4866510000000002</v>
      </c>
      <c r="AH235" s="9">
        <v>8.0797749999999997</v>
      </c>
      <c r="AI235" s="9">
        <v>23.77488</v>
      </c>
      <c r="AJ235" s="9">
        <v>8.1781168131869544E-2</v>
      </c>
      <c r="AK235" s="16">
        <v>5280.5043384518422</v>
      </c>
      <c r="AL235" s="16">
        <v>27153.994231510133</v>
      </c>
      <c r="AM235" s="16">
        <v>1220.3224279865906</v>
      </c>
      <c r="AN235" s="16">
        <v>1531.4922112418985</v>
      </c>
      <c r="AO235" s="16">
        <v>419.9507047046705</v>
      </c>
      <c r="AP235" s="16">
        <v>979.02570172104356</v>
      </c>
      <c r="AQ235" s="16">
        <v>675.95365777615007</v>
      </c>
      <c r="AR235" s="16">
        <v>60888.135842048825</v>
      </c>
      <c r="AS235" s="9"/>
    </row>
    <row r="236" spans="1:45" s="7" customFormat="1" x14ac:dyDescent="0.35">
      <c r="A236" s="9">
        <v>35</v>
      </c>
      <c r="B236" s="9">
        <v>55</v>
      </c>
      <c r="C236" s="9" t="str">
        <f t="shared" si="6"/>
        <v>55_france</v>
      </c>
      <c r="D236" s="9">
        <v>94243713</v>
      </c>
      <c r="E236" s="9" t="s">
        <v>334</v>
      </c>
      <c r="F236" s="9" t="s">
        <v>30</v>
      </c>
      <c r="G236" s="9">
        <v>2022</v>
      </c>
      <c r="H236" s="17" t="s">
        <v>402</v>
      </c>
      <c r="I236" s="9" t="s">
        <v>293</v>
      </c>
      <c r="J236" s="9"/>
      <c r="K236" s="9" t="s">
        <v>33</v>
      </c>
      <c r="L236" s="9"/>
      <c r="M236" s="9" t="s">
        <v>33</v>
      </c>
      <c r="N236" s="9">
        <v>82</v>
      </c>
      <c r="O236" s="9">
        <v>2277.7777777777778</v>
      </c>
      <c r="P236" s="9">
        <v>51.229966850124583</v>
      </c>
      <c r="Q236" s="9">
        <v>77</v>
      </c>
      <c r="R236" s="9">
        <v>2138.8888888888891</v>
      </c>
      <c r="S236" s="9">
        <f t="shared" si="8"/>
        <v>93.902439024390233</v>
      </c>
      <c r="T236" s="9">
        <v>14.545985433023175</v>
      </c>
      <c r="U236" s="9"/>
      <c r="V236" s="9"/>
      <c r="W236" s="9"/>
      <c r="X236" s="9">
        <v>0.36666666666666664</v>
      </c>
      <c r="Y236" s="9">
        <v>5.46</v>
      </c>
      <c r="Z236" s="9"/>
      <c r="AA236" s="9">
        <v>0.20422899723052979</v>
      </c>
      <c r="AB236" s="9">
        <v>4.5971155166625977</v>
      </c>
      <c r="AC236" s="14">
        <f t="shared" si="7"/>
        <v>16.856090227762856</v>
      </c>
      <c r="AD236" s="9">
        <v>0.52505100000000005</v>
      </c>
      <c r="AE236" s="9">
        <v>8.8065200000000008</v>
      </c>
      <c r="AF236" s="9">
        <v>0.98589700000000002</v>
      </c>
      <c r="AG236" s="9">
        <v>2.7954479999999999</v>
      </c>
      <c r="AH236" s="9">
        <v>4.8684419999999999</v>
      </c>
      <c r="AI236" s="9">
        <v>13.9499</v>
      </c>
      <c r="AJ236" s="9">
        <v>5.9620712835490065E-2</v>
      </c>
      <c r="AK236" s="16">
        <v>6902.3406979154643</v>
      </c>
      <c r="AL236" s="16">
        <v>21695.454579524168</v>
      </c>
      <c r="AM236" s="16">
        <v>1308.0666980362405</v>
      </c>
      <c r="AN236" s="16">
        <v>1066.4953686091403</v>
      </c>
      <c r="AO236" s="16">
        <v>1628.6975251858003</v>
      </c>
      <c r="AP236" s="16">
        <v>1253.0490390667385</v>
      </c>
      <c r="AQ236" s="16">
        <v>1265.79449095615</v>
      </c>
      <c r="AR236" s="16">
        <v>75036.847438293116</v>
      </c>
      <c r="AS236" s="9"/>
    </row>
    <row r="237" spans="1:45" s="7" customFormat="1" x14ac:dyDescent="0.35">
      <c r="A237" s="9">
        <v>36</v>
      </c>
      <c r="B237" s="9">
        <v>56</v>
      </c>
      <c r="C237" s="9" t="str">
        <f t="shared" si="6"/>
        <v>56_france</v>
      </c>
      <c r="D237" s="9">
        <v>94243712</v>
      </c>
      <c r="E237" s="9" t="s">
        <v>335</v>
      </c>
      <c r="F237" s="9" t="s">
        <v>30</v>
      </c>
      <c r="G237" s="9">
        <v>2022</v>
      </c>
      <c r="H237" s="17" t="s">
        <v>402</v>
      </c>
      <c r="I237" s="9" t="s">
        <v>293</v>
      </c>
      <c r="J237" s="9"/>
      <c r="K237" s="9" t="s">
        <v>33</v>
      </c>
      <c r="L237" s="9"/>
      <c r="M237" s="9" t="s">
        <v>33</v>
      </c>
      <c r="N237" s="9">
        <v>80</v>
      </c>
      <c r="O237" s="9">
        <v>2222.2222222222222</v>
      </c>
      <c r="P237" s="9">
        <v>39.122272238291224</v>
      </c>
      <c r="Q237" s="9">
        <v>77</v>
      </c>
      <c r="R237" s="9">
        <v>2138.8888888888891</v>
      </c>
      <c r="S237" s="9">
        <f t="shared" si="8"/>
        <v>96.25</v>
      </c>
      <c r="T237" s="9">
        <v>13.443818042972405</v>
      </c>
      <c r="U237" s="9"/>
      <c r="V237" s="9"/>
      <c r="W237" s="9"/>
      <c r="X237" s="9">
        <v>0.62564102564102564</v>
      </c>
      <c r="Y237" s="9">
        <v>5.17</v>
      </c>
      <c r="Z237" s="9"/>
      <c r="AA237" s="9">
        <v>0.14829470217227936</v>
      </c>
      <c r="AB237" s="9">
        <v>3.3492844104766846</v>
      </c>
      <c r="AC237" s="14">
        <f t="shared" si="7"/>
        <v>20.954497337341309</v>
      </c>
      <c r="AD237" s="9">
        <v>0.25062699999999999</v>
      </c>
      <c r="AE237" s="9">
        <v>4.0939329999999998</v>
      </c>
      <c r="AF237" s="9">
        <v>0.80369100000000004</v>
      </c>
      <c r="AG237" s="9">
        <v>1.153759</v>
      </c>
      <c r="AH237" s="9">
        <v>2.0715870000000001</v>
      </c>
      <c r="AI237" s="9">
        <v>6.6679579999999996</v>
      </c>
      <c r="AJ237" s="9">
        <v>6.1219125960292949E-2</v>
      </c>
      <c r="AK237" s="16">
        <v>10316.167202606081</v>
      </c>
      <c r="AL237" s="16">
        <v>30661.095473057183</v>
      </c>
      <c r="AM237" s="16">
        <v>2262.9448589240033</v>
      </c>
      <c r="AN237" s="16">
        <v>2378.6671338228002</v>
      </c>
      <c r="AO237" s="16">
        <v>2404.3618831513691</v>
      </c>
      <c r="AP237" s="16">
        <v>2791.6254014004244</v>
      </c>
      <c r="AQ237" s="16">
        <v>1628.6417595633579</v>
      </c>
      <c r="AR237" s="16">
        <v>92556.69037546606</v>
      </c>
      <c r="AS237" s="9"/>
    </row>
    <row r="238" spans="1:45" s="7" customFormat="1" x14ac:dyDescent="0.35">
      <c r="A238" s="9">
        <v>37</v>
      </c>
      <c r="B238" s="9">
        <v>61</v>
      </c>
      <c r="C238" s="9" t="str">
        <f t="shared" si="6"/>
        <v>61_france</v>
      </c>
      <c r="D238" s="9">
        <v>94243736</v>
      </c>
      <c r="E238" s="9" t="s">
        <v>336</v>
      </c>
      <c r="F238" s="9" t="s">
        <v>30</v>
      </c>
      <c r="G238" s="9">
        <v>2022</v>
      </c>
      <c r="H238" s="17" t="s">
        <v>402</v>
      </c>
      <c r="I238" s="9" t="s">
        <v>293</v>
      </c>
      <c r="J238" s="9"/>
      <c r="K238" s="9" t="s">
        <v>36</v>
      </c>
      <c r="L238" s="9" t="s">
        <v>37</v>
      </c>
      <c r="M238" s="9" t="s">
        <v>38</v>
      </c>
      <c r="N238" s="9">
        <v>0</v>
      </c>
      <c r="O238" s="9">
        <v>0</v>
      </c>
      <c r="P238" s="9">
        <v>0</v>
      </c>
      <c r="Q238" s="9">
        <v>0</v>
      </c>
      <c r="R238" s="9">
        <v>0</v>
      </c>
      <c r="S238" s="9">
        <v>0</v>
      </c>
      <c r="T238" s="9">
        <v>0</v>
      </c>
      <c r="U238" s="9"/>
      <c r="V238" s="9"/>
      <c r="W238" s="9"/>
      <c r="X238" s="9">
        <v>0.58738579428234605</v>
      </c>
      <c r="Y238" s="9">
        <v>5.45</v>
      </c>
      <c r="Z238" s="9"/>
      <c r="AA238" s="9">
        <v>0.1337098628282547</v>
      </c>
      <c r="AB238" s="9">
        <v>3.099919319152832</v>
      </c>
      <c r="AC238" s="14">
        <f t="shared" si="7"/>
        <v>18.208485714917757</v>
      </c>
      <c r="AD238" s="9">
        <v>0.47457899999999997</v>
      </c>
      <c r="AE238" s="9">
        <v>4.8511160000000002</v>
      </c>
      <c r="AF238" s="9">
        <v>0.69945500000000005</v>
      </c>
      <c r="AG238" s="9">
        <v>1.1356269999999999</v>
      </c>
      <c r="AH238" s="9">
        <v>2.943225</v>
      </c>
      <c r="AI238" s="9">
        <v>8.0380090000000006</v>
      </c>
      <c r="AJ238" s="9">
        <v>9.7828829489956526E-2</v>
      </c>
      <c r="AK238" s="16">
        <v>2588.5735893074143</v>
      </c>
      <c r="AL238" s="16">
        <v>7325.250974672872</v>
      </c>
      <c r="AM238" s="16">
        <v>430.84464554835654</v>
      </c>
      <c r="AN238" s="16">
        <v>230.16273243223552</v>
      </c>
      <c r="AO238" s="16">
        <v>168.66424711906606</v>
      </c>
      <c r="AP238" s="16">
        <v>498.28100076268606</v>
      </c>
      <c r="AQ238" s="16">
        <v>433.16798942500265</v>
      </c>
      <c r="AR238" s="16">
        <v>44080.768470183917</v>
      </c>
      <c r="AS238" s="9"/>
    </row>
    <row r="239" spans="1:45" s="7" customFormat="1" x14ac:dyDescent="0.35">
      <c r="A239" s="9">
        <v>38</v>
      </c>
      <c r="B239" s="9">
        <v>62</v>
      </c>
      <c r="C239" s="9" t="str">
        <f t="shared" si="6"/>
        <v>62_france</v>
      </c>
      <c r="D239" s="9">
        <v>94243738</v>
      </c>
      <c r="E239" s="9" t="s">
        <v>337</v>
      </c>
      <c r="F239" s="9" t="s">
        <v>30</v>
      </c>
      <c r="G239" s="9">
        <v>2022</v>
      </c>
      <c r="H239" s="17" t="s">
        <v>402</v>
      </c>
      <c r="I239" s="9" t="s">
        <v>293</v>
      </c>
      <c r="J239" s="9"/>
      <c r="K239" s="9" t="s">
        <v>36</v>
      </c>
      <c r="L239" s="9" t="s">
        <v>37</v>
      </c>
      <c r="M239" s="9" t="s">
        <v>38</v>
      </c>
      <c r="N239" s="9">
        <v>0</v>
      </c>
      <c r="O239" s="9">
        <v>0</v>
      </c>
      <c r="P239" s="9">
        <v>0</v>
      </c>
      <c r="Q239" s="9">
        <v>0</v>
      </c>
      <c r="R239" s="9">
        <v>0</v>
      </c>
      <c r="S239" s="9">
        <v>0</v>
      </c>
      <c r="T239" s="9">
        <v>0</v>
      </c>
      <c r="U239" s="9"/>
      <c r="V239" s="9"/>
      <c r="W239" s="9"/>
      <c r="X239" s="9">
        <v>0.70386089006778663</v>
      </c>
      <c r="Y239" s="9">
        <v>5.78</v>
      </c>
      <c r="Z239" s="9"/>
      <c r="AA239" s="9">
        <v>0.24142143130302429</v>
      </c>
      <c r="AB239" s="9">
        <v>4.8138718605041504</v>
      </c>
      <c r="AC239" s="14">
        <f t="shared" si="7"/>
        <v>33.882961324067232</v>
      </c>
      <c r="AD239" s="9">
        <v>0.49611</v>
      </c>
      <c r="AE239" s="9">
        <v>11.20382</v>
      </c>
      <c r="AF239" s="9">
        <v>1.423195</v>
      </c>
      <c r="AG239" s="9">
        <v>4.1812639999999996</v>
      </c>
      <c r="AH239" s="9">
        <v>5.4538479999999998</v>
      </c>
      <c r="AI239" s="9">
        <v>15.81073</v>
      </c>
      <c r="AJ239" s="9">
        <v>4.4280432923770638E-2</v>
      </c>
      <c r="AK239" s="16">
        <v>1906.2988289075743</v>
      </c>
      <c r="AL239" s="16">
        <v>9931.0562969693983</v>
      </c>
      <c r="AM239" s="16">
        <v>604.17824012833307</v>
      </c>
      <c r="AN239" s="16">
        <v>1067.0679860594971</v>
      </c>
      <c r="AO239" s="16">
        <v>369.05632958057993</v>
      </c>
      <c r="AP239" s="16">
        <v>571.71855912206479</v>
      </c>
      <c r="AQ239" s="16">
        <v>445.34924883808361</v>
      </c>
      <c r="AR239" s="16">
        <v>69007.952909316446</v>
      </c>
      <c r="AS239" s="9"/>
    </row>
    <row r="240" spans="1:45" s="7" customFormat="1" x14ac:dyDescent="0.35">
      <c r="A240" s="9">
        <v>39</v>
      </c>
      <c r="B240" s="9">
        <v>63</v>
      </c>
      <c r="C240" s="9" t="str">
        <f t="shared" si="6"/>
        <v>63_france</v>
      </c>
      <c r="D240" s="9">
        <v>94243739</v>
      </c>
      <c r="E240" s="9" t="s">
        <v>338</v>
      </c>
      <c r="F240" s="9" t="s">
        <v>30</v>
      </c>
      <c r="G240" s="9">
        <v>2022</v>
      </c>
      <c r="H240" s="17" t="s">
        <v>402</v>
      </c>
      <c r="I240" s="9" t="s">
        <v>293</v>
      </c>
      <c r="J240" s="9"/>
      <c r="K240" s="9" t="s">
        <v>33</v>
      </c>
      <c r="L240" s="9"/>
      <c r="M240" s="9" t="s">
        <v>33</v>
      </c>
      <c r="N240" s="9">
        <v>65</v>
      </c>
      <c r="O240" s="9">
        <v>1805.5555555555557</v>
      </c>
      <c r="P240" s="9">
        <v>36.524456837732451</v>
      </c>
      <c r="Q240" s="9">
        <v>55</v>
      </c>
      <c r="R240" s="9">
        <v>1527.7777777777778</v>
      </c>
      <c r="S240" s="9">
        <f t="shared" si="8"/>
        <v>84.615384615384613</v>
      </c>
      <c r="T240" s="9">
        <v>14.341084641372788</v>
      </c>
      <c r="U240" s="9"/>
      <c r="V240" s="9"/>
      <c r="W240" s="9"/>
      <c r="X240" s="9">
        <v>0.54220453875626284</v>
      </c>
      <c r="Y240" s="9">
        <v>5.67</v>
      </c>
      <c r="Z240" s="9"/>
      <c r="AA240" s="9">
        <v>0.18323144316673279</v>
      </c>
      <c r="AB240" s="9">
        <v>4.1957998275756836</v>
      </c>
      <c r="AC240" s="14">
        <f t="shared" si="7"/>
        <v>22.749817102242808</v>
      </c>
      <c r="AD240" s="9">
        <v>0.721669</v>
      </c>
      <c r="AE240" s="9">
        <v>7.2148789999999998</v>
      </c>
      <c r="AF240" s="9">
        <v>0.83684899999999995</v>
      </c>
      <c r="AG240" s="9">
        <v>2.2269350000000001</v>
      </c>
      <c r="AH240" s="9">
        <v>4.018974</v>
      </c>
      <c r="AI240" s="9">
        <v>11.63406</v>
      </c>
      <c r="AJ240" s="9">
        <v>0.10002510090605816</v>
      </c>
      <c r="AK240" s="16">
        <v>3651.9984627057261</v>
      </c>
      <c r="AL240" s="16">
        <v>13475.560034468263</v>
      </c>
      <c r="AM240" s="16">
        <v>848.01516180011481</v>
      </c>
      <c r="AN240" s="16">
        <v>827.17576061359205</v>
      </c>
      <c r="AO240" s="16">
        <v>1814.6430026349067</v>
      </c>
      <c r="AP240" s="16">
        <v>449.30731725896544</v>
      </c>
      <c r="AQ240" s="16">
        <v>402.67774203574606</v>
      </c>
      <c r="AR240" s="16">
        <v>49595.106913689822</v>
      </c>
      <c r="AS240" s="9"/>
    </row>
    <row r="241" spans="1:45" s="7" customFormat="1" x14ac:dyDescent="0.35">
      <c r="A241" s="9">
        <v>40</v>
      </c>
      <c r="B241" s="9">
        <v>64</v>
      </c>
      <c r="C241" s="9" t="str">
        <f t="shared" si="6"/>
        <v>64_france</v>
      </c>
      <c r="D241" s="9">
        <v>94243702</v>
      </c>
      <c r="E241" s="9" t="s">
        <v>339</v>
      </c>
      <c r="F241" s="9" t="s">
        <v>30</v>
      </c>
      <c r="G241" s="9">
        <v>2022</v>
      </c>
      <c r="H241" s="17" t="s">
        <v>402</v>
      </c>
      <c r="I241" s="9" t="s">
        <v>293</v>
      </c>
      <c r="J241" s="9"/>
      <c r="K241" s="9" t="s">
        <v>33</v>
      </c>
      <c r="L241" s="9"/>
      <c r="M241" s="9" t="s">
        <v>33</v>
      </c>
      <c r="N241" s="9">
        <v>79</v>
      </c>
      <c r="O241" s="9">
        <v>2194.4444444444448</v>
      </c>
      <c r="P241" s="9">
        <v>53.850457409103271</v>
      </c>
      <c r="Q241" s="9">
        <v>72</v>
      </c>
      <c r="R241" s="9">
        <v>2000.0000000000002</v>
      </c>
      <c r="S241" s="9">
        <f t="shared" si="8"/>
        <v>91.139240506329116</v>
      </c>
      <c r="T241" s="9">
        <v>15.847400168980595</v>
      </c>
      <c r="U241" s="9"/>
      <c r="V241" s="9"/>
      <c r="W241" s="9"/>
      <c r="X241" s="9">
        <v>0.44199823165340407</v>
      </c>
      <c r="Y241" s="9">
        <v>5.62</v>
      </c>
      <c r="Z241" s="9"/>
      <c r="AA241" s="9">
        <v>0.25690773129463196</v>
      </c>
      <c r="AB241" s="9">
        <v>5.6152744293212891</v>
      </c>
      <c r="AC241" s="14">
        <f t="shared" si="7"/>
        <v>24.819413680085876</v>
      </c>
      <c r="AD241" s="9">
        <v>1.0260549999999999</v>
      </c>
      <c r="AE241" s="9">
        <v>11.067600000000001</v>
      </c>
      <c r="AF241" s="9">
        <v>1.806503</v>
      </c>
      <c r="AG241" s="9">
        <v>3.1643669999999999</v>
      </c>
      <c r="AH241" s="9">
        <v>5.863937</v>
      </c>
      <c r="AI241" s="9">
        <v>17.729659999999999</v>
      </c>
      <c r="AJ241" s="9">
        <v>9.2707994506487396E-2</v>
      </c>
      <c r="AK241" s="16">
        <v>12243.949126363817</v>
      </c>
      <c r="AL241" s="16">
        <v>45731.08855631858</v>
      </c>
      <c r="AM241" s="16">
        <v>2863.8129250488332</v>
      </c>
      <c r="AN241" s="16">
        <v>5685.5474793323165</v>
      </c>
      <c r="AO241" s="16">
        <v>3204.1390301942342</v>
      </c>
      <c r="AP241" s="16">
        <v>4255.1148218513281</v>
      </c>
      <c r="AQ241" s="16">
        <v>2233.4334339042061</v>
      </c>
      <c r="AR241" s="16">
        <v>102033.96079645306</v>
      </c>
      <c r="AS241" s="9"/>
    </row>
    <row r="242" spans="1:45" s="7" customFormat="1" x14ac:dyDescent="0.35">
      <c r="A242" s="9">
        <v>41</v>
      </c>
      <c r="B242" s="9">
        <v>9</v>
      </c>
      <c r="C242" s="9" t="str">
        <f t="shared" si="6"/>
        <v>9_france</v>
      </c>
      <c r="D242" s="9">
        <v>94225159</v>
      </c>
      <c r="E242" s="9" t="s">
        <v>340</v>
      </c>
      <c r="F242" s="9" t="s">
        <v>85</v>
      </c>
      <c r="G242" s="9">
        <v>2023</v>
      </c>
      <c r="H242" s="17" t="s">
        <v>406</v>
      </c>
      <c r="I242" s="9" t="s">
        <v>293</v>
      </c>
      <c r="J242" s="9"/>
      <c r="K242" s="9" t="s">
        <v>45</v>
      </c>
      <c r="L242" s="9" t="s">
        <v>41</v>
      </c>
      <c r="M242" s="9" t="s">
        <v>49</v>
      </c>
      <c r="N242" s="9">
        <v>67</v>
      </c>
      <c r="O242" s="9">
        <v>1861.1111111111113</v>
      </c>
      <c r="P242" s="9">
        <v>21.675791374999829</v>
      </c>
      <c r="Q242" s="9">
        <v>55</v>
      </c>
      <c r="R242" s="9">
        <v>1527.7777777777778</v>
      </c>
      <c r="S242" s="9">
        <f t="shared" si="8"/>
        <v>82.089552238805979</v>
      </c>
      <c r="T242" s="9">
        <v>11.180753524551239</v>
      </c>
      <c r="U242" s="9"/>
      <c r="V242" s="9"/>
      <c r="W242" s="9"/>
      <c r="X242" s="9">
        <v>0.54798113763631007</v>
      </c>
      <c r="Y242" s="9">
        <v>5.26</v>
      </c>
      <c r="Z242" s="9"/>
      <c r="AA242" s="9">
        <v>0.19543363153934479</v>
      </c>
      <c r="AB242" s="9">
        <v>5.2151556015014648</v>
      </c>
      <c r="AC242" s="14">
        <f t="shared" si="7"/>
        <v>28.578068994611474</v>
      </c>
      <c r="AD242" s="9">
        <v>2.1520600000000001</v>
      </c>
      <c r="AE242" s="9">
        <v>11.2189</v>
      </c>
      <c r="AF242" s="9">
        <v>1.408622</v>
      </c>
      <c r="AG242" s="9">
        <v>3.3609140000000002</v>
      </c>
      <c r="AH242" s="9">
        <v>6.1686100000000001</v>
      </c>
      <c r="AI242" s="9">
        <v>20.16499</v>
      </c>
      <c r="AJ242" s="9">
        <v>0.19182451042437318</v>
      </c>
      <c r="AK242" s="16">
        <v>10276.257305222771</v>
      </c>
      <c r="AL242" s="16">
        <v>42171.513161854338</v>
      </c>
      <c r="AM242" s="16">
        <v>3943.3052753443781</v>
      </c>
      <c r="AN242" s="16">
        <v>2304.9963101637031</v>
      </c>
      <c r="AO242" s="16">
        <v>2272.5410618342025</v>
      </c>
      <c r="AP242" s="16">
        <v>4169.2835691377513</v>
      </c>
      <c r="AQ242" s="16">
        <v>1456.7171027590673</v>
      </c>
      <c r="AR242" s="16">
        <v>239346.35166408183</v>
      </c>
      <c r="AS242" s="9"/>
    </row>
    <row r="243" spans="1:45" s="7" customFormat="1" x14ac:dyDescent="0.35">
      <c r="A243" s="9">
        <v>42</v>
      </c>
      <c r="B243" s="9">
        <v>10</v>
      </c>
      <c r="C243" s="9" t="str">
        <f t="shared" si="6"/>
        <v>10_france</v>
      </c>
      <c r="D243" s="9">
        <v>94225160</v>
      </c>
      <c r="E243" s="9" t="s">
        <v>341</v>
      </c>
      <c r="F243" s="9" t="s">
        <v>85</v>
      </c>
      <c r="G243" s="9">
        <v>2023</v>
      </c>
      <c r="H243" s="17" t="s">
        <v>406</v>
      </c>
      <c r="I243" s="9" t="s">
        <v>293</v>
      </c>
      <c r="J243" s="9"/>
      <c r="K243" s="9" t="s">
        <v>45</v>
      </c>
      <c r="L243" s="9" t="s">
        <v>41</v>
      </c>
      <c r="M243" s="9" t="s">
        <v>49</v>
      </c>
      <c r="N243" s="9">
        <v>64</v>
      </c>
      <c r="O243" s="9">
        <v>1777.7777777777778</v>
      </c>
      <c r="P243" s="9">
        <v>25.149803367956508</v>
      </c>
      <c r="Q243" s="9">
        <v>62</v>
      </c>
      <c r="R243" s="9">
        <v>1722.2222222222224</v>
      </c>
      <c r="S243" s="9">
        <f t="shared" si="8"/>
        <v>96.875</v>
      </c>
      <c r="T243" s="9">
        <v>12.337989604002022</v>
      </c>
      <c r="U243" s="9"/>
      <c r="V243" s="9"/>
      <c r="W243" s="9"/>
      <c r="X243" s="9">
        <v>0.55284409077512531</v>
      </c>
      <c r="Y243" s="9">
        <v>5.59</v>
      </c>
      <c r="Z243" s="9"/>
      <c r="AA243" s="9">
        <v>0.25717547535896301</v>
      </c>
      <c r="AB243" s="9">
        <v>7.6121320724487305</v>
      </c>
      <c r="AC243" s="14">
        <f t="shared" si="7"/>
        <v>42.083222344530888</v>
      </c>
      <c r="AD243" s="9">
        <v>2.1973310000000001</v>
      </c>
      <c r="AE243" s="9">
        <v>11.492649999999999</v>
      </c>
      <c r="AF243" s="9">
        <v>1.5584450000000001</v>
      </c>
      <c r="AG243" s="9">
        <v>3.260583</v>
      </c>
      <c r="AH243" s="9">
        <v>6.3114509999999999</v>
      </c>
      <c r="AI243" s="9">
        <v>21.216899999999999</v>
      </c>
      <c r="AJ243" s="9">
        <v>0.19119445906731697</v>
      </c>
      <c r="AK243" s="16">
        <v>10692.436213531792</v>
      </c>
      <c r="AL243" s="16">
        <v>32550.255257363267</v>
      </c>
      <c r="AM243" s="16">
        <v>2173.0209155362895</v>
      </c>
      <c r="AN243" s="16">
        <v>4173.4510853310694</v>
      </c>
      <c r="AO243" s="16">
        <v>1439.1344403296316</v>
      </c>
      <c r="AP243" s="16">
        <v>2183.5117593823993</v>
      </c>
      <c r="AQ243" s="16">
        <v>1631.8672778983557</v>
      </c>
      <c r="AR243" s="16">
        <v>100230.0300341213</v>
      </c>
      <c r="AS243" s="9"/>
    </row>
    <row r="244" spans="1:45" s="7" customFormat="1" x14ac:dyDescent="0.35">
      <c r="A244" s="9">
        <v>43</v>
      </c>
      <c r="B244" s="9">
        <v>11</v>
      </c>
      <c r="C244" s="9" t="str">
        <f t="shared" si="6"/>
        <v>11_france</v>
      </c>
      <c r="D244" s="9">
        <v>94225157</v>
      </c>
      <c r="E244" s="9" t="s">
        <v>342</v>
      </c>
      <c r="F244" s="9" t="s">
        <v>85</v>
      </c>
      <c r="G244" s="9">
        <v>2023</v>
      </c>
      <c r="H244" s="17" t="s">
        <v>406</v>
      </c>
      <c r="I244" s="9" t="s">
        <v>293</v>
      </c>
      <c r="J244" s="9"/>
      <c r="K244" s="9" t="s">
        <v>36</v>
      </c>
      <c r="L244" s="9" t="s">
        <v>41</v>
      </c>
      <c r="M244" s="9" t="s">
        <v>42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/>
      <c r="V244" s="9"/>
      <c r="W244" s="9"/>
      <c r="X244" s="9">
        <v>0.91388152077807239</v>
      </c>
      <c r="Y244" s="9">
        <v>5.67</v>
      </c>
      <c r="Z244" s="9"/>
      <c r="AA244" s="9">
        <v>0.22431020438671112</v>
      </c>
      <c r="AB244" s="9">
        <v>6.4227938652038574</v>
      </c>
      <c r="AC244" s="14">
        <f t="shared" si="7"/>
        <v>58.696726251765753</v>
      </c>
      <c r="AD244" s="9">
        <v>1.941918</v>
      </c>
      <c r="AE244" s="9">
        <v>15.734640000000001</v>
      </c>
      <c r="AF244" s="9">
        <v>1.763806</v>
      </c>
      <c r="AG244" s="9">
        <v>5.0462170000000004</v>
      </c>
      <c r="AH244" s="9">
        <v>8.5554480000000002</v>
      </c>
      <c r="AI244" s="9">
        <v>26.582689999999999</v>
      </c>
      <c r="AJ244" s="9">
        <v>0.12341674166043837</v>
      </c>
      <c r="AK244" s="16">
        <v>8149.7908930039475</v>
      </c>
      <c r="AL244" s="16">
        <v>23998.209985762631</v>
      </c>
      <c r="AM244" s="16">
        <v>2249.8514946681917</v>
      </c>
      <c r="AN244" s="16">
        <v>2025.4298846657491</v>
      </c>
      <c r="AO244" s="16">
        <v>3521.7236926158494</v>
      </c>
      <c r="AP244" s="16">
        <v>2650.1897951770861</v>
      </c>
      <c r="AQ244" s="16">
        <v>2289.8855196218356</v>
      </c>
      <c r="AR244" s="16">
        <v>102700.63663520473</v>
      </c>
      <c r="AS244" s="9"/>
    </row>
    <row r="245" spans="1:45" s="7" customFormat="1" x14ac:dyDescent="0.35">
      <c r="A245" s="9">
        <v>44</v>
      </c>
      <c r="B245" s="9">
        <v>12</v>
      </c>
      <c r="C245" s="9" t="str">
        <f t="shared" si="6"/>
        <v>12_france</v>
      </c>
      <c r="D245" s="9">
        <v>94225156</v>
      </c>
      <c r="E245" s="9" t="s">
        <v>343</v>
      </c>
      <c r="F245" s="9" t="s">
        <v>85</v>
      </c>
      <c r="G245" s="9">
        <v>2023</v>
      </c>
      <c r="H245" s="17" t="s">
        <v>406</v>
      </c>
      <c r="I245" s="9" t="s">
        <v>293</v>
      </c>
      <c r="J245" s="9"/>
      <c r="K245" s="9" t="s">
        <v>36</v>
      </c>
      <c r="L245" s="9" t="s">
        <v>41</v>
      </c>
      <c r="M245" s="9" t="s">
        <v>42</v>
      </c>
      <c r="N245" s="9">
        <v>0</v>
      </c>
      <c r="O245" s="9">
        <v>0</v>
      </c>
      <c r="P245" s="9">
        <v>0</v>
      </c>
      <c r="Q245" s="9">
        <v>0</v>
      </c>
      <c r="R245" s="9">
        <v>0</v>
      </c>
      <c r="S245" s="9">
        <v>0</v>
      </c>
      <c r="T245" s="9">
        <v>0</v>
      </c>
      <c r="U245" s="9"/>
      <c r="V245" s="9"/>
      <c r="W245" s="9"/>
      <c r="X245" s="9">
        <v>0.89469496021220152</v>
      </c>
      <c r="Y245" s="9">
        <v>5.7</v>
      </c>
      <c r="Z245" s="9"/>
      <c r="AA245" s="9">
        <v>0.30908527970314026</v>
      </c>
      <c r="AB245" s="9">
        <v>8.6162929534912109</v>
      </c>
      <c r="AC245" s="14">
        <f t="shared" si="7"/>
        <v>77.089538812004918</v>
      </c>
      <c r="AD245" s="9">
        <v>1.9760409999999999</v>
      </c>
      <c r="AE245" s="9">
        <v>18.139669999999999</v>
      </c>
      <c r="AF245" s="9">
        <v>1.9232199999999999</v>
      </c>
      <c r="AG245" s="9">
        <v>5.6088430000000002</v>
      </c>
      <c r="AH245" s="9">
        <v>10.26919</v>
      </c>
      <c r="AI245" s="9">
        <v>29.980029999999999</v>
      </c>
      <c r="AJ245" s="9">
        <v>0.10893478216527644</v>
      </c>
      <c r="AK245" s="16">
        <v>17602.357874781726</v>
      </c>
      <c r="AL245" s="16">
        <v>37847.927738675709</v>
      </c>
      <c r="AM245" s="16">
        <v>3649.9128386036132</v>
      </c>
      <c r="AN245" s="16">
        <v>3686.2725774602495</v>
      </c>
      <c r="AO245" s="16">
        <v>3379.4308640316522</v>
      </c>
      <c r="AP245" s="16">
        <v>3428.0399996845185</v>
      </c>
      <c r="AQ245" s="16">
        <v>2805.9935252924702</v>
      </c>
      <c r="AR245" s="16">
        <v>114960.11965916307</v>
      </c>
      <c r="AS245" s="9"/>
    </row>
    <row r="246" spans="1:45" s="7" customFormat="1" x14ac:dyDescent="0.35">
      <c r="A246" s="9">
        <v>45</v>
      </c>
      <c r="B246" s="9">
        <v>13</v>
      </c>
      <c r="C246" s="9" t="str">
        <f t="shared" si="6"/>
        <v>13_france</v>
      </c>
      <c r="D246" s="9">
        <v>94225134</v>
      </c>
      <c r="E246" s="9" t="s">
        <v>344</v>
      </c>
      <c r="F246" s="9" t="s">
        <v>85</v>
      </c>
      <c r="G246" s="9">
        <v>2023</v>
      </c>
      <c r="H246" s="17" t="s">
        <v>406</v>
      </c>
      <c r="I246" s="9" t="s">
        <v>293</v>
      </c>
      <c r="J246" s="9"/>
      <c r="K246" s="9" t="s">
        <v>33</v>
      </c>
      <c r="L246" s="9"/>
      <c r="M246" s="9" t="s">
        <v>33</v>
      </c>
      <c r="N246" s="9">
        <v>98</v>
      </c>
      <c r="O246" s="9">
        <v>2722.2222222222226</v>
      </c>
      <c r="P246" s="9">
        <v>35.211395399944514</v>
      </c>
      <c r="Q246" s="9">
        <v>88</v>
      </c>
      <c r="R246" s="9">
        <v>2444.4444444444448</v>
      </c>
      <c r="S246" s="9">
        <f t="shared" si="8"/>
        <v>89.795918367346943</v>
      </c>
      <c r="T246" s="9">
        <v>11.760401753664636</v>
      </c>
      <c r="U246" s="9"/>
      <c r="V246" s="9"/>
      <c r="W246" s="9"/>
      <c r="X246" s="9">
        <v>0.54609490126731497</v>
      </c>
      <c r="Y246" s="9">
        <v>5.88</v>
      </c>
      <c r="Z246" s="9"/>
      <c r="AA246" s="9">
        <v>0.17245884239673615</v>
      </c>
      <c r="AB246" s="9">
        <v>4.6646122932434082</v>
      </c>
      <c r="AC246" s="14">
        <f t="shared" si="7"/>
        <v>25.473209897290626</v>
      </c>
      <c r="AD246" s="9">
        <v>2.1437240000000002</v>
      </c>
      <c r="AE246" s="9">
        <v>11.71026</v>
      </c>
      <c r="AF246" s="9">
        <v>1.2870889999999999</v>
      </c>
      <c r="AG246" s="9">
        <v>3.0829970000000002</v>
      </c>
      <c r="AH246" s="9">
        <v>7.0342779999999996</v>
      </c>
      <c r="AI246" s="9">
        <v>21.165569999999999</v>
      </c>
      <c r="AJ246" s="9">
        <v>0.18306374068551853</v>
      </c>
      <c r="AK246" s="16">
        <v>8112.8200599081483</v>
      </c>
      <c r="AL246" s="16">
        <v>32240.238211144544</v>
      </c>
      <c r="AM246" s="16">
        <v>1482.7747150639095</v>
      </c>
      <c r="AN246" s="16">
        <v>4138.3732851608447</v>
      </c>
      <c r="AO246" s="16">
        <v>2139.6660601194226</v>
      </c>
      <c r="AP246" s="16">
        <v>2396.1775136424048</v>
      </c>
      <c r="AQ246" s="16">
        <v>1032.1174159208836</v>
      </c>
      <c r="AR246" s="16">
        <v>123822.55683749082</v>
      </c>
      <c r="AS246" s="9"/>
    </row>
    <row r="247" spans="1:45" s="7" customFormat="1" x14ac:dyDescent="0.35">
      <c r="A247" s="9">
        <v>46</v>
      </c>
      <c r="B247" s="9">
        <v>14</v>
      </c>
      <c r="C247" s="9" t="str">
        <f t="shared" si="6"/>
        <v>14_france</v>
      </c>
      <c r="D247" s="9">
        <v>94225153</v>
      </c>
      <c r="E247" s="9" t="s">
        <v>345</v>
      </c>
      <c r="F247" s="9" t="s">
        <v>85</v>
      </c>
      <c r="G247" s="9">
        <v>2023</v>
      </c>
      <c r="H247" s="17" t="s">
        <v>406</v>
      </c>
      <c r="I247" s="9" t="s">
        <v>293</v>
      </c>
      <c r="J247" s="9"/>
      <c r="K247" s="9" t="s">
        <v>33</v>
      </c>
      <c r="L247" s="9"/>
      <c r="M247" s="9" t="s">
        <v>33</v>
      </c>
      <c r="N247" s="9">
        <v>83</v>
      </c>
      <c r="O247" s="9">
        <v>2305.5555555555557</v>
      </c>
      <c r="P247" s="9">
        <v>41.850862160909124</v>
      </c>
      <c r="Q247" s="9">
        <v>75</v>
      </c>
      <c r="R247" s="9">
        <v>2083.3333333333335</v>
      </c>
      <c r="S247" s="9">
        <f t="shared" si="8"/>
        <v>90.361445783132538</v>
      </c>
      <c r="T247" s="9">
        <v>13.722607647504102</v>
      </c>
      <c r="U247" s="9"/>
      <c r="V247" s="9"/>
      <c r="W247" s="9"/>
      <c r="X247" s="9">
        <v>0.46592985558502797</v>
      </c>
      <c r="Y247" s="9">
        <v>5.61</v>
      </c>
      <c r="Z247" s="9"/>
      <c r="AA247" s="9">
        <v>0.13031701743602753</v>
      </c>
      <c r="AB247" s="9">
        <v>3.158198356628418</v>
      </c>
      <c r="AC247" s="14">
        <f t="shared" si="7"/>
        <v>14.714989042127515</v>
      </c>
      <c r="AD247" s="9">
        <v>1.0081100000000001</v>
      </c>
      <c r="AE247" s="9">
        <v>5.8299940000000001</v>
      </c>
      <c r="AF247" s="9">
        <v>1.1831579999999999</v>
      </c>
      <c r="AG247" s="9">
        <v>1.202807</v>
      </c>
      <c r="AH247" s="9">
        <v>3.340706</v>
      </c>
      <c r="AI247" s="9">
        <v>10.40391</v>
      </c>
      <c r="AJ247" s="9">
        <v>0.17291784519846848</v>
      </c>
      <c r="AK247" s="16">
        <v>8089.5252235512899</v>
      </c>
      <c r="AL247" s="16">
        <v>20712.084238623698</v>
      </c>
      <c r="AM247" s="16">
        <v>1870.9632282916041</v>
      </c>
      <c r="AN247" s="16">
        <v>2054.7509172220466</v>
      </c>
      <c r="AO247" s="16">
        <v>1286.0038176280359</v>
      </c>
      <c r="AP247" s="16">
        <v>1626.0542774850858</v>
      </c>
      <c r="AQ247" s="16">
        <v>1252.1429251303432</v>
      </c>
      <c r="AR247" s="16">
        <v>63322.729840404711</v>
      </c>
      <c r="AS247" s="9"/>
    </row>
    <row r="248" spans="1:45" s="7" customFormat="1" x14ac:dyDescent="0.35">
      <c r="A248" s="9">
        <v>47</v>
      </c>
      <c r="B248" s="9">
        <v>15</v>
      </c>
      <c r="C248" s="9" t="str">
        <f t="shared" si="6"/>
        <v>15_france</v>
      </c>
      <c r="D248" s="9">
        <v>94225151</v>
      </c>
      <c r="E248" s="9" t="s">
        <v>346</v>
      </c>
      <c r="F248" s="9" t="s">
        <v>85</v>
      </c>
      <c r="G248" s="9">
        <v>2023</v>
      </c>
      <c r="H248" s="17" t="s">
        <v>406</v>
      </c>
      <c r="I248" s="9" t="s">
        <v>293</v>
      </c>
      <c r="J248" s="9"/>
      <c r="K248" s="9" t="s">
        <v>36</v>
      </c>
      <c r="L248" s="9" t="s">
        <v>41</v>
      </c>
      <c r="M248" s="9" t="s">
        <v>42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/>
      <c r="V248" s="9"/>
      <c r="W248" s="9"/>
      <c r="X248" s="9">
        <v>0.63082817565576177</v>
      </c>
      <c r="Y248" s="9">
        <v>5.77</v>
      </c>
      <c r="Z248" s="9"/>
      <c r="AA248" s="9">
        <v>0.26196885108947754</v>
      </c>
      <c r="AB248" s="9">
        <v>7.7604255676269531</v>
      </c>
      <c r="AC248" s="14">
        <f t="shared" si="7"/>
        <v>48.954951031384404</v>
      </c>
      <c r="AD248" s="9">
        <v>1.7387140000000001</v>
      </c>
      <c r="AE248" s="9">
        <v>10.31818</v>
      </c>
      <c r="AF248" s="9">
        <v>1.172282</v>
      </c>
      <c r="AG248" s="9">
        <v>2.8353999999999999</v>
      </c>
      <c r="AH248" s="9">
        <v>6.0789910000000003</v>
      </c>
      <c r="AI248" s="9">
        <v>18.192360000000001</v>
      </c>
      <c r="AJ248" s="9">
        <v>0.16850975656559589</v>
      </c>
      <c r="AK248" s="16">
        <v>15253.489792424394</v>
      </c>
      <c r="AL248" s="16">
        <v>32122.678166626447</v>
      </c>
      <c r="AM248" s="16">
        <v>2648.8482937523199</v>
      </c>
      <c r="AN248" s="16">
        <v>2841.706265234759</v>
      </c>
      <c r="AO248" s="16">
        <v>5764.4446917237638</v>
      </c>
      <c r="AP248" s="16">
        <v>3042.9300352901332</v>
      </c>
      <c r="AQ248" s="16">
        <v>2191.9972062866605</v>
      </c>
      <c r="AR248" s="16">
        <v>103570.99608632275</v>
      </c>
      <c r="AS248" s="9"/>
    </row>
    <row r="249" spans="1:45" s="7" customFormat="1" x14ac:dyDescent="0.35">
      <c r="A249" s="9">
        <v>48</v>
      </c>
      <c r="B249" s="9">
        <v>16</v>
      </c>
      <c r="C249" s="9" t="str">
        <f t="shared" si="6"/>
        <v>16_france</v>
      </c>
      <c r="D249" s="9">
        <v>94225152</v>
      </c>
      <c r="E249" s="9" t="s">
        <v>347</v>
      </c>
      <c r="F249" s="9" t="s">
        <v>85</v>
      </c>
      <c r="G249" s="9">
        <v>2023</v>
      </c>
      <c r="H249" s="17" t="s">
        <v>406</v>
      </c>
      <c r="I249" s="9" t="s">
        <v>293</v>
      </c>
      <c r="J249" s="9"/>
      <c r="K249" s="9" t="s">
        <v>36</v>
      </c>
      <c r="L249" s="9" t="s">
        <v>41</v>
      </c>
      <c r="M249" s="9" t="s">
        <v>42</v>
      </c>
      <c r="N249" s="9">
        <v>0</v>
      </c>
      <c r="O249" s="9">
        <v>0</v>
      </c>
      <c r="P249" s="9">
        <v>0</v>
      </c>
      <c r="Q249" s="9">
        <v>0</v>
      </c>
      <c r="R249" s="9">
        <v>0</v>
      </c>
      <c r="S249" s="9">
        <v>0</v>
      </c>
      <c r="T249" s="9">
        <v>0</v>
      </c>
      <c r="U249" s="9"/>
      <c r="V249" s="9"/>
      <c r="W249" s="9"/>
      <c r="X249" s="9">
        <v>0.57998821102269371</v>
      </c>
      <c r="Y249" s="9">
        <v>5.73</v>
      </c>
      <c r="Z249" s="9"/>
      <c r="AA249" s="9">
        <v>0.16008947789669037</v>
      </c>
      <c r="AB249" s="9">
        <v>3.8107905387878418</v>
      </c>
      <c r="AC249" s="14">
        <f t="shared" si="7"/>
        <v>22.102135871737673</v>
      </c>
      <c r="AD249" s="9">
        <v>0.77623200000000003</v>
      </c>
      <c r="AE249" s="9">
        <v>9.2975370000000002</v>
      </c>
      <c r="AF249" s="9">
        <v>1.4297409999999999</v>
      </c>
      <c r="AG249" s="9">
        <v>2.8843830000000001</v>
      </c>
      <c r="AH249" s="9">
        <v>4.8183189999999998</v>
      </c>
      <c r="AI249" s="9">
        <v>15.236649999999999</v>
      </c>
      <c r="AJ249" s="9">
        <v>8.3487917283900023E-2</v>
      </c>
      <c r="AK249" s="16">
        <v>10452.859438709345</v>
      </c>
      <c r="AL249" s="16">
        <v>26808.775239870352</v>
      </c>
      <c r="AM249" s="16">
        <v>2297.2541754645622</v>
      </c>
      <c r="AN249" s="16">
        <v>1474.8434288755695</v>
      </c>
      <c r="AO249" s="16">
        <v>1562.2547993187497</v>
      </c>
      <c r="AP249" s="16">
        <v>1607.5228599117049</v>
      </c>
      <c r="AQ249" s="16">
        <v>980.24620202293011</v>
      </c>
      <c r="AR249" s="16">
        <v>61005.0653997958</v>
      </c>
      <c r="AS249" s="9"/>
    </row>
    <row r="250" spans="1:45" s="7" customFormat="1" x14ac:dyDescent="0.35">
      <c r="A250" s="9">
        <v>49</v>
      </c>
      <c r="B250" s="9">
        <v>19</v>
      </c>
      <c r="C250" s="9" t="str">
        <f t="shared" si="6"/>
        <v>19_france</v>
      </c>
      <c r="D250" s="9">
        <v>94243723</v>
      </c>
      <c r="E250" s="9" t="s">
        <v>348</v>
      </c>
      <c r="F250" s="9" t="s">
        <v>85</v>
      </c>
      <c r="G250" s="9">
        <v>2023</v>
      </c>
      <c r="H250" s="17" t="s">
        <v>406</v>
      </c>
      <c r="I250" s="9" t="s">
        <v>293</v>
      </c>
      <c r="J250" s="9"/>
      <c r="K250" s="9" t="s">
        <v>45</v>
      </c>
      <c r="L250" s="9" t="s">
        <v>37</v>
      </c>
      <c r="M250" s="9" t="s">
        <v>46</v>
      </c>
      <c r="N250" s="9">
        <v>43</v>
      </c>
      <c r="O250" s="9">
        <v>1194.4444444444446</v>
      </c>
      <c r="P250" s="9">
        <v>20.929173432102537</v>
      </c>
      <c r="Q250" s="9">
        <v>39</v>
      </c>
      <c r="R250" s="9">
        <v>1083.3333333333335</v>
      </c>
      <c r="S250" s="9">
        <f t="shared" si="8"/>
        <v>90.697674418604649</v>
      </c>
      <c r="T250" s="9">
        <v>13.791701138349312</v>
      </c>
      <c r="U250" s="9"/>
      <c r="V250" s="9"/>
      <c r="W250" s="9"/>
      <c r="X250" s="9">
        <v>0.73297966401414671</v>
      </c>
      <c r="Y250" s="9">
        <v>6.01</v>
      </c>
      <c r="Z250" s="9"/>
      <c r="AA250" s="9">
        <v>0.19358259439468384</v>
      </c>
      <c r="AB250" s="9">
        <v>3.9592742919921875</v>
      </c>
      <c r="AC250" s="14">
        <f t="shared" si="7"/>
        <v>29.020675402842823</v>
      </c>
      <c r="AD250" s="9">
        <v>0.66711600000000004</v>
      </c>
      <c r="AE250" s="9">
        <v>9.772214</v>
      </c>
      <c r="AF250" s="9">
        <v>1.25013</v>
      </c>
      <c r="AG250" s="9">
        <v>3.0225200000000001</v>
      </c>
      <c r="AH250" s="9">
        <v>5.3412329999999999</v>
      </c>
      <c r="AI250" s="9">
        <v>15.449590000000001</v>
      </c>
      <c r="AJ250" s="9">
        <v>6.8266617984419908E-2</v>
      </c>
      <c r="AK250" s="16">
        <v>16197.350317938017</v>
      </c>
      <c r="AL250" s="16">
        <v>40712.472058801228</v>
      </c>
      <c r="AM250" s="16">
        <v>2610.3036085511485</v>
      </c>
      <c r="AN250" s="16">
        <v>3965.5025468442145</v>
      </c>
      <c r="AO250" s="16">
        <v>3017.7873921338883</v>
      </c>
      <c r="AP250" s="16">
        <v>3734.7185116944402</v>
      </c>
      <c r="AQ250" s="16">
        <v>2693.4979350842577</v>
      </c>
      <c r="AR250" s="16">
        <v>117666.46109820549</v>
      </c>
      <c r="AS250" s="9"/>
    </row>
    <row r="251" spans="1:45" s="7" customFormat="1" x14ac:dyDescent="0.35">
      <c r="A251" s="9">
        <v>50</v>
      </c>
      <c r="B251" s="9">
        <v>20</v>
      </c>
      <c r="C251" s="9" t="str">
        <f t="shared" si="6"/>
        <v>20_france</v>
      </c>
      <c r="D251" s="9">
        <v>94243721</v>
      </c>
      <c r="E251" s="9" t="s">
        <v>349</v>
      </c>
      <c r="F251" s="9" t="s">
        <v>85</v>
      </c>
      <c r="G251" s="9">
        <v>2023</v>
      </c>
      <c r="H251" s="17" t="s">
        <v>406</v>
      </c>
      <c r="I251" s="9" t="s">
        <v>293</v>
      </c>
      <c r="J251" s="9"/>
      <c r="K251" s="9" t="s">
        <v>45</v>
      </c>
      <c r="L251" s="9" t="s">
        <v>37</v>
      </c>
      <c r="M251" s="9" t="s">
        <v>46</v>
      </c>
      <c r="N251" s="9">
        <v>46</v>
      </c>
      <c r="O251" s="9">
        <v>1277.7777777777778</v>
      </c>
      <c r="P251" s="9">
        <v>20.40743921330877</v>
      </c>
      <c r="Q251" s="9">
        <v>43</v>
      </c>
      <c r="R251" s="9">
        <v>1194.4444444444446</v>
      </c>
      <c r="S251" s="9">
        <f t="shared" si="8"/>
        <v>93.478260869565219</v>
      </c>
      <c r="T251" s="9">
        <v>13.085304234207564</v>
      </c>
      <c r="U251" s="9"/>
      <c r="V251" s="9"/>
      <c r="W251" s="9"/>
      <c r="X251" s="9">
        <v>0.58697318007662835</v>
      </c>
      <c r="Y251" s="9">
        <v>5.69</v>
      </c>
      <c r="Z251" s="9"/>
      <c r="AA251" s="9">
        <v>0.18044625222682953</v>
      </c>
      <c r="AB251" s="9">
        <v>4.3638591766357422</v>
      </c>
      <c r="AC251" s="14">
        <f t="shared" si="7"/>
        <v>25.614682983164588</v>
      </c>
      <c r="AD251" s="9">
        <v>1.086063</v>
      </c>
      <c r="AE251" s="9">
        <v>10.25263</v>
      </c>
      <c r="AF251" s="9">
        <v>1.6880170000000001</v>
      </c>
      <c r="AG251" s="9">
        <v>2.7424710000000001</v>
      </c>
      <c r="AH251" s="9">
        <v>5.5907030000000004</v>
      </c>
      <c r="AI251" s="9">
        <v>17.40157</v>
      </c>
      <c r="AJ251" s="9">
        <v>0.10593018571820109</v>
      </c>
      <c r="AK251" s="16">
        <v>10806.766427812458</v>
      </c>
      <c r="AL251" s="16">
        <v>25192.868305701981</v>
      </c>
      <c r="AM251" s="16">
        <v>2272.0454128167694</v>
      </c>
      <c r="AN251" s="16">
        <v>1558.8799593368371</v>
      </c>
      <c r="AO251" s="16">
        <v>2438.0452867706786</v>
      </c>
      <c r="AP251" s="16">
        <v>1507.2818758828666</v>
      </c>
      <c r="AQ251" s="16">
        <v>1104.7565967089031</v>
      </c>
      <c r="AR251" s="16">
        <v>72351.021624647372</v>
      </c>
      <c r="AS251" s="9"/>
    </row>
    <row r="252" spans="1:45" s="7" customFormat="1" x14ac:dyDescent="0.35">
      <c r="A252" s="9">
        <v>51</v>
      </c>
      <c r="B252" s="9">
        <v>21</v>
      </c>
      <c r="C252" s="9" t="str">
        <f t="shared" si="6"/>
        <v>21_france</v>
      </c>
      <c r="D252" s="9">
        <v>94243722</v>
      </c>
      <c r="E252" s="9" t="s">
        <v>350</v>
      </c>
      <c r="F252" s="9" t="s">
        <v>85</v>
      </c>
      <c r="G252" s="9">
        <v>2023</v>
      </c>
      <c r="H252" s="17" t="s">
        <v>406</v>
      </c>
      <c r="I252" s="9" t="s">
        <v>293</v>
      </c>
      <c r="J252" s="9"/>
      <c r="K252" s="9" t="s">
        <v>45</v>
      </c>
      <c r="L252" s="9" t="s">
        <v>41</v>
      </c>
      <c r="M252" s="9" t="s">
        <v>49</v>
      </c>
      <c r="N252" s="9">
        <v>35</v>
      </c>
      <c r="O252" s="9">
        <v>972.22222222222229</v>
      </c>
      <c r="P252" s="9">
        <v>16.292941309158575</v>
      </c>
      <c r="Q252" s="9">
        <v>33</v>
      </c>
      <c r="R252" s="9">
        <v>916.66666666666674</v>
      </c>
      <c r="S252" s="9">
        <f t="shared" si="8"/>
        <v>94.285714285714278</v>
      </c>
      <c r="T252" s="9">
        <v>13.568186262788499</v>
      </c>
      <c r="U252" s="9"/>
      <c r="V252" s="9"/>
      <c r="W252" s="9"/>
      <c r="X252" s="9">
        <v>0.43442381373415856</v>
      </c>
      <c r="Y252" s="9">
        <v>5.61</v>
      </c>
      <c r="Z252" s="9"/>
      <c r="AA252" s="9">
        <v>0.26593789458274841</v>
      </c>
      <c r="AB252" s="9">
        <v>6.2414107322692871</v>
      </c>
      <c r="AC252" s="14">
        <f t="shared" si="7"/>
        <v>27.114174533937309</v>
      </c>
      <c r="AD252" s="9">
        <v>2.102716</v>
      </c>
      <c r="AE252" s="9">
        <v>19.505970000000001</v>
      </c>
      <c r="AF252" s="9">
        <v>2.750372</v>
      </c>
      <c r="AG252" s="9">
        <v>5.8494539999999997</v>
      </c>
      <c r="AH252" s="9">
        <v>10.48973</v>
      </c>
      <c r="AI252" s="9">
        <v>32.020180000000003</v>
      </c>
      <c r="AJ252" s="9">
        <v>0.10779858679163352</v>
      </c>
      <c r="AK252" s="16">
        <v>30229.755565435924</v>
      </c>
      <c r="AL252" s="16">
        <v>57661.600159920934</v>
      </c>
      <c r="AM252" s="16">
        <v>5749.8781665863771</v>
      </c>
      <c r="AN252" s="16">
        <v>5155.178401664416</v>
      </c>
      <c r="AO252" s="16">
        <v>6073.1835648733613</v>
      </c>
      <c r="AP252" s="16">
        <v>4380.2892290508235</v>
      </c>
      <c r="AQ252" s="16">
        <v>3425.6782555145664</v>
      </c>
      <c r="AR252" s="16">
        <v>211334.49631365607</v>
      </c>
      <c r="AS252" s="9"/>
    </row>
    <row r="253" spans="1:45" s="7" customFormat="1" x14ac:dyDescent="0.35">
      <c r="A253" s="9">
        <v>52</v>
      </c>
      <c r="B253" s="9">
        <v>22</v>
      </c>
      <c r="C253" s="9" t="str">
        <f t="shared" si="6"/>
        <v>22_france</v>
      </c>
      <c r="D253" s="9">
        <v>94243725</v>
      </c>
      <c r="E253" s="9" t="s">
        <v>351</v>
      </c>
      <c r="F253" s="9" t="s">
        <v>85</v>
      </c>
      <c r="G253" s="9">
        <v>2023</v>
      </c>
      <c r="H253" s="17" t="s">
        <v>406</v>
      </c>
      <c r="I253" s="9" t="s">
        <v>293</v>
      </c>
      <c r="J253" s="9"/>
      <c r="K253" s="9" t="s">
        <v>45</v>
      </c>
      <c r="L253" s="9" t="s">
        <v>41</v>
      </c>
      <c r="M253" s="9" t="s">
        <v>49</v>
      </c>
      <c r="N253" s="9">
        <v>50</v>
      </c>
      <c r="O253" s="9">
        <v>1388.8888888888889</v>
      </c>
      <c r="P253" s="9">
        <v>17.830344902146461</v>
      </c>
      <c r="Q253" s="9">
        <v>49</v>
      </c>
      <c r="R253" s="9">
        <v>1361.1111111111113</v>
      </c>
      <c r="S253" s="9">
        <f t="shared" si="8"/>
        <v>98</v>
      </c>
      <c r="T253" s="9">
        <v>11.969724960055268</v>
      </c>
      <c r="U253" s="9"/>
      <c r="V253" s="9"/>
      <c r="W253" s="9"/>
      <c r="X253" s="9">
        <v>0.49165929855585022</v>
      </c>
      <c r="Y253" s="9">
        <v>5.73</v>
      </c>
      <c r="Z253" s="9"/>
      <c r="AA253" s="9">
        <v>0.21845319867134094</v>
      </c>
      <c r="AB253" s="9">
        <v>5.7052397727966309</v>
      </c>
      <c r="AC253" s="14">
        <f t="shared" si="7"/>
        <v>28.050341847861301</v>
      </c>
      <c r="AD253" s="9">
        <v>3.0774849999999998</v>
      </c>
      <c r="AE253" s="9">
        <v>12.86727</v>
      </c>
      <c r="AF253" s="9">
        <v>1.6666110000000001</v>
      </c>
      <c r="AG253" s="9">
        <v>3.6943250000000001</v>
      </c>
      <c r="AH253" s="9">
        <v>7.0880919999999996</v>
      </c>
      <c r="AI253" s="9">
        <v>23.60275</v>
      </c>
      <c r="AJ253" s="9">
        <v>0.23917155698139542</v>
      </c>
      <c r="AK253" s="16">
        <v>33436.806287555788</v>
      </c>
      <c r="AL253" s="16">
        <v>65198.9936902017</v>
      </c>
      <c r="AM253" s="16">
        <v>3782.3732918439491</v>
      </c>
      <c r="AN253" s="16">
        <v>5057.7945216180169</v>
      </c>
      <c r="AO253" s="16">
        <v>11179.536070249036</v>
      </c>
      <c r="AP253" s="16">
        <v>3519.7097122159016</v>
      </c>
      <c r="AQ253" s="16">
        <v>2459.1242921417738</v>
      </c>
      <c r="AR253" s="16">
        <v>104556.39426871248</v>
      </c>
      <c r="AS253" s="9"/>
    </row>
    <row r="254" spans="1:45" s="7" customFormat="1" x14ac:dyDescent="0.35">
      <c r="A254" s="9">
        <v>53</v>
      </c>
      <c r="B254" s="9">
        <v>25</v>
      </c>
      <c r="C254" s="9" t="str">
        <f t="shared" si="6"/>
        <v>25_france</v>
      </c>
      <c r="D254" s="9">
        <v>94243724</v>
      </c>
      <c r="E254" s="9" t="s">
        <v>352</v>
      </c>
      <c r="F254" s="9" t="s">
        <v>85</v>
      </c>
      <c r="G254" s="9">
        <v>2023</v>
      </c>
      <c r="H254" s="17" t="s">
        <v>406</v>
      </c>
      <c r="I254" s="9" t="s">
        <v>293</v>
      </c>
      <c r="J254" s="9"/>
      <c r="K254" s="9" t="s">
        <v>45</v>
      </c>
      <c r="L254" s="9" t="s">
        <v>37</v>
      </c>
      <c r="M254" s="9" t="s">
        <v>46</v>
      </c>
      <c r="N254" s="9">
        <v>47</v>
      </c>
      <c r="O254" s="9">
        <v>1305.5555555555557</v>
      </c>
      <c r="P254" s="9">
        <v>19.430585961346491</v>
      </c>
      <c r="Q254" s="9">
        <v>42</v>
      </c>
      <c r="R254" s="9">
        <v>1166.6666666666667</v>
      </c>
      <c r="S254" s="9">
        <f t="shared" si="8"/>
        <v>89.361702127659569</v>
      </c>
      <c r="T254" s="9">
        <v>12.618616594417849</v>
      </c>
      <c r="U254" s="9"/>
      <c r="V254" s="9"/>
      <c r="W254" s="9"/>
      <c r="X254" s="9">
        <v>0.6772178013557324</v>
      </c>
      <c r="Y254" s="9">
        <v>5.47</v>
      </c>
      <c r="Z254" s="9"/>
      <c r="AA254" s="9">
        <v>0.1408175528049469</v>
      </c>
      <c r="AB254" s="9">
        <v>3.2716295719146729</v>
      </c>
      <c r="AC254" s="14">
        <f t="shared" si="7"/>
        <v>22.156057855424507</v>
      </c>
      <c r="AD254" s="9">
        <v>1.212615</v>
      </c>
      <c r="AE254" s="9">
        <v>7.9440540000000004</v>
      </c>
      <c r="AF254" s="9">
        <v>1.1986270000000001</v>
      </c>
      <c r="AG254" s="9">
        <v>2.5589219999999999</v>
      </c>
      <c r="AH254" s="9">
        <v>3.9552299999999998</v>
      </c>
      <c r="AI254" s="9">
        <v>14.272259999999999</v>
      </c>
      <c r="AJ254" s="9">
        <v>0.15264435513655872</v>
      </c>
      <c r="AK254" s="16">
        <v>12359.901463105209</v>
      </c>
      <c r="AL254" s="16">
        <v>27852.027354007259</v>
      </c>
      <c r="AM254" s="16">
        <v>3570.6995819853291</v>
      </c>
      <c r="AN254" s="16">
        <v>4659.2799834923235</v>
      </c>
      <c r="AO254" s="16">
        <v>3061.2894526502023</v>
      </c>
      <c r="AP254" s="16">
        <v>2308.1952657517404</v>
      </c>
      <c r="AQ254" s="16">
        <v>1468.9056611800984</v>
      </c>
      <c r="AR254" s="16">
        <v>103596.09103821803</v>
      </c>
      <c r="AS254" s="9"/>
    </row>
    <row r="255" spans="1:45" s="7" customFormat="1" x14ac:dyDescent="0.35">
      <c r="A255" s="9">
        <v>54</v>
      </c>
      <c r="B255" s="9">
        <v>26</v>
      </c>
      <c r="C255" s="9" t="str">
        <f t="shared" si="6"/>
        <v>26_france</v>
      </c>
      <c r="D255" s="9">
        <v>94225132</v>
      </c>
      <c r="E255" s="9" t="s">
        <v>353</v>
      </c>
      <c r="F255" s="9" t="s">
        <v>85</v>
      </c>
      <c r="G255" s="9">
        <v>2023</v>
      </c>
      <c r="H255" s="17" t="s">
        <v>406</v>
      </c>
      <c r="I255" s="9" t="s">
        <v>293</v>
      </c>
      <c r="J255" s="9"/>
      <c r="K255" s="9" t="s">
        <v>45</v>
      </c>
      <c r="L255" s="9" t="s">
        <v>37</v>
      </c>
      <c r="M255" s="9" t="s">
        <v>46</v>
      </c>
      <c r="N255" s="9">
        <v>43</v>
      </c>
      <c r="O255" s="9">
        <v>1194.4444444444446</v>
      </c>
      <c r="P255" s="9">
        <v>19.173566201650324</v>
      </c>
      <c r="Q255" s="9">
        <v>42</v>
      </c>
      <c r="R255" s="9">
        <v>1166.6666666666667</v>
      </c>
      <c r="S255" s="9">
        <f t="shared" si="8"/>
        <v>97.674418604651152</v>
      </c>
      <c r="T255" s="9">
        <v>12.936705978948659</v>
      </c>
      <c r="U255" s="9"/>
      <c r="V255" s="9"/>
      <c r="W255" s="9"/>
      <c r="X255" s="9">
        <v>0.81924550545240205</v>
      </c>
      <c r="Y255" s="9">
        <v>5.45</v>
      </c>
      <c r="Z255" s="9"/>
      <c r="AA255" s="9">
        <v>0.38496667146682739</v>
      </c>
      <c r="AB255" s="9">
        <v>8.9196052551269531</v>
      </c>
      <c r="AC255" s="14">
        <f t="shared" si="7"/>
        <v>73.073465156723813</v>
      </c>
      <c r="AD255" s="9">
        <v>2.2455090000000002</v>
      </c>
      <c r="AE255" s="9">
        <v>19.040769999999998</v>
      </c>
      <c r="AF255" s="9">
        <v>2.7140019999999998</v>
      </c>
      <c r="AG255" s="9">
        <v>6.8260449999999997</v>
      </c>
      <c r="AH255" s="9">
        <v>8.8316300000000005</v>
      </c>
      <c r="AI255" s="9">
        <v>31.861969999999999</v>
      </c>
      <c r="AJ255" s="9">
        <v>0.11793162776505364</v>
      </c>
      <c r="AK255" s="16">
        <v>28598.878637315407</v>
      </c>
      <c r="AL255" s="16">
        <v>80945.148934250101</v>
      </c>
      <c r="AM255" s="16">
        <v>10915.598131047613</v>
      </c>
      <c r="AN255" s="16">
        <v>6081.6893235916486</v>
      </c>
      <c r="AO255" s="16">
        <v>11723.857064301101</v>
      </c>
      <c r="AP255" s="16">
        <v>6992.6461560218659</v>
      </c>
      <c r="AQ255" s="16">
        <v>5011.3336233487726</v>
      </c>
      <c r="AR255" s="16">
        <v>152658.85551823844</v>
      </c>
      <c r="AS255" s="9"/>
    </row>
    <row r="256" spans="1:45" s="7" customFormat="1" x14ac:dyDescent="0.35">
      <c r="A256" s="9">
        <v>55</v>
      </c>
      <c r="B256" s="9">
        <v>27</v>
      </c>
      <c r="C256" s="9" t="str">
        <f t="shared" si="6"/>
        <v>27_france</v>
      </c>
      <c r="D256" s="9">
        <v>94225133</v>
      </c>
      <c r="E256" s="9" t="s">
        <v>354</v>
      </c>
      <c r="F256" s="9" t="s">
        <v>85</v>
      </c>
      <c r="G256" s="9">
        <v>2023</v>
      </c>
      <c r="H256" s="17" t="s">
        <v>406</v>
      </c>
      <c r="I256" s="9" t="s">
        <v>293</v>
      </c>
      <c r="J256" s="9"/>
      <c r="K256" s="9" t="s">
        <v>36</v>
      </c>
      <c r="L256" s="9" t="s">
        <v>37</v>
      </c>
      <c r="M256" s="9" t="s">
        <v>38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/>
      <c r="V256" s="9"/>
      <c r="W256" s="9"/>
      <c r="X256" s="9">
        <v>0.76127320954907163</v>
      </c>
      <c r="Y256" s="9">
        <v>5.51</v>
      </c>
      <c r="Z256" s="9"/>
      <c r="AA256" s="9">
        <v>0.15331974625587463</v>
      </c>
      <c r="AB256" s="9">
        <v>3.818352222442627</v>
      </c>
      <c r="AC256" s="14">
        <f t="shared" si="7"/>
        <v>29.068092515677293</v>
      </c>
      <c r="AD256" s="9">
        <v>1.569731</v>
      </c>
      <c r="AE256" s="9">
        <v>19.647760000000002</v>
      </c>
      <c r="AF256" s="9">
        <v>3.238302</v>
      </c>
      <c r="AG256" s="9">
        <v>7.3067330000000004</v>
      </c>
      <c r="AH256" s="9">
        <v>8.5455489999999994</v>
      </c>
      <c r="AI256" s="9">
        <v>32.156399999999998</v>
      </c>
      <c r="AJ256" s="9">
        <v>7.9893636730090339E-2</v>
      </c>
      <c r="AK256" s="16">
        <v>7738.3308439889361</v>
      </c>
      <c r="AL256" s="16">
        <v>35137.319638308574</v>
      </c>
      <c r="AM256" s="16">
        <v>3239.7027200028474</v>
      </c>
      <c r="AN256" s="16">
        <v>1979.7100094830178</v>
      </c>
      <c r="AO256" s="16">
        <v>1625.7926640128662</v>
      </c>
      <c r="AP256" s="16">
        <v>1921.2124890496043</v>
      </c>
      <c r="AQ256" s="16">
        <v>1166.283529401446</v>
      </c>
      <c r="AR256" s="16">
        <v>82873.405914855466</v>
      </c>
      <c r="AS256" s="9"/>
    </row>
    <row r="257" spans="1:45" s="7" customFormat="1" x14ac:dyDescent="0.35">
      <c r="A257" s="9">
        <v>56</v>
      </c>
      <c r="B257" s="9">
        <v>28</v>
      </c>
      <c r="C257" s="9" t="str">
        <f t="shared" si="6"/>
        <v>28_france</v>
      </c>
      <c r="D257" s="9">
        <v>94225135</v>
      </c>
      <c r="E257" s="9" t="s">
        <v>355</v>
      </c>
      <c r="F257" s="9" t="s">
        <v>85</v>
      </c>
      <c r="G257" s="9">
        <v>2023</v>
      </c>
      <c r="H257" s="17" t="s">
        <v>406</v>
      </c>
      <c r="I257" s="9" t="s">
        <v>293</v>
      </c>
      <c r="J257" s="9"/>
      <c r="K257" s="9" t="s">
        <v>36</v>
      </c>
      <c r="L257" s="9" t="s">
        <v>37</v>
      </c>
      <c r="M257" s="9" t="s">
        <v>38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/>
      <c r="V257" s="9"/>
      <c r="W257" s="9"/>
      <c r="X257" s="9">
        <v>0.8832891246684349</v>
      </c>
      <c r="Y257" s="9">
        <v>5.65</v>
      </c>
      <c r="Z257" s="9"/>
      <c r="AA257" s="9">
        <v>0.14498257637023926</v>
      </c>
      <c r="AB257" s="9">
        <v>3.4220287799835205</v>
      </c>
      <c r="AC257" s="14">
        <f t="shared" si="7"/>
        <v>30.226408056618361</v>
      </c>
      <c r="AD257" s="9">
        <v>1.1551419999999999</v>
      </c>
      <c r="AE257" s="9">
        <v>13.55504</v>
      </c>
      <c r="AF257" s="9">
        <v>1.476154</v>
      </c>
      <c r="AG257" s="9">
        <v>4.8397860000000001</v>
      </c>
      <c r="AH257" s="9">
        <v>6.953106</v>
      </c>
      <c r="AI257" s="9">
        <v>21.641839999999998</v>
      </c>
      <c r="AJ257" s="9">
        <v>8.5218634544789243E-2</v>
      </c>
      <c r="AK257" s="16">
        <v>6395.685344787742</v>
      </c>
      <c r="AL257" s="16">
        <v>25338.833077735482</v>
      </c>
      <c r="AM257" s="16">
        <v>2110.7879373074952</v>
      </c>
      <c r="AN257" s="16">
        <v>1443.298040583373</v>
      </c>
      <c r="AO257" s="16">
        <v>1572.2995296849217</v>
      </c>
      <c r="AP257" s="16">
        <v>1393.3120387953124</v>
      </c>
      <c r="AQ257" s="16">
        <v>1112.7753219972521</v>
      </c>
      <c r="AR257" s="16">
        <v>78344.496653109833</v>
      </c>
      <c r="AS257" s="9"/>
    </row>
    <row r="258" spans="1:45" s="7" customFormat="1" x14ac:dyDescent="0.35">
      <c r="A258" s="9">
        <v>57</v>
      </c>
      <c r="B258" s="9">
        <v>33</v>
      </c>
      <c r="C258" s="9" t="str">
        <f t="shared" si="6"/>
        <v>33_france</v>
      </c>
      <c r="D258" s="9">
        <v>94225122</v>
      </c>
      <c r="E258" s="9" t="s">
        <v>356</v>
      </c>
      <c r="F258" s="9" t="s">
        <v>85</v>
      </c>
      <c r="G258" s="9">
        <v>2023</v>
      </c>
      <c r="H258" s="17" t="s">
        <v>406</v>
      </c>
      <c r="I258" s="9" t="s">
        <v>293</v>
      </c>
      <c r="J258" s="9"/>
      <c r="K258" s="9" t="s">
        <v>33</v>
      </c>
      <c r="L258" s="9"/>
      <c r="M258" s="9" t="s">
        <v>33</v>
      </c>
      <c r="N258" s="9">
        <v>76</v>
      </c>
      <c r="O258" s="9">
        <v>2111.1111111111113</v>
      </c>
      <c r="P258" s="9">
        <v>41.667157567845329</v>
      </c>
      <c r="Q258" s="9">
        <v>75</v>
      </c>
      <c r="R258" s="9">
        <v>2083.3333333333335</v>
      </c>
      <c r="S258" s="9">
        <f t="shared" si="8"/>
        <v>98.68421052631578</v>
      </c>
      <c r="T258" s="9">
        <v>15.019200682303593</v>
      </c>
      <c r="U258" s="9"/>
      <c r="V258" s="9"/>
      <c r="W258" s="9"/>
      <c r="X258" s="9">
        <v>0.36778661951075747</v>
      </c>
      <c r="Y258" s="9">
        <v>5.55</v>
      </c>
      <c r="Z258" s="9"/>
      <c r="AA258" s="9">
        <v>0.18350349366664886</v>
      </c>
      <c r="AB258" s="9">
        <v>3.4223470687866211</v>
      </c>
      <c r="AC258" s="14">
        <f t="shared" si="7"/>
        <v>12.58693459221581</v>
      </c>
      <c r="AD258" s="9">
        <v>1.8829910000000001</v>
      </c>
      <c r="AE258" s="9">
        <v>9.3405039999999993</v>
      </c>
      <c r="AF258" s="9">
        <v>1.250038</v>
      </c>
      <c r="AG258" s="9">
        <v>3.3433299999999999</v>
      </c>
      <c r="AH258" s="9">
        <v>4.505763</v>
      </c>
      <c r="AI258" s="9">
        <v>16.95748</v>
      </c>
      <c r="AJ258" s="9">
        <v>0.2015941538058332</v>
      </c>
      <c r="AK258" s="16">
        <v>6264.7854032727355</v>
      </c>
      <c r="AL258" s="16">
        <v>21183.725172014703</v>
      </c>
      <c r="AM258" s="16">
        <v>1518.3626306620629</v>
      </c>
      <c r="AN258" s="16">
        <v>1537.0322318318922</v>
      </c>
      <c r="AO258" s="16">
        <v>1057.6643009991408</v>
      </c>
      <c r="AP258" s="16">
        <v>824.63191608041132</v>
      </c>
      <c r="AQ258" s="16">
        <v>873.71213921334743</v>
      </c>
      <c r="AR258" s="16">
        <v>65622.661935069656</v>
      </c>
      <c r="AS258" s="9"/>
    </row>
    <row r="259" spans="1:45" s="7" customFormat="1" x14ac:dyDescent="0.35">
      <c r="A259" s="9">
        <v>58</v>
      </c>
      <c r="B259" s="9">
        <v>34</v>
      </c>
      <c r="C259" s="9" t="str">
        <f t="shared" ref="C259:C281" si="9">CONCATENATE(B259,"_",I259)</f>
        <v>34_france</v>
      </c>
      <c r="D259" s="9">
        <v>94243731</v>
      </c>
      <c r="E259" s="9" t="s">
        <v>357</v>
      </c>
      <c r="F259" s="9" t="s">
        <v>85</v>
      </c>
      <c r="G259" s="9">
        <v>2023</v>
      </c>
      <c r="H259" s="17" t="s">
        <v>406</v>
      </c>
      <c r="I259" s="9" t="s">
        <v>293</v>
      </c>
      <c r="J259" s="9"/>
      <c r="K259" s="9" t="s">
        <v>33</v>
      </c>
      <c r="L259" s="9"/>
      <c r="M259" s="9" t="s">
        <v>33</v>
      </c>
      <c r="N259" s="9">
        <v>82</v>
      </c>
      <c r="O259" s="9">
        <v>2277.7777777777778</v>
      </c>
      <c r="P259" s="9">
        <v>34.311462616172676</v>
      </c>
      <c r="Q259" s="9">
        <v>77</v>
      </c>
      <c r="R259" s="9">
        <v>2138.8888888888891</v>
      </c>
      <c r="S259" s="9">
        <f t="shared" si="8"/>
        <v>93.902439024390233</v>
      </c>
      <c r="T259" s="9">
        <v>12.714150856314262</v>
      </c>
      <c r="U259" s="9"/>
      <c r="V259" s="9"/>
      <c r="W259" s="9"/>
      <c r="X259" s="9">
        <v>0.36825817860300619</v>
      </c>
      <c r="Y259" s="9">
        <v>5.43</v>
      </c>
      <c r="Z259" s="9"/>
      <c r="AA259" s="9">
        <v>0.2116704136133194</v>
      </c>
      <c r="AB259" s="9">
        <v>4.5834574699401855</v>
      </c>
      <c r="AC259" s="14">
        <f t="shared" ref="AC259:AC281" si="10">(AB259)*X259*10</f>
        <v>16.878956995845158</v>
      </c>
      <c r="AD259" s="9">
        <v>2.6259109999999999</v>
      </c>
      <c r="AE259" s="9">
        <v>9.7005619999999997</v>
      </c>
      <c r="AF259" s="9">
        <v>0.90026600000000001</v>
      </c>
      <c r="AG259" s="9">
        <v>2.8046150000000001</v>
      </c>
      <c r="AH259" s="9">
        <v>5.7206419999999998</v>
      </c>
      <c r="AI259" s="9">
        <v>19.274349999999998</v>
      </c>
      <c r="AJ259" s="9">
        <v>0.27069679055708318</v>
      </c>
      <c r="AK259" s="16">
        <v>11249.912896484248</v>
      </c>
      <c r="AL259" s="16">
        <v>22574.439728024896</v>
      </c>
      <c r="AM259" s="16">
        <v>1150.3674855786492</v>
      </c>
      <c r="AN259" s="16">
        <v>1756.8621682987011</v>
      </c>
      <c r="AO259" s="16">
        <v>1953.9974069763659</v>
      </c>
      <c r="AP259" s="16">
        <v>1603.4511758509768</v>
      </c>
      <c r="AQ259" s="16">
        <v>1374.280161220049</v>
      </c>
      <c r="AR259" s="16">
        <v>108616.24196300615</v>
      </c>
      <c r="AS259" s="9"/>
    </row>
    <row r="260" spans="1:45" s="7" customFormat="1" x14ac:dyDescent="0.35">
      <c r="A260" s="9">
        <v>59</v>
      </c>
      <c r="B260" s="9">
        <v>35</v>
      </c>
      <c r="C260" s="9" t="str">
        <f t="shared" si="9"/>
        <v>35_france</v>
      </c>
      <c r="D260" s="9">
        <v>94225121</v>
      </c>
      <c r="E260" s="9" t="s">
        <v>358</v>
      </c>
      <c r="F260" s="9" t="s">
        <v>85</v>
      </c>
      <c r="G260" s="9">
        <v>2023</v>
      </c>
      <c r="H260" s="17" t="s">
        <v>406</v>
      </c>
      <c r="I260" s="9" t="s">
        <v>293</v>
      </c>
      <c r="J260" s="9"/>
      <c r="K260" s="9" t="s">
        <v>36</v>
      </c>
      <c r="L260" s="9" t="s">
        <v>37</v>
      </c>
      <c r="M260" s="9" t="s">
        <v>38</v>
      </c>
      <c r="N260" s="9">
        <v>0</v>
      </c>
      <c r="O260" s="9">
        <v>0</v>
      </c>
      <c r="P260" s="9">
        <v>0</v>
      </c>
      <c r="Q260" s="9">
        <v>0</v>
      </c>
      <c r="R260" s="9">
        <v>0</v>
      </c>
      <c r="S260" s="9">
        <v>0</v>
      </c>
      <c r="T260" s="9">
        <v>0</v>
      </c>
      <c r="U260" s="9"/>
      <c r="V260" s="9"/>
      <c r="W260" s="9"/>
      <c r="X260" s="9">
        <v>1.0286766872973769</v>
      </c>
      <c r="Y260" s="9">
        <v>5.51</v>
      </c>
      <c r="Z260" s="9"/>
      <c r="AA260" s="9">
        <v>0.1512153148651123</v>
      </c>
      <c r="AB260" s="9">
        <v>3.053164005279541</v>
      </c>
      <c r="AC260" s="14">
        <f t="shared" si="10"/>
        <v>31.407186347265494</v>
      </c>
      <c r="AD260" s="9">
        <v>1.112881</v>
      </c>
      <c r="AE260" s="9">
        <v>8.3769489999999998</v>
      </c>
      <c r="AF260" s="9">
        <v>0.84628899999999996</v>
      </c>
      <c r="AG260" s="9">
        <v>2.9703529999999998</v>
      </c>
      <c r="AH260" s="9">
        <v>4.4137380000000004</v>
      </c>
      <c r="AI260" s="9">
        <v>14.575469999999999</v>
      </c>
      <c r="AJ260" s="9">
        <v>0.13285039696433631</v>
      </c>
      <c r="AK260" s="16">
        <v>6153.0174648995981</v>
      </c>
      <c r="AL260" s="16">
        <v>18018.308098362151</v>
      </c>
      <c r="AM260" s="16">
        <v>1402.8266885313174</v>
      </c>
      <c r="AN260" s="16">
        <v>1389.1781491049921</v>
      </c>
      <c r="AO260" s="16">
        <v>818.69384597118926</v>
      </c>
      <c r="AP260" s="16">
        <v>853.66310824208756</v>
      </c>
      <c r="AQ260" s="16">
        <v>967.95824721136694</v>
      </c>
      <c r="AR260" s="16">
        <v>67378.308876991185</v>
      </c>
      <c r="AS260" s="9"/>
    </row>
    <row r="261" spans="1:45" s="7" customFormat="1" x14ac:dyDescent="0.35">
      <c r="A261" s="9">
        <v>60</v>
      </c>
      <c r="B261" s="9">
        <v>36</v>
      </c>
      <c r="C261" s="9" t="str">
        <f t="shared" si="9"/>
        <v>36_france</v>
      </c>
      <c r="D261" s="9">
        <v>94243735</v>
      </c>
      <c r="E261" s="9" t="s">
        <v>359</v>
      </c>
      <c r="F261" s="9" t="s">
        <v>85</v>
      </c>
      <c r="G261" s="9">
        <v>2023</v>
      </c>
      <c r="H261" s="17" t="s">
        <v>406</v>
      </c>
      <c r="I261" s="9" t="s">
        <v>293</v>
      </c>
      <c r="J261" s="9"/>
      <c r="K261" s="9" t="s">
        <v>36</v>
      </c>
      <c r="L261" s="9" t="s">
        <v>37</v>
      </c>
      <c r="M261" s="9" t="s">
        <v>38</v>
      </c>
      <c r="N261" s="9">
        <v>0</v>
      </c>
      <c r="O261" s="9">
        <v>0</v>
      </c>
      <c r="P261" s="9">
        <v>0</v>
      </c>
      <c r="Q261" s="9">
        <v>0</v>
      </c>
      <c r="R261" s="9">
        <v>0</v>
      </c>
      <c r="S261" s="9">
        <v>0</v>
      </c>
      <c r="T261" s="9">
        <v>0</v>
      </c>
      <c r="U261" s="9"/>
      <c r="V261" s="9"/>
      <c r="W261" s="9"/>
      <c r="X261" s="9">
        <v>0.74883583849101087</v>
      </c>
      <c r="Y261" s="9">
        <v>5.59</v>
      </c>
      <c r="Z261" s="9"/>
      <c r="AA261" s="9">
        <v>0.1059032529592514</v>
      </c>
      <c r="AB261" s="9">
        <v>1.9489293098449707</v>
      </c>
      <c r="AC261" s="14">
        <f t="shared" si="10"/>
        <v>14.594281138974658</v>
      </c>
      <c r="AD261" s="9">
        <v>1.3096639999999999</v>
      </c>
      <c r="AE261" s="9">
        <v>7.9840059999999999</v>
      </c>
      <c r="AF261" s="9">
        <v>0.98963900000000005</v>
      </c>
      <c r="AG261" s="9">
        <v>2.9835820000000002</v>
      </c>
      <c r="AH261" s="9">
        <v>3.8249559999999998</v>
      </c>
      <c r="AI261" s="9">
        <v>14.622669999999999</v>
      </c>
      <c r="AJ261" s="9">
        <v>0.16403594887077991</v>
      </c>
      <c r="AK261" s="16">
        <v>6331.5550959632028</v>
      </c>
      <c r="AL261" s="16">
        <v>21413.856723634417</v>
      </c>
      <c r="AM261" s="16">
        <v>1714.8699954886065</v>
      </c>
      <c r="AN261" s="16">
        <v>1024.8951822783381</v>
      </c>
      <c r="AO261" s="16">
        <v>1430.8229813301375</v>
      </c>
      <c r="AP261" s="16">
        <v>1222.6744908588623</v>
      </c>
      <c r="AQ261" s="16">
        <v>871.92614037170324</v>
      </c>
      <c r="AR261" s="16">
        <v>46731.991170871908</v>
      </c>
      <c r="AS261" s="9"/>
    </row>
    <row r="262" spans="1:45" s="7" customFormat="1" x14ac:dyDescent="0.35">
      <c r="A262" s="9">
        <v>61</v>
      </c>
      <c r="B262" s="9">
        <v>37</v>
      </c>
      <c r="C262" s="9" t="str">
        <f t="shared" si="9"/>
        <v>37_france</v>
      </c>
      <c r="D262" s="9">
        <v>94225123</v>
      </c>
      <c r="E262" s="9" t="s">
        <v>360</v>
      </c>
      <c r="F262" s="9" t="s">
        <v>85</v>
      </c>
      <c r="G262" s="9">
        <v>2023</v>
      </c>
      <c r="H262" s="17" t="s">
        <v>406</v>
      </c>
      <c r="I262" s="9" t="s">
        <v>293</v>
      </c>
      <c r="J262" s="9"/>
      <c r="K262" s="9" t="s">
        <v>36</v>
      </c>
      <c r="L262" s="9" t="s">
        <v>41</v>
      </c>
      <c r="M262" s="9" t="s">
        <v>42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/>
      <c r="V262" s="9"/>
      <c r="W262" s="9"/>
      <c r="X262" s="9">
        <v>0.73884468022399052</v>
      </c>
      <c r="Y262" s="9">
        <v>5.66</v>
      </c>
      <c r="Z262" s="9"/>
      <c r="AA262" s="9">
        <v>0.16652116179466248</v>
      </c>
      <c r="AB262" s="9">
        <v>3.7974131107330322</v>
      </c>
      <c r="AC262" s="14">
        <f t="shared" si="10"/>
        <v>28.056984754779361</v>
      </c>
      <c r="AD262" s="9">
        <v>0.94213000000000002</v>
      </c>
      <c r="AE262" s="9">
        <v>7.0083469999999997</v>
      </c>
      <c r="AF262" s="9">
        <v>0.77109700000000003</v>
      </c>
      <c r="AG262" s="9">
        <v>2.3407249999999999</v>
      </c>
      <c r="AH262" s="9">
        <v>3.7560229999999999</v>
      </c>
      <c r="AI262" s="9">
        <v>12.25497</v>
      </c>
      <c r="AJ262" s="9">
        <v>0.13442970218226924</v>
      </c>
      <c r="AK262" s="16">
        <v>6333.4950392987339</v>
      </c>
      <c r="AL262" s="16">
        <v>15497.892807033273</v>
      </c>
      <c r="AM262" s="16">
        <v>1395.6116832145949</v>
      </c>
      <c r="AN262" s="16">
        <v>1465.3385585031035</v>
      </c>
      <c r="AO262" s="16">
        <v>973.71216544293566</v>
      </c>
      <c r="AP262" s="16">
        <v>1455.5581680863706</v>
      </c>
      <c r="AQ262" s="16">
        <v>816.912235546185</v>
      </c>
      <c r="AR262" s="16">
        <v>64602.593715838404</v>
      </c>
      <c r="AS262" s="9"/>
    </row>
    <row r="263" spans="1:45" s="7" customFormat="1" x14ac:dyDescent="0.35">
      <c r="A263" s="9">
        <v>62</v>
      </c>
      <c r="B263" s="9">
        <v>38</v>
      </c>
      <c r="C263" s="9" t="str">
        <f t="shared" si="9"/>
        <v>38_france</v>
      </c>
      <c r="D263" s="9">
        <v>94243730</v>
      </c>
      <c r="E263" s="9" t="s">
        <v>361</v>
      </c>
      <c r="F263" s="9" t="s">
        <v>85</v>
      </c>
      <c r="G263" s="9">
        <v>2023</v>
      </c>
      <c r="H263" s="17" t="s">
        <v>406</v>
      </c>
      <c r="I263" s="9" t="s">
        <v>293</v>
      </c>
      <c r="J263" s="9"/>
      <c r="K263" s="9" t="s">
        <v>36</v>
      </c>
      <c r="L263" s="9" t="s">
        <v>41</v>
      </c>
      <c r="M263" s="9" t="s">
        <v>42</v>
      </c>
      <c r="N263" s="9">
        <v>0</v>
      </c>
      <c r="O263" s="9">
        <v>0</v>
      </c>
      <c r="P263" s="9">
        <v>0</v>
      </c>
      <c r="Q263" s="9">
        <v>0</v>
      </c>
      <c r="R263" s="9">
        <v>0</v>
      </c>
      <c r="S263" s="9">
        <v>0</v>
      </c>
      <c r="T263" s="9">
        <v>0</v>
      </c>
      <c r="U263" s="9"/>
      <c r="V263" s="9"/>
      <c r="W263" s="9"/>
      <c r="X263" s="9">
        <v>0.65228411435307987</v>
      </c>
      <c r="Y263" s="9">
        <v>6.14</v>
      </c>
      <c r="Z263" s="9"/>
      <c r="AA263" s="9">
        <v>0.19060632586479187</v>
      </c>
      <c r="AB263" s="9">
        <v>4.426760196685791</v>
      </c>
      <c r="AC263" s="14">
        <f t="shared" si="10"/>
        <v>28.875053543486565</v>
      </c>
      <c r="AD263" s="9">
        <v>0.94329700000000005</v>
      </c>
      <c r="AE263" s="9">
        <v>12.3225</v>
      </c>
      <c r="AF263" s="9">
        <v>1.461012</v>
      </c>
      <c r="AG263" s="9">
        <v>3.8448799999999999</v>
      </c>
      <c r="AH263" s="9">
        <v>6.7946280000000003</v>
      </c>
      <c r="AI263" s="9">
        <v>19.611519999999999</v>
      </c>
      <c r="AJ263" s="9">
        <v>7.6550781091499293E-2</v>
      </c>
      <c r="AK263" s="16">
        <v>10768.296946050099</v>
      </c>
      <c r="AL263" s="16">
        <v>14159.765717165899</v>
      </c>
      <c r="AM263" s="16">
        <v>1359.8557835358913</v>
      </c>
      <c r="AN263" s="16">
        <v>850.88172817543409</v>
      </c>
      <c r="AO263" s="16">
        <v>750.6208775082506</v>
      </c>
      <c r="AP263" s="16">
        <v>1958.4761603213854</v>
      </c>
      <c r="AQ263" s="16">
        <v>1139.9158821997041</v>
      </c>
      <c r="AR263" s="16">
        <v>84175.556523288818</v>
      </c>
      <c r="AS263" s="9"/>
    </row>
    <row r="264" spans="1:45" s="7" customFormat="1" x14ac:dyDescent="0.35">
      <c r="A264" s="9">
        <v>63</v>
      </c>
      <c r="B264" s="9">
        <v>39</v>
      </c>
      <c r="C264" s="9" t="str">
        <f t="shared" si="9"/>
        <v>39_france</v>
      </c>
      <c r="D264" s="9">
        <v>94243729</v>
      </c>
      <c r="E264" s="9" t="s">
        <v>362</v>
      </c>
      <c r="F264" s="9" t="s">
        <v>85</v>
      </c>
      <c r="G264" s="9">
        <v>2023</v>
      </c>
      <c r="H264" s="17" t="s">
        <v>406</v>
      </c>
      <c r="I264" s="9" t="s">
        <v>293</v>
      </c>
      <c r="J264" s="9"/>
      <c r="K264" s="9" t="s">
        <v>45</v>
      </c>
      <c r="L264" s="9" t="s">
        <v>41</v>
      </c>
      <c r="M264" s="9" t="s">
        <v>49</v>
      </c>
      <c r="N264" s="9">
        <v>51</v>
      </c>
      <c r="O264" s="9">
        <v>1416.6666666666667</v>
      </c>
      <c r="P264" s="9">
        <v>31.53752237671485</v>
      </c>
      <c r="Q264" s="9">
        <v>51</v>
      </c>
      <c r="R264" s="9">
        <v>1416.6666666666667</v>
      </c>
      <c r="S264" s="9">
        <f t="shared" si="8"/>
        <v>100</v>
      </c>
      <c r="T264" s="9">
        <v>15.16840228220522</v>
      </c>
      <c r="U264" s="9"/>
      <c r="V264" s="9"/>
      <c r="W264" s="9"/>
      <c r="X264" s="9">
        <v>0.66327733569112879</v>
      </c>
      <c r="Y264" s="9">
        <v>5.09</v>
      </c>
      <c r="Z264" s="9"/>
      <c r="AA264" s="9">
        <v>0.1029030829668045</v>
      </c>
      <c r="AB264" s="9">
        <v>2.088660717010498</v>
      </c>
      <c r="AC264" s="14">
        <f t="shared" si="10"/>
        <v>13.853613155414459</v>
      </c>
      <c r="AD264" s="9">
        <v>1.289337</v>
      </c>
      <c r="AE264" s="9">
        <v>6.725905</v>
      </c>
      <c r="AF264" s="9">
        <v>1.120995</v>
      </c>
      <c r="AG264" s="9">
        <v>2.1319669999999999</v>
      </c>
      <c r="AH264" s="9">
        <v>3.304427</v>
      </c>
      <c r="AI264" s="9">
        <v>12.75353</v>
      </c>
      <c r="AJ264" s="9">
        <v>0.19169717681115031</v>
      </c>
      <c r="AK264" s="16">
        <v>5710.05533316732</v>
      </c>
      <c r="AL264" s="16">
        <v>21766.977506489355</v>
      </c>
      <c r="AM264" s="16">
        <v>1882.0135718028314</v>
      </c>
      <c r="AN264" s="16">
        <v>1450.7341119264254</v>
      </c>
      <c r="AO264" s="16">
        <v>735.72646876758472</v>
      </c>
      <c r="AP264" s="16">
        <v>1644.5185885468452</v>
      </c>
      <c r="AQ264" s="16">
        <v>561.07941304289909</v>
      </c>
      <c r="AR264" s="16">
        <v>95969.869869278278</v>
      </c>
      <c r="AS264" s="9"/>
    </row>
    <row r="265" spans="1:45" s="7" customFormat="1" x14ac:dyDescent="0.35">
      <c r="A265" s="9">
        <v>64</v>
      </c>
      <c r="B265" s="9">
        <v>40</v>
      </c>
      <c r="C265" s="9" t="str">
        <f t="shared" si="9"/>
        <v>40_france</v>
      </c>
      <c r="D265" s="9">
        <v>94243727</v>
      </c>
      <c r="E265" s="9" t="s">
        <v>363</v>
      </c>
      <c r="F265" s="9" t="s">
        <v>85</v>
      </c>
      <c r="G265" s="9">
        <v>2023</v>
      </c>
      <c r="H265" s="17" t="s">
        <v>406</v>
      </c>
      <c r="I265" s="9" t="s">
        <v>293</v>
      </c>
      <c r="J265" s="9"/>
      <c r="K265" s="9" t="s">
        <v>45</v>
      </c>
      <c r="L265" s="9" t="s">
        <v>41</v>
      </c>
      <c r="M265" s="9" t="s">
        <v>49</v>
      </c>
      <c r="N265" s="9">
        <v>34</v>
      </c>
      <c r="O265" s="9">
        <v>944.44444444444457</v>
      </c>
      <c r="P265" s="9">
        <v>20.466746534463713</v>
      </c>
      <c r="Q265" s="9">
        <v>32</v>
      </c>
      <c r="R265" s="9">
        <v>888.88888888888891</v>
      </c>
      <c r="S265" s="9">
        <f t="shared" si="8"/>
        <v>94.117647058823522</v>
      </c>
      <c r="T265" s="9">
        <v>15.384665763700681</v>
      </c>
      <c r="U265" s="9"/>
      <c r="V265" s="9"/>
      <c r="W265" s="9"/>
      <c r="X265" s="9">
        <v>0.57972295903330384</v>
      </c>
      <c r="Y265" s="9">
        <v>5.22</v>
      </c>
      <c r="Z265" s="9"/>
      <c r="AA265" s="9">
        <v>0.17010331153869629</v>
      </c>
      <c r="AB265" s="9">
        <v>3.6731252670288086</v>
      </c>
      <c r="AC265" s="14">
        <f t="shared" si="10"/>
        <v>21.293950487019352</v>
      </c>
      <c r="AD265" s="9">
        <v>1.3312409999999999</v>
      </c>
      <c r="AE265" s="9">
        <v>7.0455170000000003</v>
      </c>
      <c r="AF265" s="9">
        <v>0.68382399999999999</v>
      </c>
      <c r="AG265" s="9">
        <v>2.3511540000000002</v>
      </c>
      <c r="AH265" s="9">
        <v>3.8094610000000002</v>
      </c>
      <c r="AI265" s="9">
        <v>12.992319999999999</v>
      </c>
      <c r="AJ265" s="9">
        <v>0.18894866054542198</v>
      </c>
      <c r="AK265" s="16">
        <v>1790.2980468993544</v>
      </c>
      <c r="AL265" s="16">
        <v>12056.588007454604</v>
      </c>
      <c r="AM265" s="16">
        <v>636.88653475054548</v>
      </c>
      <c r="AN265" s="16">
        <v>1125.6411959772477</v>
      </c>
      <c r="AO265" s="16">
        <v>407.21645352190922</v>
      </c>
      <c r="AP265" s="16">
        <v>655.05638348801745</v>
      </c>
      <c r="AQ265" s="16">
        <v>298.02461057016751</v>
      </c>
      <c r="AR265" s="16">
        <v>71842.80698024531</v>
      </c>
      <c r="AS265" s="9"/>
    </row>
    <row r="266" spans="1:45" s="7" customFormat="1" x14ac:dyDescent="0.35">
      <c r="A266" s="9">
        <v>65</v>
      </c>
      <c r="B266" s="9">
        <v>43</v>
      </c>
      <c r="C266" s="9" t="str">
        <f t="shared" si="9"/>
        <v>43_france</v>
      </c>
      <c r="D266" s="9">
        <v>94243717</v>
      </c>
      <c r="E266" s="9" t="s">
        <v>364</v>
      </c>
      <c r="F266" s="9" t="s">
        <v>85</v>
      </c>
      <c r="G266" s="9">
        <v>2023</v>
      </c>
      <c r="H266" s="17" t="s">
        <v>406</v>
      </c>
      <c r="I266" s="9" t="s">
        <v>293</v>
      </c>
      <c r="J266" s="9"/>
      <c r="K266" s="9" t="s">
        <v>45</v>
      </c>
      <c r="L266" s="9" t="s">
        <v>37</v>
      </c>
      <c r="M266" s="9" t="s">
        <v>46</v>
      </c>
      <c r="N266" s="9">
        <v>20</v>
      </c>
      <c r="O266" s="9">
        <v>555.55555555555554</v>
      </c>
      <c r="P266" s="9">
        <v>17.533956398888265</v>
      </c>
      <c r="Q266" s="9">
        <v>16</v>
      </c>
      <c r="R266" s="9">
        <v>444.44444444444446</v>
      </c>
      <c r="S266" s="9">
        <f t="shared" si="8"/>
        <v>80</v>
      </c>
      <c r="T266" s="9">
        <v>18.492212837847315</v>
      </c>
      <c r="U266" s="9"/>
      <c r="V266" s="9"/>
      <c r="W266" s="9"/>
      <c r="X266" s="9">
        <v>0.54447391688770996</v>
      </c>
      <c r="Y266" s="9">
        <v>5.78</v>
      </c>
      <c r="Z266" s="9"/>
      <c r="AA266" s="9">
        <v>0.20902974903583527</v>
      </c>
      <c r="AB266" s="9">
        <v>4.1786308288574219</v>
      </c>
      <c r="AC266" s="14">
        <f t="shared" si="10"/>
        <v>22.751554946157384</v>
      </c>
      <c r="AD266" s="9">
        <v>1.4833000000000001</v>
      </c>
      <c r="AE266" s="9">
        <v>15.494630000000001</v>
      </c>
      <c r="AF266" s="9">
        <v>1.671875</v>
      </c>
      <c r="AG266" s="9">
        <v>5.2236989999999999</v>
      </c>
      <c r="AH266" s="9">
        <v>8.3191959999999998</v>
      </c>
      <c r="AI266" s="9">
        <v>24.510339999999999</v>
      </c>
      <c r="AJ266" s="9">
        <v>9.572993998565954E-2</v>
      </c>
      <c r="AK266" s="16">
        <v>7668.1370275929949</v>
      </c>
      <c r="AL266" s="16">
        <v>41307.26783750952</v>
      </c>
      <c r="AM266" s="16">
        <v>1885.6739879137076</v>
      </c>
      <c r="AN266" s="16">
        <v>2474.0567601610496</v>
      </c>
      <c r="AO266" s="16">
        <v>761.93555520386769</v>
      </c>
      <c r="AP266" s="16">
        <v>2036.696184200764</v>
      </c>
      <c r="AQ266" s="16">
        <v>1070.9332803967536</v>
      </c>
      <c r="AR266" s="16">
        <v>98476.230966710718</v>
      </c>
      <c r="AS266" s="9"/>
    </row>
    <row r="267" spans="1:45" s="7" customFormat="1" x14ac:dyDescent="0.35">
      <c r="A267" s="9">
        <v>66</v>
      </c>
      <c r="B267" s="9">
        <v>44</v>
      </c>
      <c r="C267" s="9" t="str">
        <f t="shared" si="9"/>
        <v>44_france</v>
      </c>
      <c r="D267" s="9">
        <v>94243719</v>
      </c>
      <c r="E267" s="9" t="s">
        <v>365</v>
      </c>
      <c r="F267" s="9" t="s">
        <v>85</v>
      </c>
      <c r="G267" s="9">
        <v>2023</v>
      </c>
      <c r="H267" s="17" t="s">
        <v>406</v>
      </c>
      <c r="I267" s="9" t="s">
        <v>293</v>
      </c>
      <c r="J267" s="9"/>
      <c r="K267" s="9" t="s">
        <v>45</v>
      </c>
      <c r="L267" s="9" t="s">
        <v>37</v>
      </c>
      <c r="M267" s="9" t="s">
        <v>46</v>
      </c>
      <c r="N267" s="9">
        <v>24</v>
      </c>
      <c r="O267" s="9">
        <v>666.66666666666674</v>
      </c>
      <c r="P267" s="9">
        <v>19.392090359486147</v>
      </c>
      <c r="Q267" s="9">
        <v>22</v>
      </c>
      <c r="R267" s="9">
        <v>611.1111111111112</v>
      </c>
      <c r="S267" s="9">
        <f t="shared" ref="S267:S281" si="11">(Q267/N267)*100</f>
        <v>91.666666666666657</v>
      </c>
      <c r="T267" s="9">
        <v>17.865142362065253</v>
      </c>
      <c r="U267" s="9"/>
      <c r="V267" s="9"/>
      <c r="W267" s="9"/>
      <c r="X267" s="9">
        <v>0.66931918656056588</v>
      </c>
      <c r="Y267" s="9">
        <v>5.42</v>
      </c>
      <c r="Z267" s="9"/>
      <c r="AA267" s="9">
        <v>0.32356300950050354</v>
      </c>
      <c r="AB267" s="9">
        <v>9.8122835159301758</v>
      </c>
      <c r="AC267" s="14">
        <f t="shared" si="10"/>
        <v>65.67549621184034</v>
      </c>
      <c r="AD267" s="9">
        <v>1.3782760000000001</v>
      </c>
      <c r="AE267" s="9">
        <v>11.710979999999999</v>
      </c>
      <c r="AF267" s="9">
        <v>1.3496840000000001</v>
      </c>
      <c r="AG267" s="9">
        <v>4.0284269999999998</v>
      </c>
      <c r="AH267" s="9">
        <v>6.0619069999999997</v>
      </c>
      <c r="AI267" s="9">
        <v>19.014379999999999</v>
      </c>
      <c r="AJ267" s="9">
        <v>0.1176909191203469</v>
      </c>
      <c r="AK267" s="16">
        <v>5861.5237989312045</v>
      </c>
      <c r="AL267" s="16">
        <v>24674.931154915899</v>
      </c>
      <c r="AM267" s="16">
        <v>1477.7515594636247</v>
      </c>
      <c r="AN267" s="16">
        <v>929.61147697300783</v>
      </c>
      <c r="AO267" s="16">
        <v>1146.5271798662329</v>
      </c>
      <c r="AP267" s="16">
        <v>957.22650985951179</v>
      </c>
      <c r="AQ267" s="16">
        <v>894.71177714834789</v>
      </c>
      <c r="AR267" s="16">
        <v>76149.423069187294</v>
      </c>
      <c r="AS267" s="9"/>
    </row>
    <row r="268" spans="1:45" s="7" customFormat="1" x14ac:dyDescent="0.35">
      <c r="A268" s="9">
        <v>67</v>
      </c>
      <c r="B268" s="9">
        <v>45</v>
      </c>
      <c r="C268" s="9" t="str">
        <f t="shared" si="9"/>
        <v>45_france</v>
      </c>
      <c r="D268" s="9">
        <v>94243720</v>
      </c>
      <c r="E268" s="9" t="s">
        <v>366</v>
      </c>
      <c r="F268" s="9" t="s">
        <v>85</v>
      </c>
      <c r="G268" s="9">
        <v>2023</v>
      </c>
      <c r="H268" s="17" t="s">
        <v>406</v>
      </c>
      <c r="I268" s="9" t="s">
        <v>293</v>
      </c>
      <c r="J268" s="9"/>
      <c r="K268" s="9" t="s">
        <v>36</v>
      </c>
      <c r="L268" s="9" t="s">
        <v>37</v>
      </c>
      <c r="M268" s="9" t="s">
        <v>38</v>
      </c>
      <c r="N268" s="9">
        <v>0</v>
      </c>
      <c r="O268" s="9">
        <v>0</v>
      </c>
      <c r="P268" s="9">
        <v>0</v>
      </c>
      <c r="Q268" s="9">
        <v>0</v>
      </c>
      <c r="R268" s="9">
        <v>0</v>
      </c>
      <c r="S268" s="9">
        <v>0</v>
      </c>
      <c r="T268" s="9">
        <v>0</v>
      </c>
      <c r="U268" s="9"/>
      <c r="V268" s="9"/>
      <c r="W268" s="9"/>
      <c r="X268" s="9">
        <v>0.69189507810197459</v>
      </c>
      <c r="Y268" s="9">
        <v>5.49</v>
      </c>
      <c r="Z268" s="9"/>
      <c r="AA268" s="9">
        <v>0.11913874745368958</v>
      </c>
      <c r="AB268" s="9">
        <v>2.4182744026184082</v>
      </c>
      <c r="AC268" s="14">
        <f t="shared" si="10"/>
        <v>16.731921566716693</v>
      </c>
      <c r="AD268" s="9">
        <v>0.229657</v>
      </c>
      <c r="AE268" s="9">
        <v>5.4173499999999999</v>
      </c>
      <c r="AF268" s="9">
        <v>0.69845299999999999</v>
      </c>
      <c r="AG268" s="9">
        <v>1.9426060000000001</v>
      </c>
      <c r="AH268" s="9">
        <v>2.6878150000000001</v>
      </c>
      <c r="AI268" s="9">
        <v>8.737088</v>
      </c>
      <c r="AJ268" s="9">
        <v>4.2392867361348265E-2</v>
      </c>
      <c r="AK268" s="16">
        <v>3405.7096593202446</v>
      </c>
      <c r="AL268" s="16">
        <v>15160.75517589112</v>
      </c>
      <c r="AM268" s="16">
        <v>1327.7858958319655</v>
      </c>
      <c r="AN268" s="16">
        <v>561.21174285942959</v>
      </c>
      <c r="AO268" s="16">
        <v>324.26043081540274</v>
      </c>
      <c r="AP268" s="16">
        <v>614.58885083957807</v>
      </c>
      <c r="AQ268" s="16">
        <v>557.29317838781208</v>
      </c>
      <c r="AR268" s="16">
        <v>39291.048447531582</v>
      </c>
      <c r="AS268" s="9"/>
    </row>
    <row r="269" spans="1:45" s="7" customFormat="1" x14ac:dyDescent="0.35">
      <c r="A269" s="9">
        <v>68</v>
      </c>
      <c r="B269" s="9">
        <v>46</v>
      </c>
      <c r="C269" s="9" t="str">
        <f t="shared" si="9"/>
        <v>46_france</v>
      </c>
      <c r="D269" s="9">
        <v>94243716</v>
      </c>
      <c r="E269" s="9" t="s">
        <v>367</v>
      </c>
      <c r="F269" s="9" t="s">
        <v>85</v>
      </c>
      <c r="G269" s="9">
        <v>2023</v>
      </c>
      <c r="H269" s="17" t="s">
        <v>406</v>
      </c>
      <c r="I269" s="9" t="s">
        <v>293</v>
      </c>
      <c r="J269" s="9"/>
      <c r="K269" s="9" t="s">
        <v>36</v>
      </c>
      <c r="L269" s="9" t="s">
        <v>37</v>
      </c>
      <c r="M269" s="9" t="s">
        <v>38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/>
      <c r="V269" s="9"/>
      <c r="W269" s="9"/>
      <c r="X269" s="9">
        <v>0.8928381962864721</v>
      </c>
      <c r="Y269" s="9">
        <v>5.31</v>
      </c>
      <c r="Z269" s="9"/>
      <c r="AA269" s="9">
        <v>0.17166958749294281</v>
      </c>
      <c r="AB269" s="9">
        <v>5.8044471740722656</v>
      </c>
      <c r="AC269" s="14">
        <f t="shared" si="10"/>
        <v>51.824321453387924</v>
      </c>
      <c r="AD269" s="9">
        <v>0.82894400000000001</v>
      </c>
      <c r="AE269" s="9">
        <v>8.6487809999999996</v>
      </c>
      <c r="AF269" s="9">
        <v>0.79732700000000001</v>
      </c>
      <c r="AG269" s="9">
        <v>3.0134840000000001</v>
      </c>
      <c r="AH269" s="9">
        <v>4.6976740000000001</v>
      </c>
      <c r="AI269" s="9">
        <v>14.843159999999999</v>
      </c>
      <c r="AJ269" s="9">
        <v>9.584518326917979E-2</v>
      </c>
      <c r="AK269" s="16">
        <v>4750.5478585947149</v>
      </c>
      <c r="AL269" s="16">
        <v>15993.183177723035</v>
      </c>
      <c r="AM269" s="16">
        <v>1922.5572851083334</v>
      </c>
      <c r="AN269" s="16">
        <v>650.82246861103727</v>
      </c>
      <c r="AO269" s="16">
        <v>2500.8886361424966</v>
      </c>
      <c r="AP269" s="16">
        <v>910.30283749437353</v>
      </c>
      <c r="AQ269" s="16">
        <v>1708.9670340981168</v>
      </c>
      <c r="AR269" s="16">
        <v>63988.097490024869</v>
      </c>
      <c r="AS269" s="9"/>
    </row>
    <row r="270" spans="1:45" s="7" customFormat="1" x14ac:dyDescent="0.35">
      <c r="A270" s="9">
        <v>69</v>
      </c>
      <c r="B270" s="9">
        <v>47</v>
      </c>
      <c r="C270" s="9" t="str">
        <f t="shared" si="9"/>
        <v>47_france</v>
      </c>
      <c r="D270" s="9">
        <v>94243718</v>
      </c>
      <c r="E270" s="9" t="s">
        <v>368</v>
      </c>
      <c r="F270" s="9" t="s">
        <v>85</v>
      </c>
      <c r="G270" s="9">
        <v>2023</v>
      </c>
      <c r="H270" s="17" t="s">
        <v>406</v>
      </c>
      <c r="I270" s="9" t="s">
        <v>293</v>
      </c>
      <c r="J270" s="9"/>
      <c r="K270" s="9" t="s">
        <v>45</v>
      </c>
      <c r="L270" s="9" t="s">
        <v>37</v>
      </c>
      <c r="M270" s="9" t="s">
        <v>46</v>
      </c>
      <c r="N270" s="9">
        <v>30</v>
      </c>
      <c r="O270" s="9">
        <v>833.33333333333337</v>
      </c>
      <c r="P270" s="9">
        <v>15.105848798342533</v>
      </c>
      <c r="Q270" s="9">
        <v>30</v>
      </c>
      <c r="R270" s="9">
        <v>833.33333333333337</v>
      </c>
      <c r="S270" s="9">
        <f t="shared" si="11"/>
        <v>100</v>
      </c>
      <c r="T270" s="9">
        <v>14.053381475014357</v>
      </c>
      <c r="U270" s="9"/>
      <c r="V270" s="9"/>
      <c r="W270" s="9"/>
      <c r="X270" s="9">
        <v>0.73869731800766281</v>
      </c>
      <c r="Y270" s="9">
        <v>5.29</v>
      </c>
      <c r="Z270" s="9"/>
      <c r="AA270" s="9">
        <v>0.18641692399978638</v>
      </c>
      <c r="AB270" s="9">
        <v>4.4687151908874512</v>
      </c>
      <c r="AC270" s="14">
        <f t="shared" si="10"/>
        <v>33.010279264486613</v>
      </c>
      <c r="AD270" s="9">
        <v>1.390944</v>
      </c>
      <c r="AE270" s="9">
        <v>6.6467520000000002</v>
      </c>
      <c r="AF270" s="9">
        <v>0.83130499999999996</v>
      </c>
      <c r="AG270" s="9">
        <v>2.1547860000000001</v>
      </c>
      <c r="AH270" s="9">
        <v>3.4671029999999998</v>
      </c>
      <c r="AI270" s="9">
        <v>13.34775</v>
      </c>
      <c r="AJ270" s="9">
        <v>0.20926672155061599</v>
      </c>
      <c r="AK270" s="16">
        <v>4739.3413002607776</v>
      </c>
      <c r="AL270" s="16">
        <v>20090.769805685231</v>
      </c>
      <c r="AM270" s="16">
        <v>1389.6948343325744</v>
      </c>
      <c r="AN270" s="16">
        <v>2019.7778364035503</v>
      </c>
      <c r="AO270" s="16">
        <v>372.74873240412029</v>
      </c>
      <c r="AP270" s="16">
        <v>1408.2137743596072</v>
      </c>
      <c r="AQ270" s="16">
        <v>999.44341520547391</v>
      </c>
      <c r="AR270" s="16">
        <v>74368.702603218131</v>
      </c>
      <c r="AS270" s="9"/>
    </row>
    <row r="271" spans="1:45" s="7" customFormat="1" x14ac:dyDescent="0.35">
      <c r="A271" s="9">
        <v>70</v>
      </c>
      <c r="B271" s="9">
        <v>48</v>
      </c>
      <c r="C271" s="9" t="str">
        <f t="shared" si="9"/>
        <v>48_france</v>
      </c>
      <c r="D271" s="9">
        <v>94243706</v>
      </c>
      <c r="E271" s="9" t="s">
        <v>369</v>
      </c>
      <c r="F271" s="9" t="s">
        <v>85</v>
      </c>
      <c r="G271" s="9">
        <v>2023</v>
      </c>
      <c r="H271" s="17" t="s">
        <v>406</v>
      </c>
      <c r="I271" s="9" t="s">
        <v>293</v>
      </c>
      <c r="J271" s="9"/>
      <c r="K271" s="9" t="s">
        <v>45</v>
      </c>
      <c r="L271" s="9" t="s">
        <v>37</v>
      </c>
      <c r="M271" s="9" t="s">
        <v>46</v>
      </c>
      <c r="N271" s="9">
        <v>19</v>
      </c>
      <c r="O271" s="9">
        <v>527.77777777777783</v>
      </c>
      <c r="P271" s="9">
        <v>9.8001314072825121</v>
      </c>
      <c r="Q271" s="9">
        <v>19</v>
      </c>
      <c r="R271" s="9">
        <v>527.77777777777783</v>
      </c>
      <c r="S271" s="9">
        <f t="shared" si="11"/>
        <v>100</v>
      </c>
      <c r="T271" s="9">
        <v>14.642254764454373</v>
      </c>
      <c r="U271" s="9"/>
      <c r="V271" s="9"/>
      <c r="W271" s="9"/>
      <c r="X271" s="9">
        <v>0.65243147656940759</v>
      </c>
      <c r="Y271" s="9">
        <v>5.58</v>
      </c>
      <c r="Z271" s="9"/>
      <c r="AA271" s="9">
        <v>0.22166888415813446</v>
      </c>
      <c r="AB271" s="9">
        <v>4.6511883735656738</v>
      </c>
      <c r="AC271" s="14">
        <f t="shared" si="10"/>
        <v>30.345816983679139</v>
      </c>
      <c r="AD271" s="9">
        <v>1.247717</v>
      </c>
      <c r="AE271" s="9">
        <v>12.52548</v>
      </c>
      <c r="AF271" s="9">
        <v>1.2767280000000001</v>
      </c>
      <c r="AG271" s="9">
        <v>3.9957790000000002</v>
      </c>
      <c r="AH271" s="9">
        <v>7.0078690000000003</v>
      </c>
      <c r="AI271" s="9">
        <v>20.097760000000001</v>
      </c>
      <c r="AJ271" s="9">
        <v>9.9614306198245489E-2</v>
      </c>
      <c r="AK271" s="16">
        <v>17136.592999622149</v>
      </c>
      <c r="AL271" s="16">
        <v>53772.351330890226</v>
      </c>
      <c r="AM271" s="16">
        <v>4391.0343451969165</v>
      </c>
      <c r="AN271" s="16">
        <v>6225.1329326326359</v>
      </c>
      <c r="AO271" s="16">
        <v>5841.6873210678696</v>
      </c>
      <c r="AP271" s="16">
        <v>2739.1824928894762</v>
      </c>
      <c r="AQ271" s="16">
        <v>2438.5743509367544</v>
      </c>
      <c r="AR271" s="16">
        <v>112381.23562209876</v>
      </c>
      <c r="AS271" s="9"/>
    </row>
    <row r="272" spans="1:45" s="7" customFormat="1" x14ac:dyDescent="0.35">
      <c r="A272" s="9">
        <v>71</v>
      </c>
      <c r="B272" s="9">
        <v>49</v>
      </c>
      <c r="C272" s="9" t="str">
        <f t="shared" si="9"/>
        <v>49_france</v>
      </c>
      <c r="D272" s="9">
        <v>94243710</v>
      </c>
      <c r="E272" s="9" t="s">
        <v>370</v>
      </c>
      <c r="F272" s="9" t="s">
        <v>85</v>
      </c>
      <c r="G272" s="9">
        <v>2023</v>
      </c>
      <c r="H272" s="17" t="s">
        <v>406</v>
      </c>
      <c r="I272" s="9" t="s">
        <v>293</v>
      </c>
      <c r="J272" s="9"/>
      <c r="K272" s="9" t="s">
        <v>36</v>
      </c>
      <c r="L272" s="9" t="s">
        <v>41</v>
      </c>
      <c r="M272" s="9" t="s">
        <v>42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/>
      <c r="V272" s="9"/>
      <c r="W272" s="9"/>
      <c r="X272" s="9">
        <v>0.65222516946654874</v>
      </c>
      <c r="Y272" s="9">
        <v>5.65</v>
      </c>
      <c r="Z272" s="9"/>
      <c r="AA272" s="9">
        <v>0.14042872190475464</v>
      </c>
      <c r="AB272" s="9">
        <v>3.0877230167388916</v>
      </c>
      <c r="AC272" s="14">
        <f t="shared" si="10"/>
        <v>20.13890667858287</v>
      </c>
      <c r="AD272" s="9">
        <v>0.41944399999999998</v>
      </c>
      <c r="AE272" s="9">
        <v>5.8169269999999997</v>
      </c>
      <c r="AF272" s="9">
        <v>0.65956499999999996</v>
      </c>
      <c r="AG272" s="9">
        <v>1.876255</v>
      </c>
      <c r="AH272" s="9">
        <v>3.182445</v>
      </c>
      <c r="AI272" s="9">
        <v>9.9587079999999997</v>
      </c>
      <c r="AJ272" s="9">
        <v>7.2107489057366539E-2</v>
      </c>
      <c r="AK272" s="16">
        <v>8410.7311943726017</v>
      </c>
      <c r="AL272" s="16">
        <v>21957.223138744805</v>
      </c>
      <c r="AM272" s="16">
        <v>2595.4144848167462</v>
      </c>
      <c r="AN272" s="16">
        <v>1435.7412305113685</v>
      </c>
      <c r="AO272" s="16">
        <v>1387.2791427013585</v>
      </c>
      <c r="AP272" s="16">
        <v>1569.5576233333543</v>
      </c>
      <c r="AQ272" s="16">
        <v>1326.1065075766699</v>
      </c>
      <c r="AR272" s="16">
        <v>87604.462792131293</v>
      </c>
      <c r="AS272" s="9"/>
    </row>
    <row r="273" spans="1:45" s="7" customFormat="1" x14ac:dyDescent="0.35">
      <c r="A273" s="9">
        <v>72</v>
      </c>
      <c r="B273" s="9">
        <v>50</v>
      </c>
      <c r="C273" s="9" t="str">
        <f t="shared" si="9"/>
        <v>50_france</v>
      </c>
      <c r="D273" s="9">
        <v>94243709</v>
      </c>
      <c r="E273" s="9" t="s">
        <v>371</v>
      </c>
      <c r="F273" s="9" t="s">
        <v>85</v>
      </c>
      <c r="G273" s="9">
        <v>2023</v>
      </c>
      <c r="H273" s="17" t="s">
        <v>406</v>
      </c>
      <c r="I273" s="9" t="s">
        <v>293</v>
      </c>
      <c r="J273" s="9"/>
      <c r="K273" s="9" t="s">
        <v>36</v>
      </c>
      <c r="L273" s="9" t="s">
        <v>41</v>
      </c>
      <c r="M273" s="9" t="s">
        <v>42</v>
      </c>
      <c r="N273" s="9">
        <v>0</v>
      </c>
      <c r="O273" s="9">
        <v>0</v>
      </c>
      <c r="P273" s="9">
        <v>0</v>
      </c>
      <c r="Q273" s="9">
        <v>0</v>
      </c>
      <c r="R273" s="9">
        <v>0</v>
      </c>
      <c r="S273" s="9">
        <v>0</v>
      </c>
      <c r="T273" s="9">
        <v>0</v>
      </c>
      <c r="U273" s="9"/>
      <c r="V273" s="9"/>
      <c r="W273" s="9"/>
      <c r="X273" s="9">
        <v>0.7566460359563808</v>
      </c>
      <c r="Y273" s="9">
        <v>5.93</v>
      </c>
      <c r="Z273" s="9"/>
      <c r="AA273" s="9">
        <v>0.20450481772422791</v>
      </c>
      <c r="AB273" s="9">
        <v>4.5505790710449219</v>
      </c>
      <c r="AC273" s="14">
        <f t="shared" si="10"/>
        <v>34.431776154122097</v>
      </c>
      <c r="AD273" s="9">
        <v>0.75539599999999996</v>
      </c>
      <c r="AE273" s="9">
        <v>13.50029</v>
      </c>
      <c r="AF273" s="9">
        <v>1.558236</v>
      </c>
      <c r="AG273" s="9">
        <v>4.2539420000000003</v>
      </c>
      <c r="AH273" s="9">
        <v>7.4865269999999997</v>
      </c>
      <c r="AI273" s="9">
        <v>21.226019999999998</v>
      </c>
      <c r="AJ273" s="9">
        <v>5.5954057283213912E-2</v>
      </c>
      <c r="AK273" s="16">
        <v>10036.123151588605</v>
      </c>
      <c r="AL273" s="16">
        <v>32077.276944739901</v>
      </c>
      <c r="AM273" s="16">
        <v>2793.0028497752219</v>
      </c>
      <c r="AN273" s="16">
        <v>2127.8190166946056</v>
      </c>
      <c r="AO273" s="16">
        <v>2443.860423575677</v>
      </c>
      <c r="AP273" s="16">
        <v>1646.3095714047934</v>
      </c>
      <c r="AQ273" s="16">
        <v>1366.362903519728</v>
      </c>
      <c r="AR273" s="16">
        <v>89950.932446968349</v>
      </c>
      <c r="AS273" s="9"/>
    </row>
    <row r="274" spans="1:45" s="7" customFormat="1" x14ac:dyDescent="0.35">
      <c r="A274" s="9">
        <v>73</v>
      </c>
      <c r="B274" s="9">
        <v>51</v>
      </c>
      <c r="C274" s="9" t="str">
        <f t="shared" si="9"/>
        <v>51_france</v>
      </c>
      <c r="D274" s="9">
        <v>94243708</v>
      </c>
      <c r="E274" s="9" t="s">
        <v>372</v>
      </c>
      <c r="F274" s="9" t="s">
        <v>85</v>
      </c>
      <c r="G274" s="9">
        <v>2023</v>
      </c>
      <c r="H274" s="17" t="s">
        <v>406</v>
      </c>
      <c r="I274" s="9" t="s">
        <v>293</v>
      </c>
      <c r="J274" s="9"/>
      <c r="K274" s="9" t="s">
        <v>45</v>
      </c>
      <c r="L274" s="9" t="s">
        <v>41</v>
      </c>
      <c r="M274" s="9" t="s">
        <v>49</v>
      </c>
      <c r="N274" s="9">
        <v>22</v>
      </c>
      <c r="O274" s="9">
        <v>611.1111111111112</v>
      </c>
      <c r="P274" s="9">
        <v>15.777173190245431</v>
      </c>
      <c r="Q274" s="9">
        <v>19</v>
      </c>
      <c r="R274" s="9">
        <v>527.77777777777783</v>
      </c>
      <c r="S274" s="9">
        <f t="shared" si="11"/>
        <v>86.36363636363636</v>
      </c>
      <c r="T274" s="9">
        <v>18.150897828071152</v>
      </c>
      <c r="U274" s="9"/>
      <c r="V274" s="9"/>
      <c r="W274" s="9"/>
      <c r="X274" s="9">
        <v>0.58455643972885352</v>
      </c>
      <c r="Y274" s="9">
        <v>5.72</v>
      </c>
      <c r="Z274" s="9"/>
      <c r="AA274" s="9">
        <v>0.23627717792987823</v>
      </c>
      <c r="AB274" s="9">
        <v>4.8929719924926758</v>
      </c>
      <c r="AC274" s="14">
        <f t="shared" si="10"/>
        <v>28.602182876245131</v>
      </c>
      <c r="AD274" s="9">
        <v>1.039463</v>
      </c>
      <c r="AE274" s="9">
        <v>12.87303</v>
      </c>
      <c r="AF274" s="9">
        <v>1.259196</v>
      </c>
      <c r="AG274" s="9">
        <v>4.7988759999999999</v>
      </c>
      <c r="AH274" s="9">
        <v>6.6117460000000001</v>
      </c>
      <c r="AI274" s="9">
        <v>20.210760000000001</v>
      </c>
      <c r="AJ274" s="9">
        <v>8.0747345419066072E-2</v>
      </c>
      <c r="AK274" s="16">
        <v>11933.770880796519</v>
      </c>
      <c r="AL274" s="16">
        <v>32860.134598659897</v>
      </c>
      <c r="AM274" s="16">
        <v>2286.9684547554853</v>
      </c>
      <c r="AN274" s="16">
        <v>3101.262367070839</v>
      </c>
      <c r="AO274" s="16">
        <v>4510.7177180247345</v>
      </c>
      <c r="AP274" s="16">
        <v>2854.7458162329408</v>
      </c>
      <c r="AQ274" s="16">
        <v>1669.9514915402076</v>
      </c>
      <c r="AR274" s="16">
        <v>131561.47965595327</v>
      </c>
      <c r="AS274" s="9"/>
    </row>
    <row r="275" spans="1:45" s="7" customFormat="1" x14ac:dyDescent="0.35">
      <c r="A275" s="9">
        <v>74</v>
      </c>
      <c r="B275" s="9">
        <v>52</v>
      </c>
      <c r="C275" s="9" t="str">
        <f t="shared" si="9"/>
        <v>52_france</v>
      </c>
      <c r="D275" s="9">
        <v>94243707</v>
      </c>
      <c r="E275" s="9" t="s">
        <v>373</v>
      </c>
      <c r="F275" s="9" t="s">
        <v>85</v>
      </c>
      <c r="G275" s="9">
        <v>2023</v>
      </c>
      <c r="H275" s="17" t="s">
        <v>406</v>
      </c>
      <c r="I275" s="9" t="s">
        <v>293</v>
      </c>
      <c r="J275" s="9"/>
      <c r="K275" s="9" t="s">
        <v>45</v>
      </c>
      <c r="L275" s="9" t="s">
        <v>41</v>
      </c>
      <c r="M275" s="9" t="s">
        <v>49</v>
      </c>
      <c r="N275" s="9">
        <v>32</v>
      </c>
      <c r="O275" s="9">
        <v>888.88888888888891</v>
      </c>
      <c r="P275" s="9">
        <v>20.028323296922593</v>
      </c>
      <c r="Q275" s="9">
        <v>32</v>
      </c>
      <c r="R275" s="9">
        <v>888.88888888888891</v>
      </c>
      <c r="S275" s="9">
        <f t="shared" si="11"/>
        <v>100</v>
      </c>
      <c r="T275" s="9">
        <v>15.18934988133276</v>
      </c>
      <c r="U275" s="9"/>
      <c r="V275" s="9"/>
      <c r="W275" s="9"/>
      <c r="X275" s="9">
        <v>0.65685234305923956</v>
      </c>
      <c r="Y275" s="9">
        <v>5.46</v>
      </c>
      <c r="Z275" s="9"/>
      <c r="AA275" s="9">
        <v>0.21258604526519775</v>
      </c>
      <c r="AB275" s="9">
        <v>4.9520673751831055</v>
      </c>
      <c r="AC275" s="14">
        <f t="shared" si="10"/>
        <v>32.527770583762411</v>
      </c>
      <c r="AD275" s="9">
        <v>0.90357299999999996</v>
      </c>
      <c r="AE275" s="9">
        <v>9.4096899999999994</v>
      </c>
      <c r="AF275" s="9">
        <v>1.0685500000000001</v>
      </c>
      <c r="AG275" s="9">
        <v>2.9655119999999999</v>
      </c>
      <c r="AH275" s="9">
        <v>5.1798690000000001</v>
      </c>
      <c r="AI275" s="9">
        <v>16.021170000000001</v>
      </c>
      <c r="AJ275" s="9">
        <v>9.6025798937053194E-2</v>
      </c>
      <c r="AK275" s="16">
        <v>4528.3518708828624</v>
      </c>
      <c r="AL275" s="16">
        <v>19048.010026677566</v>
      </c>
      <c r="AM275" s="16">
        <v>918.977591091504</v>
      </c>
      <c r="AN275" s="16">
        <v>775.47189528803267</v>
      </c>
      <c r="AO275" s="16">
        <v>784.73154541858423</v>
      </c>
      <c r="AP275" s="16">
        <v>884.41230170977997</v>
      </c>
      <c r="AQ275" s="16">
        <v>906.92003263660331</v>
      </c>
      <c r="AR275" s="16">
        <v>62393.240321380537</v>
      </c>
      <c r="AS275" s="9"/>
    </row>
    <row r="276" spans="1:45" s="7" customFormat="1" x14ac:dyDescent="0.35">
      <c r="A276" s="9">
        <v>75</v>
      </c>
      <c r="B276" s="9">
        <v>55</v>
      </c>
      <c r="C276" s="9" t="str">
        <f t="shared" si="9"/>
        <v>55_france</v>
      </c>
      <c r="D276" s="9">
        <v>94243713</v>
      </c>
      <c r="E276" s="9" t="s">
        <v>374</v>
      </c>
      <c r="F276" s="9" t="s">
        <v>85</v>
      </c>
      <c r="G276" s="9">
        <v>2023</v>
      </c>
      <c r="H276" s="17" t="s">
        <v>406</v>
      </c>
      <c r="I276" s="9" t="s">
        <v>293</v>
      </c>
      <c r="J276" s="9"/>
      <c r="K276" s="9" t="s">
        <v>33</v>
      </c>
      <c r="L276" s="9"/>
      <c r="M276" s="9" t="s">
        <v>33</v>
      </c>
      <c r="N276" s="9">
        <v>82</v>
      </c>
      <c r="O276" s="9">
        <v>2277.7777777777778</v>
      </c>
      <c r="P276" s="9">
        <v>51.229966850124583</v>
      </c>
      <c r="Q276" s="9">
        <v>77</v>
      </c>
      <c r="R276" s="9">
        <v>2138.8888888888891</v>
      </c>
      <c r="S276" s="9">
        <f t="shared" si="11"/>
        <v>93.902439024390233</v>
      </c>
      <c r="T276" s="9">
        <v>14.545985433023175</v>
      </c>
      <c r="U276" s="9"/>
      <c r="V276" s="9"/>
      <c r="W276" s="9"/>
      <c r="X276" s="9">
        <v>0.36666666666666664</v>
      </c>
      <c r="Y276" s="9">
        <v>5.44</v>
      </c>
      <c r="Z276" s="9"/>
      <c r="AA276" s="9">
        <v>0.20868790149688721</v>
      </c>
      <c r="AB276" s="9">
        <v>4.1779270172119141</v>
      </c>
      <c r="AC276" s="14">
        <f t="shared" si="10"/>
        <v>15.319065729777018</v>
      </c>
      <c r="AD276" s="9">
        <v>0.88203299999999996</v>
      </c>
      <c r="AE276" s="9">
        <v>8.9427120000000002</v>
      </c>
      <c r="AF276" s="9">
        <v>0.87473100000000004</v>
      </c>
      <c r="AG276" s="9">
        <v>2.7768079999999999</v>
      </c>
      <c r="AH276" s="9">
        <v>5.1396360000000003</v>
      </c>
      <c r="AI276" s="9">
        <v>14.40605</v>
      </c>
      <c r="AJ276" s="9">
        <v>9.8631488971130901E-2</v>
      </c>
      <c r="AK276" s="16">
        <v>13248.343951351257</v>
      </c>
      <c r="AL276" s="16">
        <v>25078.098553850919</v>
      </c>
      <c r="AM276" s="16">
        <v>2072.7516111626105</v>
      </c>
      <c r="AN276" s="16">
        <v>2702.9996133255809</v>
      </c>
      <c r="AO276" s="16">
        <v>2881.4887829922886</v>
      </c>
      <c r="AP276" s="16">
        <v>2819.288061126198</v>
      </c>
      <c r="AQ276" s="16">
        <v>1953.1461170004186</v>
      </c>
      <c r="AR276" s="16">
        <v>108319.12024988308</v>
      </c>
      <c r="AS276" s="9"/>
    </row>
    <row r="277" spans="1:45" s="7" customFormat="1" x14ac:dyDescent="0.35">
      <c r="A277" s="9">
        <v>76</v>
      </c>
      <c r="B277" s="9">
        <v>56</v>
      </c>
      <c r="C277" s="9" t="str">
        <f t="shared" si="9"/>
        <v>56_france</v>
      </c>
      <c r="D277" s="9">
        <v>94243712</v>
      </c>
      <c r="E277" s="9" t="s">
        <v>375</v>
      </c>
      <c r="F277" s="9" t="s">
        <v>85</v>
      </c>
      <c r="G277" s="9">
        <v>2023</v>
      </c>
      <c r="H277" s="17" t="s">
        <v>406</v>
      </c>
      <c r="I277" s="9" t="s">
        <v>293</v>
      </c>
      <c r="J277" s="9"/>
      <c r="K277" s="9" t="s">
        <v>33</v>
      </c>
      <c r="L277" s="9"/>
      <c r="M277" s="9" t="s">
        <v>33</v>
      </c>
      <c r="N277" s="9">
        <v>80</v>
      </c>
      <c r="O277" s="9">
        <v>2222.2222222222222</v>
      </c>
      <c r="P277" s="9">
        <v>39.122272238291224</v>
      </c>
      <c r="Q277" s="9">
        <v>77</v>
      </c>
      <c r="R277" s="9">
        <v>2138.8888888888891</v>
      </c>
      <c r="S277" s="9">
        <f t="shared" si="11"/>
        <v>96.25</v>
      </c>
      <c r="T277" s="9">
        <v>13.443818042972405</v>
      </c>
      <c r="U277" s="9"/>
      <c r="V277" s="9"/>
      <c r="W277" s="9"/>
      <c r="X277" s="9">
        <v>0.62564102564102564</v>
      </c>
      <c r="Y277" s="9">
        <v>5.19</v>
      </c>
      <c r="Z277" s="9"/>
      <c r="AA277" s="9">
        <v>0.14918418228626251</v>
      </c>
      <c r="AB277" s="9">
        <v>3.1960418224334717</v>
      </c>
      <c r="AC277" s="14">
        <f t="shared" si="10"/>
        <v>19.995748837788902</v>
      </c>
      <c r="AD277" s="9">
        <v>1.1929590000000001</v>
      </c>
      <c r="AE277" s="9">
        <v>10.93393</v>
      </c>
      <c r="AF277" s="9">
        <v>1.400263</v>
      </c>
      <c r="AG277" s="9">
        <v>3.74552</v>
      </c>
      <c r="AH277" s="9">
        <v>5.533512</v>
      </c>
      <c r="AI277" s="9">
        <v>18.179130000000001</v>
      </c>
      <c r="AJ277" s="9">
        <v>0.10910614939001806</v>
      </c>
      <c r="AK277" s="16">
        <v>17551.449434465449</v>
      </c>
      <c r="AL277" s="16">
        <v>41810.337648456625</v>
      </c>
      <c r="AM277" s="16">
        <v>3119.4108446610117</v>
      </c>
      <c r="AN277" s="16">
        <v>5313.8888161783079</v>
      </c>
      <c r="AO277" s="16">
        <v>4416.6283657186877</v>
      </c>
      <c r="AP277" s="16">
        <v>2716.3199783335317</v>
      </c>
      <c r="AQ277" s="16">
        <v>3498.2303316025182</v>
      </c>
      <c r="AR277" s="16">
        <v>178068.29922080366</v>
      </c>
      <c r="AS277" s="9"/>
    </row>
    <row r="278" spans="1:45" s="7" customFormat="1" x14ac:dyDescent="0.35">
      <c r="A278" s="9">
        <v>77</v>
      </c>
      <c r="B278" s="9">
        <v>61</v>
      </c>
      <c r="C278" s="9" t="str">
        <f t="shared" si="9"/>
        <v>61_france</v>
      </c>
      <c r="D278" s="9">
        <v>94243736</v>
      </c>
      <c r="E278" s="9" t="s">
        <v>376</v>
      </c>
      <c r="F278" s="9" t="s">
        <v>85</v>
      </c>
      <c r="G278" s="9">
        <v>2023</v>
      </c>
      <c r="H278" s="17" t="s">
        <v>406</v>
      </c>
      <c r="I278" s="9" t="s">
        <v>293</v>
      </c>
      <c r="J278" s="9"/>
      <c r="K278" s="9" t="s">
        <v>36</v>
      </c>
      <c r="L278" s="9" t="s">
        <v>37</v>
      </c>
      <c r="M278" s="9" t="s">
        <v>38</v>
      </c>
      <c r="N278" s="9">
        <v>0</v>
      </c>
      <c r="O278" s="9">
        <v>0</v>
      </c>
      <c r="P278" s="9">
        <v>0</v>
      </c>
      <c r="Q278" s="9">
        <v>0</v>
      </c>
      <c r="R278" s="9">
        <v>0</v>
      </c>
      <c r="S278" s="9">
        <v>0</v>
      </c>
      <c r="T278" s="9">
        <v>0</v>
      </c>
      <c r="U278" s="9"/>
      <c r="V278" s="9"/>
      <c r="W278" s="9"/>
      <c r="X278" s="9">
        <v>0.58738579428234605</v>
      </c>
      <c r="Y278" s="9">
        <v>5.81</v>
      </c>
      <c r="Z278" s="9"/>
      <c r="AA278" s="9">
        <v>0.27322417497634888</v>
      </c>
      <c r="AB278" s="9">
        <v>5.1745185852050781</v>
      </c>
      <c r="AC278" s="14">
        <f t="shared" si="10"/>
        <v>30.394387091994464</v>
      </c>
      <c r="AD278" s="9">
        <v>0.65132299999999999</v>
      </c>
      <c r="AE278" s="9">
        <v>14.643890000000001</v>
      </c>
      <c r="AF278" s="9">
        <v>1.6235660000000001</v>
      </c>
      <c r="AG278" s="9">
        <v>5.4787059999999999</v>
      </c>
      <c r="AH278" s="9">
        <v>7.3179860000000003</v>
      </c>
      <c r="AI278" s="9">
        <v>21.480609999999999</v>
      </c>
      <c r="AJ278" s="9">
        <v>4.4477457833949859E-2</v>
      </c>
      <c r="AK278" s="16">
        <v>7395.4435044290349</v>
      </c>
      <c r="AL278" s="16">
        <v>19621.064246565278</v>
      </c>
      <c r="AM278" s="16">
        <v>1326.3820827503305</v>
      </c>
      <c r="AN278" s="16">
        <v>1261.5223622426986</v>
      </c>
      <c r="AO278" s="16">
        <v>1032.6185556053429</v>
      </c>
      <c r="AP278" s="16">
        <v>726.79798199098389</v>
      </c>
      <c r="AQ278" s="16">
        <v>618.94280325763123</v>
      </c>
      <c r="AR278" s="16">
        <v>61675.539534591153</v>
      </c>
      <c r="AS278" s="9"/>
    </row>
    <row r="279" spans="1:45" s="7" customFormat="1" x14ac:dyDescent="0.35">
      <c r="A279" s="9">
        <v>78</v>
      </c>
      <c r="B279" s="9">
        <v>62</v>
      </c>
      <c r="C279" s="9" t="str">
        <f t="shared" si="9"/>
        <v>62_france</v>
      </c>
      <c r="D279" s="9">
        <v>94243738</v>
      </c>
      <c r="E279" s="9" t="s">
        <v>377</v>
      </c>
      <c r="F279" s="9" t="s">
        <v>85</v>
      </c>
      <c r="G279" s="9">
        <v>2023</v>
      </c>
      <c r="H279" s="17" t="s">
        <v>406</v>
      </c>
      <c r="I279" s="9" t="s">
        <v>293</v>
      </c>
      <c r="J279" s="9"/>
      <c r="K279" s="9" t="s">
        <v>36</v>
      </c>
      <c r="L279" s="9" t="s">
        <v>37</v>
      </c>
      <c r="M279" s="9" t="s">
        <v>38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/>
      <c r="V279" s="9"/>
      <c r="W279" s="9"/>
      <c r="X279" s="9">
        <v>0.70386089006778663</v>
      </c>
      <c r="Y279" s="9">
        <v>5.83</v>
      </c>
      <c r="Z279" s="9"/>
      <c r="AA279" s="9">
        <v>0.13827075064182281</v>
      </c>
      <c r="AB279" s="9">
        <v>2.7747318744659424</v>
      </c>
      <c r="AC279" s="14">
        <f t="shared" si="10"/>
        <v>19.530252468610563</v>
      </c>
      <c r="AD279" s="9">
        <v>0.48047200000000001</v>
      </c>
      <c r="AE279" s="9">
        <v>7.6839380000000004</v>
      </c>
      <c r="AF279" s="9">
        <v>0.71537399999999995</v>
      </c>
      <c r="AG279" s="9">
        <v>2.7130510000000001</v>
      </c>
      <c r="AH279" s="9">
        <v>4.1449850000000001</v>
      </c>
      <c r="AI279" s="9">
        <v>12.3742</v>
      </c>
      <c r="AJ279" s="9">
        <v>6.2529395734322687E-2</v>
      </c>
      <c r="AK279" s="16">
        <v>3021.8168818622503</v>
      </c>
      <c r="AL279" s="16">
        <v>7209.8186989968981</v>
      </c>
      <c r="AM279" s="16">
        <v>598.3052133849061</v>
      </c>
      <c r="AN279" s="16">
        <v>547.03383830503196</v>
      </c>
      <c r="AO279" s="16">
        <v>323.72323346837391</v>
      </c>
      <c r="AP279" s="16">
        <v>468.22011034614769</v>
      </c>
      <c r="AQ279" s="16">
        <v>307.04886463400601</v>
      </c>
      <c r="AR279" s="16">
        <v>49572.532274956902</v>
      </c>
      <c r="AS279" s="9"/>
    </row>
    <row r="280" spans="1:45" s="7" customFormat="1" x14ac:dyDescent="0.35">
      <c r="A280" s="9">
        <v>79</v>
      </c>
      <c r="B280" s="9">
        <v>63</v>
      </c>
      <c r="C280" s="9" t="str">
        <f t="shared" si="9"/>
        <v>63_france</v>
      </c>
      <c r="D280" s="9">
        <v>94243739</v>
      </c>
      <c r="E280" s="9" t="s">
        <v>378</v>
      </c>
      <c r="F280" s="9" t="s">
        <v>85</v>
      </c>
      <c r="G280" s="9">
        <v>2023</v>
      </c>
      <c r="H280" s="17" t="s">
        <v>406</v>
      </c>
      <c r="I280" s="9" t="s">
        <v>293</v>
      </c>
      <c r="J280" s="9"/>
      <c r="K280" s="9" t="s">
        <v>33</v>
      </c>
      <c r="L280" s="9"/>
      <c r="M280" s="9" t="s">
        <v>33</v>
      </c>
      <c r="N280" s="9">
        <v>65</v>
      </c>
      <c r="O280" s="9">
        <v>1805.5555555555557</v>
      </c>
      <c r="P280" s="9">
        <v>36.524456837732451</v>
      </c>
      <c r="Q280" s="9">
        <v>55</v>
      </c>
      <c r="R280" s="9">
        <v>1527.7777777777778</v>
      </c>
      <c r="S280" s="9">
        <f t="shared" si="11"/>
        <v>84.615384615384613</v>
      </c>
      <c r="T280" s="9">
        <v>14.341084641372788</v>
      </c>
      <c r="U280" s="9"/>
      <c r="V280" s="9"/>
      <c r="W280" s="9"/>
      <c r="X280" s="9">
        <v>0.54220453875626284</v>
      </c>
      <c r="Y280" s="9">
        <v>5.62</v>
      </c>
      <c r="Z280" s="9"/>
      <c r="AA280" s="9">
        <v>0.22818432748317719</v>
      </c>
      <c r="AB280" s="9">
        <v>4.8471660614013672</v>
      </c>
      <c r="AC280" s="14">
        <f t="shared" si="10"/>
        <v>26.281554385971397</v>
      </c>
      <c r="AD280" s="9">
        <v>1.1715580000000001</v>
      </c>
      <c r="AE280" s="9">
        <v>11.329370000000001</v>
      </c>
      <c r="AF280" s="9">
        <v>1.111737</v>
      </c>
      <c r="AG280" s="9">
        <v>4.2429139999999999</v>
      </c>
      <c r="AH280" s="9">
        <v>5.807518</v>
      </c>
      <c r="AI280" s="9">
        <v>18.091740000000001</v>
      </c>
      <c r="AJ280" s="9">
        <v>0.10340892741608756</v>
      </c>
      <c r="AK280" s="16">
        <v>6610.8643944288033</v>
      </c>
      <c r="AL280" s="16">
        <v>16734.971549595837</v>
      </c>
      <c r="AM280" s="16">
        <v>1420.3884629041086</v>
      </c>
      <c r="AN280" s="16">
        <v>1036.9695256424129</v>
      </c>
      <c r="AO280" s="16">
        <v>799.70200836845197</v>
      </c>
      <c r="AP280" s="16">
        <v>769.18247618672547</v>
      </c>
      <c r="AQ280" s="16">
        <v>563.78812650181544</v>
      </c>
      <c r="AR280" s="16">
        <v>62278.437678487986</v>
      </c>
      <c r="AS280" s="9"/>
    </row>
    <row r="281" spans="1:45" s="7" customFormat="1" x14ac:dyDescent="0.35">
      <c r="A281" s="9">
        <v>80</v>
      </c>
      <c r="B281" s="9">
        <v>64</v>
      </c>
      <c r="C281" s="9" t="str">
        <f t="shared" si="9"/>
        <v>64_france</v>
      </c>
      <c r="D281" s="9">
        <v>94243702</v>
      </c>
      <c r="E281" s="9" t="s">
        <v>379</v>
      </c>
      <c r="F281" s="9" t="s">
        <v>85</v>
      </c>
      <c r="G281" s="9">
        <v>2023</v>
      </c>
      <c r="H281" s="17" t="s">
        <v>406</v>
      </c>
      <c r="I281" s="9" t="s">
        <v>293</v>
      </c>
      <c r="J281" s="9"/>
      <c r="K281" s="9" t="s">
        <v>33</v>
      </c>
      <c r="L281" s="9"/>
      <c r="M281" s="9" t="s">
        <v>33</v>
      </c>
      <c r="N281" s="9">
        <v>79</v>
      </c>
      <c r="O281" s="9">
        <v>2194.4444444444448</v>
      </c>
      <c r="P281" s="9">
        <v>53.850457409103271</v>
      </c>
      <c r="Q281" s="9">
        <v>72</v>
      </c>
      <c r="R281" s="9">
        <v>2000.0000000000002</v>
      </c>
      <c r="S281" s="9">
        <f t="shared" si="11"/>
        <v>91.139240506329116</v>
      </c>
      <c r="T281" s="9">
        <v>15.847400168980595</v>
      </c>
      <c r="U281" s="9"/>
      <c r="V281" s="9"/>
      <c r="W281" s="9"/>
      <c r="X281" s="9">
        <v>0.44199823165340407</v>
      </c>
      <c r="Y281" s="9">
        <v>5.51</v>
      </c>
      <c r="Z281" s="9"/>
      <c r="AA281" s="9">
        <v>0.25602570176124573</v>
      </c>
      <c r="AB281" s="9">
        <v>5.7144975662231445</v>
      </c>
      <c r="AC281" s="14">
        <f t="shared" si="10"/>
        <v>25.257978190583113</v>
      </c>
      <c r="AD281" s="9">
        <v>2.411883</v>
      </c>
      <c r="AE281" s="9">
        <v>17.640999999999998</v>
      </c>
      <c r="AF281" s="9">
        <v>2.1015190000000001</v>
      </c>
      <c r="AG281" s="9">
        <v>5.8491470000000003</v>
      </c>
      <c r="AH281" s="9">
        <v>9.3073270000000008</v>
      </c>
      <c r="AI281" s="9">
        <v>29.343430000000001</v>
      </c>
      <c r="AJ281" s="9">
        <v>0.13672031063998641</v>
      </c>
      <c r="AK281" s="16">
        <v>3924.6773832339954</v>
      </c>
      <c r="AL281" s="16">
        <v>22357.255611626613</v>
      </c>
      <c r="AM281" s="16">
        <v>1033.4366291124672</v>
      </c>
      <c r="AN281" s="16">
        <v>3103.8466081663869</v>
      </c>
      <c r="AO281" s="16">
        <v>583.27113462552961</v>
      </c>
      <c r="AP281" s="16">
        <v>1386.1298866913944</v>
      </c>
      <c r="AQ281" s="16">
        <v>348.32883568887166</v>
      </c>
      <c r="AR281" s="16">
        <v>72094.241461638507</v>
      </c>
      <c r="AS281" s="9"/>
    </row>
  </sheetData>
  <autoFilter ref="A1:AS281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4"/>
  <sheetViews>
    <sheetView workbookViewId="0">
      <selection activeCell="D14" sqref="D14"/>
    </sheetView>
  </sheetViews>
  <sheetFormatPr defaultColWidth="8.81640625" defaultRowHeight="14.5" x14ac:dyDescent="0.35"/>
  <cols>
    <col min="1" max="1" width="23.1796875" style="4" bestFit="1" customWidth="1"/>
    <col min="2" max="2" width="80.453125" bestFit="1" customWidth="1"/>
    <col min="3" max="4" width="17.453125" bestFit="1" customWidth="1"/>
  </cols>
  <sheetData>
    <row r="1" spans="1:6" x14ac:dyDescent="0.35">
      <c r="A1" s="2" t="s">
        <v>166</v>
      </c>
      <c r="B1" s="1" t="s">
        <v>167</v>
      </c>
      <c r="C1" s="1" t="s">
        <v>168</v>
      </c>
      <c r="D1" s="1" t="s">
        <v>169</v>
      </c>
    </row>
    <row r="2" spans="1:6" x14ac:dyDescent="0.35">
      <c r="A2" s="2" t="s">
        <v>0</v>
      </c>
      <c r="B2" t="s">
        <v>170</v>
      </c>
    </row>
    <row r="3" spans="1:6" x14ac:dyDescent="0.35">
      <c r="A3" s="2" t="s">
        <v>1</v>
      </c>
      <c r="B3" t="s">
        <v>171</v>
      </c>
    </row>
    <row r="4" spans="1:6" x14ac:dyDescent="0.35">
      <c r="A4" s="2" t="s">
        <v>2</v>
      </c>
      <c r="B4" t="s">
        <v>172</v>
      </c>
    </row>
    <row r="5" spans="1:6" x14ac:dyDescent="0.35">
      <c r="A5" s="2" t="s">
        <v>3</v>
      </c>
      <c r="B5" t="s">
        <v>173</v>
      </c>
    </row>
    <row r="6" spans="1:6" x14ac:dyDescent="0.35">
      <c r="A6" s="2" t="s">
        <v>4</v>
      </c>
      <c r="B6" t="s">
        <v>174</v>
      </c>
    </row>
    <row r="7" spans="1:6" x14ac:dyDescent="0.35">
      <c r="A7" s="2" t="s">
        <v>5</v>
      </c>
      <c r="B7" t="s">
        <v>175</v>
      </c>
    </row>
    <row r="8" spans="1:6" x14ac:dyDescent="0.35">
      <c r="A8" s="2" t="s">
        <v>396</v>
      </c>
      <c r="B8" t="s">
        <v>403</v>
      </c>
      <c r="C8" t="s">
        <v>404</v>
      </c>
      <c r="D8" s="4" t="s">
        <v>394</v>
      </c>
      <c r="E8" t="s">
        <v>405</v>
      </c>
      <c r="F8" t="s">
        <v>395</v>
      </c>
    </row>
    <row r="9" spans="1:6" x14ac:dyDescent="0.35">
      <c r="A9" s="2" t="s">
        <v>6</v>
      </c>
      <c r="B9" t="s">
        <v>176</v>
      </c>
    </row>
    <row r="10" spans="1:6" x14ac:dyDescent="0.35">
      <c r="A10" s="2" t="s">
        <v>7</v>
      </c>
      <c r="B10" t="s">
        <v>7</v>
      </c>
    </row>
    <row r="11" spans="1:6" x14ac:dyDescent="0.35">
      <c r="A11" s="2" t="s">
        <v>8</v>
      </c>
      <c r="B11" t="s">
        <v>177</v>
      </c>
    </row>
    <row r="12" spans="1:6" x14ac:dyDescent="0.35">
      <c r="A12" s="2" t="s">
        <v>9</v>
      </c>
      <c r="B12" t="s">
        <v>178</v>
      </c>
    </row>
    <row r="13" spans="1:6" x14ac:dyDescent="0.35">
      <c r="A13" s="2" t="s">
        <v>10</v>
      </c>
      <c r="B13" t="s">
        <v>179</v>
      </c>
    </row>
    <row r="14" spans="1:6" x14ac:dyDescent="0.35">
      <c r="A14" s="2" t="s">
        <v>180</v>
      </c>
      <c r="B14" t="s">
        <v>181</v>
      </c>
      <c r="C14" t="s">
        <v>11</v>
      </c>
    </row>
    <row r="15" spans="1:6" x14ac:dyDescent="0.35">
      <c r="A15" s="2" t="s">
        <v>182</v>
      </c>
      <c r="B15" t="s">
        <v>183</v>
      </c>
      <c r="C15" t="s">
        <v>12</v>
      </c>
    </row>
    <row r="16" spans="1:6" x14ac:dyDescent="0.35">
      <c r="A16" s="2" t="s">
        <v>294</v>
      </c>
      <c r="B16" t="s">
        <v>295</v>
      </c>
      <c r="C16" t="s">
        <v>296</v>
      </c>
    </row>
    <row r="17" spans="1:3" x14ac:dyDescent="0.35">
      <c r="A17" s="2" t="s">
        <v>184</v>
      </c>
      <c r="B17" t="s">
        <v>185</v>
      </c>
      <c r="C17" t="s">
        <v>11</v>
      </c>
    </row>
    <row r="18" spans="1:3" x14ac:dyDescent="0.35">
      <c r="A18" s="2" t="s">
        <v>186</v>
      </c>
      <c r="B18" t="s">
        <v>187</v>
      </c>
      <c r="C18" t="s">
        <v>12</v>
      </c>
    </row>
    <row r="19" spans="1:3" x14ac:dyDescent="0.35">
      <c r="A19" s="2" t="s">
        <v>209</v>
      </c>
      <c r="B19" t="s">
        <v>188</v>
      </c>
      <c r="C19" t="s">
        <v>189</v>
      </c>
    </row>
    <row r="20" spans="1:3" x14ac:dyDescent="0.35">
      <c r="A20" s="2" t="s">
        <v>13</v>
      </c>
      <c r="B20" t="s">
        <v>190</v>
      </c>
      <c r="C20" t="s">
        <v>191</v>
      </c>
    </row>
    <row r="21" spans="1:3" x14ac:dyDescent="0.35">
      <c r="A21" s="3" t="s">
        <v>14</v>
      </c>
      <c r="B21" t="s">
        <v>292</v>
      </c>
      <c r="C21" t="s">
        <v>192</v>
      </c>
    </row>
    <row r="22" spans="1:3" x14ac:dyDescent="0.35">
      <c r="A22" s="3" t="s">
        <v>193</v>
      </c>
      <c r="B22" t="s">
        <v>194</v>
      </c>
      <c r="C22" t="s">
        <v>192</v>
      </c>
    </row>
    <row r="23" spans="1:3" x14ac:dyDescent="0.35">
      <c r="A23" s="3" t="s">
        <v>195</v>
      </c>
      <c r="B23" t="s">
        <v>196</v>
      </c>
      <c r="C23" t="s">
        <v>192</v>
      </c>
    </row>
    <row r="24" spans="1:3" x14ac:dyDescent="0.35">
      <c r="A24" s="3" t="s">
        <v>17</v>
      </c>
      <c r="B24" t="s">
        <v>291</v>
      </c>
      <c r="C24" t="s">
        <v>192</v>
      </c>
    </row>
    <row r="25" spans="1:3" x14ac:dyDescent="0.35">
      <c r="A25" s="3" t="s">
        <v>18</v>
      </c>
      <c r="B25" t="s">
        <v>18</v>
      </c>
    </row>
    <row r="26" spans="1:3" x14ac:dyDescent="0.35">
      <c r="A26" s="3" t="s">
        <v>19</v>
      </c>
      <c r="B26" t="s">
        <v>197</v>
      </c>
      <c r="C26" t="s">
        <v>198</v>
      </c>
    </row>
    <row r="27" spans="1:3" x14ac:dyDescent="0.35">
      <c r="A27" s="3" t="s">
        <v>20</v>
      </c>
      <c r="B27" t="s">
        <v>199</v>
      </c>
      <c r="C27" t="s">
        <v>189</v>
      </c>
    </row>
    <row r="28" spans="1:3" x14ac:dyDescent="0.35">
      <c r="A28" s="3" t="s">
        <v>21</v>
      </c>
      <c r="B28" t="s">
        <v>200</v>
      </c>
      <c r="C28" t="s">
        <v>189</v>
      </c>
    </row>
    <row r="29" spans="1:3" x14ac:dyDescent="0.35">
      <c r="A29" s="3" t="s">
        <v>297</v>
      </c>
      <c r="B29" t="s">
        <v>298</v>
      </c>
      <c r="C29" t="s">
        <v>299</v>
      </c>
    </row>
    <row r="30" spans="1:3" x14ac:dyDescent="0.35">
      <c r="A30" s="2" t="s">
        <v>22</v>
      </c>
      <c r="B30" t="s">
        <v>201</v>
      </c>
      <c r="C30" t="s">
        <v>202</v>
      </c>
    </row>
    <row r="31" spans="1:3" x14ac:dyDescent="0.35">
      <c r="A31" s="2" t="s">
        <v>23</v>
      </c>
      <c r="B31" t="s">
        <v>203</v>
      </c>
      <c r="C31" t="s">
        <v>202</v>
      </c>
    </row>
    <row r="32" spans="1:3" x14ac:dyDescent="0.35">
      <c r="A32" s="2" t="s">
        <v>24</v>
      </c>
      <c r="B32" t="s">
        <v>204</v>
      </c>
      <c r="C32" t="s">
        <v>202</v>
      </c>
    </row>
    <row r="33" spans="1:3" x14ac:dyDescent="0.35">
      <c r="A33" s="2" t="s">
        <v>25</v>
      </c>
      <c r="B33" t="s">
        <v>205</v>
      </c>
      <c r="C33" t="s">
        <v>202</v>
      </c>
    </row>
    <row r="34" spans="1:3" x14ac:dyDescent="0.35">
      <c r="A34" s="2" t="s">
        <v>26</v>
      </c>
      <c r="B34" t="s">
        <v>206</v>
      </c>
      <c r="C34" t="s">
        <v>202</v>
      </c>
    </row>
    <row r="35" spans="1:3" x14ac:dyDescent="0.35">
      <c r="A35" s="2" t="s">
        <v>27</v>
      </c>
      <c r="B35" t="s">
        <v>207</v>
      </c>
      <c r="C35" t="s">
        <v>202</v>
      </c>
    </row>
    <row r="36" spans="1:3" x14ac:dyDescent="0.35">
      <c r="A36" s="2" t="s">
        <v>28</v>
      </c>
      <c r="B36" t="s">
        <v>208</v>
      </c>
    </row>
    <row r="37" spans="1:3" x14ac:dyDescent="0.35">
      <c r="A37" s="1" t="s">
        <v>380</v>
      </c>
      <c r="B37" t="s">
        <v>388</v>
      </c>
      <c r="C37" t="s">
        <v>392</v>
      </c>
    </row>
    <row r="38" spans="1:3" x14ac:dyDescent="0.35">
      <c r="A38" s="1" t="s">
        <v>381</v>
      </c>
      <c r="B38" t="s">
        <v>393</v>
      </c>
      <c r="C38" t="s">
        <v>392</v>
      </c>
    </row>
    <row r="39" spans="1:3" x14ac:dyDescent="0.35">
      <c r="A39" s="1" t="s">
        <v>382</v>
      </c>
      <c r="B39" t="s">
        <v>389</v>
      </c>
      <c r="C39" t="s">
        <v>392</v>
      </c>
    </row>
    <row r="40" spans="1:3" x14ac:dyDescent="0.35">
      <c r="A40" s="1" t="s">
        <v>383</v>
      </c>
      <c r="B40" t="s">
        <v>383</v>
      </c>
      <c r="C40" t="s">
        <v>392</v>
      </c>
    </row>
    <row r="41" spans="1:3" x14ac:dyDescent="0.35">
      <c r="A41" s="1" t="s">
        <v>384</v>
      </c>
      <c r="B41" t="s">
        <v>384</v>
      </c>
      <c r="C41" t="s">
        <v>392</v>
      </c>
    </row>
    <row r="42" spans="1:3" x14ac:dyDescent="0.35">
      <c r="A42" s="1" t="s">
        <v>385</v>
      </c>
      <c r="B42" t="s">
        <v>390</v>
      </c>
      <c r="C42" t="s">
        <v>392</v>
      </c>
    </row>
    <row r="43" spans="1:3" x14ac:dyDescent="0.35">
      <c r="A43" s="1" t="s">
        <v>386</v>
      </c>
      <c r="B43" t="s">
        <v>391</v>
      </c>
      <c r="C43" t="s">
        <v>392</v>
      </c>
    </row>
    <row r="44" spans="1:3" x14ac:dyDescent="0.35">
      <c r="A44" s="1" t="s">
        <v>387</v>
      </c>
      <c r="B44" t="s">
        <v>387</v>
      </c>
      <c r="C44" t="s">
        <v>392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Legend_data</vt:lpstr>
    </vt:vector>
  </TitlesOfParts>
  <Company>BC3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LETICIA PEREZ IZQUIERDO</dc:creator>
  <cp:lastModifiedBy>LETICIA PEREZ IZQUIERDO</cp:lastModifiedBy>
  <dcterms:created xsi:type="dcterms:W3CDTF">2024-05-09T10:13:04Z</dcterms:created>
  <dcterms:modified xsi:type="dcterms:W3CDTF">2024-09-05T07:20:01Z</dcterms:modified>
</cp:coreProperties>
</file>