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mer\Desktop\ВАРИАНТ2\"/>
    </mc:Choice>
  </mc:AlternateContent>
  <bookViews>
    <workbookView xWindow="0" yWindow="0" windowWidth="20490" windowHeight="7650"/>
  </bookViews>
  <sheets>
    <sheet name="Products" sheetId="2" r:id="rId1"/>
    <sheet name="ProductsTypes" sheetId="1" r:id="rId2"/>
    <sheet name="Materials" sheetId="4" r:id="rId3"/>
    <sheet name="MaterialsType" sheetId="5" r:id="rId4"/>
    <sheet name="ProductMaterial" sheetId="6" r:id="rId5"/>
  </sheets>
  <definedNames>
    <definedName name="ExternalData_1" localSheetId="2" hidden="1">Materials!$A$1:$I$51</definedName>
    <definedName name="ExternalData_1" localSheetId="4" hidden="1">ProductMaterial!$B$1:$F$101</definedName>
    <definedName name="ExternalData_1" localSheetId="0" hidden="1">Products!$A$1:$I$101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C2" i="6"/>
  <c r="C4" i="6"/>
  <c r="C6" i="6"/>
  <c r="C8" i="6"/>
  <c r="C12" i="6"/>
  <c r="C14" i="6"/>
  <c r="C22" i="6"/>
  <c r="C26" i="6"/>
  <c r="C28" i="6"/>
  <c r="C38" i="6"/>
  <c r="C40" i="6"/>
  <c r="C42" i="6"/>
  <c r="C44" i="6"/>
  <c r="C48" i="6"/>
  <c r="C50" i="6"/>
  <c r="C52" i="6"/>
  <c r="C54" i="6"/>
  <c r="C58" i="6"/>
  <c r="C62" i="6"/>
  <c r="C74" i="6"/>
  <c r="C84" i="6"/>
  <c r="C94" i="6"/>
  <c r="C96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C2" i="2"/>
  <c r="C70" i="6" s="1"/>
  <c r="C3" i="2"/>
  <c r="C49" i="6" s="1"/>
  <c r="C4" i="2"/>
  <c r="C17" i="6" s="1"/>
  <c r="C5" i="2"/>
  <c r="C6" i="2"/>
  <c r="C9" i="6" s="1"/>
  <c r="C7" i="2"/>
  <c r="C7" i="6" s="1"/>
  <c r="C8" i="2"/>
  <c r="C9" i="2"/>
  <c r="C47" i="6" s="1"/>
  <c r="C10" i="2"/>
  <c r="C55" i="6" s="1"/>
  <c r="C11" i="2"/>
  <c r="C79" i="6" s="1"/>
  <c r="C12" i="2"/>
  <c r="C39" i="6" s="1"/>
  <c r="C13" i="2"/>
  <c r="C31" i="6" s="1"/>
  <c r="C14" i="2"/>
  <c r="C32" i="6" s="1"/>
  <c r="C15" i="2"/>
  <c r="C16" i="2"/>
  <c r="C81" i="6" s="1"/>
  <c r="C17" i="2"/>
  <c r="C51" i="6" s="1"/>
  <c r="C18" i="2"/>
  <c r="C82" i="6" s="1"/>
  <c r="C19" i="2"/>
  <c r="C20" i="2"/>
  <c r="C21" i="2"/>
  <c r="C22" i="2"/>
  <c r="C35" i="6" s="1"/>
  <c r="C23" i="2"/>
  <c r="C91" i="6" s="1"/>
  <c r="C24" i="2"/>
  <c r="C15" i="6" s="1"/>
  <c r="C25" i="2"/>
  <c r="C25" i="6" s="1"/>
  <c r="C26" i="2"/>
  <c r="C19" i="6" s="1"/>
  <c r="C27" i="2"/>
  <c r="C28" i="2"/>
  <c r="C72" i="6" s="1"/>
  <c r="C29" i="2"/>
  <c r="C45" i="6" s="1"/>
  <c r="C30" i="2"/>
  <c r="C3" i="6" s="1"/>
  <c r="C31" i="2"/>
  <c r="C23" i="6" s="1"/>
  <c r="C32" i="2"/>
  <c r="C33" i="2"/>
  <c r="C34" i="2"/>
  <c r="C16" i="6" s="1"/>
  <c r="C35" i="2"/>
  <c r="C36" i="2"/>
  <c r="C37" i="6" s="1"/>
  <c r="C37" i="2"/>
  <c r="C65" i="6" s="1"/>
  <c r="C38" i="2"/>
  <c r="C13" i="6" s="1"/>
  <c r="C39" i="2"/>
  <c r="C69" i="6" s="1"/>
  <c r="C40" i="2"/>
  <c r="C99" i="6" s="1"/>
  <c r="C41" i="2"/>
  <c r="C41" i="6" s="1"/>
  <c r="C42" i="2"/>
  <c r="C87" i="6" s="1"/>
  <c r="C43" i="2"/>
  <c r="C44" i="2"/>
  <c r="C30" i="6" s="1"/>
  <c r="C45" i="2"/>
  <c r="C27" i="6" s="1"/>
  <c r="C46" i="2"/>
  <c r="C59" i="6" s="1"/>
  <c r="C47" i="2"/>
  <c r="C5" i="6" s="1"/>
  <c r="C48" i="2"/>
  <c r="C49" i="2"/>
  <c r="C61" i="6" s="1"/>
  <c r="C50" i="2"/>
  <c r="C29" i="6" s="1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0" i="6" l="1"/>
  <c r="C98" i="6"/>
  <c r="C92" i="6"/>
  <c r="C90" i="6"/>
  <c r="C88" i="6"/>
  <c r="C86" i="6"/>
  <c r="C80" i="6"/>
  <c r="C78" i="6"/>
  <c r="C76" i="6"/>
  <c r="C68" i="6"/>
  <c r="C66" i="6"/>
  <c r="C64" i="6"/>
  <c r="C60" i="6"/>
  <c r="C56" i="6"/>
  <c r="C46" i="6"/>
  <c r="C36" i="6"/>
  <c r="C34" i="6"/>
  <c r="C24" i="6"/>
  <c r="C20" i="6"/>
  <c r="C18" i="6"/>
  <c r="C10" i="6"/>
  <c r="C101" i="6"/>
  <c r="C97" i="6"/>
  <c r="C95" i="6"/>
  <c r="C93" i="6"/>
  <c r="C89" i="6"/>
  <c r="C85" i="6"/>
  <c r="C83" i="6"/>
  <c r="C77" i="6"/>
  <c r="C75" i="6"/>
  <c r="C73" i="6"/>
  <c r="C71" i="6"/>
  <c r="C67" i="6"/>
  <c r="C63" i="6"/>
  <c r="C57" i="6"/>
  <c r="C53" i="6"/>
  <c r="C43" i="6"/>
  <c r="C33" i="6"/>
  <c r="C21" i="6"/>
  <c r="C11" i="6"/>
</calcChain>
</file>

<file path=xl/connections.xml><?xml version="1.0" encoding="utf-8"?>
<connections xmlns="http://schemas.openxmlformats.org/spreadsheetml/2006/main">
  <connection id="1" keepAlive="1" name="Запрос — materials_short_s_import" description="Соединение с запросом &quot;materials_short_s_import&quot; в книге." type="5" refreshedVersion="6" background="1" saveData="1">
    <dbPr connection="Provider=Microsoft.Mashup.OleDb.1;Data Source=$Workbook$;Location=materials_short_s_import;Extended Properties=&quot;&quot;" command="SELECT * FROM [materials_short_s_import]"/>
  </connection>
  <connection id="2" keepAlive="1" name="Запрос — products_s_import" description="Соединение с запросом &quot;products_s_import&quot; в книге." type="5" refreshedVersion="6" background="1" saveData="1">
    <dbPr connection="Provider=Microsoft.Mashup.OleDb.1;Data Source=$Workbook$;Location=products_s_import;Extended Properties=&quot;&quot;" command="SELECT * FROM [products_s_import]"/>
  </connection>
  <connection id="3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<sst xmlns="http://schemas.openxmlformats.org/spreadsheetml/2006/main" count="690" uniqueCount="256">
  <si>
    <t>Полумаска "Moon" (Элипс) P3</t>
  </si>
  <si>
    <t>Полумаски</t>
  </si>
  <si>
    <t>Повязка санитарно–гигиеническая многоразовая с логотипом СОЮЗСПЕЦОДЕЖДА</t>
  </si>
  <si>
    <t>Повязки</t>
  </si>
  <si>
    <t>Повязка санитарно–гигиеническая многоразовая черная</t>
  </si>
  <si>
    <t>Маска одноразовая трехслойная из нетканого материала, нестерильная</t>
  </si>
  <si>
    <t>Повязка санитарно–гигиеническая многоразовая с принтом</t>
  </si>
  <si>
    <t>Маска из нетканого материала KN95</t>
  </si>
  <si>
    <t>Маски</t>
  </si>
  <si>
    <t>Маска из нетканого материала с клапаном KN95</t>
  </si>
  <si>
    <t>Респиратор У-2К</t>
  </si>
  <si>
    <t>Респиратор 9101 FFP1</t>
  </si>
  <si>
    <t>Респираторы</t>
  </si>
  <si>
    <t>Респиратор противоаэрозольный 9312</t>
  </si>
  <si>
    <t>Респиратор 3M 8112 противоаэрозольный с клапаном выдоха</t>
  </si>
  <si>
    <t>Респиратор 3M 8101 противоаэрозольный</t>
  </si>
  <si>
    <t>Респиратор "Алина" 110</t>
  </si>
  <si>
    <t>Респиратор "Алина" 100</t>
  </si>
  <si>
    <t>Респиратор "Нева" 109</t>
  </si>
  <si>
    <t>Респиратор "Юлия" 109</t>
  </si>
  <si>
    <t>Респиратор "Юлия" 119</t>
  </si>
  <si>
    <t>Респиратор 3M с клапаном 9162</t>
  </si>
  <si>
    <t>Респиратор 3M 9152 FFP2</t>
  </si>
  <si>
    <t>Респиратор противоаэрозольный 9322</t>
  </si>
  <si>
    <t>Респиратор с клапаном 9926</t>
  </si>
  <si>
    <t>Респиратор 3M 8102 противоаэрозольный</t>
  </si>
  <si>
    <t>Респиратор 3M 8122</t>
  </si>
  <si>
    <t>Респиратор M1200VWC FFP2 Delta Plus (Дельта Плюс)</t>
  </si>
  <si>
    <t>Респиратор RK6021</t>
  </si>
  <si>
    <t>Респиратор RK6020</t>
  </si>
  <si>
    <t>Респиратор Алина 210</t>
  </si>
  <si>
    <t>Респиратор Алина 211</t>
  </si>
  <si>
    <t>Респиратор "Алина" 200</t>
  </si>
  <si>
    <t>Респиратор "Алина" П</t>
  </si>
  <si>
    <t>Респиратор "Алина" АВ</t>
  </si>
  <si>
    <t>Респиратор "Нева" 210</t>
  </si>
  <si>
    <t>Респиратор "Нева" 200</t>
  </si>
  <si>
    <t>Респиратор полумаска НРЗ-0102 FFP2 NR D</t>
  </si>
  <si>
    <t>Респиратор "Юлия" 219</t>
  </si>
  <si>
    <t>Респиратор "Юлия" 215</t>
  </si>
  <si>
    <t>Респиратор "Юлия" 209</t>
  </si>
  <si>
    <t>Респиратор M1300V2С FFP3 Delta Plus (Дельта Плюс)</t>
  </si>
  <si>
    <t>Респиратор RK6030</t>
  </si>
  <si>
    <t>Респиратор "Алина" 310</t>
  </si>
  <si>
    <t>Респиратор "Нева" 310</t>
  </si>
  <si>
    <t>Респиратор "Юлия" 319</t>
  </si>
  <si>
    <t>Полумаска "Elipse" (Элипс) ABEK1P3</t>
  </si>
  <si>
    <t>Полумаска "Elipse" (Элипс) A2P3</t>
  </si>
  <si>
    <t>Полумаска "Elipse" (Элипс) А1</t>
  </si>
  <si>
    <t>Полумаска "Elipse" (Элипс) P3 (анти-запах)</t>
  </si>
  <si>
    <t>Полумаска "Elipse" (Элипс) P3</t>
  </si>
  <si>
    <t>Полумаска "Elipse" (Элипс) A1P3</t>
  </si>
  <si>
    <t>Полумаска "Elipse" (Элипс) ABEK1</t>
  </si>
  <si>
    <t>Респиратор-полумаска "3М" серия 6000</t>
  </si>
  <si>
    <t>Респиратор-полумаска Исток 300/400</t>
  </si>
  <si>
    <t>Комплект для защиты дыхания J-SET 6500 JETA</t>
  </si>
  <si>
    <t>Лицевая маска Elipse Integra А1P3</t>
  </si>
  <si>
    <t>Лицевая маска Elipse Integra P3</t>
  </si>
  <si>
    <t>На лицо</t>
  </si>
  <si>
    <t>Лицевая маска Elipse Integra (Элипс интегра) P3 (анти-запах)</t>
  </si>
  <si>
    <t>Полнолицевая маска 5950 JETA</t>
  </si>
  <si>
    <t>Сменный патрон с фильтром 6054 для масок и полумасок "3М" серии 6000</t>
  </si>
  <si>
    <t>Полнолицевые</t>
  </si>
  <si>
    <t>Сменный патрон с фильтром 6059 для масок и полумасок "3М" серии 6000</t>
  </si>
  <si>
    <t>Сменные части</t>
  </si>
  <si>
    <t>Сменный фильтр 6510 A1 JETA</t>
  </si>
  <si>
    <t>Запасные фильтры к полумаске Elipse ABEK1P3</t>
  </si>
  <si>
    <t>Запасные фильтры к полумаске Elipse A2P3</t>
  </si>
  <si>
    <t>Запасные части</t>
  </si>
  <si>
    <t>Запасные фильтры к полумаске Elipse (Элипс) А1</t>
  </si>
  <si>
    <t>Сменный фильтр 6541 ABEK1 JETA</t>
  </si>
  <si>
    <t>Запасные фильтры к полумаске "Elipse" (Элипс) P3 (анти-запах)</t>
  </si>
  <si>
    <t>Запасные фильтры к полумаске "Elipse" (Элипс) P3</t>
  </si>
  <si>
    <t>Запасные фильтры к полумаске "Elipse" (Элипс) A1P3</t>
  </si>
  <si>
    <t>Запасные фильтры к полумаске "Elipse" (Элипс) ABEK1</t>
  </si>
  <si>
    <t>Запасные фильтры (пара) АВЕ1 к полумаскам "Адвантейдж"</t>
  </si>
  <si>
    <t>Запасной фильтр к полумаске Исток-300 (РПГ-67) марка В</t>
  </si>
  <si>
    <t>Запасной фильтр к полумаске Исток-300 (РПГ-67) марка А</t>
  </si>
  <si>
    <t>Держатель предфильтра 5101 JETA</t>
  </si>
  <si>
    <t>Держатели предфильтра для масок и полумасок "3М" серии 6000</t>
  </si>
  <si>
    <t>Держители</t>
  </si>
  <si>
    <t>Предфильтр Р2 (4 шт) 6020 JETA</t>
  </si>
  <si>
    <t>Предфильтры для масок и полумасок "3М" серии 6000</t>
  </si>
  <si>
    <t>Предфильтры</t>
  </si>
  <si>
    <t>Респиратор "Мадонна" 110</t>
  </si>
  <si>
    <t>Респиратор "Витязь" 100</t>
  </si>
  <si>
    <t>Респиратор "Серёга" 109</t>
  </si>
  <si>
    <t>Респиратор "Амперметр" 109</t>
  </si>
  <si>
    <t>Респиратор "Фирюза" 110</t>
  </si>
  <si>
    <t>Респиратор "Красный" 100</t>
  </si>
  <si>
    <t>Респиратор "Волга" 109</t>
  </si>
  <si>
    <t>Респиратор "Мадонна" 220</t>
  </si>
  <si>
    <t>Респиратор "Витязь" 220</t>
  </si>
  <si>
    <t>Респиратор "Серёга" 220</t>
  </si>
  <si>
    <t>Респиратор "Амперметр" 220</t>
  </si>
  <si>
    <t>Респиратор "Фирюза" 220</t>
  </si>
  <si>
    <t>Респиратор "Красный" 220</t>
  </si>
  <si>
    <t>Респиратор "Волга" 220</t>
  </si>
  <si>
    <t>Полумаска "Sunset" ABEK1P3</t>
  </si>
  <si>
    <t>Полумаска "Sunset" A2P3</t>
  </si>
  <si>
    <t>Полумаска "Sunset" А1</t>
  </si>
  <si>
    <t>Полумаска "Sunset" P3 (анти-запах)</t>
  </si>
  <si>
    <t>Полумаска "Sunset" (Элипс) P3</t>
  </si>
  <si>
    <t>Полумаска "Sunset" A1P3</t>
  </si>
  <si>
    <t>Полумаска "Sunset" ABEK1</t>
  </si>
  <si>
    <t>Полумаска "Moon" ABEK1</t>
  </si>
  <si>
    <t>Полумаска "Moon" ABEK1P3</t>
  </si>
  <si>
    <t>Полумаска "Moon" A2P3</t>
  </si>
  <si>
    <t>Полумаска "Moon" А1</t>
  </si>
  <si>
    <t>Полумаска "Moon" P3 (анти-запах)</t>
  </si>
  <si>
    <t>5fb128cd1e2b9.jpg</t>
  </si>
  <si>
    <t>5fb128cc69235.jpg</t>
  </si>
  <si>
    <t>5fb128cc719a6.jpg</t>
  </si>
  <si>
    <t>5fb128cc753e3.jpg</t>
  </si>
  <si>
    <t>5fb128cc7941f.jpg</t>
  </si>
  <si>
    <t>5fb128cc7d798.jpg</t>
  </si>
  <si>
    <t>5fb128cc80a10.jpg</t>
  </si>
  <si>
    <t>5fb128cc84474.jpg</t>
  </si>
  <si>
    <t>5fb128cc87b90.jpg</t>
  </si>
  <si>
    <t>5fb128cc8b750.jpg</t>
  </si>
  <si>
    <t>5fb128cc8f4dd.jpg</t>
  </si>
  <si>
    <t>5fb128cc9414b.jpg</t>
  </si>
  <si>
    <t>5fb128cc97ff4.jpg</t>
  </si>
  <si>
    <t>5fb128cc9bd36.jpg</t>
  </si>
  <si>
    <t>5fb128cc9f069.jpg</t>
  </si>
  <si>
    <t>5fb128cca31d9.jpg</t>
  </si>
  <si>
    <t>5fb128cca6910.jpg</t>
  </si>
  <si>
    <t>5fb128cca9d9b.jpg</t>
  </si>
  <si>
    <t>5fb128ccae21a.jpg</t>
  </si>
  <si>
    <t>5fb128ccb1958.jpg</t>
  </si>
  <si>
    <t>5fb128ccb4e8c.jpg</t>
  </si>
  <si>
    <t>5fb128ccb97a0.jpg</t>
  </si>
  <si>
    <t>5fb128ccbd227.jpg</t>
  </si>
  <si>
    <t>5fb128ccc1592.jpg</t>
  </si>
  <si>
    <t>5fb128ccc4a86.jpg</t>
  </si>
  <si>
    <t>5fb128ccc9a9e.jpg</t>
  </si>
  <si>
    <t>5fb128cccdbee.jpg</t>
  </si>
  <si>
    <t>5fb128ccd133c.jpg</t>
  </si>
  <si>
    <t>5fb128ccd5dc2.jpg</t>
  </si>
  <si>
    <t>5fb128ccd8ff6.jpg</t>
  </si>
  <si>
    <t>5fb128ccdca1e.jpg</t>
  </si>
  <si>
    <t>5fb128cce0042.jpg</t>
  </si>
  <si>
    <t>5fb128cce39fa.jpg</t>
  </si>
  <si>
    <t>5fb128cce7971.jpg</t>
  </si>
  <si>
    <t>5fb128cceae7c.jpg</t>
  </si>
  <si>
    <t>5fb128ccef256.jpg</t>
  </si>
  <si>
    <t>5fb128ccf3dd2.jpg</t>
  </si>
  <si>
    <t>5fb128cd0544b.jpg</t>
  </si>
  <si>
    <t>5fb128cd08e3f.jpg</t>
  </si>
  <si>
    <t>5fb128cd0d0b1.jpg</t>
  </si>
  <si>
    <t>5fb128cd10ec2.jpg</t>
  </si>
  <si>
    <t>5fb128cd157f9.jpg</t>
  </si>
  <si>
    <t>5fb128cd19baa.jpg</t>
  </si>
  <si>
    <t>5fb128cd2215f.jpg</t>
  </si>
  <si>
    <t>5fb128cd268bf.jpg</t>
  </si>
  <si>
    <t>5fb128cd2ab69.jpg</t>
  </si>
  <si>
    <t>5fb128cd2ef7a.jpg</t>
  </si>
  <si>
    <t>5fb128cd331c4.jpg</t>
  </si>
  <si>
    <t>5fb128cd3674d.jpg</t>
  </si>
  <si>
    <t>5fb128cd3af5c.jpg</t>
  </si>
  <si>
    <t>5fb128cd3e7e4.jpg</t>
  </si>
  <si>
    <t>5fb128cd41ece.jpg</t>
  </si>
  <si>
    <t>5fb128cd4672c.jpg</t>
  </si>
  <si>
    <t>5fb128cd4c99d.jpg</t>
  </si>
  <si>
    <t>5fb128cd50a70.jpg</t>
  </si>
  <si>
    <t>5fb128cd5433e.jpg</t>
  </si>
  <si>
    <t>5fb128cd5838d.jpg</t>
  </si>
  <si>
    <t>5fb128cd5bb7d.jpg</t>
  </si>
  <si>
    <t>5fb128cd5ff78.jpg</t>
  </si>
  <si>
    <t>5fb128cd63666.jpg</t>
  </si>
  <si>
    <t>5fb128cd66df6.jpg</t>
  </si>
  <si>
    <t>5fb128cd6a2b6.jpg</t>
  </si>
  <si>
    <t>5fb128cd6e4ee.jpg</t>
  </si>
  <si>
    <t>5fb128cd71db3.jpg</t>
  </si>
  <si>
    <t>5fb128cd7518c.jpg</t>
  </si>
  <si>
    <t>5fb128cd78fce.jpg</t>
  </si>
  <si>
    <t>5fb128cd7d2cd.jpg</t>
  </si>
  <si>
    <t>5fb128cd80a06.jpg</t>
  </si>
  <si>
    <t>5fb128cd8417e.jpg</t>
  </si>
  <si>
    <t>5fb128cd8818d.jpg</t>
  </si>
  <si>
    <t>ProductName</t>
  </si>
  <si>
    <t>ProductType</t>
  </si>
  <si>
    <t>ProductTypeId</t>
  </si>
  <si>
    <t>Вата серый 1x1</t>
  </si>
  <si>
    <t xml:space="preserve"> Вата</t>
  </si>
  <si>
    <t xml:space="preserve"> м</t>
  </si>
  <si>
    <t>Ткань белый 2x2</t>
  </si>
  <si>
    <t xml:space="preserve"> Ткань</t>
  </si>
  <si>
    <t>Металлический стержень белый 0x2</t>
  </si>
  <si>
    <t xml:space="preserve"> Стержень</t>
  </si>
  <si>
    <t xml:space="preserve"> кг</t>
  </si>
  <si>
    <t>Силикон серый 1x1</t>
  </si>
  <si>
    <t xml:space="preserve"> Силикон</t>
  </si>
  <si>
    <t>Силикон белый 0x3</t>
  </si>
  <si>
    <t>Силикон белый 1x3</t>
  </si>
  <si>
    <t>Ткань серый 0x3</t>
  </si>
  <si>
    <t>Резинка зеленый 1x0</t>
  </si>
  <si>
    <t xml:space="preserve"> Резинка</t>
  </si>
  <si>
    <t>Металлический стержень белый 2x2</t>
  </si>
  <si>
    <t>Ткань синий 3x3</t>
  </si>
  <si>
    <t>Ткань белый 3x2</t>
  </si>
  <si>
    <t>Вата розовый 1x0</t>
  </si>
  <si>
    <t>Вата серый 3x2</t>
  </si>
  <si>
    <t>Ткань розовый 0x0</t>
  </si>
  <si>
    <t>Металлический стержень цветной 3x1</t>
  </si>
  <si>
    <t>Резинка синий 1x0</t>
  </si>
  <si>
    <t>Металлический стержень цветной 1x2</t>
  </si>
  <si>
    <t>Ткань цветной 2x1</t>
  </si>
  <si>
    <t>Силикон белый 2x0</t>
  </si>
  <si>
    <t>Силикон зеленый 3x1</t>
  </si>
  <si>
    <t>Вата серый 3x3</t>
  </si>
  <si>
    <t>Вата белый 2x0</t>
  </si>
  <si>
    <t>Вата розовый 3x1</t>
  </si>
  <si>
    <t>Ткань синий 2x0</t>
  </si>
  <si>
    <t>Металлический стержень зеленый 2x2</t>
  </si>
  <si>
    <t>Резинка зеленый 0x0</t>
  </si>
  <si>
    <t>Ткань синий 0x2</t>
  </si>
  <si>
    <t>Ткань зеленый 2x2</t>
  </si>
  <si>
    <t>Металлический стержень синий 0x1</t>
  </si>
  <si>
    <t>Резинка белый 3x3</t>
  </si>
  <si>
    <t>Резинка зеленый 3x0</t>
  </si>
  <si>
    <t>Ткань белый 1x3</t>
  </si>
  <si>
    <t>Силикон цветной 1x0</t>
  </si>
  <si>
    <t>Силикон зеленый 0x3</t>
  </si>
  <si>
    <t>Вата серый 0x1</t>
  </si>
  <si>
    <t>Металлический стержень белый 3x1</t>
  </si>
  <si>
    <t>Резинка синий 3x1</t>
  </si>
  <si>
    <t>Металлический стержень синий 3x1</t>
  </si>
  <si>
    <t>Силикон белый 1x2</t>
  </si>
  <si>
    <t>Резинка цветной 1x1</t>
  </si>
  <si>
    <t>Силикон розовый 1x3</t>
  </si>
  <si>
    <t>Резинка синий 3x2</t>
  </si>
  <si>
    <t>Резинка розовый 1x0</t>
  </si>
  <si>
    <t>Резинка зеленый 0x3</t>
  </si>
  <si>
    <t>Резинка цветной 0x1</t>
  </si>
  <si>
    <t>Вата розовый 3x3</t>
  </si>
  <si>
    <t>Резинка цветной 0x2</t>
  </si>
  <si>
    <t>Вата серый 3x0</t>
  </si>
  <si>
    <t>Резинка серый 3x3</t>
  </si>
  <si>
    <t>Резинка серый 0x0</t>
  </si>
  <si>
    <t>Index</t>
  </si>
  <si>
    <t>ArticleNumber</t>
  </si>
  <si>
    <t>MinPriceForAgent</t>
  </si>
  <si>
    <t>Image</t>
  </si>
  <si>
    <t>NumberOfPeopleForProduction</t>
  </si>
  <si>
    <t>ShopNumberForProduction</t>
  </si>
  <si>
    <t>MaterialName</t>
  </si>
  <si>
    <t>MaterialType</t>
  </si>
  <si>
    <t>UnitOfMeasurement</t>
  </si>
  <si>
    <t>QuantityInStock</t>
  </si>
  <si>
    <t xml:space="preserve"> MinimumPossibleBalance</t>
  </si>
  <si>
    <t xml:space="preserve"> Price</t>
  </si>
  <si>
    <t>MaterialTypeId</t>
  </si>
  <si>
    <t>QuantityInThePackage</t>
  </si>
  <si>
    <t>RequiredAmountOfMaterial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</si>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</sst>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1">
    <queryTableFields count="9">
      <queryTableField id="1" name="Индекс" tableColumnId="17"/>
      <queryTableField id="2" name="Наименование продукции" tableColumnId="18"/>
      <queryTableField id="9" dataBound="0" tableColumnId="25"/>
      <queryTableField id="3" name="Артикул" tableColumnId="19"/>
      <queryTableField id="4" name="Минимальная стоимость для агента" tableColumnId="20"/>
      <queryTableField id="5" name="Изображение" tableColumnId="21"/>
      <queryTableField id="6" name="Тип продукции" tableColumnId="22"/>
      <queryTableField id="7" name="Количество человек для производства" tableColumnId="23"/>
      <queryTableField id="8" name="Номер цеха для производства" tableColumnId="24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9">
      <queryTableField id="1" name="Наименование материала" tableColumnId="17"/>
      <queryTableField id="9" dataBound="0" tableColumnId="25"/>
      <queryTableField id="2" name="Индекс" tableColumnId="18"/>
      <queryTableField id="3" name=" Тип материала" tableColumnId="19"/>
      <queryTableField id="4" name=" Количество в упаковке" tableColumnId="20"/>
      <queryTableField id="5" name=" Единица измерения" tableColumnId="21"/>
      <queryTableField id="6" name=" Количество на складе" tableColumnId="22"/>
      <queryTableField id="7" name=" Минимальный возможный остаток" tableColumnId="23"/>
      <queryTableField id="8" name=" Стоимость" tableColumnId="24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Продукция" tableColumnId="7"/>
      <queryTableField id="4" dataBound="0" tableColumnId="10"/>
      <queryTableField id="2" name="Наименование материала" tableColumnId="8"/>
      <queryTableField id="5" dataBound="0" tableColumnId="11"/>
      <queryTableField id="3" name="Необходимое количество материала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products_s_import" displayName="products_s_import" ref="A1:I101" tableType="queryTable" totalsRowShown="0">
  <autoFilter ref="A1:I101"/>
  <tableColumns count="9">
    <tableColumn id="17" uniqueName="17" name="Index" queryTableFieldId="1" dataDxfId="22"/>
    <tableColumn id="18" uniqueName="18" name="ProductName" queryTableFieldId="2" dataDxfId="21"/>
    <tableColumn id="25" uniqueName="25" name="ProductTypeId" queryTableFieldId="9" dataDxfId="2">
      <calculatedColumnFormula>VLOOKUP(G2,ProductsTypes!$A$2:$B$11,2,0)</calculatedColumnFormula>
    </tableColumn>
    <tableColumn id="19" uniqueName="19" name="ArticleNumber" queryTableFieldId="3" dataDxfId="20"/>
    <tableColumn id="20" uniqueName="20" name="MinPriceForAgent" queryTableFieldId="4" dataDxfId="19"/>
    <tableColumn id="21" uniqueName="21" name="Image" queryTableFieldId="5" dataDxfId="18"/>
    <tableColumn id="22" uniqueName="22" name="ProductType" queryTableFieldId="6" dataDxfId="17"/>
    <tableColumn id="23" uniqueName="23" name="NumberOfPeopleForProduction" queryTableFieldId="7" dataDxfId="16"/>
    <tableColumn id="24" uniqueName="24" name="ShopNumberForProduction" queryTableFieldId="8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materials_short_s_import" displayName="materials_short_s_import" ref="A1:I51" tableType="queryTable" totalsRowShown="0">
  <autoFilter ref="A1:I51"/>
  <tableColumns count="9">
    <tableColumn id="17" uniqueName="17" name="MaterialName" queryTableFieldId="1" dataDxfId="14"/>
    <tableColumn id="25" uniqueName="25" name="MaterialTypeId" queryTableFieldId="9" dataDxfId="1">
      <calculatedColumnFormula>VLOOKUP(D2,MaterialsType!$A$2:$B$6,2,0)</calculatedColumnFormula>
    </tableColumn>
    <tableColumn id="18" uniqueName="18" name="Index" queryTableFieldId="2" dataDxfId="13"/>
    <tableColumn id="19" uniqueName="19" name="MaterialType" queryTableFieldId="3" dataDxfId="12"/>
    <tableColumn id="20" uniqueName="20" name="QuantityInThePackage" queryTableFieldId="4" dataDxfId="11"/>
    <tableColumn id="21" uniqueName="21" name="UnitOfMeasurement" queryTableFieldId="5" dataDxfId="10"/>
    <tableColumn id="22" uniqueName="22" name="QuantityInStock" queryTableFieldId="6" dataDxfId="9"/>
    <tableColumn id="23" uniqueName="23" name=" MinimumPossibleBalance" queryTableFieldId="7" dataDxfId="8"/>
    <tableColumn id="24" uniqueName="24" name=" Price" queryTableFieldId="8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Лист1" displayName="Лист1" ref="B1:F101" tableType="queryTable" totalsRowShown="0">
  <autoFilter ref="B1:F101"/>
  <tableColumns count="5">
    <tableColumn id="7" uniqueName="7" name="ProductName" queryTableFieldId="1" dataDxfId="6"/>
    <tableColumn id="10" uniqueName="10" name="ProductTypeId" queryTableFieldId="4" dataDxfId="3">
      <calculatedColumnFormula>VLOOKUP(B2,Products!$B$2:$G$101,2,0)</calculatedColumnFormula>
    </tableColumn>
    <tableColumn id="8" uniqueName="8" name="MaterialName" queryTableFieldId="2" dataDxfId="5"/>
    <tableColumn id="11" uniqueName="11" name="MaterialTypeId" queryTableFieldId="5" dataDxfId="0">
      <calculatedColumnFormula>VLOOKUP(D2,Materials!$A$2:$B$51,2,0)</calculatedColumnFormula>
    </tableColumn>
    <tableColumn id="9" uniqueName="9" name="RequiredAmountOfMaterial" queryTableFieldId="3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B1" workbookViewId="0">
      <selection activeCell="B8" sqref="B8"/>
    </sheetView>
  </sheetViews>
  <sheetFormatPr defaultRowHeight="15" x14ac:dyDescent="0.25"/>
  <cols>
    <col min="1" max="1" width="10.140625" bestFit="1" customWidth="1"/>
    <col min="2" max="2" width="78.28515625" bestFit="1" customWidth="1"/>
    <col min="3" max="3" width="17.28515625" customWidth="1"/>
    <col min="4" max="4" width="19.42578125" customWidth="1"/>
    <col min="5" max="5" width="37.28515625" bestFit="1" customWidth="1"/>
    <col min="6" max="6" width="27.5703125" bestFit="1" customWidth="1"/>
    <col min="7" max="7" width="17.28515625" bestFit="1" customWidth="1"/>
    <col min="9" max="9" width="39.5703125" bestFit="1" customWidth="1"/>
    <col min="10" max="10" width="31.7109375" bestFit="1" customWidth="1"/>
  </cols>
  <sheetData>
    <row r="1" spans="1:9" x14ac:dyDescent="0.25">
      <c r="A1" s="1" t="s">
        <v>240</v>
      </c>
      <c r="B1" s="1" t="s">
        <v>180</v>
      </c>
      <c r="C1" s="1" t="s">
        <v>182</v>
      </c>
      <c r="D1" s="1" t="s">
        <v>241</v>
      </c>
      <c r="E1" s="1" t="s">
        <v>242</v>
      </c>
      <c r="F1" s="1" t="s">
        <v>243</v>
      </c>
      <c r="G1" s="1" t="s">
        <v>181</v>
      </c>
      <c r="H1" s="1" t="s">
        <v>244</v>
      </c>
      <c r="I1" s="1" t="s">
        <v>245</v>
      </c>
    </row>
    <row r="2" spans="1:9" x14ac:dyDescent="0.25">
      <c r="A2" s="1">
        <v>1</v>
      </c>
      <c r="B2" s="1" t="s">
        <v>0</v>
      </c>
      <c r="C2" s="1">
        <f>VLOOKUP(G2,ProductsTypes!$A$2:$B$11,2,0)</f>
        <v>1</v>
      </c>
      <c r="D2" s="1">
        <v>59922</v>
      </c>
      <c r="E2" s="1">
        <v>2690</v>
      </c>
      <c r="F2" s="1" t="s">
        <v>110</v>
      </c>
      <c r="G2" s="1" t="s">
        <v>1</v>
      </c>
      <c r="H2" s="1">
        <v>5</v>
      </c>
      <c r="I2" s="1">
        <v>4</v>
      </c>
    </row>
    <row r="3" spans="1:9" x14ac:dyDescent="0.25">
      <c r="A3" s="1">
        <v>2</v>
      </c>
      <c r="B3" s="1" t="s">
        <v>2</v>
      </c>
      <c r="C3" s="1">
        <f>VLOOKUP(G3,ProductsTypes!$A$2:$B$11,2,0)</f>
        <v>2</v>
      </c>
      <c r="D3" s="1">
        <v>5028556</v>
      </c>
      <c r="E3" s="1">
        <v>49</v>
      </c>
      <c r="F3" s="1"/>
      <c r="G3" s="1" t="s">
        <v>3</v>
      </c>
      <c r="H3" s="1">
        <v>5</v>
      </c>
      <c r="I3" s="1">
        <v>9</v>
      </c>
    </row>
    <row r="4" spans="1:9" x14ac:dyDescent="0.25">
      <c r="A4" s="1">
        <v>3</v>
      </c>
      <c r="B4" s="1" t="s">
        <v>4</v>
      </c>
      <c r="C4" s="1">
        <f>VLOOKUP(G4,ProductsTypes!$A$2:$B$11,2,0)</f>
        <v>2</v>
      </c>
      <c r="D4" s="1">
        <v>5028272</v>
      </c>
      <c r="E4" s="1">
        <v>59</v>
      </c>
      <c r="F4" s="1"/>
      <c r="G4" s="1" t="s">
        <v>3</v>
      </c>
      <c r="H4" s="1">
        <v>4</v>
      </c>
      <c r="I4" s="1">
        <v>4</v>
      </c>
    </row>
    <row r="5" spans="1:9" x14ac:dyDescent="0.25">
      <c r="A5" s="1">
        <v>4</v>
      </c>
      <c r="B5" s="1" t="s">
        <v>5</v>
      </c>
      <c r="C5" s="1">
        <f>VLOOKUP(G5,ProductsTypes!$A$2:$B$11,2,0)</f>
        <v>2</v>
      </c>
      <c r="D5" s="1">
        <v>5028247</v>
      </c>
      <c r="E5" s="1">
        <v>6</v>
      </c>
      <c r="F5" s="1" t="s">
        <v>111</v>
      </c>
      <c r="G5" s="1" t="s">
        <v>3</v>
      </c>
      <c r="H5" s="1">
        <v>3</v>
      </c>
      <c r="I5" s="1">
        <v>2</v>
      </c>
    </row>
    <row r="6" spans="1:9" x14ac:dyDescent="0.25">
      <c r="A6" s="1">
        <v>5</v>
      </c>
      <c r="B6" s="1" t="s">
        <v>6</v>
      </c>
      <c r="C6" s="1">
        <f>VLOOKUP(G6,ProductsTypes!$A$2:$B$11,2,0)</f>
        <v>2</v>
      </c>
      <c r="D6" s="1">
        <v>5028229</v>
      </c>
      <c r="E6" s="1">
        <v>49</v>
      </c>
      <c r="F6" s="1"/>
      <c r="G6" s="1" t="s">
        <v>3</v>
      </c>
      <c r="H6" s="1">
        <v>2</v>
      </c>
      <c r="I6" s="1">
        <v>10</v>
      </c>
    </row>
    <row r="7" spans="1:9" x14ac:dyDescent="0.25">
      <c r="A7" s="1">
        <v>6</v>
      </c>
      <c r="B7" s="1" t="s">
        <v>7</v>
      </c>
      <c r="C7" s="1">
        <f>VLOOKUP(G7,ProductsTypes!$A$2:$B$11,2,0)</f>
        <v>3</v>
      </c>
      <c r="D7" s="1">
        <v>5030981</v>
      </c>
      <c r="E7" s="1">
        <v>59</v>
      </c>
      <c r="F7" s="1" t="s">
        <v>112</v>
      </c>
      <c r="G7" s="1" t="s">
        <v>8</v>
      </c>
      <c r="H7" s="1">
        <v>3</v>
      </c>
      <c r="I7" s="1">
        <v>5</v>
      </c>
    </row>
    <row r="8" spans="1:9" x14ac:dyDescent="0.25">
      <c r="A8" s="1">
        <v>7</v>
      </c>
      <c r="B8" s="1" t="s">
        <v>9</v>
      </c>
      <c r="C8" s="1">
        <f>VLOOKUP(G8,ProductsTypes!$A$2:$B$11,2,0)</f>
        <v>3</v>
      </c>
      <c r="D8" s="1">
        <v>5029784</v>
      </c>
      <c r="E8" s="1">
        <v>79</v>
      </c>
      <c r="F8" s="1" t="s">
        <v>113</v>
      </c>
      <c r="G8" s="1" t="s">
        <v>8</v>
      </c>
      <c r="H8" s="1">
        <v>3</v>
      </c>
      <c r="I8" s="1">
        <v>4</v>
      </c>
    </row>
    <row r="9" spans="1:9" x14ac:dyDescent="0.25">
      <c r="A9" s="1">
        <v>8</v>
      </c>
      <c r="B9" s="1" t="s">
        <v>10</v>
      </c>
      <c r="C9" s="1">
        <f>VLOOKUP(G9,ProductsTypes!$A$2:$B$11,2,0)</f>
        <v>3</v>
      </c>
      <c r="D9" s="1">
        <v>58953</v>
      </c>
      <c r="E9" s="1">
        <v>95</v>
      </c>
      <c r="F9" s="1" t="s">
        <v>114</v>
      </c>
      <c r="G9" s="1" t="s">
        <v>8</v>
      </c>
      <c r="H9" s="1">
        <v>2</v>
      </c>
      <c r="I9" s="1">
        <v>6</v>
      </c>
    </row>
    <row r="10" spans="1:9" x14ac:dyDescent="0.25">
      <c r="A10" s="1">
        <v>9</v>
      </c>
      <c r="B10" s="1" t="s">
        <v>11</v>
      </c>
      <c r="C10" s="1">
        <f>VLOOKUP(G10,ProductsTypes!$A$2:$B$11,2,0)</f>
        <v>4</v>
      </c>
      <c r="D10" s="1">
        <v>5026662</v>
      </c>
      <c r="E10" s="1">
        <v>189</v>
      </c>
      <c r="F10" s="1" t="s">
        <v>115</v>
      </c>
      <c r="G10" s="1" t="s">
        <v>12</v>
      </c>
      <c r="H10" s="1">
        <v>5</v>
      </c>
      <c r="I10" s="1">
        <v>8</v>
      </c>
    </row>
    <row r="11" spans="1:9" x14ac:dyDescent="0.25">
      <c r="A11" s="1">
        <v>10</v>
      </c>
      <c r="B11" s="1" t="s">
        <v>13</v>
      </c>
      <c r="C11" s="1">
        <f>VLOOKUP(G11,ProductsTypes!$A$2:$B$11,2,0)</f>
        <v>4</v>
      </c>
      <c r="D11" s="1">
        <v>59043</v>
      </c>
      <c r="E11" s="1">
        <v>399</v>
      </c>
      <c r="F11" s="1" t="s">
        <v>116</v>
      </c>
      <c r="G11" s="1" t="s">
        <v>12</v>
      </c>
      <c r="H11" s="1">
        <v>4</v>
      </c>
      <c r="I11" s="1">
        <v>7</v>
      </c>
    </row>
    <row r="12" spans="1:9" x14ac:dyDescent="0.25">
      <c r="A12" s="1">
        <v>11</v>
      </c>
      <c r="B12" s="1" t="s">
        <v>14</v>
      </c>
      <c r="C12" s="1">
        <f>VLOOKUP(G12,ProductsTypes!$A$2:$B$11,2,0)</f>
        <v>4</v>
      </c>
      <c r="D12" s="1">
        <v>58376</v>
      </c>
      <c r="E12" s="1">
        <v>299</v>
      </c>
      <c r="F12" s="1" t="s">
        <v>117</v>
      </c>
      <c r="G12" s="1" t="s">
        <v>12</v>
      </c>
      <c r="H12" s="1">
        <v>3</v>
      </c>
      <c r="I12" s="1">
        <v>1</v>
      </c>
    </row>
    <row r="13" spans="1:9" x14ac:dyDescent="0.25">
      <c r="A13" s="1">
        <v>12</v>
      </c>
      <c r="B13" s="1" t="s">
        <v>15</v>
      </c>
      <c r="C13" s="1">
        <f>VLOOKUP(G13,ProductsTypes!$A$2:$B$11,2,0)</f>
        <v>4</v>
      </c>
      <c r="D13" s="1">
        <v>58375</v>
      </c>
      <c r="E13" s="1">
        <v>149</v>
      </c>
      <c r="F13" s="1" t="s">
        <v>118</v>
      </c>
      <c r="G13" s="1" t="s">
        <v>12</v>
      </c>
      <c r="H13" s="1">
        <v>1</v>
      </c>
      <c r="I13" s="1">
        <v>4</v>
      </c>
    </row>
    <row r="14" spans="1:9" x14ac:dyDescent="0.25">
      <c r="A14" s="1">
        <v>13</v>
      </c>
      <c r="B14" s="1" t="s">
        <v>16</v>
      </c>
      <c r="C14" s="1">
        <f>VLOOKUP(G14,ProductsTypes!$A$2:$B$11,2,0)</f>
        <v>4</v>
      </c>
      <c r="D14" s="1">
        <v>59324</v>
      </c>
      <c r="E14" s="1">
        <v>129</v>
      </c>
      <c r="F14" s="1" t="s">
        <v>119</v>
      </c>
      <c r="G14" s="1" t="s">
        <v>12</v>
      </c>
      <c r="H14" s="1">
        <v>3</v>
      </c>
      <c r="I14" s="1">
        <v>9</v>
      </c>
    </row>
    <row r="15" spans="1:9" x14ac:dyDescent="0.25">
      <c r="A15" s="1">
        <v>14</v>
      </c>
      <c r="B15" s="1" t="s">
        <v>17</v>
      </c>
      <c r="C15" s="1">
        <f>VLOOKUP(G15,ProductsTypes!$A$2:$B$11,2,0)</f>
        <v>4</v>
      </c>
      <c r="D15" s="1">
        <v>58827</v>
      </c>
      <c r="E15" s="1">
        <v>99</v>
      </c>
      <c r="F15" s="1" t="s">
        <v>120</v>
      </c>
      <c r="G15" s="1" t="s">
        <v>12</v>
      </c>
      <c r="H15" s="1">
        <v>2</v>
      </c>
      <c r="I15" s="1">
        <v>8</v>
      </c>
    </row>
    <row r="16" spans="1:9" x14ac:dyDescent="0.25">
      <c r="A16" s="1">
        <v>15</v>
      </c>
      <c r="B16" s="1" t="s">
        <v>18</v>
      </c>
      <c r="C16" s="1">
        <f>VLOOKUP(G16,ProductsTypes!$A$2:$B$11,2,0)</f>
        <v>4</v>
      </c>
      <c r="D16" s="1">
        <v>59898</v>
      </c>
      <c r="E16" s="1">
        <v>129</v>
      </c>
      <c r="F16" s="1" t="s">
        <v>121</v>
      </c>
      <c r="G16" s="1" t="s">
        <v>12</v>
      </c>
      <c r="H16" s="1">
        <v>4</v>
      </c>
      <c r="I16" s="1">
        <v>1</v>
      </c>
    </row>
    <row r="17" spans="1:9" x14ac:dyDescent="0.25">
      <c r="A17" s="1">
        <v>16</v>
      </c>
      <c r="B17" s="1" t="s">
        <v>19</v>
      </c>
      <c r="C17" s="1">
        <f>VLOOKUP(G17,ProductsTypes!$A$2:$B$11,2,0)</f>
        <v>4</v>
      </c>
      <c r="D17" s="1">
        <v>59474</v>
      </c>
      <c r="E17" s="1">
        <v>129</v>
      </c>
      <c r="F17" s="1" t="s">
        <v>122</v>
      </c>
      <c r="G17" s="1" t="s">
        <v>12</v>
      </c>
      <c r="H17" s="1">
        <v>4</v>
      </c>
      <c r="I17" s="1">
        <v>8</v>
      </c>
    </row>
    <row r="18" spans="1:9" x14ac:dyDescent="0.25">
      <c r="A18" s="1">
        <v>17</v>
      </c>
      <c r="B18" s="1" t="s">
        <v>20</v>
      </c>
      <c r="C18" s="1">
        <f>VLOOKUP(G18,ProductsTypes!$A$2:$B$11,2,0)</f>
        <v>4</v>
      </c>
      <c r="D18" s="1">
        <v>59472</v>
      </c>
      <c r="E18" s="1">
        <v>149</v>
      </c>
      <c r="F18" s="1" t="s">
        <v>123</v>
      </c>
      <c r="G18" s="1" t="s">
        <v>12</v>
      </c>
      <c r="H18" s="1">
        <v>3</v>
      </c>
      <c r="I18" s="1">
        <v>7</v>
      </c>
    </row>
    <row r="19" spans="1:9" x14ac:dyDescent="0.25">
      <c r="A19" s="1">
        <v>18</v>
      </c>
      <c r="B19" s="1" t="s">
        <v>21</v>
      </c>
      <c r="C19" s="1">
        <f>VLOOKUP(G19,ProductsTypes!$A$2:$B$11,2,0)</f>
        <v>4</v>
      </c>
      <c r="D19" s="1">
        <v>5033136</v>
      </c>
      <c r="E19" s="1">
        <v>349</v>
      </c>
      <c r="F19" s="1" t="s">
        <v>124</v>
      </c>
      <c r="G19" s="1" t="s">
        <v>12</v>
      </c>
      <c r="H19" s="1">
        <v>2</v>
      </c>
      <c r="I19" s="1">
        <v>9</v>
      </c>
    </row>
    <row r="20" spans="1:9" x14ac:dyDescent="0.25">
      <c r="A20" s="1">
        <v>19</v>
      </c>
      <c r="B20" s="1" t="s">
        <v>22</v>
      </c>
      <c r="C20" s="1">
        <f>VLOOKUP(G20,ProductsTypes!$A$2:$B$11,2,0)</f>
        <v>4</v>
      </c>
      <c r="D20" s="1">
        <v>5028048</v>
      </c>
      <c r="E20" s="1">
        <v>390</v>
      </c>
      <c r="F20" s="1" t="s">
        <v>125</v>
      </c>
      <c r="G20" s="1" t="s">
        <v>12</v>
      </c>
      <c r="H20" s="1">
        <v>2</v>
      </c>
      <c r="I20" s="1">
        <v>8</v>
      </c>
    </row>
    <row r="21" spans="1:9" x14ac:dyDescent="0.25">
      <c r="A21" s="1">
        <v>20</v>
      </c>
      <c r="B21" s="1" t="s">
        <v>23</v>
      </c>
      <c r="C21" s="1">
        <f>VLOOKUP(G21,ProductsTypes!$A$2:$B$11,2,0)</f>
        <v>4</v>
      </c>
      <c r="D21" s="1">
        <v>58796</v>
      </c>
      <c r="E21" s="1">
        <v>449</v>
      </c>
      <c r="F21" s="1" t="s">
        <v>126</v>
      </c>
      <c r="G21" s="1" t="s">
        <v>12</v>
      </c>
      <c r="H21" s="1">
        <v>4</v>
      </c>
      <c r="I21" s="1">
        <v>4</v>
      </c>
    </row>
    <row r="22" spans="1:9" x14ac:dyDescent="0.25">
      <c r="A22" s="1">
        <v>21</v>
      </c>
      <c r="B22" s="1" t="s">
        <v>24</v>
      </c>
      <c r="C22" s="1">
        <f>VLOOKUP(G22,ProductsTypes!$A$2:$B$11,2,0)</f>
        <v>4</v>
      </c>
      <c r="D22" s="1">
        <v>58568</v>
      </c>
      <c r="E22" s="1">
        <v>699</v>
      </c>
      <c r="F22" s="1" t="s">
        <v>127</v>
      </c>
      <c r="G22" s="1" t="s">
        <v>12</v>
      </c>
      <c r="H22" s="1">
        <v>3</v>
      </c>
      <c r="I22" s="1">
        <v>5</v>
      </c>
    </row>
    <row r="23" spans="1:9" x14ac:dyDescent="0.25">
      <c r="A23" s="1">
        <v>22</v>
      </c>
      <c r="B23" s="1" t="s">
        <v>25</v>
      </c>
      <c r="C23" s="1">
        <f>VLOOKUP(G23,ProductsTypes!$A$2:$B$11,2,0)</f>
        <v>4</v>
      </c>
      <c r="D23" s="1">
        <v>58466</v>
      </c>
      <c r="E23" s="1">
        <v>199</v>
      </c>
      <c r="F23" s="1" t="s">
        <v>128</v>
      </c>
      <c r="G23" s="1" t="s">
        <v>12</v>
      </c>
      <c r="H23" s="1">
        <v>3</v>
      </c>
      <c r="I23" s="1">
        <v>9</v>
      </c>
    </row>
    <row r="24" spans="1:9" x14ac:dyDescent="0.25">
      <c r="A24" s="1">
        <v>23</v>
      </c>
      <c r="B24" s="1" t="s">
        <v>26</v>
      </c>
      <c r="C24" s="1">
        <f>VLOOKUP(G24,ProductsTypes!$A$2:$B$11,2,0)</f>
        <v>4</v>
      </c>
      <c r="D24" s="1">
        <v>58445</v>
      </c>
      <c r="E24" s="1">
        <v>299</v>
      </c>
      <c r="F24" s="1" t="s">
        <v>129</v>
      </c>
      <c r="G24" s="1" t="s">
        <v>12</v>
      </c>
      <c r="H24" s="1">
        <v>3</v>
      </c>
      <c r="I24" s="1">
        <v>6</v>
      </c>
    </row>
    <row r="25" spans="1:9" x14ac:dyDescent="0.25">
      <c r="A25" s="1">
        <v>24</v>
      </c>
      <c r="B25" s="1" t="s">
        <v>27</v>
      </c>
      <c r="C25" s="1">
        <f>VLOOKUP(G25,ProductsTypes!$A$2:$B$11,2,0)</f>
        <v>4</v>
      </c>
      <c r="D25" s="1">
        <v>5031919</v>
      </c>
      <c r="E25" s="1">
        <v>349</v>
      </c>
      <c r="F25" s="1" t="s">
        <v>130</v>
      </c>
      <c r="G25" s="1" t="s">
        <v>12</v>
      </c>
      <c r="H25" s="1">
        <v>2</v>
      </c>
      <c r="I25" s="1">
        <v>8</v>
      </c>
    </row>
    <row r="26" spans="1:9" x14ac:dyDescent="0.25">
      <c r="A26" s="1">
        <v>25</v>
      </c>
      <c r="B26" s="1" t="s">
        <v>28</v>
      </c>
      <c r="C26" s="1">
        <f>VLOOKUP(G26,ProductsTypes!$A$2:$B$11,2,0)</f>
        <v>4</v>
      </c>
      <c r="D26" s="1">
        <v>5030026</v>
      </c>
      <c r="E26" s="1">
        <v>290</v>
      </c>
      <c r="F26" s="1" t="s">
        <v>131</v>
      </c>
      <c r="G26" s="1" t="s">
        <v>12</v>
      </c>
      <c r="H26" s="1">
        <v>5</v>
      </c>
      <c r="I26" s="1">
        <v>8</v>
      </c>
    </row>
    <row r="27" spans="1:9" x14ac:dyDescent="0.25">
      <c r="A27" s="1">
        <v>26</v>
      </c>
      <c r="B27" s="1" t="s">
        <v>29</v>
      </c>
      <c r="C27" s="1">
        <f>VLOOKUP(G27,ProductsTypes!$A$2:$B$11,2,0)</f>
        <v>4</v>
      </c>
      <c r="D27" s="1">
        <v>5030020</v>
      </c>
      <c r="E27" s="1">
        <v>129</v>
      </c>
      <c r="F27" s="1" t="s">
        <v>132</v>
      </c>
      <c r="G27" s="1" t="s">
        <v>12</v>
      </c>
      <c r="H27" s="1">
        <v>3</v>
      </c>
      <c r="I27" s="1">
        <v>5</v>
      </c>
    </row>
    <row r="28" spans="1:9" x14ac:dyDescent="0.25">
      <c r="A28" s="1">
        <v>27</v>
      </c>
      <c r="B28" s="1" t="s">
        <v>30</v>
      </c>
      <c r="C28" s="1">
        <f>VLOOKUP(G28,ProductsTypes!$A$2:$B$11,2,0)</f>
        <v>4</v>
      </c>
      <c r="D28" s="1">
        <v>5030072</v>
      </c>
      <c r="E28" s="1">
        <v>290</v>
      </c>
      <c r="F28" s="1" t="s">
        <v>133</v>
      </c>
      <c r="G28" s="1" t="s">
        <v>12</v>
      </c>
      <c r="H28" s="1">
        <v>1</v>
      </c>
      <c r="I28" s="1">
        <v>5</v>
      </c>
    </row>
    <row r="29" spans="1:9" x14ac:dyDescent="0.25">
      <c r="A29" s="1">
        <v>28</v>
      </c>
      <c r="B29" s="1" t="s">
        <v>31</v>
      </c>
      <c r="C29" s="1">
        <f>VLOOKUP(G29,ProductsTypes!$A$2:$B$11,2,0)</f>
        <v>4</v>
      </c>
      <c r="D29" s="1">
        <v>5030062</v>
      </c>
      <c r="E29" s="1">
        <v>290</v>
      </c>
      <c r="F29" s="1" t="s">
        <v>134</v>
      </c>
      <c r="G29" s="1" t="s">
        <v>12</v>
      </c>
      <c r="H29" s="1">
        <v>1</v>
      </c>
      <c r="I29" s="1">
        <v>6</v>
      </c>
    </row>
    <row r="30" spans="1:9" x14ac:dyDescent="0.25">
      <c r="A30" s="1">
        <v>29</v>
      </c>
      <c r="B30" s="1" t="s">
        <v>32</v>
      </c>
      <c r="C30" s="1">
        <f>VLOOKUP(G30,ProductsTypes!$A$2:$B$11,2,0)</f>
        <v>4</v>
      </c>
      <c r="D30" s="1">
        <v>58826</v>
      </c>
      <c r="E30" s="1">
        <v>149</v>
      </c>
      <c r="F30" s="1" t="s">
        <v>135</v>
      </c>
      <c r="G30" s="1" t="s">
        <v>12</v>
      </c>
      <c r="H30" s="1">
        <v>4</v>
      </c>
      <c r="I30" s="1">
        <v>5</v>
      </c>
    </row>
    <row r="31" spans="1:9" x14ac:dyDescent="0.25">
      <c r="A31" s="1">
        <v>30</v>
      </c>
      <c r="B31" s="1" t="s">
        <v>33</v>
      </c>
      <c r="C31" s="1">
        <f>VLOOKUP(G31,ProductsTypes!$A$2:$B$11,2,0)</f>
        <v>4</v>
      </c>
      <c r="D31" s="1">
        <v>58825</v>
      </c>
      <c r="E31" s="1">
        <v>290</v>
      </c>
      <c r="F31" s="1" t="s">
        <v>136</v>
      </c>
      <c r="G31" s="1" t="s">
        <v>12</v>
      </c>
      <c r="H31" s="1">
        <v>4</v>
      </c>
      <c r="I31" s="1">
        <v>5</v>
      </c>
    </row>
    <row r="32" spans="1:9" x14ac:dyDescent="0.25">
      <c r="A32" s="1">
        <v>31</v>
      </c>
      <c r="B32" s="1" t="s">
        <v>34</v>
      </c>
      <c r="C32" s="1">
        <f>VLOOKUP(G32,ProductsTypes!$A$2:$B$11,2,0)</f>
        <v>4</v>
      </c>
      <c r="D32" s="1">
        <v>58584</v>
      </c>
      <c r="E32" s="1">
        <v>249</v>
      </c>
      <c r="F32" s="1" t="s">
        <v>137</v>
      </c>
      <c r="G32" s="1" t="s">
        <v>12</v>
      </c>
      <c r="H32" s="1">
        <v>2</v>
      </c>
      <c r="I32" s="1">
        <v>5</v>
      </c>
    </row>
    <row r="33" spans="1:9" x14ac:dyDescent="0.25">
      <c r="A33" s="1">
        <v>32</v>
      </c>
      <c r="B33" s="1" t="s">
        <v>35</v>
      </c>
      <c r="C33" s="1">
        <f>VLOOKUP(G33,ProductsTypes!$A$2:$B$11,2,0)</f>
        <v>4</v>
      </c>
      <c r="D33" s="1">
        <v>59736</v>
      </c>
      <c r="E33" s="1">
        <v>109</v>
      </c>
      <c r="F33" s="1" t="s">
        <v>138</v>
      </c>
      <c r="G33" s="1" t="s">
        <v>12</v>
      </c>
      <c r="H33" s="1">
        <v>1</v>
      </c>
      <c r="I33" s="1">
        <v>3</v>
      </c>
    </row>
    <row r="34" spans="1:9" x14ac:dyDescent="0.25">
      <c r="A34" s="1">
        <v>33</v>
      </c>
      <c r="B34" s="1" t="s">
        <v>36</v>
      </c>
      <c r="C34" s="1">
        <f>VLOOKUP(G34,ProductsTypes!$A$2:$B$11,2,0)</f>
        <v>4</v>
      </c>
      <c r="D34" s="1">
        <v>59735</v>
      </c>
      <c r="E34" s="1">
        <v>79</v>
      </c>
      <c r="F34" s="1" t="s">
        <v>139</v>
      </c>
      <c r="G34" s="1" t="s">
        <v>12</v>
      </c>
      <c r="H34" s="1">
        <v>2</v>
      </c>
      <c r="I34" s="1">
        <v>3</v>
      </c>
    </row>
    <row r="35" spans="1:9" x14ac:dyDescent="0.25">
      <c r="A35" s="1">
        <v>34</v>
      </c>
      <c r="B35" s="1" t="s">
        <v>37</v>
      </c>
      <c r="C35" s="1">
        <f>VLOOKUP(G35,ProductsTypes!$A$2:$B$11,2,0)</f>
        <v>4</v>
      </c>
      <c r="D35" s="1">
        <v>5027238</v>
      </c>
      <c r="E35" s="1">
        <v>149</v>
      </c>
      <c r="F35" s="1" t="s">
        <v>140</v>
      </c>
      <c r="G35" s="1" t="s">
        <v>12</v>
      </c>
      <c r="H35" s="1">
        <v>4</v>
      </c>
      <c r="I35" s="1">
        <v>4</v>
      </c>
    </row>
    <row r="36" spans="1:9" x14ac:dyDescent="0.25">
      <c r="A36" s="1">
        <v>35</v>
      </c>
      <c r="B36" s="1" t="s">
        <v>38</v>
      </c>
      <c r="C36" s="1">
        <f>VLOOKUP(G36,ProductsTypes!$A$2:$B$11,2,0)</f>
        <v>4</v>
      </c>
      <c r="D36" s="1">
        <v>59475</v>
      </c>
      <c r="E36" s="1">
        <v>249</v>
      </c>
      <c r="F36" s="1" t="s">
        <v>141</v>
      </c>
      <c r="G36" s="1" t="s">
        <v>12</v>
      </c>
      <c r="H36" s="1">
        <v>4</v>
      </c>
      <c r="I36" s="1">
        <v>8</v>
      </c>
    </row>
    <row r="37" spans="1:9" x14ac:dyDescent="0.25">
      <c r="A37" s="1">
        <v>36</v>
      </c>
      <c r="B37" s="1" t="s">
        <v>39</v>
      </c>
      <c r="C37" s="1">
        <f>VLOOKUP(G37,ProductsTypes!$A$2:$B$11,2,0)</f>
        <v>4</v>
      </c>
      <c r="D37" s="1">
        <v>59473</v>
      </c>
      <c r="E37" s="1">
        <v>349</v>
      </c>
      <c r="F37" s="1" t="s">
        <v>142</v>
      </c>
      <c r="G37" s="1" t="s">
        <v>12</v>
      </c>
      <c r="H37" s="1">
        <v>3</v>
      </c>
      <c r="I37" s="1">
        <v>4</v>
      </c>
    </row>
    <row r="38" spans="1:9" x14ac:dyDescent="0.25">
      <c r="A38" s="1">
        <v>37</v>
      </c>
      <c r="B38" s="1" t="s">
        <v>40</v>
      </c>
      <c r="C38" s="1">
        <f>VLOOKUP(G38,ProductsTypes!$A$2:$B$11,2,0)</f>
        <v>4</v>
      </c>
      <c r="D38" s="1">
        <v>59470</v>
      </c>
      <c r="E38" s="1">
        <v>179</v>
      </c>
      <c r="F38" s="1" t="s">
        <v>143</v>
      </c>
      <c r="G38" s="1" t="s">
        <v>12</v>
      </c>
      <c r="H38" s="1">
        <v>2</v>
      </c>
      <c r="I38" s="1">
        <v>8</v>
      </c>
    </row>
    <row r="39" spans="1:9" x14ac:dyDescent="0.25">
      <c r="A39" s="1">
        <v>38</v>
      </c>
      <c r="B39" s="1" t="s">
        <v>41</v>
      </c>
      <c r="C39" s="1">
        <f>VLOOKUP(G39,ProductsTypes!$A$2:$B$11,2,0)</f>
        <v>4</v>
      </c>
      <c r="D39" s="1">
        <v>5031924</v>
      </c>
      <c r="E39" s="1">
        <v>490</v>
      </c>
      <c r="F39" s="1" t="s">
        <v>144</v>
      </c>
      <c r="G39" s="1" t="s">
        <v>12</v>
      </c>
      <c r="H39" s="1">
        <v>5</v>
      </c>
      <c r="I39" s="1">
        <v>2</v>
      </c>
    </row>
    <row r="40" spans="1:9" x14ac:dyDescent="0.25">
      <c r="A40" s="1">
        <v>39</v>
      </c>
      <c r="B40" s="1" t="s">
        <v>42</v>
      </c>
      <c r="C40" s="1">
        <f>VLOOKUP(G40,ProductsTypes!$A$2:$B$11,2,0)</f>
        <v>4</v>
      </c>
      <c r="D40" s="1">
        <v>5030022</v>
      </c>
      <c r="E40" s="1">
        <v>390</v>
      </c>
      <c r="F40" s="1" t="s">
        <v>145</v>
      </c>
      <c r="G40" s="1" t="s">
        <v>12</v>
      </c>
      <c r="H40" s="1">
        <v>3</v>
      </c>
      <c r="I40" s="1">
        <v>6</v>
      </c>
    </row>
    <row r="41" spans="1:9" x14ac:dyDescent="0.25">
      <c r="A41" s="1">
        <v>40</v>
      </c>
      <c r="B41" s="1" t="s">
        <v>43</v>
      </c>
      <c r="C41" s="1">
        <f>VLOOKUP(G41,ProductsTypes!$A$2:$B$11,2,0)</f>
        <v>4</v>
      </c>
      <c r="D41" s="1">
        <v>58850</v>
      </c>
      <c r="E41" s="1">
        <v>490</v>
      </c>
      <c r="F41" s="1" t="s">
        <v>146</v>
      </c>
      <c r="G41" s="1" t="s">
        <v>12</v>
      </c>
      <c r="H41" s="1">
        <v>5</v>
      </c>
      <c r="I41" s="1">
        <v>6</v>
      </c>
    </row>
    <row r="42" spans="1:9" x14ac:dyDescent="0.25">
      <c r="A42" s="1">
        <v>41</v>
      </c>
      <c r="B42" s="1" t="s">
        <v>44</v>
      </c>
      <c r="C42" s="1">
        <f>VLOOKUP(G42,ProductsTypes!$A$2:$B$11,2,0)</f>
        <v>4</v>
      </c>
      <c r="D42" s="1">
        <v>59739</v>
      </c>
      <c r="E42" s="1">
        <v>289</v>
      </c>
      <c r="F42" s="1" t="s">
        <v>147</v>
      </c>
      <c r="G42" s="1" t="s">
        <v>12</v>
      </c>
      <c r="H42" s="1">
        <v>4</v>
      </c>
      <c r="I42" s="1">
        <v>3</v>
      </c>
    </row>
    <row r="43" spans="1:9" x14ac:dyDescent="0.25">
      <c r="A43" s="1">
        <v>42</v>
      </c>
      <c r="B43" s="1" t="s">
        <v>45</v>
      </c>
      <c r="C43" s="1">
        <f>VLOOKUP(G43,ProductsTypes!$A$2:$B$11,2,0)</f>
        <v>4</v>
      </c>
      <c r="D43" s="1">
        <v>59471</v>
      </c>
      <c r="E43" s="1">
        <v>490</v>
      </c>
      <c r="F43" s="1" t="s">
        <v>148</v>
      </c>
      <c r="G43" s="1" t="s">
        <v>12</v>
      </c>
      <c r="H43" s="1">
        <v>4</v>
      </c>
      <c r="I43" s="1">
        <v>8</v>
      </c>
    </row>
    <row r="44" spans="1:9" x14ac:dyDescent="0.25">
      <c r="A44" s="1">
        <v>43</v>
      </c>
      <c r="B44" s="1" t="s">
        <v>46</v>
      </c>
      <c r="C44" s="1">
        <f>VLOOKUP(G44,ProductsTypes!$A$2:$B$11,2,0)</f>
        <v>4</v>
      </c>
      <c r="D44" s="1">
        <v>5027980</v>
      </c>
      <c r="E44" s="1">
        <v>4990</v>
      </c>
      <c r="F44" s="1" t="s">
        <v>149</v>
      </c>
      <c r="G44" s="1" t="s">
        <v>12</v>
      </c>
      <c r="H44" s="1">
        <v>2</v>
      </c>
      <c r="I44" s="1">
        <v>1</v>
      </c>
    </row>
    <row r="45" spans="1:9" x14ac:dyDescent="0.25">
      <c r="A45" s="1">
        <v>44</v>
      </c>
      <c r="B45" s="1" t="s">
        <v>47</v>
      </c>
      <c r="C45" s="1">
        <f>VLOOKUP(G45,ProductsTypes!$A$2:$B$11,2,0)</f>
        <v>1</v>
      </c>
      <c r="D45" s="1">
        <v>5027965</v>
      </c>
      <c r="E45" s="1">
        <v>4490</v>
      </c>
      <c r="F45" s="1" t="s">
        <v>150</v>
      </c>
      <c r="G45" s="1" t="s">
        <v>1</v>
      </c>
      <c r="H45" s="1">
        <v>4</v>
      </c>
      <c r="I45" s="1">
        <v>2</v>
      </c>
    </row>
    <row r="46" spans="1:9" x14ac:dyDescent="0.25">
      <c r="A46" s="1">
        <v>45</v>
      </c>
      <c r="B46" s="1" t="s">
        <v>48</v>
      </c>
      <c r="C46" s="1">
        <f>VLOOKUP(G46,ProductsTypes!$A$2:$B$11,2,0)</f>
        <v>1</v>
      </c>
      <c r="D46" s="1">
        <v>5027958</v>
      </c>
      <c r="E46" s="1">
        <v>3190</v>
      </c>
      <c r="F46" s="1" t="s">
        <v>151</v>
      </c>
      <c r="G46" s="1" t="s">
        <v>1</v>
      </c>
      <c r="H46" s="1">
        <v>2</v>
      </c>
      <c r="I46" s="1">
        <v>4</v>
      </c>
    </row>
    <row r="47" spans="1:9" x14ac:dyDescent="0.25">
      <c r="A47" s="1">
        <v>46</v>
      </c>
      <c r="B47" s="1" t="s">
        <v>49</v>
      </c>
      <c r="C47" s="1">
        <f>VLOOKUP(G47,ProductsTypes!$A$2:$B$11,2,0)</f>
        <v>1</v>
      </c>
      <c r="D47" s="1">
        <v>59923</v>
      </c>
      <c r="E47" s="1">
        <v>2790</v>
      </c>
      <c r="F47" s="1" t="s">
        <v>152</v>
      </c>
      <c r="G47" s="1" t="s">
        <v>1</v>
      </c>
      <c r="H47" s="1">
        <v>1</v>
      </c>
      <c r="I47" s="1">
        <v>9</v>
      </c>
    </row>
    <row r="48" spans="1:9" x14ac:dyDescent="0.25">
      <c r="A48" s="1">
        <v>47</v>
      </c>
      <c r="B48" s="1" t="s">
        <v>50</v>
      </c>
      <c r="C48" s="1">
        <f>VLOOKUP(G48,ProductsTypes!$A$2:$B$11,2,0)</f>
        <v>1</v>
      </c>
      <c r="D48" s="1">
        <v>59922</v>
      </c>
      <c r="E48" s="1">
        <v>2690</v>
      </c>
      <c r="F48" s="1" t="s">
        <v>110</v>
      </c>
      <c r="G48" s="1" t="s">
        <v>1</v>
      </c>
      <c r="H48" s="1">
        <v>5</v>
      </c>
      <c r="I48" s="1">
        <v>4</v>
      </c>
    </row>
    <row r="49" spans="1:9" x14ac:dyDescent="0.25">
      <c r="A49" s="1">
        <v>48</v>
      </c>
      <c r="B49" s="1" t="s">
        <v>51</v>
      </c>
      <c r="C49" s="1">
        <f>VLOOKUP(G49,ProductsTypes!$A$2:$B$11,2,0)</f>
        <v>1</v>
      </c>
      <c r="D49" s="1">
        <v>59921</v>
      </c>
      <c r="E49" s="1">
        <v>5690</v>
      </c>
      <c r="F49" s="1" t="s">
        <v>153</v>
      </c>
      <c r="G49" s="1" t="s">
        <v>1</v>
      </c>
      <c r="H49" s="1">
        <v>3</v>
      </c>
      <c r="I49" s="1">
        <v>9</v>
      </c>
    </row>
    <row r="50" spans="1:9" x14ac:dyDescent="0.25">
      <c r="A50" s="1">
        <v>49</v>
      </c>
      <c r="B50" s="1" t="s">
        <v>52</v>
      </c>
      <c r="C50" s="1">
        <f>VLOOKUP(G50,ProductsTypes!$A$2:$B$11,2,0)</f>
        <v>1</v>
      </c>
      <c r="D50" s="1">
        <v>59920</v>
      </c>
      <c r="E50" s="1">
        <v>5690</v>
      </c>
      <c r="F50" s="1" t="s">
        <v>154</v>
      </c>
      <c r="G50" s="1" t="s">
        <v>1</v>
      </c>
      <c r="H50" s="1">
        <v>2</v>
      </c>
      <c r="I50" s="1">
        <v>8</v>
      </c>
    </row>
    <row r="51" spans="1:9" x14ac:dyDescent="0.25">
      <c r="A51" s="1">
        <v>50</v>
      </c>
      <c r="B51" s="1" t="s">
        <v>53</v>
      </c>
      <c r="C51" s="1">
        <f>VLOOKUP(G51,ProductsTypes!$A$2:$B$11,2,0)</f>
        <v>1</v>
      </c>
      <c r="D51" s="1">
        <v>58974</v>
      </c>
      <c r="E51" s="1">
        <v>3490</v>
      </c>
      <c r="F51" s="1" t="s">
        <v>155</v>
      </c>
      <c r="G51" s="1" t="s">
        <v>1</v>
      </c>
      <c r="H51" s="1">
        <v>5</v>
      </c>
      <c r="I51" s="1">
        <v>9</v>
      </c>
    </row>
    <row r="52" spans="1:9" x14ac:dyDescent="0.25">
      <c r="A52" s="1">
        <v>51</v>
      </c>
      <c r="B52" s="1" t="s">
        <v>54</v>
      </c>
      <c r="C52" s="1">
        <f>VLOOKUP(G52,ProductsTypes!$A$2:$B$11,2,0)</f>
        <v>1</v>
      </c>
      <c r="D52" s="1">
        <v>59334</v>
      </c>
      <c r="E52" s="1">
        <v>490</v>
      </c>
      <c r="F52" s="1" t="s">
        <v>156</v>
      </c>
      <c r="G52" s="1" t="s">
        <v>1</v>
      </c>
      <c r="H52" s="1">
        <v>4</v>
      </c>
      <c r="I52" s="1">
        <v>7</v>
      </c>
    </row>
    <row r="53" spans="1:9" x14ac:dyDescent="0.25">
      <c r="A53" s="1">
        <v>52</v>
      </c>
      <c r="B53" s="1" t="s">
        <v>55</v>
      </c>
      <c r="C53" s="1">
        <f>VLOOKUP(G53,ProductsTypes!$A$2:$B$11,2,0)</f>
        <v>1</v>
      </c>
      <c r="D53" s="1">
        <v>4969295</v>
      </c>
      <c r="E53" s="1">
        <v>2490</v>
      </c>
      <c r="F53" s="1" t="s">
        <v>157</v>
      </c>
      <c r="G53" s="1" t="s">
        <v>1</v>
      </c>
      <c r="H53" s="1">
        <v>4</v>
      </c>
      <c r="I53" s="1">
        <v>4</v>
      </c>
    </row>
    <row r="54" spans="1:9" x14ac:dyDescent="0.25">
      <c r="A54" s="1">
        <v>53</v>
      </c>
      <c r="B54" s="1" t="s">
        <v>56</v>
      </c>
      <c r="C54" s="1">
        <f>VLOOKUP(G54,ProductsTypes!$A$2:$B$11,2,0)</f>
        <v>1</v>
      </c>
      <c r="D54" s="1">
        <v>5029610</v>
      </c>
      <c r="E54" s="1">
        <v>9890</v>
      </c>
      <c r="F54" s="1" t="s">
        <v>158</v>
      </c>
      <c r="G54" s="1" t="s">
        <v>1</v>
      </c>
      <c r="H54" s="1">
        <v>2</v>
      </c>
      <c r="I54" s="1">
        <v>10</v>
      </c>
    </row>
    <row r="55" spans="1:9" x14ac:dyDescent="0.25">
      <c r="A55" s="1">
        <v>54</v>
      </c>
      <c r="B55" s="1" t="s">
        <v>57</v>
      </c>
      <c r="C55" s="1">
        <f>VLOOKUP(G55,ProductsTypes!$A$2:$B$11,2,0)</f>
        <v>5</v>
      </c>
      <c r="D55" s="1">
        <v>5029091</v>
      </c>
      <c r="E55" s="1">
        <v>7490</v>
      </c>
      <c r="F55" s="1" t="s">
        <v>159</v>
      </c>
      <c r="G55" s="1" t="s">
        <v>58</v>
      </c>
      <c r="H55" s="1">
        <v>5</v>
      </c>
      <c r="I55" s="1">
        <v>9</v>
      </c>
    </row>
    <row r="56" spans="1:9" x14ac:dyDescent="0.25">
      <c r="A56" s="1">
        <v>55</v>
      </c>
      <c r="B56" s="1" t="s">
        <v>59</v>
      </c>
      <c r="C56" s="1">
        <f>VLOOKUP(G56,ProductsTypes!$A$2:$B$11,2,0)</f>
        <v>5</v>
      </c>
      <c r="D56" s="1">
        <v>60360</v>
      </c>
      <c r="E56" s="1">
        <v>7590</v>
      </c>
      <c r="F56" s="1" t="s">
        <v>160</v>
      </c>
      <c r="G56" s="1" t="s">
        <v>58</v>
      </c>
      <c r="H56" s="1">
        <v>2</v>
      </c>
      <c r="I56" s="1">
        <v>4</v>
      </c>
    </row>
    <row r="57" spans="1:9" x14ac:dyDescent="0.25">
      <c r="A57" s="1">
        <v>56</v>
      </c>
      <c r="B57" s="1" t="s">
        <v>60</v>
      </c>
      <c r="C57" s="1">
        <f>VLOOKUP(G57,ProductsTypes!$A$2:$B$11,2,0)</f>
        <v>5</v>
      </c>
      <c r="D57" s="1">
        <v>4958042</v>
      </c>
      <c r="E57" s="1">
        <v>11490</v>
      </c>
      <c r="F57" s="1" t="s">
        <v>161</v>
      </c>
      <c r="G57" s="1" t="s">
        <v>58</v>
      </c>
      <c r="H57" s="1">
        <v>1</v>
      </c>
      <c r="I57" s="1">
        <v>5</v>
      </c>
    </row>
    <row r="58" spans="1:9" x14ac:dyDescent="0.25">
      <c r="A58" s="1">
        <v>57</v>
      </c>
      <c r="B58" s="1" t="s">
        <v>61</v>
      </c>
      <c r="C58" s="1">
        <f>VLOOKUP(G58,ProductsTypes!$A$2:$B$11,2,0)</f>
        <v>6</v>
      </c>
      <c r="D58" s="1">
        <v>59271</v>
      </c>
      <c r="E58" s="1">
        <v>1890</v>
      </c>
      <c r="F58" s="1" t="s">
        <v>162</v>
      </c>
      <c r="G58" s="1" t="s">
        <v>62</v>
      </c>
      <c r="H58" s="1">
        <v>4</v>
      </c>
      <c r="I58" s="1">
        <v>2</v>
      </c>
    </row>
    <row r="59" spans="1:9" x14ac:dyDescent="0.25">
      <c r="A59" s="1">
        <v>58</v>
      </c>
      <c r="B59" s="1" t="s">
        <v>63</v>
      </c>
      <c r="C59" s="1">
        <f>VLOOKUP(G59,ProductsTypes!$A$2:$B$11,2,0)</f>
        <v>7</v>
      </c>
      <c r="D59" s="1">
        <v>59253</v>
      </c>
      <c r="E59" s="1">
        <v>2290</v>
      </c>
      <c r="F59" s="1" t="s">
        <v>163</v>
      </c>
      <c r="G59" s="1" t="s">
        <v>64</v>
      </c>
      <c r="H59" s="1">
        <v>2</v>
      </c>
      <c r="I59" s="1">
        <v>9</v>
      </c>
    </row>
    <row r="60" spans="1:9" x14ac:dyDescent="0.25">
      <c r="A60" s="1">
        <v>59</v>
      </c>
      <c r="B60" s="1" t="s">
        <v>65</v>
      </c>
      <c r="C60" s="1">
        <f>VLOOKUP(G60,ProductsTypes!$A$2:$B$11,2,0)</f>
        <v>7</v>
      </c>
      <c r="D60" s="1">
        <v>5028197</v>
      </c>
      <c r="E60" s="1">
        <v>990</v>
      </c>
      <c r="F60" s="1" t="s">
        <v>164</v>
      </c>
      <c r="G60" s="1" t="s">
        <v>64</v>
      </c>
      <c r="H60" s="1">
        <v>5</v>
      </c>
      <c r="I60" s="1">
        <v>9</v>
      </c>
    </row>
    <row r="61" spans="1:9" x14ac:dyDescent="0.25">
      <c r="A61" s="1">
        <v>60</v>
      </c>
      <c r="B61" s="1" t="s">
        <v>66</v>
      </c>
      <c r="C61" s="1">
        <f>VLOOKUP(G61,ProductsTypes!$A$2:$B$11,2,0)</f>
        <v>7</v>
      </c>
      <c r="D61" s="1">
        <v>5027978</v>
      </c>
      <c r="E61" s="1">
        <v>2990</v>
      </c>
      <c r="F61" s="1" t="s">
        <v>165</v>
      </c>
      <c r="G61" s="1" t="s">
        <v>64</v>
      </c>
      <c r="H61" s="1">
        <v>3</v>
      </c>
      <c r="I61" s="1">
        <v>6</v>
      </c>
    </row>
    <row r="62" spans="1:9" x14ac:dyDescent="0.25">
      <c r="A62" s="1">
        <v>61</v>
      </c>
      <c r="B62" s="1" t="s">
        <v>67</v>
      </c>
      <c r="C62" s="1">
        <f>VLOOKUP(G62,ProductsTypes!$A$2:$B$11,2,0)</f>
        <v>8</v>
      </c>
      <c r="D62" s="1">
        <v>5027961</v>
      </c>
      <c r="E62" s="1">
        <v>2590</v>
      </c>
      <c r="F62" s="1" t="s">
        <v>166</v>
      </c>
      <c r="G62" s="1" t="s">
        <v>68</v>
      </c>
      <c r="H62" s="1">
        <v>2</v>
      </c>
      <c r="I62" s="1">
        <v>9</v>
      </c>
    </row>
    <row r="63" spans="1:9" x14ac:dyDescent="0.25">
      <c r="A63" s="1">
        <v>62</v>
      </c>
      <c r="B63" s="1" t="s">
        <v>69</v>
      </c>
      <c r="C63" s="1">
        <f>VLOOKUP(G63,ProductsTypes!$A$2:$B$11,2,0)</f>
        <v>8</v>
      </c>
      <c r="D63" s="1">
        <v>5027921</v>
      </c>
      <c r="E63" s="1">
        <v>1290</v>
      </c>
      <c r="F63" s="1" t="s">
        <v>167</v>
      </c>
      <c r="G63" s="1" t="s">
        <v>68</v>
      </c>
      <c r="H63" s="1">
        <v>3</v>
      </c>
      <c r="I63" s="1">
        <v>4</v>
      </c>
    </row>
    <row r="64" spans="1:9" x14ac:dyDescent="0.25">
      <c r="A64" s="1">
        <v>63</v>
      </c>
      <c r="B64" s="1" t="s">
        <v>70</v>
      </c>
      <c r="C64" s="1">
        <f>VLOOKUP(G64,ProductsTypes!$A$2:$B$11,2,0)</f>
        <v>7</v>
      </c>
      <c r="D64" s="1">
        <v>4958040</v>
      </c>
      <c r="E64" s="1">
        <v>1290</v>
      </c>
      <c r="F64" s="1" t="s">
        <v>168</v>
      </c>
      <c r="G64" s="1" t="s">
        <v>64</v>
      </c>
      <c r="H64" s="1">
        <v>4</v>
      </c>
      <c r="I64" s="1">
        <v>6</v>
      </c>
    </row>
    <row r="65" spans="1:9" x14ac:dyDescent="0.25">
      <c r="A65" s="1">
        <v>64</v>
      </c>
      <c r="B65" s="1" t="s">
        <v>71</v>
      </c>
      <c r="C65" s="1">
        <f>VLOOKUP(G65,ProductsTypes!$A$2:$B$11,2,0)</f>
        <v>8</v>
      </c>
      <c r="D65" s="1">
        <v>59919</v>
      </c>
      <c r="E65" s="1">
        <v>1690</v>
      </c>
      <c r="F65" s="1" t="s">
        <v>169</v>
      </c>
      <c r="G65" s="1" t="s">
        <v>68</v>
      </c>
      <c r="H65" s="1">
        <v>4</v>
      </c>
      <c r="I65" s="1">
        <v>4</v>
      </c>
    </row>
    <row r="66" spans="1:9" x14ac:dyDescent="0.25">
      <c r="A66" s="1">
        <v>65</v>
      </c>
      <c r="B66" s="1" t="s">
        <v>72</v>
      </c>
      <c r="C66" s="1">
        <f>VLOOKUP(G66,ProductsTypes!$A$2:$B$11,2,0)</f>
        <v>8</v>
      </c>
      <c r="D66" s="1">
        <v>59918</v>
      </c>
      <c r="E66" s="1">
        <v>1390</v>
      </c>
      <c r="F66" s="1" t="s">
        <v>170</v>
      </c>
      <c r="G66" s="1" t="s">
        <v>68</v>
      </c>
      <c r="H66" s="1">
        <v>4</v>
      </c>
      <c r="I66" s="1">
        <v>7</v>
      </c>
    </row>
    <row r="67" spans="1:9" x14ac:dyDescent="0.25">
      <c r="A67" s="1">
        <v>66</v>
      </c>
      <c r="B67" s="1" t="s">
        <v>73</v>
      </c>
      <c r="C67" s="1">
        <f>VLOOKUP(G67,ProductsTypes!$A$2:$B$11,2,0)</f>
        <v>8</v>
      </c>
      <c r="D67" s="1">
        <v>59917</v>
      </c>
      <c r="E67" s="1">
        <v>2190</v>
      </c>
      <c r="F67" s="1" t="s">
        <v>171</v>
      </c>
      <c r="G67" s="1" t="s">
        <v>68</v>
      </c>
      <c r="H67" s="1">
        <v>1</v>
      </c>
      <c r="I67" s="1">
        <v>3</v>
      </c>
    </row>
    <row r="68" spans="1:9" x14ac:dyDescent="0.25">
      <c r="A68" s="1">
        <v>67</v>
      </c>
      <c r="B68" s="1" t="s">
        <v>74</v>
      </c>
      <c r="C68" s="1">
        <f>VLOOKUP(G68,ProductsTypes!$A$2:$B$11,2,0)</f>
        <v>8</v>
      </c>
      <c r="D68" s="1">
        <v>59916</v>
      </c>
      <c r="E68" s="1">
        <v>2590</v>
      </c>
      <c r="F68" s="1" t="s">
        <v>172</v>
      </c>
      <c r="G68" s="1" t="s">
        <v>68</v>
      </c>
      <c r="H68" s="1">
        <v>3</v>
      </c>
      <c r="I68" s="1">
        <v>10</v>
      </c>
    </row>
    <row r="69" spans="1:9" x14ac:dyDescent="0.25">
      <c r="A69" s="1">
        <v>68</v>
      </c>
      <c r="B69" s="1" t="s">
        <v>75</v>
      </c>
      <c r="C69" s="1">
        <f>VLOOKUP(G69,ProductsTypes!$A$2:$B$11,2,0)</f>
        <v>8</v>
      </c>
      <c r="D69" s="1">
        <v>59708</v>
      </c>
      <c r="E69" s="1">
        <v>1490</v>
      </c>
      <c r="F69" s="1" t="s">
        <v>173</v>
      </c>
      <c r="G69" s="1" t="s">
        <v>68</v>
      </c>
      <c r="H69" s="1">
        <v>2</v>
      </c>
      <c r="I69" s="1">
        <v>3</v>
      </c>
    </row>
    <row r="70" spans="1:9" x14ac:dyDescent="0.25">
      <c r="A70" s="1">
        <v>69</v>
      </c>
      <c r="B70" s="1" t="s">
        <v>76</v>
      </c>
      <c r="C70" s="1">
        <f>VLOOKUP(G70,ProductsTypes!$A$2:$B$11,2,0)</f>
        <v>8</v>
      </c>
      <c r="D70" s="1">
        <v>67661</v>
      </c>
      <c r="E70" s="1">
        <v>110</v>
      </c>
      <c r="F70" s="1" t="s">
        <v>174</v>
      </c>
      <c r="G70" s="1" t="s">
        <v>68</v>
      </c>
      <c r="H70" s="1">
        <v>5</v>
      </c>
      <c r="I70" s="1">
        <v>9</v>
      </c>
    </row>
    <row r="71" spans="1:9" x14ac:dyDescent="0.25">
      <c r="A71" s="1">
        <v>70</v>
      </c>
      <c r="B71" s="1" t="s">
        <v>77</v>
      </c>
      <c r="C71" s="1">
        <f>VLOOKUP(G71,ProductsTypes!$A$2:$B$11,2,0)</f>
        <v>8</v>
      </c>
      <c r="D71" s="1">
        <v>67660</v>
      </c>
      <c r="E71" s="1">
        <v>110</v>
      </c>
      <c r="F71" s="1" t="s">
        <v>175</v>
      </c>
      <c r="G71" s="1" t="s">
        <v>68</v>
      </c>
      <c r="H71" s="1">
        <v>3</v>
      </c>
      <c r="I71" s="1">
        <v>1</v>
      </c>
    </row>
    <row r="72" spans="1:9" x14ac:dyDescent="0.25">
      <c r="A72" s="1">
        <v>71</v>
      </c>
      <c r="B72" s="1" t="s">
        <v>78</v>
      </c>
      <c r="C72" s="1">
        <f>VLOOKUP(G72,ProductsTypes!$A$2:$B$11,2,0)</f>
        <v>8</v>
      </c>
      <c r="D72" s="1">
        <v>4958041</v>
      </c>
      <c r="E72" s="1">
        <v>199</v>
      </c>
      <c r="F72" s="1" t="s">
        <v>176</v>
      </c>
      <c r="G72" s="1" t="s">
        <v>68</v>
      </c>
      <c r="H72" s="1">
        <v>1</v>
      </c>
      <c r="I72" s="1">
        <v>7</v>
      </c>
    </row>
    <row r="73" spans="1:9" x14ac:dyDescent="0.25">
      <c r="A73" s="1">
        <v>72</v>
      </c>
      <c r="B73" s="1" t="s">
        <v>79</v>
      </c>
      <c r="C73" s="1">
        <f>VLOOKUP(G73,ProductsTypes!$A$2:$B$11,2,0)</f>
        <v>9</v>
      </c>
      <c r="D73" s="1">
        <v>58431</v>
      </c>
      <c r="E73" s="1">
        <v>264</v>
      </c>
      <c r="F73" s="1" t="s">
        <v>177</v>
      </c>
      <c r="G73" s="1" t="s">
        <v>80</v>
      </c>
      <c r="H73" s="1">
        <v>1</v>
      </c>
      <c r="I73" s="1">
        <v>4</v>
      </c>
    </row>
    <row r="74" spans="1:9" x14ac:dyDescent="0.25">
      <c r="A74" s="1">
        <v>73</v>
      </c>
      <c r="B74" s="1" t="s">
        <v>81</v>
      </c>
      <c r="C74" s="1">
        <f>VLOOKUP(G74,ProductsTypes!$A$2:$B$11,2,0)</f>
        <v>9</v>
      </c>
      <c r="D74" s="1">
        <v>4958039</v>
      </c>
      <c r="E74" s="1">
        <v>380</v>
      </c>
      <c r="F74" s="1" t="s">
        <v>178</v>
      </c>
      <c r="G74" s="1" t="s">
        <v>80</v>
      </c>
      <c r="H74" s="1">
        <v>1</v>
      </c>
      <c r="I74" s="1">
        <v>7</v>
      </c>
    </row>
    <row r="75" spans="1:9" x14ac:dyDescent="0.25">
      <c r="A75" s="1">
        <v>74</v>
      </c>
      <c r="B75" s="1" t="s">
        <v>82</v>
      </c>
      <c r="C75" s="1">
        <f>VLOOKUP(G75,ProductsTypes!$A$2:$B$11,2,0)</f>
        <v>10</v>
      </c>
      <c r="D75" s="1">
        <v>58917</v>
      </c>
      <c r="E75" s="1">
        <v>409</v>
      </c>
      <c r="F75" s="1" t="s">
        <v>179</v>
      </c>
      <c r="G75" s="1" t="s">
        <v>83</v>
      </c>
      <c r="H75" s="1">
        <v>5</v>
      </c>
      <c r="I75" s="1">
        <v>3</v>
      </c>
    </row>
    <row r="76" spans="1:9" x14ac:dyDescent="0.25">
      <c r="A76" s="1">
        <v>75</v>
      </c>
      <c r="B76" s="1" t="s">
        <v>84</v>
      </c>
      <c r="C76" s="1">
        <f>VLOOKUP(G76,ProductsTypes!$A$2:$B$11,2,0)</f>
        <v>4</v>
      </c>
      <c r="D76" s="1">
        <v>59324</v>
      </c>
      <c r="E76" s="1">
        <v>129</v>
      </c>
      <c r="F76" s="1" t="s">
        <v>119</v>
      </c>
      <c r="G76" s="1" t="s">
        <v>12</v>
      </c>
      <c r="H76" s="1">
        <v>3</v>
      </c>
      <c r="I76" s="1">
        <v>9</v>
      </c>
    </row>
    <row r="77" spans="1:9" x14ac:dyDescent="0.25">
      <c r="A77" s="1">
        <v>76</v>
      </c>
      <c r="B77" s="1" t="s">
        <v>85</v>
      </c>
      <c r="C77" s="1">
        <f>VLOOKUP(G77,ProductsTypes!$A$2:$B$11,2,0)</f>
        <v>4</v>
      </c>
      <c r="D77" s="1">
        <v>58827</v>
      </c>
      <c r="E77" s="1">
        <v>99</v>
      </c>
      <c r="F77" s="1" t="s">
        <v>120</v>
      </c>
      <c r="G77" s="1" t="s">
        <v>12</v>
      </c>
      <c r="H77" s="1">
        <v>2</v>
      </c>
      <c r="I77" s="1">
        <v>8</v>
      </c>
    </row>
    <row r="78" spans="1:9" x14ac:dyDescent="0.25">
      <c r="A78" s="1">
        <v>77</v>
      </c>
      <c r="B78" s="1" t="s">
        <v>86</v>
      </c>
      <c r="C78" s="1">
        <f>VLOOKUP(G78,ProductsTypes!$A$2:$B$11,2,0)</f>
        <v>4</v>
      </c>
      <c r="D78" s="1">
        <v>59898</v>
      </c>
      <c r="E78" s="1">
        <v>129</v>
      </c>
      <c r="F78" s="1" t="s">
        <v>121</v>
      </c>
      <c r="G78" s="1" t="s">
        <v>12</v>
      </c>
      <c r="H78" s="1">
        <v>4</v>
      </c>
      <c r="I78" s="1">
        <v>1</v>
      </c>
    </row>
    <row r="79" spans="1:9" x14ac:dyDescent="0.25">
      <c r="A79" s="1">
        <v>78</v>
      </c>
      <c r="B79" s="1" t="s">
        <v>87</v>
      </c>
      <c r="C79" s="1">
        <f>VLOOKUP(G79,ProductsTypes!$A$2:$B$11,2,0)</f>
        <v>4</v>
      </c>
      <c r="D79" s="1">
        <v>59474</v>
      </c>
      <c r="E79" s="1">
        <v>129</v>
      </c>
      <c r="F79" s="1" t="s">
        <v>122</v>
      </c>
      <c r="G79" s="1" t="s">
        <v>12</v>
      </c>
      <c r="H79" s="1">
        <v>4</v>
      </c>
      <c r="I79" s="1">
        <v>8</v>
      </c>
    </row>
    <row r="80" spans="1:9" x14ac:dyDescent="0.25">
      <c r="A80" s="1">
        <v>79</v>
      </c>
      <c r="B80" s="1" t="s">
        <v>88</v>
      </c>
      <c r="C80" s="1">
        <f>VLOOKUP(G80,ProductsTypes!$A$2:$B$11,2,0)</f>
        <v>4</v>
      </c>
      <c r="D80" s="1">
        <v>59324</v>
      </c>
      <c r="E80" s="1">
        <v>129</v>
      </c>
      <c r="F80" s="1" t="s">
        <v>119</v>
      </c>
      <c r="G80" s="1" t="s">
        <v>12</v>
      </c>
      <c r="H80" s="1">
        <v>3</v>
      </c>
      <c r="I80" s="1">
        <v>9</v>
      </c>
    </row>
    <row r="81" spans="1:9" x14ac:dyDescent="0.25">
      <c r="A81" s="1">
        <v>80</v>
      </c>
      <c r="B81" s="1" t="s">
        <v>89</v>
      </c>
      <c r="C81" s="1">
        <f>VLOOKUP(G81,ProductsTypes!$A$2:$B$11,2,0)</f>
        <v>4</v>
      </c>
      <c r="D81" s="1">
        <v>58827</v>
      </c>
      <c r="E81" s="1">
        <v>99</v>
      </c>
      <c r="F81" s="1" t="s">
        <v>120</v>
      </c>
      <c r="G81" s="1" t="s">
        <v>12</v>
      </c>
      <c r="H81" s="1">
        <v>2</v>
      </c>
      <c r="I81" s="1">
        <v>8</v>
      </c>
    </row>
    <row r="82" spans="1:9" x14ac:dyDescent="0.25">
      <c r="A82" s="1">
        <v>81</v>
      </c>
      <c r="B82" s="1" t="s">
        <v>90</v>
      </c>
      <c r="C82" s="1">
        <f>VLOOKUP(G82,ProductsTypes!$A$2:$B$11,2,0)</f>
        <v>4</v>
      </c>
      <c r="D82" s="1">
        <v>59898</v>
      </c>
      <c r="E82" s="1">
        <v>129</v>
      </c>
      <c r="F82" s="1" t="s">
        <v>121</v>
      </c>
      <c r="G82" s="1" t="s">
        <v>12</v>
      </c>
      <c r="H82" s="1">
        <v>4</v>
      </c>
      <c r="I82" s="1">
        <v>1</v>
      </c>
    </row>
    <row r="83" spans="1:9" x14ac:dyDescent="0.25">
      <c r="A83" s="1">
        <v>82</v>
      </c>
      <c r="B83" s="1" t="s">
        <v>91</v>
      </c>
      <c r="C83" s="1">
        <f>VLOOKUP(G83,ProductsTypes!$A$2:$B$11,2,0)</f>
        <v>4</v>
      </c>
      <c r="D83" s="1">
        <v>59474</v>
      </c>
      <c r="E83" s="1">
        <v>129</v>
      </c>
      <c r="F83" s="1" t="s">
        <v>122</v>
      </c>
      <c r="G83" s="1" t="s">
        <v>12</v>
      </c>
      <c r="H83" s="1">
        <v>4</v>
      </c>
      <c r="I83" s="1">
        <v>8</v>
      </c>
    </row>
    <row r="84" spans="1:9" x14ac:dyDescent="0.25">
      <c r="A84" s="1">
        <v>83</v>
      </c>
      <c r="B84" s="1" t="s">
        <v>92</v>
      </c>
      <c r="C84" s="1">
        <f>VLOOKUP(G84,ProductsTypes!$A$2:$B$11,2,0)</f>
        <v>4</v>
      </c>
      <c r="D84" s="1">
        <v>59324</v>
      </c>
      <c r="E84" s="1">
        <v>129</v>
      </c>
      <c r="F84" s="1" t="s">
        <v>119</v>
      </c>
      <c r="G84" s="1" t="s">
        <v>12</v>
      </c>
      <c r="H84" s="1">
        <v>3</v>
      </c>
      <c r="I84" s="1">
        <v>9</v>
      </c>
    </row>
    <row r="85" spans="1:9" x14ac:dyDescent="0.25">
      <c r="A85" s="1">
        <v>84</v>
      </c>
      <c r="B85" s="1" t="s">
        <v>93</v>
      </c>
      <c r="C85" s="1">
        <f>VLOOKUP(G85,ProductsTypes!$A$2:$B$11,2,0)</f>
        <v>4</v>
      </c>
      <c r="D85" s="1">
        <v>58827</v>
      </c>
      <c r="E85" s="1">
        <v>99</v>
      </c>
      <c r="F85" s="1" t="s">
        <v>120</v>
      </c>
      <c r="G85" s="1" t="s">
        <v>12</v>
      </c>
      <c r="H85" s="1">
        <v>2</v>
      </c>
      <c r="I85" s="1">
        <v>8</v>
      </c>
    </row>
    <row r="86" spans="1:9" x14ac:dyDescent="0.25">
      <c r="A86" s="1">
        <v>85</v>
      </c>
      <c r="B86" s="1" t="s">
        <v>94</v>
      </c>
      <c r="C86" s="1">
        <f>VLOOKUP(G86,ProductsTypes!$A$2:$B$11,2,0)</f>
        <v>4</v>
      </c>
      <c r="D86" s="1">
        <v>59898</v>
      </c>
      <c r="E86" s="1">
        <v>129</v>
      </c>
      <c r="F86" s="1" t="s">
        <v>121</v>
      </c>
      <c r="G86" s="1" t="s">
        <v>12</v>
      </c>
      <c r="H86" s="1">
        <v>4</v>
      </c>
      <c r="I86" s="1">
        <v>1</v>
      </c>
    </row>
    <row r="87" spans="1:9" x14ac:dyDescent="0.25">
      <c r="A87" s="1">
        <v>86</v>
      </c>
      <c r="B87" s="1" t="s">
        <v>95</v>
      </c>
      <c r="C87" s="1">
        <f>VLOOKUP(G87,ProductsTypes!$A$2:$B$11,2,0)</f>
        <v>4</v>
      </c>
      <c r="D87" s="1">
        <v>59474</v>
      </c>
      <c r="E87" s="1">
        <v>129</v>
      </c>
      <c r="F87" s="1" t="s">
        <v>122</v>
      </c>
      <c r="G87" s="1" t="s">
        <v>12</v>
      </c>
      <c r="H87" s="1">
        <v>4</v>
      </c>
      <c r="I87" s="1">
        <v>8</v>
      </c>
    </row>
    <row r="88" spans="1:9" x14ac:dyDescent="0.25">
      <c r="A88" s="1">
        <v>87</v>
      </c>
      <c r="B88" s="1" t="s">
        <v>96</v>
      </c>
      <c r="C88" s="1">
        <f>VLOOKUP(G88,ProductsTypes!$A$2:$B$11,2,0)</f>
        <v>4</v>
      </c>
      <c r="D88" s="1">
        <v>59324</v>
      </c>
      <c r="E88" s="1">
        <v>129</v>
      </c>
      <c r="F88" s="1" t="s">
        <v>119</v>
      </c>
      <c r="G88" s="1" t="s">
        <v>12</v>
      </c>
      <c r="H88" s="1">
        <v>3</v>
      </c>
      <c r="I88" s="1">
        <v>9</v>
      </c>
    </row>
    <row r="89" spans="1:9" x14ac:dyDescent="0.25">
      <c r="A89" s="1">
        <v>88</v>
      </c>
      <c r="B89" s="1" t="s">
        <v>97</v>
      </c>
      <c r="C89" s="1">
        <f>VLOOKUP(G89,ProductsTypes!$A$2:$B$11,2,0)</f>
        <v>4</v>
      </c>
      <c r="D89" s="1">
        <v>58827</v>
      </c>
      <c r="E89" s="1">
        <v>99</v>
      </c>
      <c r="F89" s="1" t="s">
        <v>120</v>
      </c>
      <c r="G89" s="1" t="s">
        <v>12</v>
      </c>
      <c r="H89" s="1">
        <v>2</v>
      </c>
      <c r="I89" s="1">
        <v>8</v>
      </c>
    </row>
    <row r="90" spans="1:9" x14ac:dyDescent="0.25">
      <c r="A90" s="1">
        <v>89</v>
      </c>
      <c r="B90" s="1" t="s">
        <v>98</v>
      </c>
      <c r="C90" s="1">
        <f>VLOOKUP(G90,ProductsTypes!$A$2:$B$11,2,0)</f>
        <v>4</v>
      </c>
      <c r="D90" s="1">
        <v>5027980</v>
      </c>
      <c r="E90" s="1">
        <v>4990</v>
      </c>
      <c r="F90" s="1" t="s">
        <v>149</v>
      </c>
      <c r="G90" s="1" t="s">
        <v>12</v>
      </c>
      <c r="H90" s="1">
        <v>2</v>
      </c>
      <c r="I90" s="1">
        <v>1</v>
      </c>
    </row>
    <row r="91" spans="1:9" x14ac:dyDescent="0.25">
      <c r="A91" s="1">
        <v>90</v>
      </c>
      <c r="B91" s="1" t="s">
        <v>99</v>
      </c>
      <c r="C91" s="1">
        <f>VLOOKUP(G91,ProductsTypes!$A$2:$B$11,2,0)</f>
        <v>1</v>
      </c>
      <c r="D91" s="1">
        <v>5027965</v>
      </c>
      <c r="E91" s="1">
        <v>4490</v>
      </c>
      <c r="F91" s="1" t="s">
        <v>150</v>
      </c>
      <c r="G91" s="1" t="s">
        <v>1</v>
      </c>
      <c r="H91" s="1">
        <v>4</v>
      </c>
      <c r="I91" s="1">
        <v>2</v>
      </c>
    </row>
    <row r="92" spans="1:9" x14ac:dyDescent="0.25">
      <c r="A92" s="1">
        <v>91</v>
      </c>
      <c r="B92" s="1" t="s">
        <v>100</v>
      </c>
      <c r="C92" s="1">
        <f>VLOOKUP(G92,ProductsTypes!$A$2:$B$11,2,0)</f>
        <v>1</v>
      </c>
      <c r="D92" s="1">
        <v>5027958</v>
      </c>
      <c r="E92" s="1">
        <v>3190</v>
      </c>
      <c r="F92" s="1" t="s">
        <v>151</v>
      </c>
      <c r="G92" s="1" t="s">
        <v>1</v>
      </c>
      <c r="H92" s="1">
        <v>2</v>
      </c>
      <c r="I92" s="1">
        <v>4</v>
      </c>
    </row>
    <row r="93" spans="1:9" x14ac:dyDescent="0.25">
      <c r="A93" s="1">
        <v>92</v>
      </c>
      <c r="B93" s="1" t="s">
        <v>101</v>
      </c>
      <c r="C93" s="1">
        <f>VLOOKUP(G93,ProductsTypes!$A$2:$B$11,2,0)</f>
        <v>1</v>
      </c>
      <c r="D93" s="1">
        <v>59923</v>
      </c>
      <c r="E93" s="1">
        <v>2790</v>
      </c>
      <c r="F93" s="1" t="s">
        <v>152</v>
      </c>
      <c r="G93" s="1" t="s">
        <v>1</v>
      </c>
      <c r="H93" s="1">
        <v>1</v>
      </c>
      <c r="I93" s="1">
        <v>9</v>
      </c>
    </row>
    <row r="94" spans="1:9" x14ac:dyDescent="0.25">
      <c r="A94" s="1">
        <v>93</v>
      </c>
      <c r="B94" s="1" t="s">
        <v>102</v>
      </c>
      <c r="C94" s="1">
        <f>VLOOKUP(G94,ProductsTypes!$A$2:$B$11,2,0)</f>
        <v>1</v>
      </c>
      <c r="D94" s="1">
        <v>59922</v>
      </c>
      <c r="E94" s="1">
        <v>2690</v>
      </c>
      <c r="F94" s="1" t="s">
        <v>110</v>
      </c>
      <c r="G94" s="1" t="s">
        <v>1</v>
      </c>
      <c r="H94" s="1">
        <v>5</v>
      </c>
      <c r="I94" s="1">
        <v>4</v>
      </c>
    </row>
    <row r="95" spans="1:9" x14ac:dyDescent="0.25">
      <c r="A95" s="1">
        <v>94</v>
      </c>
      <c r="B95" s="1" t="s">
        <v>103</v>
      </c>
      <c r="C95" s="1">
        <f>VLOOKUP(G95,ProductsTypes!$A$2:$B$11,2,0)</f>
        <v>1</v>
      </c>
      <c r="D95" s="1">
        <v>59921</v>
      </c>
      <c r="E95" s="1">
        <v>5690</v>
      </c>
      <c r="F95" s="1" t="s">
        <v>153</v>
      </c>
      <c r="G95" s="1" t="s">
        <v>1</v>
      </c>
      <c r="H95" s="1">
        <v>3</v>
      </c>
      <c r="I95" s="1">
        <v>9</v>
      </c>
    </row>
    <row r="96" spans="1:9" x14ac:dyDescent="0.25">
      <c r="A96" s="1">
        <v>95</v>
      </c>
      <c r="B96" s="1" t="s">
        <v>104</v>
      </c>
      <c r="C96" s="1">
        <f>VLOOKUP(G96,ProductsTypes!$A$2:$B$11,2,0)</f>
        <v>1</v>
      </c>
      <c r="D96" s="1">
        <v>59920</v>
      </c>
      <c r="E96" s="1">
        <v>5690</v>
      </c>
      <c r="F96" s="1" t="s">
        <v>154</v>
      </c>
      <c r="G96" s="1" t="s">
        <v>1</v>
      </c>
      <c r="H96" s="1">
        <v>2</v>
      </c>
      <c r="I96" s="1">
        <v>8</v>
      </c>
    </row>
    <row r="97" spans="1:9" x14ac:dyDescent="0.25">
      <c r="A97" s="1">
        <v>96</v>
      </c>
      <c r="B97" s="1" t="s">
        <v>105</v>
      </c>
      <c r="C97" s="1">
        <f>VLOOKUP(G97,ProductsTypes!$A$2:$B$11,2,0)</f>
        <v>1</v>
      </c>
      <c r="D97" s="1">
        <v>59920</v>
      </c>
      <c r="E97" s="1">
        <v>5690</v>
      </c>
      <c r="F97" s="1" t="s">
        <v>154</v>
      </c>
      <c r="G97" s="1" t="s">
        <v>1</v>
      </c>
      <c r="H97" s="1">
        <v>2</v>
      </c>
      <c r="I97" s="1">
        <v>8</v>
      </c>
    </row>
    <row r="98" spans="1:9" x14ac:dyDescent="0.25">
      <c r="A98" s="1">
        <v>97</v>
      </c>
      <c r="B98" s="1" t="s">
        <v>106</v>
      </c>
      <c r="C98" s="1">
        <f>VLOOKUP(G98,ProductsTypes!$A$2:$B$11,2,0)</f>
        <v>4</v>
      </c>
      <c r="D98" s="1">
        <v>5027980</v>
      </c>
      <c r="E98" s="1">
        <v>4990</v>
      </c>
      <c r="F98" s="1" t="s">
        <v>149</v>
      </c>
      <c r="G98" s="1" t="s">
        <v>12</v>
      </c>
      <c r="H98" s="1">
        <v>2</v>
      </c>
      <c r="I98" s="1">
        <v>1</v>
      </c>
    </row>
    <row r="99" spans="1:9" x14ac:dyDescent="0.25">
      <c r="A99" s="1">
        <v>98</v>
      </c>
      <c r="B99" s="1" t="s">
        <v>107</v>
      </c>
      <c r="C99" s="1">
        <f>VLOOKUP(G99,ProductsTypes!$A$2:$B$11,2,0)</f>
        <v>1</v>
      </c>
      <c r="D99" s="1">
        <v>5027965</v>
      </c>
      <c r="E99" s="1">
        <v>4490</v>
      </c>
      <c r="F99" s="1" t="s">
        <v>150</v>
      </c>
      <c r="G99" s="1" t="s">
        <v>1</v>
      </c>
      <c r="H99" s="1">
        <v>4</v>
      </c>
      <c r="I99" s="1">
        <v>2</v>
      </c>
    </row>
    <row r="100" spans="1:9" x14ac:dyDescent="0.25">
      <c r="A100" s="1">
        <v>99</v>
      </c>
      <c r="B100" s="1" t="s">
        <v>108</v>
      </c>
      <c r="C100" s="1">
        <f>VLOOKUP(G100,ProductsTypes!$A$2:$B$11,2,0)</f>
        <v>1</v>
      </c>
      <c r="D100" s="1">
        <v>5027958</v>
      </c>
      <c r="E100" s="1">
        <v>3190</v>
      </c>
      <c r="F100" s="1" t="s">
        <v>151</v>
      </c>
      <c r="G100" s="1" t="s">
        <v>1</v>
      </c>
      <c r="H100" s="1">
        <v>2</v>
      </c>
      <c r="I100" s="1">
        <v>4</v>
      </c>
    </row>
    <row r="101" spans="1:9" x14ac:dyDescent="0.25">
      <c r="A101" s="1">
        <v>100</v>
      </c>
      <c r="B101" s="1" t="s">
        <v>109</v>
      </c>
      <c r="C101" s="1">
        <f>VLOOKUP(G101,ProductsTypes!$A$2:$B$11,2,0)</f>
        <v>1</v>
      </c>
      <c r="D101" s="1">
        <v>59923</v>
      </c>
      <c r="E101" s="1">
        <v>2790</v>
      </c>
      <c r="F101" s="1" t="s">
        <v>152</v>
      </c>
      <c r="G101" s="1" t="s">
        <v>1</v>
      </c>
      <c r="H101" s="1">
        <v>1</v>
      </c>
      <c r="I101" s="1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0" sqref="E10"/>
    </sheetView>
  </sheetViews>
  <sheetFormatPr defaultRowHeight="15" x14ac:dyDescent="0.25"/>
  <cols>
    <col min="1" max="1" width="17.28515625" bestFit="1" customWidth="1"/>
    <col min="2" max="2" width="18.42578125" customWidth="1"/>
  </cols>
  <sheetData>
    <row r="1" spans="1:2" x14ac:dyDescent="0.25">
      <c r="A1" s="1" t="s">
        <v>181</v>
      </c>
      <c r="B1" t="s">
        <v>182</v>
      </c>
    </row>
    <row r="2" spans="1:2" x14ac:dyDescent="0.25">
      <c r="A2" s="1" t="s">
        <v>1</v>
      </c>
      <c r="B2">
        <v>1</v>
      </c>
    </row>
    <row r="3" spans="1:2" x14ac:dyDescent="0.25">
      <c r="A3" s="1" t="s">
        <v>3</v>
      </c>
      <c r="B3">
        <v>2</v>
      </c>
    </row>
    <row r="4" spans="1:2" x14ac:dyDescent="0.25">
      <c r="A4" s="1" t="s">
        <v>8</v>
      </c>
      <c r="B4">
        <v>3</v>
      </c>
    </row>
    <row r="5" spans="1:2" x14ac:dyDescent="0.25">
      <c r="A5" s="1" t="s">
        <v>12</v>
      </c>
      <c r="B5">
        <v>4</v>
      </c>
    </row>
    <row r="6" spans="1:2" x14ac:dyDescent="0.25">
      <c r="A6" s="1" t="s">
        <v>58</v>
      </c>
      <c r="B6">
        <v>5</v>
      </c>
    </row>
    <row r="7" spans="1:2" x14ac:dyDescent="0.25">
      <c r="A7" s="1" t="s">
        <v>62</v>
      </c>
      <c r="B7">
        <v>6</v>
      </c>
    </row>
    <row r="8" spans="1:2" x14ac:dyDescent="0.25">
      <c r="A8" s="1" t="s">
        <v>64</v>
      </c>
      <c r="B8">
        <v>7</v>
      </c>
    </row>
    <row r="9" spans="1:2" x14ac:dyDescent="0.25">
      <c r="A9" s="1" t="s">
        <v>68</v>
      </c>
      <c r="B9">
        <v>8</v>
      </c>
    </row>
    <row r="10" spans="1:2" x14ac:dyDescent="0.25">
      <c r="A10" s="1" t="s">
        <v>80</v>
      </c>
      <c r="B10">
        <v>9</v>
      </c>
    </row>
    <row r="11" spans="1:2" x14ac:dyDescent="0.25">
      <c r="A11" s="1" t="s">
        <v>83</v>
      </c>
      <c r="B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43" workbookViewId="0">
      <selection activeCell="B3" sqref="B3"/>
    </sheetView>
  </sheetViews>
  <sheetFormatPr defaultRowHeight="15" x14ac:dyDescent="0.25"/>
  <cols>
    <col min="1" max="1" width="37.28515625" bestFit="1" customWidth="1"/>
    <col min="2" max="2" width="17.5703125" customWidth="1"/>
    <col min="3" max="3" width="10.140625" bestFit="1" customWidth="1"/>
    <col min="4" max="4" width="17.5703125" bestFit="1" customWidth="1"/>
    <col min="6" max="6" width="25" bestFit="1" customWidth="1"/>
    <col min="7" max="7" width="22.5703125" bestFit="1" customWidth="1"/>
    <col min="8" max="8" width="24.140625" bestFit="1" customWidth="1"/>
    <col min="9" max="9" width="37.28515625" bestFit="1" customWidth="1"/>
    <col min="10" max="10" width="13.7109375" bestFit="1" customWidth="1"/>
  </cols>
  <sheetData>
    <row r="1" spans="1:9" x14ac:dyDescent="0.25">
      <c r="A1" s="1" t="s">
        <v>246</v>
      </c>
      <c r="B1" s="1" t="s">
        <v>252</v>
      </c>
      <c r="C1" s="1" t="s">
        <v>240</v>
      </c>
      <c r="D1" s="1" t="s">
        <v>247</v>
      </c>
      <c r="E1" s="1" t="s">
        <v>253</v>
      </c>
      <c r="F1" s="1" t="s">
        <v>248</v>
      </c>
      <c r="G1" s="1" t="s">
        <v>249</v>
      </c>
      <c r="H1" s="1" t="s">
        <v>250</v>
      </c>
      <c r="I1" s="1" t="s">
        <v>251</v>
      </c>
    </row>
    <row r="2" spans="1:9" x14ac:dyDescent="0.25">
      <c r="A2" s="1" t="s">
        <v>183</v>
      </c>
      <c r="B2" s="1">
        <f>VLOOKUP(D2,MaterialsType!$A$2:$B$6,2,0)</f>
        <v>1</v>
      </c>
      <c r="C2" s="1">
        <v>1</v>
      </c>
      <c r="D2" s="1" t="s">
        <v>184</v>
      </c>
      <c r="E2" s="1">
        <v>7</v>
      </c>
      <c r="F2" s="1" t="s">
        <v>185</v>
      </c>
      <c r="G2" s="1">
        <v>191</v>
      </c>
      <c r="H2" s="1">
        <v>34</v>
      </c>
      <c r="I2" s="1">
        <v>6009</v>
      </c>
    </row>
    <row r="3" spans="1:9" x14ac:dyDescent="0.25">
      <c r="A3" s="1" t="s">
        <v>186</v>
      </c>
      <c r="B3" s="1">
        <f>VLOOKUP(D3,MaterialsType!$A$2:$B$6,2,0)</f>
        <v>2</v>
      </c>
      <c r="C3" s="1">
        <v>2</v>
      </c>
      <c r="D3" s="1" t="s">
        <v>187</v>
      </c>
      <c r="E3" s="1">
        <v>10</v>
      </c>
      <c r="F3" s="1" t="s">
        <v>185</v>
      </c>
      <c r="G3" s="1">
        <v>713</v>
      </c>
      <c r="H3" s="1">
        <v>18</v>
      </c>
      <c r="I3" s="1">
        <v>13742</v>
      </c>
    </row>
    <row r="4" spans="1:9" x14ac:dyDescent="0.25">
      <c r="A4" s="1" t="s">
        <v>188</v>
      </c>
      <c r="B4" s="1">
        <f>VLOOKUP(D4,MaterialsType!$A$2:$B$6,2,0)</f>
        <v>3</v>
      </c>
      <c r="C4" s="1">
        <v>3</v>
      </c>
      <c r="D4" s="1" t="s">
        <v>189</v>
      </c>
      <c r="E4" s="1">
        <v>9</v>
      </c>
      <c r="F4" s="1" t="s">
        <v>190</v>
      </c>
      <c r="G4" s="1">
        <v>280</v>
      </c>
      <c r="H4" s="1">
        <v>12</v>
      </c>
      <c r="I4" s="1">
        <v>10633</v>
      </c>
    </row>
    <row r="5" spans="1:9" x14ac:dyDescent="0.25">
      <c r="A5" s="1" t="s">
        <v>191</v>
      </c>
      <c r="B5" s="1">
        <f>VLOOKUP(D5,MaterialsType!$A$2:$B$6,2,0)</f>
        <v>4</v>
      </c>
      <c r="C5" s="1">
        <v>4</v>
      </c>
      <c r="D5" s="1" t="s">
        <v>192</v>
      </c>
      <c r="E5" s="1">
        <v>2</v>
      </c>
      <c r="F5" s="1" t="s">
        <v>185</v>
      </c>
      <c r="G5" s="1">
        <v>981</v>
      </c>
      <c r="H5" s="1">
        <v>12</v>
      </c>
      <c r="I5" s="1">
        <v>2343</v>
      </c>
    </row>
    <row r="6" spans="1:9" x14ac:dyDescent="0.25">
      <c r="A6" s="1" t="s">
        <v>193</v>
      </c>
      <c r="B6" s="1">
        <f>VLOOKUP(D6,MaterialsType!$A$2:$B$6,2,0)</f>
        <v>4</v>
      </c>
      <c r="C6" s="1">
        <v>5</v>
      </c>
      <c r="D6" s="1" t="s">
        <v>192</v>
      </c>
      <c r="E6" s="1">
        <v>8</v>
      </c>
      <c r="F6" s="1" t="s">
        <v>190</v>
      </c>
      <c r="G6" s="1">
        <v>307</v>
      </c>
      <c r="H6" s="1">
        <v>17</v>
      </c>
      <c r="I6" s="1">
        <v>12097</v>
      </c>
    </row>
    <row r="7" spans="1:9" x14ac:dyDescent="0.25">
      <c r="A7" s="1" t="s">
        <v>194</v>
      </c>
      <c r="B7" s="1">
        <f>VLOOKUP(D7,MaterialsType!$A$2:$B$6,2,0)</f>
        <v>4</v>
      </c>
      <c r="C7" s="1">
        <v>6</v>
      </c>
      <c r="D7" s="1" t="s">
        <v>192</v>
      </c>
      <c r="E7" s="1">
        <v>4</v>
      </c>
      <c r="F7" s="1" t="s">
        <v>190</v>
      </c>
      <c r="G7" s="1">
        <v>345</v>
      </c>
      <c r="H7" s="1">
        <v>46</v>
      </c>
      <c r="I7" s="1">
        <v>13550</v>
      </c>
    </row>
    <row r="8" spans="1:9" x14ac:dyDescent="0.25">
      <c r="A8" s="1" t="s">
        <v>195</v>
      </c>
      <c r="B8" s="1">
        <f>VLOOKUP(D8,MaterialsType!$A$2:$B$6,2,0)</f>
        <v>2</v>
      </c>
      <c r="C8" s="1">
        <v>7</v>
      </c>
      <c r="D8" s="1" t="s">
        <v>187</v>
      </c>
      <c r="E8" s="1">
        <v>10</v>
      </c>
      <c r="F8" s="1" t="s">
        <v>185</v>
      </c>
      <c r="G8" s="1">
        <v>965</v>
      </c>
      <c r="H8" s="1">
        <v>17</v>
      </c>
      <c r="I8" s="1">
        <v>15210</v>
      </c>
    </row>
    <row r="9" spans="1:9" x14ac:dyDescent="0.25">
      <c r="A9" s="1" t="s">
        <v>196</v>
      </c>
      <c r="B9" s="1">
        <f>VLOOKUP(D9,MaterialsType!$A$2:$B$6,2,0)</f>
        <v>5</v>
      </c>
      <c r="C9" s="1">
        <v>8</v>
      </c>
      <c r="D9" s="1" t="s">
        <v>197</v>
      </c>
      <c r="E9" s="1">
        <v>8</v>
      </c>
      <c r="F9" s="1" t="s">
        <v>190</v>
      </c>
      <c r="G9" s="1">
        <v>256</v>
      </c>
      <c r="H9" s="1">
        <v>9</v>
      </c>
      <c r="I9" s="1">
        <v>32616</v>
      </c>
    </row>
    <row r="10" spans="1:9" x14ac:dyDescent="0.25">
      <c r="A10" s="1" t="s">
        <v>198</v>
      </c>
      <c r="B10" s="1">
        <f>VLOOKUP(D10,MaterialsType!$A$2:$B$6,2,0)</f>
        <v>3</v>
      </c>
      <c r="C10" s="1">
        <v>9</v>
      </c>
      <c r="D10" s="1" t="s">
        <v>189</v>
      </c>
      <c r="E10" s="1">
        <v>9</v>
      </c>
      <c r="F10" s="1" t="s">
        <v>185</v>
      </c>
      <c r="G10" s="1">
        <v>65</v>
      </c>
      <c r="H10" s="1">
        <v>36</v>
      </c>
      <c r="I10" s="1">
        <v>36753</v>
      </c>
    </row>
    <row r="11" spans="1:9" x14ac:dyDescent="0.25">
      <c r="A11" s="1" t="s">
        <v>199</v>
      </c>
      <c r="B11" s="1">
        <f>VLOOKUP(D11,MaterialsType!$A$2:$B$6,2,0)</f>
        <v>2</v>
      </c>
      <c r="C11" s="1">
        <v>10</v>
      </c>
      <c r="D11" s="1" t="s">
        <v>187</v>
      </c>
      <c r="E11" s="1">
        <v>5</v>
      </c>
      <c r="F11" s="1" t="s">
        <v>185</v>
      </c>
      <c r="G11" s="1">
        <v>387</v>
      </c>
      <c r="H11" s="1">
        <v>39</v>
      </c>
      <c r="I11" s="1">
        <v>32910</v>
      </c>
    </row>
    <row r="12" spans="1:9" x14ac:dyDescent="0.25">
      <c r="A12" s="1" t="s">
        <v>200</v>
      </c>
      <c r="B12" s="1">
        <f>VLOOKUP(D12,MaterialsType!$A$2:$B$6,2,0)</f>
        <v>2</v>
      </c>
      <c r="C12" s="1">
        <v>11</v>
      </c>
      <c r="D12" s="1" t="s">
        <v>187</v>
      </c>
      <c r="E12" s="1">
        <v>9</v>
      </c>
      <c r="F12" s="1" t="s">
        <v>185</v>
      </c>
      <c r="G12" s="1">
        <v>398</v>
      </c>
      <c r="H12" s="1">
        <v>25</v>
      </c>
      <c r="I12" s="1">
        <v>782</v>
      </c>
    </row>
    <row r="13" spans="1:9" x14ac:dyDescent="0.25">
      <c r="A13" s="1" t="s">
        <v>201</v>
      </c>
      <c r="B13" s="1">
        <f>VLOOKUP(D13,MaterialsType!$A$2:$B$6,2,0)</f>
        <v>1</v>
      </c>
      <c r="C13" s="1">
        <v>12</v>
      </c>
      <c r="D13" s="1" t="s">
        <v>184</v>
      </c>
      <c r="E13" s="1">
        <v>3</v>
      </c>
      <c r="F13" s="1" t="s">
        <v>185</v>
      </c>
      <c r="G13" s="1">
        <v>589</v>
      </c>
      <c r="H13" s="1">
        <v>32</v>
      </c>
      <c r="I13" s="1">
        <v>35776</v>
      </c>
    </row>
    <row r="14" spans="1:9" x14ac:dyDescent="0.25">
      <c r="A14" s="1" t="s">
        <v>202</v>
      </c>
      <c r="B14" s="1">
        <f>VLOOKUP(D14,MaterialsType!$A$2:$B$6,2,0)</f>
        <v>1</v>
      </c>
      <c r="C14" s="1">
        <v>13</v>
      </c>
      <c r="D14" s="1" t="s">
        <v>184</v>
      </c>
      <c r="E14" s="1">
        <v>5</v>
      </c>
      <c r="F14" s="1" t="s">
        <v>190</v>
      </c>
      <c r="G14" s="1">
        <v>471</v>
      </c>
      <c r="H14" s="1">
        <v>40</v>
      </c>
      <c r="I14" s="1">
        <v>20453</v>
      </c>
    </row>
    <row r="15" spans="1:9" x14ac:dyDescent="0.25">
      <c r="A15" s="1" t="s">
        <v>203</v>
      </c>
      <c r="B15" s="1">
        <f>VLOOKUP(D15,MaterialsType!$A$2:$B$6,2,0)</f>
        <v>2</v>
      </c>
      <c r="C15" s="1">
        <v>14</v>
      </c>
      <c r="D15" s="1" t="s">
        <v>187</v>
      </c>
      <c r="E15" s="1">
        <v>3</v>
      </c>
      <c r="F15" s="1" t="s">
        <v>185</v>
      </c>
      <c r="G15" s="1">
        <v>654</v>
      </c>
      <c r="H15" s="1">
        <v>29</v>
      </c>
      <c r="I15" s="1">
        <v>41101</v>
      </c>
    </row>
    <row r="16" spans="1:9" x14ac:dyDescent="0.25">
      <c r="A16" s="1" t="s">
        <v>204</v>
      </c>
      <c r="B16" s="1">
        <f>VLOOKUP(D16,MaterialsType!$A$2:$B$6,2,0)</f>
        <v>3</v>
      </c>
      <c r="C16" s="1">
        <v>15</v>
      </c>
      <c r="D16" s="1" t="s">
        <v>189</v>
      </c>
      <c r="E16" s="1">
        <v>4</v>
      </c>
      <c r="F16" s="1" t="s">
        <v>185</v>
      </c>
      <c r="G16" s="1">
        <v>988</v>
      </c>
      <c r="H16" s="1">
        <v>49</v>
      </c>
      <c r="I16" s="1">
        <v>55742</v>
      </c>
    </row>
    <row r="17" spans="1:9" x14ac:dyDescent="0.25">
      <c r="A17" s="1" t="s">
        <v>205</v>
      </c>
      <c r="B17" s="1">
        <f>VLOOKUP(D17,MaterialsType!$A$2:$B$6,2,0)</f>
        <v>5</v>
      </c>
      <c r="C17" s="1">
        <v>16</v>
      </c>
      <c r="D17" s="1" t="s">
        <v>197</v>
      </c>
      <c r="E17" s="1">
        <v>3</v>
      </c>
      <c r="F17" s="1" t="s">
        <v>190</v>
      </c>
      <c r="G17" s="1">
        <v>191</v>
      </c>
      <c r="H17" s="1">
        <v>11</v>
      </c>
      <c r="I17" s="1">
        <v>1407</v>
      </c>
    </row>
    <row r="18" spans="1:9" x14ac:dyDescent="0.25">
      <c r="A18" s="1" t="s">
        <v>206</v>
      </c>
      <c r="B18" s="1">
        <f>VLOOKUP(D18,MaterialsType!$A$2:$B$6,2,0)</f>
        <v>3</v>
      </c>
      <c r="C18" s="1">
        <v>17</v>
      </c>
      <c r="D18" s="1" t="s">
        <v>189</v>
      </c>
      <c r="E18" s="1">
        <v>8</v>
      </c>
      <c r="F18" s="1" t="s">
        <v>185</v>
      </c>
      <c r="G18" s="1">
        <v>173</v>
      </c>
      <c r="H18" s="1">
        <v>26</v>
      </c>
      <c r="I18" s="1">
        <v>26137</v>
      </c>
    </row>
    <row r="19" spans="1:9" x14ac:dyDescent="0.25">
      <c r="A19" s="1" t="s">
        <v>207</v>
      </c>
      <c r="B19" s="1">
        <f>VLOOKUP(D19,MaterialsType!$A$2:$B$6,2,0)</f>
        <v>2</v>
      </c>
      <c r="C19" s="1">
        <v>18</v>
      </c>
      <c r="D19" s="1" t="s">
        <v>187</v>
      </c>
      <c r="E19" s="1">
        <v>2</v>
      </c>
      <c r="F19" s="1" t="s">
        <v>185</v>
      </c>
      <c r="G19" s="1">
        <v>993</v>
      </c>
      <c r="H19" s="1">
        <v>34</v>
      </c>
      <c r="I19" s="1">
        <v>15628</v>
      </c>
    </row>
    <row r="20" spans="1:9" x14ac:dyDescent="0.25">
      <c r="A20" s="1" t="s">
        <v>208</v>
      </c>
      <c r="B20" s="1">
        <f>VLOOKUP(D20,MaterialsType!$A$2:$B$6,2,0)</f>
        <v>4</v>
      </c>
      <c r="C20" s="1">
        <v>19</v>
      </c>
      <c r="D20" s="1" t="s">
        <v>192</v>
      </c>
      <c r="E20" s="1">
        <v>10</v>
      </c>
      <c r="F20" s="1" t="s">
        <v>185</v>
      </c>
      <c r="G20" s="1">
        <v>851</v>
      </c>
      <c r="H20" s="1">
        <v>38</v>
      </c>
      <c r="I20" s="1">
        <v>22538</v>
      </c>
    </row>
    <row r="21" spans="1:9" x14ac:dyDescent="0.25">
      <c r="A21" s="1" t="s">
        <v>209</v>
      </c>
      <c r="B21" s="1">
        <f>VLOOKUP(D21,MaterialsType!$A$2:$B$6,2,0)</f>
        <v>4</v>
      </c>
      <c r="C21" s="1">
        <v>20</v>
      </c>
      <c r="D21" s="1" t="s">
        <v>192</v>
      </c>
      <c r="E21" s="1">
        <v>2</v>
      </c>
      <c r="F21" s="1" t="s">
        <v>185</v>
      </c>
      <c r="G21" s="1">
        <v>776</v>
      </c>
      <c r="H21" s="1">
        <v>46</v>
      </c>
      <c r="I21" s="1">
        <v>17312</v>
      </c>
    </row>
    <row r="22" spans="1:9" x14ac:dyDescent="0.25">
      <c r="A22" s="1" t="s">
        <v>210</v>
      </c>
      <c r="B22" s="1">
        <f>VLOOKUP(D22,MaterialsType!$A$2:$B$6,2,0)</f>
        <v>1</v>
      </c>
      <c r="C22" s="1">
        <v>21</v>
      </c>
      <c r="D22" s="1" t="s">
        <v>184</v>
      </c>
      <c r="E22" s="1">
        <v>1</v>
      </c>
      <c r="F22" s="1" t="s">
        <v>190</v>
      </c>
      <c r="G22" s="1">
        <v>237</v>
      </c>
      <c r="H22" s="1">
        <v>12</v>
      </c>
      <c r="I22" s="1">
        <v>19528</v>
      </c>
    </row>
    <row r="23" spans="1:9" x14ac:dyDescent="0.25">
      <c r="A23" s="1" t="s">
        <v>211</v>
      </c>
      <c r="B23" s="1">
        <f>VLOOKUP(D23,MaterialsType!$A$2:$B$6,2,0)</f>
        <v>1</v>
      </c>
      <c r="C23" s="1">
        <v>22</v>
      </c>
      <c r="D23" s="1" t="s">
        <v>184</v>
      </c>
      <c r="E23" s="1">
        <v>8</v>
      </c>
      <c r="F23" s="1" t="s">
        <v>190</v>
      </c>
      <c r="G23" s="1">
        <v>983</v>
      </c>
      <c r="H23" s="1">
        <v>49</v>
      </c>
      <c r="I23" s="1">
        <v>38432</v>
      </c>
    </row>
    <row r="24" spans="1:9" x14ac:dyDescent="0.25">
      <c r="A24" s="1" t="s">
        <v>212</v>
      </c>
      <c r="B24" s="1">
        <f>VLOOKUP(D24,MaterialsType!$A$2:$B$6,2,0)</f>
        <v>1</v>
      </c>
      <c r="C24" s="1">
        <v>23</v>
      </c>
      <c r="D24" s="1" t="s">
        <v>184</v>
      </c>
      <c r="E24" s="1">
        <v>3</v>
      </c>
      <c r="F24" s="1" t="s">
        <v>190</v>
      </c>
      <c r="G24" s="1">
        <v>246</v>
      </c>
      <c r="H24" s="1">
        <v>41</v>
      </c>
      <c r="I24" s="1">
        <v>44015</v>
      </c>
    </row>
    <row r="25" spans="1:9" x14ac:dyDescent="0.25">
      <c r="A25" s="1" t="s">
        <v>213</v>
      </c>
      <c r="B25" s="1">
        <f>VLOOKUP(D25,MaterialsType!$A$2:$B$6,2,0)</f>
        <v>2</v>
      </c>
      <c r="C25" s="1">
        <v>24</v>
      </c>
      <c r="D25" s="1" t="s">
        <v>187</v>
      </c>
      <c r="E25" s="1">
        <v>4</v>
      </c>
      <c r="F25" s="1" t="s">
        <v>185</v>
      </c>
      <c r="G25" s="1">
        <v>146</v>
      </c>
      <c r="H25" s="1">
        <v>16</v>
      </c>
      <c r="I25" s="1">
        <v>19507</v>
      </c>
    </row>
    <row r="26" spans="1:9" x14ac:dyDescent="0.25">
      <c r="A26" s="1" t="s">
        <v>214</v>
      </c>
      <c r="B26" s="1">
        <f>VLOOKUP(D26,MaterialsType!$A$2:$B$6,2,0)</f>
        <v>3</v>
      </c>
      <c r="C26" s="1">
        <v>25</v>
      </c>
      <c r="D26" s="1" t="s">
        <v>189</v>
      </c>
      <c r="E26" s="1">
        <v>4</v>
      </c>
      <c r="F26" s="1" t="s">
        <v>185</v>
      </c>
      <c r="G26" s="1">
        <v>478</v>
      </c>
      <c r="H26" s="1">
        <v>34</v>
      </c>
      <c r="I26" s="1">
        <v>32205</v>
      </c>
    </row>
    <row r="27" spans="1:9" x14ac:dyDescent="0.25">
      <c r="A27" s="1" t="s">
        <v>215</v>
      </c>
      <c r="B27" s="1">
        <f>VLOOKUP(D27,MaterialsType!$A$2:$B$6,2,0)</f>
        <v>5</v>
      </c>
      <c r="C27" s="1">
        <v>26</v>
      </c>
      <c r="D27" s="1" t="s">
        <v>197</v>
      </c>
      <c r="E27" s="1">
        <v>7</v>
      </c>
      <c r="F27" s="1" t="s">
        <v>185</v>
      </c>
      <c r="G27" s="1">
        <v>594</v>
      </c>
      <c r="H27" s="1">
        <v>19</v>
      </c>
      <c r="I27" s="1">
        <v>42640</v>
      </c>
    </row>
    <row r="28" spans="1:9" x14ac:dyDescent="0.25">
      <c r="A28" s="1" t="s">
        <v>216</v>
      </c>
      <c r="B28" s="1">
        <f>VLOOKUP(D28,MaterialsType!$A$2:$B$6,2,0)</f>
        <v>2</v>
      </c>
      <c r="C28" s="1">
        <v>27</v>
      </c>
      <c r="D28" s="1" t="s">
        <v>187</v>
      </c>
      <c r="E28" s="1">
        <v>8</v>
      </c>
      <c r="F28" s="1" t="s">
        <v>190</v>
      </c>
      <c r="G28" s="1">
        <v>841</v>
      </c>
      <c r="H28" s="1">
        <v>21</v>
      </c>
      <c r="I28" s="1">
        <v>27338</v>
      </c>
    </row>
    <row r="29" spans="1:9" x14ac:dyDescent="0.25">
      <c r="A29" s="1" t="s">
        <v>217</v>
      </c>
      <c r="B29" s="1">
        <f>VLOOKUP(D29,MaterialsType!$A$2:$B$6,2,0)</f>
        <v>2</v>
      </c>
      <c r="C29" s="1">
        <v>28</v>
      </c>
      <c r="D29" s="1" t="s">
        <v>187</v>
      </c>
      <c r="E29" s="1">
        <v>4</v>
      </c>
      <c r="F29" s="1" t="s">
        <v>185</v>
      </c>
      <c r="G29" s="1">
        <v>692</v>
      </c>
      <c r="H29" s="1">
        <v>7</v>
      </c>
      <c r="I29" s="1">
        <v>55083</v>
      </c>
    </row>
    <row r="30" spans="1:9" x14ac:dyDescent="0.25">
      <c r="A30" s="1" t="s">
        <v>218</v>
      </c>
      <c r="B30" s="1">
        <f>VLOOKUP(D30,MaterialsType!$A$2:$B$6,2,0)</f>
        <v>3</v>
      </c>
      <c r="C30" s="1">
        <v>29</v>
      </c>
      <c r="D30" s="1" t="s">
        <v>189</v>
      </c>
      <c r="E30" s="1">
        <v>9</v>
      </c>
      <c r="F30" s="1" t="s">
        <v>185</v>
      </c>
      <c r="G30" s="1">
        <v>259</v>
      </c>
      <c r="H30" s="1">
        <v>20</v>
      </c>
      <c r="I30" s="1">
        <v>19715</v>
      </c>
    </row>
    <row r="31" spans="1:9" x14ac:dyDescent="0.25">
      <c r="A31" s="1" t="s">
        <v>219</v>
      </c>
      <c r="B31" s="1">
        <f>VLOOKUP(D31,MaterialsType!$A$2:$B$6,2,0)</f>
        <v>5</v>
      </c>
      <c r="C31" s="1">
        <v>30</v>
      </c>
      <c r="D31" s="1" t="s">
        <v>197</v>
      </c>
      <c r="E31" s="1">
        <v>1</v>
      </c>
      <c r="F31" s="1" t="s">
        <v>185</v>
      </c>
      <c r="G31" s="1">
        <v>586</v>
      </c>
      <c r="H31" s="1">
        <v>26</v>
      </c>
      <c r="I31" s="1">
        <v>35230</v>
      </c>
    </row>
    <row r="32" spans="1:9" x14ac:dyDescent="0.25">
      <c r="A32" s="1" t="s">
        <v>220</v>
      </c>
      <c r="B32" s="1">
        <f>VLOOKUP(D32,MaterialsType!$A$2:$B$6,2,0)</f>
        <v>5</v>
      </c>
      <c r="C32" s="1">
        <v>31</v>
      </c>
      <c r="D32" s="1" t="s">
        <v>197</v>
      </c>
      <c r="E32" s="1">
        <v>10</v>
      </c>
      <c r="F32" s="1" t="s">
        <v>190</v>
      </c>
      <c r="G32" s="1">
        <v>976</v>
      </c>
      <c r="H32" s="1">
        <v>40</v>
      </c>
      <c r="I32" s="1">
        <v>41227</v>
      </c>
    </row>
    <row r="33" spans="1:9" x14ac:dyDescent="0.25">
      <c r="A33" s="1" t="s">
        <v>221</v>
      </c>
      <c r="B33" s="1">
        <f>VLOOKUP(D33,MaterialsType!$A$2:$B$6,2,0)</f>
        <v>2</v>
      </c>
      <c r="C33" s="1">
        <v>32</v>
      </c>
      <c r="D33" s="1" t="s">
        <v>187</v>
      </c>
      <c r="E33" s="1">
        <v>8</v>
      </c>
      <c r="F33" s="1" t="s">
        <v>185</v>
      </c>
      <c r="G33" s="1">
        <v>492</v>
      </c>
      <c r="H33" s="1">
        <v>9</v>
      </c>
      <c r="I33" s="1">
        <v>38232</v>
      </c>
    </row>
    <row r="34" spans="1:9" x14ac:dyDescent="0.25">
      <c r="A34" s="1" t="s">
        <v>222</v>
      </c>
      <c r="B34" s="1">
        <f>VLOOKUP(D34,MaterialsType!$A$2:$B$6,2,0)</f>
        <v>4</v>
      </c>
      <c r="C34" s="1">
        <v>33</v>
      </c>
      <c r="D34" s="1" t="s">
        <v>192</v>
      </c>
      <c r="E34" s="1">
        <v>10</v>
      </c>
      <c r="F34" s="1" t="s">
        <v>185</v>
      </c>
      <c r="G34" s="1">
        <v>843</v>
      </c>
      <c r="H34" s="1">
        <v>28</v>
      </c>
      <c r="I34" s="1">
        <v>34664</v>
      </c>
    </row>
    <row r="35" spans="1:9" x14ac:dyDescent="0.25">
      <c r="A35" s="1" t="s">
        <v>223</v>
      </c>
      <c r="B35" s="1">
        <f>VLOOKUP(D35,MaterialsType!$A$2:$B$6,2,0)</f>
        <v>4</v>
      </c>
      <c r="C35" s="1">
        <v>34</v>
      </c>
      <c r="D35" s="1" t="s">
        <v>192</v>
      </c>
      <c r="E35" s="1">
        <v>9</v>
      </c>
      <c r="F35" s="1" t="s">
        <v>190</v>
      </c>
      <c r="G35" s="1">
        <v>124</v>
      </c>
      <c r="H35" s="1">
        <v>35</v>
      </c>
      <c r="I35" s="1">
        <v>24117</v>
      </c>
    </row>
    <row r="36" spans="1:9" x14ac:dyDescent="0.25">
      <c r="A36" s="1" t="s">
        <v>224</v>
      </c>
      <c r="B36" s="1">
        <f>VLOOKUP(D36,MaterialsType!$A$2:$B$6,2,0)</f>
        <v>1</v>
      </c>
      <c r="C36" s="1">
        <v>35</v>
      </c>
      <c r="D36" s="1" t="s">
        <v>184</v>
      </c>
      <c r="E36" s="1">
        <v>8</v>
      </c>
      <c r="F36" s="1" t="s">
        <v>185</v>
      </c>
      <c r="G36" s="1">
        <v>25</v>
      </c>
      <c r="H36" s="1">
        <v>38</v>
      </c>
      <c r="I36" s="1">
        <v>42948</v>
      </c>
    </row>
    <row r="37" spans="1:9" x14ac:dyDescent="0.25">
      <c r="A37" s="1" t="s">
        <v>225</v>
      </c>
      <c r="B37" s="1">
        <f>VLOOKUP(D37,MaterialsType!$A$2:$B$6,2,0)</f>
        <v>3</v>
      </c>
      <c r="C37" s="1">
        <v>36</v>
      </c>
      <c r="D37" s="1" t="s">
        <v>189</v>
      </c>
      <c r="E37" s="1">
        <v>9</v>
      </c>
      <c r="F37" s="1" t="s">
        <v>185</v>
      </c>
      <c r="G37" s="1">
        <v>749</v>
      </c>
      <c r="H37" s="1">
        <v>30</v>
      </c>
      <c r="I37" s="1">
        <v>9136</v>
      </c>
    </row>
    <row r="38" spans="1:9" x14ac:dyDescent="0.25">
      <c r="A38" s="1" t="s">
        <v>226</v>
      </c>
      <c r="B38" s="1">
        <f>VLOOKUP(D38,MaterialsType!$A$2:$B$6,2,0)</f>
        <v>5</v>
      </c>
      <c r="C38" s="1">
        <v>37</v>
      </c>
      <c r="D38" s="1" t="s">
        <v>197</v>
      </c>
      <c r="E38" s="1">
        <v>4</v>
      </c>
      <c r="F38" s="1" t="s">
        <v>190</v>
      </c>
      <c r="G38" s="1">
        <v>232</v>
      </c>
      <c r="H38" s="1">
        <v>36</v>
      </c>
      <c r="I38" s="1">
        <v>36016</v>
      </c>
    </row>
    <row r="39" spans="1:9" x14ac:dyDescent="0.25">
      <c r="A39" s="1" t="s">
        <v>227</v>
      </c>
      <c r="B39" s="1">
        <f>VLOOKUP(D39,MaterialsType!$A$2:$B$6,2,0)</f>
        <v>3</v>
      </c>
      <c r="C39" s="1">
        <v>38</v>
      </c>
      <c r="D39" s="1" t="s">
        <v>189</v>
      </c>
      <c r="E39" s="1">
        <v>6</v>
      </c>
      <c r="F39" s="1" t="s">
        <v>185</v>
      </c>
      <c r="G39" s="1">
        <v>336</v>
      </c>
      <c r="H39" s="1">
        <v>24</v>
      </c>
      <c r="I39" s="1">
        <v>26976</v>
      </c>
    </row>
    <row r="40" spans="1:9" x14ac:dyDescent="0.25">
      <c r="A40" s="1" t="s">
        <v>228</v>
      </c>
      <c r="B40" s="1">
        <f>VLOOKUP(D40,MaterialsType!$A$2:$B$6,2,0)</f>
        <v>4</v>
      </c>
      <c r="C40" s="1">
        <v>39</v>
      </c>
      <c r="D40" s="1" t="s">
        <v>192</v>
      </c>
      <c r="E40" s="1">
        <v>2</v>
      </c>
      <c r="F40" s="1" t="s">
        <v>185</v>
      </c>
      <c r="G40" s="1">
        <v>793</v>
      </c>
      <c r="H40" s="1">
        <v>30</v>
      </c>
      <c r="I40" s="1">
        <v>33801</v>
      </c>
    </row>
    <row r="41" spans="1:9" x14ac:dyDescent="0.25">
      <c r="A41" s="1" t="s">
        <v>229</v>
      </c>
      <c r="B41" s="1">
        <f>VLOOKUP(D41,MaterialsType!$A$2:$B$6,2,0)</f>
        <v>5</v>
      </c>
      <c r="C41" s="1">
        <v>40</v>
      </c>
      <c r="D41" s="1" t="s">
        <v>197</v>
      </c>
      <c r="E41" s="1">
        <v>8</v>
      </c>
      <c r="F41" s="1" t="s">
        <v>185</v>
      </c>
      <c r="G41" s="1">
        <v>347</v>
      </c>
      <c r="H41" s="1">
        <v>13</v>
      </c>
      <c r="I41" s="1">
        <v>26244</v>
      </c>
    </row>
    <row r="42" spans="1:9" x14ac:dyDescent="0.25">
      <c r="A42" s="1" t="s">
        <v>230</v>
      </c>
      <c r="B42" s="1">
        <f>VLOOKUP(D42,MaterialsType!$A$2:$B$6,2,0)</f>
        <v>4</v>
      </c>
      <c r="C42" s="1">
        <v>41</v>
      </c>
      <c r="D42" s="1" t="s">
        <v>192</v>
      </c>
      <c r="E42" s="1">
        <v>9</v>
      </c>
      <c r="F42" s="1" t="s">
        <v>185</v>
      </c>
      <c r="G42" s="1">
        <v>997</v>
      </c>
      <c r="H42" s="1">
        <v>25</v>
      </c>
      <c r="I42" s="1">
        <v>33874</v>
      </c>
    </row>
    <row r="43" spans="1:9" x14ac:dyDescent="0.25">
      <c r="A43" s="1" t="s">
        <v>231</v>
      </c>
      <c r="B43" s="1">
        <f>VLOOKUP(D43,MaterialsType!$A$2:$B$6,2,0)</f>
        <v>5</v>
      </c>
      <c r="C43" s="1">
        <v>42</v>
      </c>
      <c r="D43" s="1" t="s">
        <v>197</v>
      </c>
      <c r="E43" s="1">
        <v>5</v>
      </c>
      <c r="F43" s="1" t="s">
        <v>185</v>
      </c>
      <c r="G43" s="1">
        <v>284</v>
      </c>
      <c r="H43" s="1">
        <v>31</v>
      </c>
      <c r="I43" s="1">
        <v>44031</v>
      </c>
    </row>
    <row r="44" spans="1:9" x14ac:dyDescent="0.25">
      <c r="A44" s="1" t="s">
        <v>232</v>
      </c>
      <c r="B44" s="1">
        <f>VLOOKUP(D44,MaterialsType!$A$2:$B$6,2,0)</f>
        <v>5</v>
      </c>
      <c r="C44" s="1">
        <v>43</v>
      </c>
      <c r="D44" s="1" t="s">
        <v>197</v>
      </c>
      <c r="E44" s="1">
        <v>1</v>
      </c>
      <c r="F44" s="1" t="s">
        <v>185</v>
      </c>
      <c r="G44" s="1">
        <v>265</v>
      </c>
      <c r="H44" s="1">
        <v>21</v>
      </c>
      <c r="I44" s="1">
        <v>36574</v>
      </c>
    </row>
    <row r="45" spans="1:9" x14ac:dyDescent="0.25">
      <c r="A45" s="1" t="s">
        <v>233</v>
      </c>
      <c r="B45" s="1">
        <f>VLOOKUP(D45,MaterialsType!$A$2:$B$6,2,0)</f>
        <v>5</v>
      </c>
      <c r="C45" s="1">
        <v>44</v>
      </c>
      <c r="D45" s="1" t="s">
        <v>197</v>
      </c>
      <c r="E45" s="1">
        <v>8</v>
      </c>
      <c r="F45" s="1" t="s">
        <v>190</v>
      </c>
      <c r="G45" s="1">
        <v>856</v>
      </c>
      <c r="H45" s="1">
        <v>17</v>
      </c>
      <c r="I45" s="1">
        <v>45349</v>
      </c>
    </row>
    <row r="46" spans="1:9" x14ac:dyDescent="0.25">
      <c r="A46" s="1" t="s">
        <v>234</v>
      </c>
      <c r="B46" s="1">
        <f>VLOOKUP(D46,MaterialsType!$A$2:$B$6,2,0)</f>
        <v>5</v>
      </c>
      <c r="C46" s="1">
        <v>45</v>
      </c>
      <c r="D46" s="1" t="s">
        <v>197</v>
      </c>
      <c r="E46" s="1">
        <v>8</v>
      </c>
      <c r="F46" s="1" t="s">
        <v>185</v>
      </c>
      <c r="G46" s="1">
        <v>290</v>
      </c>
      <c r="H46" s="1">
        <v>32</v>
      </c>
      <c r="I46" s="1">
        <v>47198</v>
      </c>
    </row>
    <row r="47" spans="1:9" x14ac:dyDescent="0.25">
      <c r="A47" s="1" t="s">
        <v>235</v>
      </c>
      <c r="B47" s="1">
        <f>VLOOKUP(D47,MaterialsType!$A$2:$B$6,2,0)</f>
        <v>1</v>
      </c>
      <c r="C47" s="1">
        <v>46</v>
      </c>
      <c r="D47" s="1" t="s">
        <v>184</v>
      </c>
      <c r="E47" s="1">
        <v>10</v>
      </c>
      <c r="F47" s="1" t="s">
        <v>185</v>
      </c>
      <c r="G47" s="1">
        <v>536</v>
      </c>
      <c r="H47" s="1">
        <v>31</v>
      </c>
      <c r="I47" s="1">
        <v>2517</v>
      </c>
    </row>
    <row r="48" spans="1:9" x14ac:dyDescent="0.25">
      <c r="A48" s="1" t="s">
        <v>236</v>
      </c>
      <c r="B48" s="1">
        <f>VLOOKUP(D48,MaterialsType!$A$2:$B$6,2,0)</f>
        <v>5</v>
      </c>
      <c r="C48" s="1">
        <v>47</v>
      </c>
      <c r="D48" s="1" t="s">
        <v>197</v>
      </c>
      <c r="E48" s="1">
        <v>10</v>
      </c>
      <c r="F48" s="1" t="s">
        <v>185</v>
      </c>
      <c r="G48" s="1">
        <v>189</v>
      </c>
      <c r="H48" s="1">
        <v>31</v>
      </c>
      <c r="I48" s="1">
        <v>55495</v>
      </c>
    </row>
    <row r="49" spans="1:9" x14ac:dyDescent="0.25">
      <c r="A49" s="1" t="s">
        <v>237</v>
      </c>
      <c r="B49" s="1">
        <f>VLOOKUP(D49,MaterialsType!$A$2:$B$6,2,0)</f>
        <v>1</v>
      </c>
      <c r="C49" s="1">
        <v>48</v>
      </c>
      <c r="D49" s="1" t="s">
        <v>184</v>
      </c>
      <c r="E49" s="1">
        <v>8</v>
      </c>
      <c r="F49" s="1" t="s">
        <v>190</v>
      </c>
      <c r="G49" s="1">
        <v>48</v>
      </c>
      <c r="H49" s="1">
        <v>32</v>
      </c>
      <c r="I49" s="1">
        <v>49181</v>
      </c>
    </row>
    <row r="50" spans="1:9" x14ac:dyDescent="0.25">
      <c r="A50" s="1" t="s">
        <v>238</v>
      </c>
      <c r="B50" s="1">
        <f>VLOOKUP(D50,MaterialsType!$A$2:$B$6,2,0)</f>
        <v>5</v>
      </c>
      <c r="C50" s="1">
        <v>49</v>
      </c>
      <c r="D50" s="1" t="s">
        <v>197</v>
      </c>
      <c r="E50" s="1">
        <v>4</v>
      </c>
      <c r="F50" s="1" t="s">
        <v>185</v>
      </c>
      <c r="G50" s="1">
        <v>373</v>
      </c>
      <c r="H50" s="1">
        <v>8</v>
      </c>
      <c r="I50" s="1">
        <v>51550</v>
      </c>
    </row>
    <row r="51" spans="1:9" x14ac:dyDescent="0.25">
      <c r="A51" s="1" t="s">
        <v>239</v>
      </c>
      <c r="B51" s="1">
        <f>VLOOKUP(D51,MaterialsType!$A$2:$B$6,2,0)</f>
        <v>5</v>
      </c>
      <c r="C51" s="1">
        <v>50</v>
      </c>
      <c r="D51" s="1" t="s">
        <v>197</v>
      </c>
      <c r="E51" s="1">
        <v>7</v>
      </c>
      <c r="F51" s="1" t="s">
        <v>185</v>
      </c>
      <c r="G51" s="1">
        <v>395</v>
      </c>
      <c r="H51" s="1">
        <v>20</v>
      </c>
      <c r="I51" s="1">
        <v>43414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17.5703125" bestFit="1" customWidth="1"/>
    <col min="2" max="2" width="14.7109375" customWidth="1"/>
  </cols>
  <sheetData>
    <row r="1" spans="1:2" x14ac:dyDescent="0.25">
      <c r="A1" s="1" t="s">
        <v>247</v>
      </c>
      <c r="B1" t="s">
        <v>252</v>
      </c>
    </row>
    <row r="2" spans="1:2" x14ac:dyDescent="0.25">
      <c r="A2" s="1" t="s">
        <v>184</v>
      </c>
      <c r="B2">
        <v>1</v>
      </c>
    </row>
    <row r="3" spans="1:2" x14ac:dyDescent="0.25">
      <c r="A3" s="1" t="s">
        <v>187</v>
      </c>
      <c r="B3">
        <v>2</v>
      </c>
    </row>
    <row r="4" spans="1:2" x14ac:dyDescent="0.25">
      <c r="A4" s="1" t="s">
        <v>189</v>
      </c>
      <c r="B4">
        <v>3</v>
      </c>
    </row>
    <row r="5" spans="1:2" x14ac:dyDescent="0.25">
      <c r="A5" s="1" t="s">
        <v>192</v>
      </c>
      <c r="B5">
        <v>4</v>
      </c>
    </row>
    <row r="6" spans="1:2" x14ac:dyDescent="0.25">
      <c r="A6" s="1" t="s">
        <v>197</v>
      </c>
      <c r="B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2" sqref="E2"/>
    </sheetView>
  </sheetViews>
  <sheetFormatPr defaultRowHeight="15" x14ac:dyDescent="0.25"/>
  <cols>
    <col min="2" max="2" width="78.28515625" bestFit="1" customWidth="1"/>
    <col min="3" max="3" width="20" customWidth="1"/>
    <col min="4" max="4" width="37.28515625" bestFit="1" customWidth="1"/>
    <col min="5" max="5" width="20.7109375" customWidth="1"/>
    <col min="6" max="6" width="38.5703125" bestFit="1" customWidth="1"/>
  </cols>
  <sheetData>
    <row r="1" spans="1:6" x14ac:dyDescent="0.25">
      <c r="A1" t="s">
        <v>255</v>
      </c>
      <c r="B1" s="1" t="s">
        <v>180</v>
      </c>
      <c r="C1" s="1" t="s">
        <v>182</v>
      </c>
      <c r="D1" s="1" t="s">
        <v>246</v>
      </c>
      <c r="E1" s="1" t="s">
        <v>252</v>
      </c>
      <c r="F1" s="1" t="s">
        <v>254</v>
      </c>
    </row>
    <row r="2" spans="1:6" x14ac:dyDescent="0.25">
      <c r="A2">
        <v>1</v>
      </c>
      <c r="B2" s="1" t="s">
        <v>34</v>
      </c>
      <c r="C2" s="1">
        <f>VLOOKUP(B2,Products!$B$2:$G$101,2,0)</f>
        <v>4</v>
      </c>
      <c r="D2" s="1" t="s">
        <v>232</v>
      </c>
      <c r="E2" s="1">
        <f>VLOOKUP(D2,Materials!$A$2:$B$51,2,0)</f>
        <v>5</v>
      </c>
      <c r="F2" s="1">
        <v>9</v>
      </c>
    </row>
    <row r="3" spans="1:6" x14ac:dyDescent="0.25">
      <c r="A3">
        <v>2</v>
      </c>
      <c r="B3" s="1" t="s">
        <v>32</v>
      </c>
      <c r="C3" s="1">
        <f>VLOOKUP(B3,Products!$B$2:$G$101,2,0)</f>
        <v>4</v>
      </c>
      <c r="D3" s="1" t="s">
        <v>219</v>
      </c>
      <c r="E3" s="1">
        <f>VLOOKUP(D3,Materials!$A$2:$B$51,2,0)</f>
        <v>5</v>
      </c>
      <c r="F3" s="1">
        <v>19</v>
      </c>
    </row>
    <row r="4" spans="1:6" x14ac:dyDescent="0.25">
      <c r="A4">
        <v>3</v>
      </c>
      <c r="B4" s="1" t="s">
        <v>5</v>
      </c>
      <c r="C4" s="1">
        <f>VLOOKUP(B4,Products!$B$2:$G$101,2,0)</f>
        <v>2</v>
      </c>
      <c r="D4" s="1" t="s">
        <v>219</v>
      </c>
      <c r="E4" s="1">
        <f>VLOOKUP(D4,Materials!$A$2:$B$51,2,0)</f>
        <v>5</v>
      </c>
      <c r="F4" s="1">
        <v>19</v>
      </c>
    </row>
    <row r="5" spans="1:6" x14ac:dyDescent="0.25">
      <c r="A5">
        <v>4</v>
      </c>
      <c r="B5" s="1" t="s">
        <v>49</v>
      </c>
      <c r="C5" s="1">
        <f>VLOOKUP(B5,Products!$B$2:$G$101,2,0)</f>
        <v>1</v>
      </c>
      <c r="D5" s="1" t="s">
        <v>210</v>
      </c>
      <c r="E5" s="1">
        <f>VLOOKUP(D5,Materials!$A$2:$B$51,2,0)</f>
        <v>1</v>
      </c>
      <c r="F5" s="1">
        <v>18</v>
      </c>
    </row>
    <row r="6" spans="1:6" x14ac:dyDescent="0.25">
      <c r="A6">
        <v>5</v>
      </c>
      <c r="B6" s="1" t="s">
        <v>7</v>
      </c>
      <c r="C6" s="1">
        <f>VLOOKUP(B6,Products!$B$2:$G$101,2,0)</f>
        <v>3</v>
      </c>
      <c r="D6" s="1" t="s">
        <v>210</v>
      </c>
      <c r="E6" s="1">
        <f>VLOOKUP(D6,Materials!$A$2:$B$51,2,0)</f>
        <v>1</v>
      </c>
      <c r="F6" s="1">
        <v>2</v>
      </c>
    </row>
    <row r="7" spans="1:6" x14ac:dyDescent="0.25">
      <c r="A7">
        <v>6</v>
      </c>
      <c r="B7" s="1" t="s">
        <v>7</v>
      </c>
      <c r="C7" s="1">
        <f>VLOOKUP(B7,Products!$B$2:$G$101,2,0)</f>
        <v>3</v>
      </c>
      <c r="D7" s="1" t="s">
        <v>232</v>
      </c>
      <c r="E7" s="1">
        <f>VLOOKUP(D7,Materials!$A$2:$B$51,2,0)</f>
        <v>5</v>
      </c>
      <c r="F7" s="1">
        <v>15</v>
      </c>
    </row>
    <row r="8" spans="1:6" x14ac:dyDescent="0.25">
      <c r="A8">
        <v>7</v>
      </c>
      <c r="B8" s="1" t="s">
        <v>33</v>
      </c>
      <c r="C8" s="1">
        <f>VLOOKUP(B8,Products!$B$2:$G$101,2,0)</f>
        <v>4</v>
      </c>
      <c r="D8" s="1" t="s">
        <v>210</v>
      </c>
      <c r="E8" s="1">
        <f>VLOOKUP(D8,Materials!$A$2:$B$51,2,0)</f>
        <v>1</v>
      </c>
      <c r="F8" s="1">
        <v>9</v>
      </c>
    </row>
    <row r="9" spans="1:6" x14ac:dyDescent="0.25">
      <c r="A9">
        <v>8</v>
      </c>
      <c r="B9" s="1" t="s">
        <v>6</v>
      </c>
      <c r="C9" s="1">
        <f>VLOOKUP(B9,Products!$B$2:$G$101,2,0)</f>
        <v>2</v>
      </c>
      <c r="D9" s="1" t="s">
        <v>209</v>
      </c>
      <c r="E9" s="1">
        <f>VLOOKUP(D9,Materials!$A$2:$B$51,2,0)</f>
        <v>4</v>
      </c>
      <c r="F9" s="1">
        <v>4</v>
      </c>
    </row>
    <row r="10" spans="1:6" x14ac:dyDescent="0.25">
      <c r="A10">
        <v>9</v>
      </c>
      <c r="B10" s="1" t="s">
        <v>52</v>
      </c>
      <c r="C10" s="1">
        <f>VLOOKUP(B10,Products!$B$2:$G$101,2,0)</f>
        <v>1</v>
      </c>
      <c r="D10" s="1" t="s">
        <v>209</v>
      </c>
      <c r="E10" s="1">
        <f>VLOOKUP(D10,Materials!$A$2:$B$51,2,0)</f>
        <v>4</v>
      </c>
      <c r="F10" s="1">
        <v>13</v>
      </c>
    </row>
    <row r="11" spans="1:6" x14ac:dyDescent="0.25">
      <c r="A11">
        <v>10</v>
      </c>
      <c r="B11" s="1" t="s">
        <v>7</v>
      </c>
      <c r="C11" s="1">
        <f>VLOOKUP(B11,Products!$B$2:$G$101,2,0)</f>
        <v>3</v>
      </c>
      <c r="D11" s="1" t="s">
        <v>209</v>
      </c>
      <c r="E11" s="1">
        <f>VLOOKUP(D11,Materials!$A$2:$B$51,2,0)</f>
        <v>4</v>
      </c>
      <c r="F11" s="1">
        <v>5</v>
      </c>
    </row>
    <row r="12" spans="1:6" x14ac:dyDescent="0.25">
      <c r="A12">
        <v>11</v>
      </c>
      <c r="B12" s="1" t="s">
        <v>45</v>
      </c>
      <c r="C12" s="1">
        <f>VLOOKUP(B12,Products!$B$2:$G$101,2,0)</f>
        <v>4</v>
      </c>
      <c r="D12" s="1" t="s">
        <v>209</v>
      </c>
      <c r="E12" s="1">
        <f>VLOOKUP(D12,Materials!$A$2:$B$51,2,0)</f>
        <v>4</v>
      </c>
      <c r="F12" s="1">
        <v>12</v>
      </c>
    </row>
    <row r="13" spans="1:6" x14ac:dyDescent="0.25">
      <c r="A13">
        <v>12</v>
      </c>
      <c r="B13" s="1" t="s">
        <v>40</v>
      </c>
      <c r="C13" s="1">
        <f>VLOOKUP(B13,Products!$B$2:$G$101,2,0)</f>
        <v>4</v>
      </c>
      <c r="D13" s="1" t="s">
        <v>191</v>
      </c>
      <c r="E13" s="1">
        <f>VLOOKUP(D13,Materials!$A$2:$B$51,2,0)</f>
        <v>4</v>
      </c>
      <c r="F13" s="1">
        <v>15</v>
      </c>
    </row>
    <row r="14" spans="1:6" x14ac:dyDescent="0.25">
      <c r="A14">
        <v>13</v>
      </c>
      <c r="B14" s="1" t="s">
        <v>13</v>
      </c>
      <c r="C14" s="1">
        <f>VLOOKUP(B14,Products!$B$2:$G$101,2,0)</f>
        <v>4</v>
      </c>
      <c r="D14" s="1" t="s">
        <v>212</v>
      </c>
      <c r="E14" s="1">
        <f>VLOOKUP(D14,Materials!$A$2:$B$51,2,0)</f>
        <v>1</v>
      </c>
      <c r="F14" s="1">
        <v>2</v>
      </c>
    </row>
    <row r="15" spans="1:6" x14ac:dyDescent="0.25">
      <c r="A15">
        <v>14</v>
      </c>
      <c r="B15" s="1" t="s">
        <v>26</v>
      </c>
      <c r="C15" s="1">
        <f>VLOOKUP(B15,Products!$B$2:$G$101,2,0)</f>
        <v>4</v>
      </c>
      <c r="D15" s="1" t="s">
        <v>201</v>
      </c>
      <c r="E15" s="1">
        <f>VLOOKUP(D15,Materials!$A$2:$B$51,2,0)</f>
        <v>1</v>
      </c>
      <c r="F15" s="1">
        <v>12</v>
      </c>
    </row>
    <row r="16" spans="1:6" x14ac:dyDescent="0.25">
      <c r="A16">
        <v>15</v>
      </c>
      <c r="B16" s="1" t="s">
        <v>36</v>
      </c>
      <c r="C16" s="1">
        <f>VLOOKUP(B16,Products!$B$2:$G$101,2,0)</f>
        <v>4</v>
      </c>
      <c r="D16" s="1" t="s">
        <v>205</v>
      </c>
      <c r="E16" s="1">
        <f>VLOOKUP(D16,Materials!$A$2:$B$51,2,0)</f>
        <v>5</v>
      </c>
      <c r="F16" s="1">
        <v>19</v>
      </c>
    </row>
    <row r="17" spans="1:6" x14ac:dyDescent="0.25">
      <c r="A17">
        <v>16</v>
      </c>
      <c r="B17" s="1" t="s">
        <v>4</v>
      </c>
      <c r="C17" s="1">
        <f>VLOOKUP(B17,Products!$B$2:$G$101,2,0)</f>
        <v>2</v>
      </c>
      <c r="D17" s="1" t="s">
        <v>203</v>
      </c>
      <c r="E17" s="1">
        <f>VLOOKUP(D17,Materials!$A$2:$B$51,2,0)</f>
        <v>2</v>
      </c>
      <c r="F17" s="1">
        <v>18</v>
      </c>
    </row>
    <row r="18" spans="1:6" x14ac:dyDescent="0.25">
      <c r="A18">
        <v>17</v>
      </c>
      <c r="B18" s="1" t="s">
        <v>34</v>
      </c>
      <c r="C18" s="1">
        <f>VLOOKUP(B18,Products!$B$2:$G$101,2,0)</f>
        <v>4</v>
      </c>
      <c r="D18" s="1" t="s">
        <v>203</v>
      </c>
      <c r="E18" s="1">
        <f>VLOOKUP(D18,Materials!$A$2:$B$51,2,0)</f>
        <v>2</v>
      </c>
      <c r="F18" s="1">
        <v>20</v>
      </c>
    </row>
    <row r="19" spans="1:6" x14ac:dyDescent="0.25">
      <c r="A19">
        <v>18</v>
      </c>
      <c r="B19" s="1" t="s">
        <v>28</v>
      </c>
      <c r="C19" s="1">
        <f>VLOOKUP(B19,Products!$B$2:$G$101,2,0)</f>
        <v>4</v>
      </c>
      <c r="D19" s="1" t="s">
        <v>203</v>
      </c>
      <c r="E19" s="1">
        <f>VLOOKUP(D19,Materials!$A$2:$B$51,2,0)</f>
        <v>2</v>
      </c>
      <c r="F19" s="1">
        <v>9</v>
      </c>
    </row>
    <row r="20" spans="1:6" x14ac:dyDescent="0.25">
      <c r="A20">
        <v>19</v>
      </c>
      <c r="B20" s="1" t="s">
        <v>6</v>
      </c>
      <c r="C20" s="1">
        <f>VLOOKUP(B20,Products!$B$2:$G$101,2,0)</f>
        <v>2</v>
      </c>
      <c r="D20" s="1" t="s">
        <v>203</v>
      </c>
      <c r="E20" s="1">
        <f>VLOOKUP(D20,Materials!$A$2:$B$51,2,0)</f>
        <v>2</v>
      </c>
      <c r="F20" s="1">
        <v>18</v>
      </c>
    </row>
    <row r="21" spans="1:6" x14ac:dyDescent="0.25">
      <c r="A21">
        <v>20</v>
      </c>
      <c r="B21" s="1" t="s">
        <v>32</v>
      </c>
      <c r="C21" s="1">
        <f>VLOOKUP(B21,Products!$B$2:$G$101,2,0)</f>
        <v>4</v>
      </c>
      <c r="D21" s="1" t="s">
        <v>205</v>
      </c>
      <c r="E21" s="1">
        <f>VLOOKUP(D21,Materials!$A$2:$B$51,2,0)</f>
        <v>5</v>
      </c>
      <c r="F21" s="1">
        <v>4</v>
      </c>
    </row>
    <row r="22" spans="1:6" x14ac:dyDescent="0.25">
      <c r="A22">
        <v>21</v>
      </c>
      <c r="B22" s="1" t="s">
        <v>47</v>
      </c>
      <c r="C22" s="1">
        <f>VLOOKUP(B22,Products!$B$2:$G$101,2,0)</f>
        <v>1</v>
      </c>
      <c r="D22" s="1" t="s">
        <v>203</v>
      </c>
      <c r="E22" s="1">
        <f>VLOOKUP(D22,Materials!$A$2:$B$51,2,0)</f>
        <v>2</v>
      </c>
      <c r="F22" s="1">
        <v>2</v>
      </c>
    </row>
    <row r="23" spans="1:6" x14ac:dyDescent="0.25">
      <c r="A23">
        <v>22</v>
      </c>
      <c r="B23" s="1" t="s">
        <v>33</v>
      </c>
      <c r="C23" s="1">
        <f>VLOOKUP(B23,Products!$B$2:$G$101,2,0)</f>
        <v>4</v>
      </c>
      <c r="D23" s="1" t="s">
        <v>212</v>
      </c>
      <c r="E23" s="1">
        <f>VLOOKUP(D23,Materials!$A$2:$B$51,2,0)</f>
        <v>1</v>
      </c>
      <c r="F23" s="1">
        <v>13</v>
      </c>
    </row>
    <row r="24" spans="1:6" x14ac:dyDescent="0.25">
      <c r="A24">
        <v>23</v>
      </c>
      <c r="B24" s="1" t="s">
        <v>40</v>
      </c>
      <c r="C24" s="1">
        <f>VLOOKUP(B24,Products!$B$2:$G$101,2,0)</f>
        <v>4</v>
      </c>
      <c r="D24" s="1" t="s">
        <v>205</v>
      </c>
      <c r="E24" s="1">
        <f>VLOOKUP(D24,Materials!$A$2:$B$51,2,0)</f>
        <v>5</v>
      </c>
      <c r="F24" s="1">
        <v>6</v>
      </c>
    </row>
    <row r="25" spans="1:6" x14ac:dyDescent="0.25">
      <c r="A25">
        <v>24</v>
      </c>
      <c r="B25" s="1" t="s">
        <v>27</v>
      </c>
      <c r="C25" s="1">
        <f>VLOOKUP(B25,Products!$B$2:$G$101,2,0)</f>
        <v>4</v>
      </c>
      <c r="D25" s="1" t="s">
        <v>194</v>
      </c>
      <c r="E25" s="1">
        <f>VLOOKUP(D25,Materials!$A$2:$B$51,2,0)</f>
        <v>4</v>
      </c>
      <c r="F25" s="1">
        <v>19</v>
      </c>
    </row>
    <row r="26" spans="1:6" x14ac:dyDescent="0.25">
      <c r="A26">
        <v>25</v>
      </c>
      <c r="B26" s="1" t="s">
        <v>2</v>
      </c>
      <c r="C26" s="1">
        <f>VLOOKUP(B26,Products!$B$2:$G$101,2,0)</f>
        <v>2</v>
      </c>
      <c r="D26" s="1" t="s">
        <v>204</v>
      </c>
      <c r="E26" s="1">
        <f>VLOOKUP(D26,Materials!$A$2:$B$51,2,0)</f>
        <v>3</v>
      </c>
      <c r="F26" s="1">
        <v>16</v>
      </c>
    </row>
    <row r="27" spans="1:6" x14ac:dyDescent="0.25">
      <c r="A27">
        <v>26</v>
      </c>
      <c r="B27" s="1" t="s">
        <v>47</v>
      </c>
      <c r="C27" s="1">
        <f>VLOOKUP(B27,Products!$B$2:$G$101,2,0)</f>
        <v>1</v>
      </c>
      <c r="D27" s="1" t="s">
        <v>213</v>
      </c>
      <c r="E27" s="1">
        <f>VLOOKUP(D27,Materials!$A$2:$B$51,2,0)</f>
        <v>2</v>
      </c>
      <c r="F27" s="1">
        <v>19</v>
      </c>
    </row>
    <row r="28" spans="1:6" x14ac:dyDescent="0.25">
      <c r="A28">
        <v>27</v>
      </c>
      <c r="B28" s="1" t="s">
        <v>25</v>
      </c>
      <c r="C28" s="1">
        <f>VLOOKUP(B28,Products!$B$2:$G$101,2,0)</f>
        <v>4</v>
      </c>
      <c r="D28" s="1" t="s">
        <v>226</v>
      </c>
      <c r="E28" s="1">
        <f>VLOOKUP(D28,Materials!$A$2:$B$51,2,0)</f>
        <v>5</v>
      </c>
      <c r="F28" s="1">
        <v>4</v>
      </c>
    </row>
    <row r="29" spans="1:6" x14ac:dyDescent="0.25">
      <c r="A29">
        <v>28</v>
      </c>
      <c r="B29" s="1" t="s">
        <v>52</v>
      </c>
      <c r="C29" s="1">
        <f>VLOOKUP(B29,Products!$B$2:$G$101,2,0)</f>
        <v>1</v>
      </c>
      <c r="D29" s="1" t="s">
        <v>194</v>
      </c>
      <c r="E29" s="1">
        <f>VLOOKUP(D29,Materials!$A$2:$B$51,2,0)</f>
        <v>4</v>
      </c>
      <c r="F29" s="1">
        <v>15</v>
      </c>
    </row>
    <row r="30" spans="1:6" x14ac:dyDescent="0.25">
      <c r="A30">
        <v>29</v>
      </c>
      <c r="B30" s="1" t="s">
        <v>46</v>
      </c>
      <c r="C30" s="1">
        <f>VLOOKUP(B30,Products!$B$2:$G$101,2,0)</f>
        <v>4</v>
      </c>
      <c r="D30" s="1" t="s">
        <v>226</v>
      </c>
      <c r="E30" s="1">
        <f>VLOOKUP(D30,Materials!$A$2:$B$51,2,0)</f>
        <v>5</v>
      </c>
      <c r="F30" s="1">
        <v>17</v>
      </c>
    </row>
    <row r="31" spans="1:6" x14ac:dyDescent="0.25">
      <c r="A31">
        <v>30</v>
      </c>
      <c r="B31" s="1" t="s">
        <v>15</v>
      </c>
      <c r="C31" s="1">
        <f>VLOOKUP(B31,Products!$B$2:$G$101,2,0)</f>
        <v>4</v>
      </c>
      <c r="D31" s="1" t="s">
        <v>194</v>
      </c>
      <c r="E31" s="1">
        <f>VLOOKUP(D31,Materials!$A$2:$B$51,2,0)</f>
        <v>4</v>
      </c>
      <c r="F31" s="1">
        <v>3</v>
      </c>
    </row>
    <row r="32" spans="1:6" x14ac:dyDescent="0.25">
      <c r="A32">
        <v>31</v>
      </c>
      <c r="B32" s="1" t="s">
        <v>16</v>
      </c>
      <c r="C32" s="1">
        <f>VLOOKUP(B32,Products!$B$2:$G$101,2,0)</f>
        <v>4</v>
      </c>
      <c r="D32" s="1" t="s">
        <v>214</v>
      </c>
      <c r="E32" s="1">
        <f>VLOOKUP(D32,Materials!$A$2:$B$51,2,0)</f>
        <v>3</v>
      </c>
      <c r="F32" s="1">
        <v>1</v>
      </c>
    </row>
    <row r="33" spans="1:6" x14ac:dyDescent="0.25">
      <c r="A33">
        <v>32</v>
      </c>
      <c r="B33" s="1" t="s">
        <v>6</v>
      </c>
      <c r="C33" s="1">
        <f>VLOOKUP(B33,Products!$B$2:$G$101,2,0)</f>
        <v>2</v>
      </c>
      <c r="D33" s="1" t="s">
        <v>217</v>
      </c>
      <c r="E33" s="1">
        <f>VLOOKUP(D33,Materials!$A$2:$B$51,2,0)</f>
        <v>2</v>
      </c>
      <c r="F33" s="1">
        <v>14</v>
      </c>
    </row>
    <row r="34" spans="1:6" x14ac:dyDescent="0.25">
      <c r="A34">
        <v>33</v>
      </c>
      <c r="B34" s="1" t="s">
        <v>28</v>
      </c>
      <c r="C34" s="1">
        <f>VLOOKUP(B34,Products!$B$2:$G$101,2,0)</f>
        <v>4</v>
      </c>
      <c r="D34" s="1" t="s">
        <v>194</v>
      </c>
      <c r="E34" s="1">
        <f>VLOOKUP(D34,Materials!$A$2:$B$51,2,0)</f>
        <v>4</v>
      </c>
      <c r="F34" s="1">
        <v>10</v>
      </c>
    </row>
    <row r="35" spans="1:6" x14ac:dyDescent="0.25">
      <c r="A35">
        <v>34</v>
      </c>
      <c r="B35" s="1" t="s">
        <v>24</v>
      </c>
      <c r="C35" s="1">
        <f>VLOOKUP(B35,Products!$B$2:$G$101,2,0)</f>
        <v>4</v>
      </c>
      <c r="D35" s="1" t="s">
        <v>238</v>
      </c>
      <c r="E35" s="1">
        <f>VLOOKUP(D35,Materials!$A$2:$B$51,2,0)</f>
        <v>5</v>
      </c>
      <c r="F35" s="1">
        <v>19</v>
      </c>
    </row>
    <row r="36" spans="1:6" x14ac:dyDescent="0.25">
      <c r="A36">
        <v>35</v>
      </c>
      <c r="B36" s="1" t="s">
        <v>36</v>
      </c>
      <c r="C36" s="1">
        <f>VLOOKUP(B36,Products!$B$2:$G$101,2,0)</f>
        <v>4</v>
      </c>
      <c r="D36" s="1" t="s">
        <v>194</v>
      </c>
      <c r="E36" s="1">
        <f>VLOOKUP(D36,Materials!$A$2:$B$51,2,0)</f>
        <v>4</v>
      </c>
      <c r="F36" s="1">
        <v>13</v>
      </c>
    </row>
    <row r="37" spans="1:6" x14ac:dyDescent="0.25">
      <c r="A37">
        <v>36</v>
      </c>
      <c r="B37" s="1" t="s">
        <v>38</v>
      </c>
      <c r="C37" s="1">
        <f>VLOOKUP(B37,Products!$B$2:$G$101,2,0)</f>
        <v>4</v>
      </c>
      <c r="D37" s="1" t="s">
        <v>204</v>
      </c>
      <c r="E37" s="1">
        <f>VLOOKUP(D37,Materials!$A$2:$B$51,2,0)</f>
        <v>3</v>
      </c>
      <c r="F37" s="1">
        <v>2</v>
      </c>
    </row>
    <row r="38" spans="1:6" x14ac:dyDescent="0.25">
      <c r="A38">
        <v>37</v>
      </c>
      <c r="B38" s="1" t="s">
        <v>41</v>
      </c>
      <c r="C38" s="1">
        <f>VLOOKUP(B38,Products!$B$2:$G$101,2,0)</f>
        <v>4</v>
      </c>
      <c r="D38" s="1" t="s">
        <v>238</v>
      </c>
      <c r="E38" s="1">
        <f>VLOOKUP(D38,Materials!$A$2:$B$51,2,0)</f>
        <v>5</v>
      </c>
      <c r="F38" s="1">
        <v>3</v>
      </c>
    </row>
    <row r="39" spans="1:6" x14ac:dyDescent="0.25">
      <c r="A39">
        <v>38</v>
      </c>
      <c r="B39" s="1" t="s">
        <v>14</v>
      </c>
      <c r="C39" s="1">
        <f>VLOOKUP(B39,Products!$B$2:$G$101,2,0)</f>
        <v>4</v>
      </c>
      <c r="D39" s="1" t="s">
        <v>231</v>
      </c>
      <c r="E39" s="1">
        <f>VLOOKUP(D39,Materials!$A$2:$B$51,2,0)</f>
        <v>5</v>
      </c>
      <c r="F39" s="1">
        <v>20</v>
      </c>
    </row>
    <row r="40" spans="1:6" x14ac:dyDescent="0.25">
      <c r="A40">
        <v>39</v>
      </c>
      <c r="B40" s="1" t="s">
        <v>41</v>
      </c>
      <c r="C40" s="1">
        <f>VLOOKUP(B40,Products!$B$2:$G$101,2,0)</f>
        <v>4</v>
      </c>
      <c r="D40" s="1" t="s">
        <v>202</v>
      </c>
      <c r="E40" s="1">
        <f>VLOOKUP(D40,Materials!$A$2:$B$51,2,0)</f>
        <v>1</v>
      </c>
      <c r="F40" s="1">
        <v>13</v>
      </c>
    </row>
    <row r="41" spans="1:6" x14ac:dyDescent="0.25">
      <c r="A41">
        <v>40</v>
      </c>
      <c r="B41" s="1" t="s">
        <v>43</v>
      </c>
      <c r="C41" s="1">
        <f>VLOOKUP(B41,Products!$B$2:$G$101,2,0)</f>
        <v>4</v>
      </c>
      <c r="D41" s="1" t="s">
        <v>231</v>
      </c>
      <c r="E41" s="1">
        <f>VLOOKUP(D41,Materials!$A$2:$B$51,2,0)</f>
        <v>5</v>
      </c>
      <c r="F41" s="1">
        <v>19</v>
      </c>
    </row>
    <row r="42" spans="1:6" x14ac:dyDescent="0.25">
      <c r="A42">
        <v>41</v>
      </c>
      <c r="B42" s="1" t="s">
        <v>35</v>
      </c>
      <c r="C42" s="1">
        <f>VLOOKUP(B42,Products!$B$2:$G$101,2,0)</f>
        <v>4</v>
      </c>
      <c r="D42" s="1" t="s">
        <v>227</v>
      </c>
      <c r="E42" s="1">
        <f>VLOOKUP(D42,Materials!$A$2:$B$51,2,0)</f>
        <v>3</v>
      </c>
      <c r="F42" s="1">
        <v>2</v>
      </c>
    </row>
    <row r="43" spans="1:6" x14ac:dyDescent="0.25">
      <c r="A43">
        <v>42</v>
      </c>
      <c r="B43" s="1" t="s">
        <v>26</v>
      </c>
      <c r="C43" s="1">
        <f>VLOOKUP(B43,Products!$B$2:$G$101,2,0)</f>
        <v>4</v>
      </c>
      <c r="D43" s="1" t="s">
        <v>227</v>
      </c>
      <c r="E43" s="1">
        <f>VLOOKUP(D43,Materials!$A$2:$B$51,2,0)</f>
        <v>3</v>
      </c>
      <c r="F43" s="1">
        <v>15</v>
      </c>
    </row>
    <row r="44" spans="1:6" x14ac:dyDescent="0.25">
      <c r="A44">
        <v>43</v>
      </c>
      <c r="B44" s="1" t="s">
        <v>27</v>
      </c>
      <c r="C44" s="1">
        <f>VLOOKUP(B44,Products!$B$2:$G$101,2,0)</f>
        <v>4</v>
      </c>
      <c r="D44" s="1" t="s">
        <v>215</v>
      </c>
      <c r="E44" s="1">
        <f>VLOOKUP(D44,Materials!$A$2:$B$51,2,0)</f>
        <v>5</v>
      </c>
      <c r="F44" s="1">
        <v>5</v>
      </c>
    </row>
    <row r="45" spans="1:6" x14ac:dyDescent="0.25">
      <c r="A45">
        <v>44</v>
      </c>
      <c r="B45" s="1" t="s">
        <v>31</v>
      </c>
      <c r="C45" s="1">
        <f>VLOOKUP(B45,Products!$B$2:$G$101,2,0)</f>
        <v>4</v>
      </c>
      <c r="D45" s="1" t="s">
        <v>183</v>
      </c>
      <c r="E45" s="1">
        <f>VLOOKUP(D45,Materials!$A$2:$B$51,2,0)</f>
        <v>1</v>
      </c>
      <c r="F45" s="1">
        <v>19</v>
      </c>
    </row>
    <row r="46" spans="1:6" x14ac:dyDescent="0.25">
      <c r="A46">
        <v>45</v>
      </c>
      <c r="B46" s="1" t="s">
        <v>38</v>
      </c>
      <c r="C46" s="1">
        <f>VLOOKUP(B46,Products!$B$2:$G$101,2,0)</f>
        <v>4</v>
      </c>
      <c r="D46" s="1" t="s">
        <v>239</v>
      </c>
      <c r="E46" s="1">
        <f>VLOOKUP(D46,Materials!$A$2:$B$51,2,0)</f>
        <v>5</v>
      </c>
      <c r="F46" s="1">
        <v>17</v>
      </c>
    </row>
    <row r="47" spans="1:6" x14ac:dyDescent="0.25">
      <c r="A47">
        <v>46</v>
      </c>
      <c r="B47" s="1" t="s">
        <v>10</v>
      </c>
      <c r="C47" s="1">
        <f>VLOOKUP(B47,Products!$B$2:$G$101,2,0)</f>
        <v>3</v>
      </c>
      <c r="D47" s="1" t="s">
        <v>215</v>
      </c>
      <c r="E47" s="1">
        <f>VLOOKUP(D47,Materials!$A$2:$B$51,2,0)</f>
        <v>5</v>
      </c>
      <c r="F47" s="1">
        <v>19</v>
      </c>
    </row>
    <row r="48" spans="1:6" x14ac:dyDescent="0.25">
      <c r="A48">
        <v>47</v>
      </c>
      <c r="B48" s="1" t="s">
        <v>53</v>
      </c>
      <c r="C48" s="1">
        <f>VLOOKUP(B48,Products!$B$2:$G$101,2,0)</f>
        <v>1</v>
      </c>
      <c r="D48" s="1" t="s">
        <v>239</v>
      </c>
      <c r="E48" s="1">
        <f>VLOOKUP(D48,Materials!$A$2:$B$51,2,0)</f>
        <v>5</v>
      </c>
      <c r="F48" s="1">
        <v>17</v>
      </c>
    </row>
    <row r="49" spans="1:6" x14ac:dyDescent="0.25">
      <c r="A49">
        <v>48</v>
      </c>
      <c r="B49" s="1" t="s">
        <v>2</v>
      </c>
      <c r="C49" s="1">
        <f>VLOOKUP(B49,Products!$B$2:$G$101,2,0)</f>
        <v>2</v>
      </c>
      <c r="D49" s="1" t="s">
        <v>224</v>
      </c>
      <c r="E49" s="1">
        <f>VLOOKUP(D49,Materials!$A$2:$B$51,2,0)</f>
        <v>1</v>
      </c>
      <c r="F49" s="1">
        <v>5</v>
      </c>
    </row>
    <row r="50" spans="1:6" x14ac:dyDescent="0.25">
      <c r="A50">
        <v>49</v>
      </c>
      <c r="B50" s="1" t="s">
        <v>5</v>
      </c>
      <c r="C50" s="1">
        <f>VLOOKUP(B50,Products!$B$2:$G$101,2,0)</f>
        <v>2</v>
      </c>
      <c r="D50" s="1" t="s">
        <v>196</v>
      </c>
      <c r="E50" s="1">
        <f>VLOOKUP(D50,Materials!$A$2:$B$51,2,0)</f>
        <v>5</v>
      </c>
      <c r="F50" s="1">
        <v>20</v>
      </c>
    </row>
    <row r="51" spans="1:6" x14ac:dyDescent="0.25">
      <c r="A51">
        <v>50</v>
      </c>
      <c r="B51" s="1" t="s">
        <v>19</v>
      </c>
      <c r="C51" s="1">
        <f>VLOOKUP(B51,Products!$B$2:$G$101,2,0)</f>
        <v>4</v>
      </c>
      <c r="D51" s="1" t="s">
        <v>216</v>
      </c>
      <c r="E51" s="1">
        <f>VLOOKUP(D51,Materials!$A$2:$B$51,2,0)</f>
        <v>2</v>
      </c>
      <c r="F51" s="1">
        <v>18</v>
      </c>
    </row>
    <row r="52" spans="1:6" x14ac:dyDescent="0.25">
      <c r="A52">
        <v>51</v>
      </c>
      <c r="B52" s="1" t="s">
        <v>13</v>
      </c>
      <c r="C52" s="1">
        <f>VLOOKUP(B52,Products!$B$2:$G$101,2,0)</f>
        <v>4</v>
      </c>
      <c r="D52" s="1" t="s">
        <v>233</v>
      </c>
      <c r="E52" s="1">
        <f>VLOOKUP(D52,Materials!$A$2:$B$51,2,0)</f>
        <v>5</v>
      </c>
      <c r="F52" s="1">
        <v>20</v>
      </c>
    </row>
    <row r="53" spans="1:6" x14ac:dyDescent="0.25">
      <c r="A53">
        <v>52</v>
      </c>
      <c r="B53" s="1" t="s">
        <v>19</v>
      </c>
      <c r="C53" s="1">
        <f>VLOOKUP(B53,Products!$B$2:$G$101,2,0)</f>
        <v>4</v>
      </c>
      <c r="D53" s="1" t="s">
        <v>221</v>
      </c>
      <c r="E53" s="1">
        <f>VLOOKUP(D53,Materials!$A$2:$B$51,2,0)</f>
        <v>2</v>
      </c>
      <c r="F53" s="1">
        <v>8</v>
      </c>
    </row>
    <row r="54" spans="1:6" x14ac:dyDescent="0.25">
      <c r="A54">
        <v>53</v>
      </c>
      <c r="B54" s="1" t="s">
        <v>39</v>
      </c>
      <c r="C54" s="1">
        <f>VLOOKUP(B54,Products!$B$2:$G$101,2,0)</f>
        <v>4</v>
      </c>
      <c r="D54" s="1" t="s">
        <v>196</v>
      </c>
      <c r="E54" s="1">
        <f>VLOOKUP(D54,Materials!$A$2:$B$51,2,0)</f>
        <v>5</v>
      </c>
      <c r="F54" s="1">
        <v>1</v>
      </c>
    </row>
    <row r="55" spans="1:6" x14ac:dyDescent="0.25">
      <c r="A55">
        <v>54</v>
      </c>
      <c r="B55" s="1" t="s">
        <v>11</v>
      </c>
      <c r="C55" s="1">
        <f>VLOOKUP(B55,Products!$B$2:$G$101,2,0)</f>
        <v>4</v>
      </c>
      <c r="D55" s="1" t="s">
        <v>234</v>
      </c>
      <c r="E55" s="1">
        <f>VLOOKUP(D55,Materials!$A$2:$B$51,2,0)</f>
        <v>5</v>
      </c>
      <c r="F55" s="1">
        <v>14</v>
      </c>
    </row>
    <row r="56" spans="1:6" x14ac:dyDescent="0.25">
      <c r="A56">
        <v>55</v>
      </c>
      <c r="B56" s="1" t="s">
        <v>11</v>
      </c>
      <c r="C56" s="1">
        <f>VLOOKUP(B56,Products!$B$2:$G$101,2,0)</f>
        <v>4</v>
      </c>
      <c r="D56" s="1" t="s">
        <v>221</v>
      </c>
      <c r="E56" s="1">
        <f>VLOOKUP(D56,Materials!$A$2:$B$51,2,0)</f>
        <v>2</v>
      </c>
      <c r="F56" s="1">
        <v>9</v>
      </c>
    </row>
    <row r="57" spans="1:6" x14ac:dyDescent="0.25">
      <c r="A57">
        <v>56</v>
      </c>
      <c r="B57" s="1" t="s">
        <v>4</v>
      </c>
      <c r="C57" s="1">
        <f>VLOOKUP(B57,Products!$B$2:$G$101,2,0)</f>
        <v>2</v>
      </c>
      <c r="D57" s="1" t="s">
        <v>234</v>
      </c>
      <c r="E57" s="1">
        <f>VLOOKUP(D57,Materials!$A$2:$B$51,2,0)</f>
        <v>5</v>
      </c>
      <c r="F57" s="1">
        <v>11</v>
      </c>
    </row>
    <row r="58" spans="1:6" x14ac:dyDescent="0.25">
      <c r="A58">
        <v>57</v>
      </c>
      <c r="B58" s="1" t="s">
        <v>21</v>
      </c>
      <c r="C58" s="1">
        <f>VLOOKUP(B58,Products!$B$2:$G$101,2,0)</f>
        <v>4</v>
      </c>
      <c r="D58" s="1" t="s">
        <v>237</v>
      </c>
      <c r="E58" s="1">
        <f>VLOOKUP(D58,Materials!$A$2:$B$51,2,0)</f>
        <v>1</v>
      </c>
      <c r="F58" s="1">
        <v>11</v>
      </c>
    </row>
    <row r="59" spans="1:6" x14ac:dyDescent="0.25">
      <c r="A59">
        <v>58</v>
      </c>
      <c r="B59" s="1" t="s">
        <v>48</v>
      </c>
      <c r="C59" s="1">
        <f>VLOOKUP(B59,Products!$B$2:$G$101,2,0)</f>
        <v>1</v>
      </c>
      <c r="D59" s="1" t="s">
        <v>234</v>
      </c>
      <c r="E59" s="1">
        <f>VLOOKUP(D59,Materials!$A$2:$B$51,2,0)</f>
        <v>5</v>
      </c>
      <c r="F59" s="1">
        <v>20</v>
      </c>
    </row>
    <row r="60" spans="1:6" x14ac:dyDescent="0.25">
      <c r="A60">
        <v>59</v>
      </c>
      <c r="B60" s="1" t="s">
        <v>6</v>
      </c>
      <c r="C60" s="1">
        <f>VLOOKUP(B60,Products!$B$2:$G$101,2,0)</f>
        <v>2</v>
      </c>
      <c r="D60" s="1" t="s">
        <v>211</v>
      </c>
      <c r="E60" s="1">
        <f>VLOOKUP(D60,Materials!$A$2:$B$51,2,0)</f>
        <v>1</v>
      </c>
      <c r="F60" s="1">
        <v>11</v>
      </c>
    </row>
    <row r="61" spans="1:6" x14ac:dyDescent="0.25">
      <c r="A61">
        <v>60</v>
      </c>
      <c r="B61" s="1" t="s">
        <v>51</v>
      </c>
      <c r="C61" s="1">
        <f>VLOOKUP(B61,Products!$B$2:$G$101,2,0)</f>
        <v>1</v>
      </c>
      <c r="D61" s="1" t="s">
        <v>216</v>
      </c>
      <c r="E61" s="1">
        <f>VLOOKUP(D61,Materials!$A$2:$B$51,2,0)</f>
        <v>2</v>
      </c>
      <c r="F61" s="1">
        <v>16</v>
      </c>
    </row>
    <row r="62" spans="1:6" x14ac:dyDescent="0.25">
      <c r="A62">
        <v>61</v>
      </c>
      <c r="B62" s="1" t="s">
        <v>15</v>
      </c>
      <c r="C62" s="1">
        <f>VLOOKUP(B62,Products!$B$2:$G$101,2,0)</f>
        <v>4</v>
      </c>
      <c r="D62" s="1" t="s">
        <v>206</v>
      </c>
      <c r="E62" s="1">
        <f>VLOOKUP(D62,Materials!$A$2:$B$51,2,0)</f>
        <v>3</v>
      </c>
      <c r="F62" s="1">
        <v>1</v>
      </c>
    </row>
    <row r="63" spans="1:6" x14ac:dyDescent="0.25">
      <c r="A63">
        <v>62</v>
      </c>
      <c r="B63" s="1" t="s">
        <v>33</v>
      </c>
      <c r="C63" s="1">
        <f>VLOOKUP(B63,Products!$B$2:$G$101,2,0)</f>
        <v>4</v>
      </c>
      <c r="D63" s="1" t="s">
        <v>216</v>
      </c>
      <c r="E63" s="1">
        <f>VLOOKUP(D63,Materials!$A$2:$B$51,2,0)</f>
        <v>2</v>
      </c>
      <c r="F63" s="1">
        <v>1</v>
      </c>
    </row>
    <row r="64" spans="1:6" x14ac:dyDescent="0.25">
      <c r="A64">
        <v>63</v>
      </c>
      <c r="B64" s="1" t="s">
        <v>52</v>
      </c>
      <c r="C64" s="1">
        <f>VLOOKUP(B64,Products!$B$2:$G$101,2,0)</f>
        <v>1</v>
      </c>
      <c r="D64" s="1" t="s">
        <v>224</v>
      </c>
      <c r="E64" s="1">
        <f>VLOOKUP(D64,Materials!$A$2:$B$51,2,0)</f>
        <v>1</v>
      </c>
      <c r="F64" s="1">
        <v>2</v>
      </c>
    </row>
    <row r="65" spans="1:6" x14ac:dyDescent="0.25">
      <c r="A65">
        <v>64</v>
      </c>
      <c r="B65" s="1" t="s">
        <v>39</v>
      </c>
      <c r="C65" s="1">
        <f>VLOOKUP(B65,Products!$B$2:$G$101,2,0)</f>
        <v>4</v>
      </c>
      <c r="D65" s="1" t="s">
        <v>200</v>
      </c>
      <c r="E65" s="1">
        <f>VLOOKUP(D65,Materials!$A$2:$B$51,2,0)</f>
        <v>2</v>
      </c>
      <c r="F65" s="1">
        <v>1</v>
      </c>
    </row>
    <row r="66" spans="1:6" x14ac:dyDescent="0.25">
      <c r="A66">
        <v>65</v>
      </c>
      <c r="B66" s="1" t="s">
        <v>26</v>
      </c>
      <c r="C66" s="1">
        <f>VLOOKUP(B66,Products!$B$2:$G$101,2,0)</f>
        <v>4</v>
      </c>
      <c r="D66" s="1" t="s">
        <v>225</v>
      </c>
      <c r="E66" s="1">
        <f>VLOOKUP(D66,Materials!$A$2:$B$51,2,0)</f>
        <v>3</v>
      </c>
      <c r="F66" s="1">
        <v>2</v>
      </c>
    </row>
    <row r="67" spans="1:6" x14ac:dyDescent="0.25">
      <c r="A67">
        <v>66</v>
      </c>
      <c r="B67" s="1" t="s">
        <v>27</v>
      </c>
      <c r="C67" s="1">
        <f>VLOOKUP(B67,Products!$B$2:$G$101,2,0)</f>
        <v>4</v>
      </c>
      <c r="D67" s="1" t="s">
        <v>218</v>
      </c>
      <c r="E67" s="1">
        <f>VLOOKUP(D67,Materials!$A$2:$B$51,2,0)</f>
        <v>3</v>
      </c>
      <c r="F67" s="1">
        <v>5</v>
      </c>
    </row>
    <row r="68" spans="1:6" x14ac:dyDescent="0.25">
      <c r="A68">
        <v>67</v>
      </c>
      <c r="B68" s="1" t="s">
        <v>40</v>
      </c>
      <c r="C68" s="1">
        <f>VLOOKUP(B68,Products!$B$2:$G$101,2,0)</f>
        <v>4</v>
      </c>
      <c r="D68" s="1" t="s">
        <v>218</v>
      </c>
      <c r="E68" s="1">
        <f>VLOOKUP(D68,Materials!$A$2:$B$51,2,0)</f>
        <v>3</v>
      </c>
      <c r="F68" s="1">
        <v>6</v>
      </c>
    </row>
    <row r="69" spans="1:6" x14ac:dyDescent="0.25">
      <c r="A69">
        <v>68</v>
      </c>
      <c r="B69" s="1" t="s">
        <v>41</v>
      </c>
      <c r="C69" s="1">
        <f>VLOOKUP(B69,Products!$B$2:$G$101,2,0)</f>
        <v>4</v>
      </c>
      <c r="D69" s="1" t="s">
        <v>188</v>
      </c>
      <c r="E69" s="1">
        <f>VLOOKUP(D69,Materials!$A$2:$B$51,2,0)</f>
        <v>3</v>
      </c>
      <c r="F69" s="1">
        <v>10</v>
      </c>
    </row>
    <row r="70" spans="1:6" x14ac:dyDescent="0.25">
      <c r="A70">
        <v>69</v>
      </c>
      <c r="B70" s="1" t="s">
        <v>0</v>
      </c>
      <c r="C70" s="1">
        <f>VLOOKUP(B70,Products!$B$2:$G$101,2,0)</f>
        <v>1</v>
      </c>
      <c r="D70" s="1" t="s">
        <v>188</v>
      </c>
      <c r="E70" s="1">
        <f>VLOOKUP(D70,Materials!$A$2:$B$51,2,0)</f>
        <v>3</v>
      </c>
      <c r="F70" s="1">
        <v>12</v>
      </c>
    </row>
    <row r="71" spans="1:6" x14ac:dyDescent="0.25">
      <c r="A71">
        <v>70</v>
      </c>
      <c r="B71" s="1" t="s">
        <v>28</v>
      </c>
      <c r="C71" s="1">
        <f>VLOOKUP(B71,Products!$B$2:$G$101,2,0)</f>
        <v>4</v>
      </c>
      <c r="D71" s="1" t="s">
        <v>225</v>
      </c>
      <c r="E71" s="1">
        <f>VLOOKUP(D71,Materials!$A$2:$B$51,2,0)</f>
        <v>3</v>
      </c>
      <c r="F71" s="1">
        <v>7</v>
      </c>
    </row>
    <row r="72" spans="1:6" x14ac:dyDescent="0.25">
      <c r="A72">
        <v>71</v>
      </c>
      <c r="B72" s="1" t="s">
        <v>30</v>
      </c>
      <c r="C72" s="1">
        <f>VLOOKUP(B72,Products!$B$2:$G$101,2,0)</f>
        <v>4</v>
      </c>
      <c r="D72" s="1" t="s">
        <v>218</v>
      </c>
      <c r="E72" s="1">
        <f>VLOOKUP(D72,Materials!$A$2:$B$51,2,0)</f>
        <v>3</v>
      </c>
      <c r="F72" s="1">
        <v>4</v>
      </c>
    </row>
    <row r="73" spans="1:6" x14ac:dyDescent="0.25">
      <c r="A73">
        <v>72</v>
      </c>
      <c r="B73" s="1" t="s">
        <v>32</v>
      </c>
      <c r="C73" s="1">
        <f>VLOOKUP(B73,Products!$B$2:$G$101,2,0)</f>
        <v>4</v>
      </c>
      <c r="D73" s="1" t="s">
        <v>225</v>
      </c>
      <c r="E73" s="1">
        <f>VLOOKUP(D73,Materials!$A$2:$B$51,2,0)</f>
        <v>3</v>
      </c>
      <c r="F73" s="1">
        <v>16</v>
      </c>
    </row>
    <row r="74" spans="1:6" x14ac:dyDescent="0.25">
      <c r="A74">
        <v>73</v>
      </c>
      <c r="B74" s="1" t="s">
        <v>23</v>
      </c>
      <c r="C74" s="1">
        <f>VLOOKUP(B74,Products!$B$2:$G$101,2,0)</f>
        <v>4</v>
      </c>
      <c r="D74" s="1" t="s">
        <v>230</v>
      </c>
      <c r="E74" s="1">
        <f>VLOOKUP(D74,Materials!$A$2:$B$51,2,0)</f>
        <v>4</v>
      </c>
      <c r="F74" s="1">
        <v>4</v>
      </c>
    </row>
    <row r="75" spans="1:6" x14ac:dyDescent="0.25">
      <c r="A75">
        <v>74</v>
      </c>
      <c r="B75" s="1" t="s">
        <v>33</v>
      </c>
      <c r="C75" s="1">
        <f>VLOOKUP(B75,Products!$B$2:$G$101,2,0)</f>
        <v>4</v>
      </c>
      <c r="D75" s="1" t="s">
        <v>225</v>
      </c>
      <c r="E75" s="1">
        <f>VLOOKUP(D75,Materials!$A$2:$B$51,2,0)</f>
        <v>3</v>
      </c>
      <c r="F75" s="1">
        <v>18</v>
      </c>
    </row>
    <row r="76" spans="1:6" x14ac:dyDescent="0.25">
      <c r="A76">
        <v>75</v>
      </c>
      <c r="B76" s="1" t="s">
        <v>0</v>
      </c>
      <c r="C76" s="1">
        <f>VLOOKUP(B76,Products!$B$2:$G$101,2,0)</f>
        <v>1</v>
      </c>
      <c r="D76" s="1" t="s">
        <v>230</v>
      </c>
      <c r="E76" s="1">
        <f>VLOOKUP(D76,Materials!$A$2:$B$51,2,0)</f>
        <v>4</v>
      </c>
      <c r="F76" s="1">
        <v>10</v>
      </c>
    </row>
    <row r="77" spans="1:6" x14ac:dyDescent="0.25">
      <c r="A77">
        <v>76</v>
      </c>
      <c r="B77" s="1" t="s">
        <v>47</v>
      </c>
      <c r="C77" s="1">
        <f>VLOOKUP(B77,Products!$B$2:$G$101,2,0)</f>
        <v>1</v>
      </c>
      <c r="D77" s="1" t="s">
        <v>218</v>
      </c>
      <c r="E77" s="1">
        <f>VLOOKUP(D77,Materials!$A$2:$B$51,2,0)</f>
        <v>3</v>
      </c>
      <c r="F77" s="1">
        <v>9</v>
      </c>
    </row>
    <row r="78" spans="1:6" x14ac:dyDescent="0.25">
      <c r="A78">
        <v>77</v>
      </c>
      <c r="B78" s="1" t="s">
        <v>4</v>
      </c>
      <c r="C78" s="1">
        <f>VLOOKUP(B78,Products!$B$2:$G$101,2,0)</f>
        <v>2</v>
      </c>
      <c r="D78" s="1" t="s">
        <v>188</v>
      </c>
      <c r="E78" s="1">
        <f>VLOOKUP(D78,Materials!$A$2:$B$51,2,0)</f>
        <v>3</v>
      </c>
      <c r="F78" s="1">
        <v>9</v>
      </c>
    </row>
    <row r="79" spans="1:6" x14ac:dyDescent="0.25">
      <c r="A79">
        <v>78</v>
      </c>
      <c r="B79" s="1" t="s">
        <v>13</v>
      </c>
      <c r="C79" s="1">
        <f>VLOOKUP(B79,Products!$B$2:$G$101,2,0)</f>
        <v>4</v>
      </c>
      <c r="D79" s="1" t="s">
        <v>218</v>
      </c>
      <c r="E79" s="1">
        <f>VLOOKUP(D79,Materials!$A$2:$B$51,2,0)</f>
        <v>3</v>
      </c>
      <c r="F79" s="1">
        <v>9</v>
      </c>
    </row>
    <row r="80" spans="1:6" x14ac:dyDescent="0.25">
      <c r="A80">
        <v>79</v>
      </c>
      <c r="B80" s="1" t="s">
        <v>16</v>
      </c>
      <c r="C80" s="1">
        <f>VLOOKUP(B80,Products!$B$2:$G$101,2,0)</f>
        <v>4</v>
      </c>
      <c r="D80" s="1" t="s">
        <v>223</v>
      </c>
      <c r="E80" s="1">
        <f>VLOOKUP(D80,Materials!$A$2:$B$51,2,0)</f>
        <v>4</v>
      </c>
      <c r="F80" s="1">
        <v>9</v>
      </c>
    </row>
    <row r="81" spans="1:6" x14ac:dyDescent="0.25">
      <c r="A81">
        <v>80</v>
      </c>
      <c r="B81" s="1" t="s">
        <v>18</v>
      </c>
      <c r="C81" s="1">
        <f>VLOOKUP(B81,Products!$B$2:$G$101,2,0)</f>
        <v>4</v>
      </c>
      <c r="D81" s="1" t="s">
        <v>198</v>
      </c>
      <c r="E81" s="1">
        <f>VLOOKUP(D81,Materials!$A$2:$B$51,2,0)</f>
        <v>3</v>
      </c>
      <c r="F81" s="1">
        <v>19</v>
      </c>
    </row>
    <row r="82" spans="1:6" x14ac:dyDescent="0.25">
      <c r="A82">
        <v>81</v>
      </c>
      <c r="B82" s="1" t="s">
        <v>20</v>
      </c>
      <c r="C82" s="1">
        <f>VLOOKUP(B82,Products!$B$2:$G$101,2,0)</f>
        <v>4</v>
      </c>
      <c r="D82" s="1" t="s">
        <v>200</v>
      </c>
      <c r="E82" s="1">
        <f>VLOOKUP(D82,Materials!$A$2:$B$51,2,0)</f>
        <v>2</v>
      </c>
      <c r="F82" s="1">
        <v>3</v>
      </c>
    </row>
    <row r="83" spans="1:6" x14ac:dyDescent="0.25">
      <c r="A83">
        <v>82</v>
      </c>
      <c r="B83" s="1" t="s">
        <v>39</v>
      </c>
      <c r="C83" s="1">
        <f>VLOOKUP(B83,Products!$B$2:$G$101,2,0)</f>
        <v>4</v>
      </c>
      <c r="D83" s="1" t="s">
        <v>188</v>
      </c>
      <c r="E83" s="1">
        <f>VLOOKUP(D83,Materials!$A$2:$B$51,2,0)</f>
        <v>3</v>
      </c>
      <c r="F83" s="1">
        <v>19</v>
      </c>
    </row>
    <row r="84" spans="1:6" x14ac:dyDescent="0.25">
      <c r="A84">
        <v>83</v>
      </c>
      <c r="B84" s="1" t="s">
        <v>25</v>
      </c>
      <c r="C84" s="1">
        <f>VLOOKUP(B84,Products!$B$2:$G$101,2,0)</f>
        <v>4</v>
      </c>
      <c r="D84" s="1" t="s">
        <v>200</v>
      </c>
      <c r="E84" s="1">
        <f>VLOOKUP(D84,Materials!$A$2:$B$51,2,0)</f>
        <v>2</v>
      </c>
      <c r="F84" s="1">
        <v>14</v>
      </c>
    </row>
    <row r="85" spans="1:6" x14ac:dyDescent="0.25">
      <c r="A85">
        <v>84</v>
      </c>
      <c r="B85" s="1" t="s">
        <v>7</v>
      </c>
      <c r="C85" s="1">
        <f>VLOOKUP(B85,Products!$B$2:$G$101,2,0)</f>
        <v>3</v>
      </c>
      <c r="D85" s="1" t="s">
        <v>220</v>
      </c>
      <c r="E85" s="1">
        <f>VLOOKUP(D85,Materials!$A$2:$B$51,2,0)</f>
        <v>5</v>
      </c>
      <c r="F85" s="1">
        <v>19</v>
      </c>
    </row>
    <row r="86" spans="1:6" x14ac:dyDescent="0.25">
      <c r="A86">
        <v>85</v>
      </c>
      <c r="B86" s="1" t="s">
        <v>44</v>
      </c>
      <c r="C86" s="1">
        <f>VLOOKUP(B86,Products!$B$2:$G$101,2,0)</f>
        <v>4</v>
      </c>
      <c r="D86" s="1" t="s">
        <v>208</v>
      </c>
      <c r="E86" s="1">
        <f>VLOOKUP(D86,Materials!$A$2:$B$51,2,0)</f>
        <v>4</v>
      </c>
      <c r="F86" s="1">
        <v>17</v>
      </c>
    </row>
    <row r="87" spans="1:6" x14ac:dyDescent="0.25">
      <c r="A87">
        <v>86</v>
      </c>
      <c r="B87" s="1" t="s">
        <v>44</v>
      </c>
      <c r="C87" s="1">
        <f>VLOOKUP(B87,Products!$B$2:$G$101,2,0)</f>
        <v>4</v>
      </c>
      <c r="D87" s="1" t="s">
        <v>220</v>
      </c>
      <c r="E87" s="1">
        <f>VLOOKUP(D87,Materials!$A$2:$B$51,2,0)</f>
        <v>5</v>
      </c>
      <c r="F87" s="1">
        <v>16</v>
      </c>
    </row>
    <row r="88" spans="1:6" x14ac:dyDescent="0.25">
      <c r="A88">
        <v>87</v>
      </c>
      <c r="B88" s="1" t="s">
        <v>6</v>
      </c>
      <c r="C88" s="1">
        <f>VLOOKUP(B88,Products!$B$2:$G$101,2,0)</f>
        <v>2</v>
      </c>
      <c r="D88" s="1" t="s">
        <v>195</v>
      </c>
      <c r="E88" s="1">
        <f>VLOOKUP(D88,Materials!$A$2:$B$51,2,0)</f>
        <v>2</v>
      </c>
      <c r="F88" s="1">
        <v>7</v>
      </c>
    </row>
    <row r="89" spans="1:6" x14ac:dyDescent="0.25">
      <c r="A89">
        <v>88</v>
      </c>
      <c r="B89" s="1" t="s">
        <v>26</v>
      </c>
      <c r="C89" s="1">
        <f>VLOOKUP(B89,Products!$B$2:$G$101,2,0)</f>
        <v>4</v>
      </c>
      <c r="D89" s="1" t="s">
        <v>222</v>
      </c>
      <c r="E89" s="1">
        <f>VLOOKUP(D89,Materials!$A$2:$B$51,2,0)</f>
        <v>4</v>
      </c>
      <c r="F89" s="1">
        <v>4</v>
      </c>
    </row>
    <row r="90" spans="1:6" x14ac:dyDescent="0.25">
      <c r="A90">
        <v>89</v>
      </c>
      <c r="B90" s="1" t="s">
        <v>4</v>
      </c>
      <c r="C90" s="1">
        <f>VLOOKUP(B90,Products!$B$2:$G$101,2,0)</f>
        <v>2</v>
      </c>
      <c r="D90" s="1" t="s">
        <v>220</v>
      </c>
      <c r="E90" s="1">
        <f>VLOOKUP(D90,Materials!$A$2:$B$51,2,0)</f>
        <v>5</v>
      </c>
      <c r="F90" s="1">
        <v>2</v>
      </c>
    </row>
    <row r="91" spans="1:6" x14ac:dyDescent="0.25">
      <c r="A91">
        <v>90</v>
      </c>
      <c r="B91" s="1" t="s">
        <v>25</v>
      </c>
      <c r="C91" s="1">
        <f>VLOOKUP(B91,Products!$B$2:$G$101,2,0)</f>
        <v>4</v>
      </c>
      <c r="D91" s="1" t="s">
        <v>186</v>
      </c>
      <c r="E91" s="1">
        <f>VLOOKUP(D91,Materials!$A$2:$B$51,2,0)</f>
        <v>2</v>
      </c>
      <c r="F91" s="1">
        <v>12</v>
      </c>
    </row>
    <row r="92" spans="1:6" x14ac:dyDescent="0.25">
      <c r="A92">
        <v>91</v>
      </c>
      <c r="B92" s="1" t="s">
        <v>18</v>
      </c>
      <c r="C92" s="1">
        <f>VLOOKUP(B92,Products!$B$2:$G$101,2,0)</f>
        <v>4</v>
      </c>
      <c r="D92" s="1" t="s">
        <v>195</v>
      </c>
      <c r="E92" s="1">
        <f>VLOOKUP(D92,Materials!$A$2:$B$51,2,0)</f>
        <v>2</v>
      </c>
      <c r="F92" s="1">
        <v>4</v>
      </c>
    </row>
    <row r="93" spans="1:6" x14ac:dyDescent="0.25">
      <c r="A93">
        <v>92</v>
      </c>
      <c r="B93" s="1" t="s">
        <v>15</v>
      </c>
      <c r="C93" s="1">
        <f>VLOOKUP(B93,Products!$B$2:$G$101,2,0)</f>
        <v>4</v>
      </c>
      <c r="D93" s="1" t="s">
        <v>236</v>
      </c>
      <c r="E93" s="1">
        <f>VLOOKUP(D93,Materials!$A$2:$B$51,2,0)</f>
        <v>5</v>
      </c>
      <c r="F93" s="1">
        <v>3</v>
      </c>
    </row>
    <row r="94" spans="1:6" x14ac:dyDescent="0.25">
      <c r="A94">
        <v>93</v>
      </c>
      <c r="B94" s="1" t="s">
        <v>29</v>
      </c>
      <c r="C94" s="1">
        <f>VLOOKUP(B94,Products!$B$2:$G$101,2,0)</f>
        <v>4</v>
      </c>
      <c r="D94" s="1" t="s">
        <v>195</v>
      </c>
      <c r="E94" s="1">
        <f>VLOOKUP(D94,Materials!$A$2:$B$51,2,0)</f>
        <v>2</v>
      </c>
      <c r="F94" s="1">
        <v>10</v>
      </c>
    </row>
    <row r="95" spans="1:6" x14ac:dyDescent="0.25">
      <c r="A95">
        <v>94</v>
      </c>
      <c r="B95" s="1" t="s">
        <v>13</v>
      </c>
      <c r="C95" s="1">
        <f>VLOOKUP(B95,Products!$B$2:$G$101,2,0)</f>
        <v>4</v>
      </c>
      <c r="D95" s="1" t="s">
        <v>195</v>
      </c>
      <c r="E95" s="1">
        <f>VLOOKUP(D95,Materials!$A$2:$B$51,2,0)</f>
        <v>2</v>
      </c>
      <c r="F95" s="1">
        <v>8</v>
      </c>
    </row>
    <row r="96" spans="1:6" x14ac:dyDescent="0.25">
      <c r="A96">
        <v>95</v>
      </c>
      <c r="B96" s="1" t="s">
        <v>51</v>
      </c>
      <c r="C96" s="1">
        <f>VLOOKUP(B96,Products!$B$2:$G$101,2,0)</f>
        <v>1</v>
      </c>
      <c r="D96" s="1" t="s">
        <v>222</v>
      </c>
      <c r="E96" s="1">
        <f>VLOOKUP(D96,Materials!$A$2:$B$51,2,0)</f>
        <v>4</v>
      </c>
      <c r="F96" s="1">
        <v>16</v>
      </c>
    </row>
    <row r="97" spans="1:6" x14ac:dyDescent="0.25">
      <c r="A97">
        <v>96</v>
      </c>
      <c r="B97" s="1" t="s">
        <v>51</v>
      </c>
      <c r="C97" s="1">
        <f>VLOOKUP(B97,Products!$B$2:$G$101,2,0)</f>
        <v>1</v>
      </c>
      <c r="D97" s="1" t="s">
        <v>235</v>
      </c>
      <c r="E97" s="1">
        <f>VLOOKUP(D97,Materials!$A$2:$B$51,2,0)</f>
        <v>1</v>
      </c>
      <c r="F97" s="1">
        <v>3</v>
      </c>
    </row>
    <row r="98" spans="1:6" x14ac:dyDescent="0.25">
      <c r="A98">
        <v>97</v>
      </c>
      <c r="B98" s="1" t="s">
        <v>38</v>
      </c>
      <c r="C98" s="1">
        <f>VLOOKUP(B98,Products!$B$2:$G$101,2,0)</f>
        <v>4</v>
      </c>
      <c r="D98" s="1" t="s">
        <v>236</v>
      </c>
      <c r="E98" s="1">
        <f>VLOOKUP(D98,Materials!$A$2:$B$51,2,0)</f>
        <v>5</v>
      </c>
      <c r="F98" s="1">
        <v>2</v>
      </c>
    </row>
    <row r="99" spans="1:6" x14ac:dyDescent="0.25">
      <c r="A99">
        <v>98</v>
      </c>
      <c r="B99" s="1" t="s">
        <v>42</v>
      </c>
      <c r="C99" s="1">
        <f>VLOOKUP(B99,Products!$B$2:$G$101,2,0)</f>
        <v>4</v>
      </c>
      <c r="D99" s="1" t="s">
        <v>195</v>
      </c>
      <c r="E99" s="1">
        <f>VLOOKUP(D99,Materials!$A$2:$B$51,2,0)</f>
        <v>2</v>
      </c>
      <c r="F99" s="1">
        <v>20</v>
      </c>
    </row>
    <row r="100" spans="1:6" x14ac:dyDescent="0.25">
      <c r="A100">
        <v>99</v>
      </c>
      <c r="B100" s="1" t="s">
        <v>42</v>
      </c>
      <c r="C100" s="1">
        <f>VLOOKUP(B100,Products!$B$2:$G$101,2,0)</f>
        <v>4</v>
      </c>
      <c r="D100" s="1" t="s">
        <v>220</v>
      </c>
      <c r="E100" s="1">
        <f>VLOOKUP(D100,Materials!$A$2:$B$51,2,0)</f>
        <v>5</v>
      </c>
      <c r="F100" s="1">
        <v>1</v>
      </c>
    </row>
    <row r="101" spans="1:6" x14ac:dyDescent="0.25">
      <c r="A101">
        <v>100</v>
      </c>
      <c r="B101" s="1" t="s">
        <v>43</v>
      </c>
      <c r="C101" s="1">
        <f>VLOOKUP(B101,Products!$B$2:$G$101,2,0)</f>
        <v>4</v>
      </c>
      <c r="D101" s="1" t="s">
        <v>186</v>
      </c>
      <c r="E101" s="1">
        <f>VLOOKUP(D101,Materials!$A$2:$B$51,2,0)</f>
        <v>2</v>
      </c>
      <c r="F101" s="1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G A A B Q S w M E F A A C A A g A G 1 Y 1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b V j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Y 1 V w q b / + t b A w A A w A 0 A A B M A H A B G b 3 J t d W x h c y 9 T Z W N 0 a W 9 u M S 5 t I K I Y A C i g F A A A A A A A A A A A A A A A A A A A A A A A A A A A A O W W X U s b Q R S G 7 w X / w 7 C 9 i b A E I m 0 v K r k o a q n 0 p l R L L 4 z I m k x 1 c T 9 k d y I p I m h F W 1 B Q S g v S V q z + g m 1 q 2 j R q / A t n / l H f m T V G k z W N H + C F I Z 9 z Z s 9 5 5 8 w z b z b k e W H 7 H h u N P z M D v T 2 9 P e G M F f A C m w v 8 Q j E v w s l w 0 n b n / E C w L H O 4 6 O 1 h e N C 2 X J b v q S 4 / 0 D F V q Y b Y Y D i f H v L z R Z d 7 I v X M d n h 6 0 P c E f o Q p Y / B J 7 n X I g z D 3 M v C n A 8 t 1 e Z A b 4 u G s 8 O d y 9 I m 2 6 A d t 4 3 2 H 9 v t z t E c V J F + m q t x k m V y b j H Q + n D f 6 z P E h 7 t i u L X i Q N Q Y M c 9 j L + w X b m 8 5 m + h 9 l J v r M W O Y D g 3 a p T m W 5 L j 9 S B V K P 5 T p V G P 2 h i H 4 h c K i C V K O q g Q W M W V M Q D Y W u L / h z b h U g O N W 6 0 H O Z t 5 H m S G d t Z P 7 L M L V K J 8 1 s Y 4 H l h W / 9 w B 3 0 n a L r j b 2 b 4 2 G q e 1 X m w o K B r k R I G l d S g U g r w f w T u Y S B A 7 l C N b m G I c x n A h W Y 4 C W x a D J c u y W X t K Q a J h 0 i P O K J x w / T S k Y c / 4 7 Y s c 4 e 0 a H c w P c I X Y + X r I f r 6 r v c Y H S A + C b T C i E E 8 a i 9 m u p I n X 5 C V k S / t V 7 o b J + 2 r 3 r U l f y v u h t V N L + i N Z W p z t S P 0 x Z V A F 5 D W J y t C g V l n T W e H i W s e Q d x d F M u M Z S t y F W K u k j S F L Z 4 D o H P a r l Y b B m C s F y m u 3 m g d M n l J g R P C 4 U R r 8 B L M Q O p z u i Y T I W b W U y W w f M C 0 J C O 1 w q d Y H e W 5 C a m 1 n V T G i C d b t 8 h d m J N r j d 1 v O J + A K h j G R r D j v r N h V Y l V 2 S x H b 8 b A 3 c 5 Y x 2 x u i W S r s X O Y l 9 v j + 1 d f / v O e 7 J r w e 9 s y 4 E b z s A K 7 9 i a L 1 O T F i X R 4 t D m / X R o U I 5 6 a s O r i v c E z 2 Q N b L u Z m g Q x l Z l m K Y K c W F S l 3 f M Y f Q F m + u S B 2 4 h p T I 9 i E v X g Z r f V c F 4 B K K p A o X K G p F p t Z 1 w 3 X h 8 L V b W O c 3 s 6 p A + 7 X n i d a k m p 9 l p 9 4 f 5 a 8 Z U g a 3 P u j p x d C a 3 u Y L o C P z c i J p G R 2 7 R c + o Y l I J z 5 j 8 c O l / L c S b / x g 9 k p 3 5 + 9 / R v g h t k 2 X b b k h C X Y L P O K j o N T E R R 5 A 8 0 z z Z O j M 5 y r f 4 d W w Q v j I 4 K 7 W e N s p m G + s L 1 C 1 t A X G B O L 4 0 O W s C Z u z 6 Q v K r o D j 9 6 9 e F u Q 4 H g 3 s X F c W 9 G 3 J a u q S A y j u r K W d A a S 0 p 1 z v h Z 6 O z R o 4 B 9 Q S w E C L Q A U A A I A C A A b V j V X 8 f / E 7 6 Y A A A D 5 A A A A E g A A A A A A A A A A A A A A A A A A A A A A Q 2 9 u Z m l n L 1 B h Y 2 t h Z 2 U u e G 1 s U E s B A i 0 A F A A C A A g A G 1 Y 1 V w / K 6 a u k A A A A 6 Q A A A B M A A A A A A A A A A A A A A A A A 8 g A A A F t D b 2 5 0 Z W 5 0 X 1 R 5 c G V z X S 5 4 b W x Q S w E C L Q A U A A I A C A A b V j V X C p v / 6 1 s D A A D A D Q A A E w A A A A A A A A A A A A A A A A D j A Q A A R m 9 y b X V s Y X M v U 2 V j d G l v b j E u b V B L B Q Y A A A A A A w A D A M I A A A C L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x M Q A A A A A A A I 8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B y b 2 R 1 Y 3 R z X 3 N f a W 1 w b 3 J 0 I i A v P j x F b n R y e S B U e X B l P S J G a W x s U 3 R h d H V z I i B W Y W x 1 Z T 0 i c 0 N v b X B s Z X R l I i A v P j x F b n R y e S B U e X B l P S J G a W x s Q 2 9 1 b n Q i I F Z h b H V l P S J s M T A w I i A v P j x F b n R y e S B U e X B l P S J G a W x s R X J y b 3 J D b 3 V u d C I g V m F s d W U 9 I m w w I i A v P j x F b n R y e S B U e X B l P S J G a W x s Q 2 9 s d W 1 u V H l w Z X M i I F Z h b H V l P S J z Q l F Z R E J n W U d B d 1 k 9 I i A v P j x F b n R y e S B U e X B l P S J G a W x s Q 2 9 s d W 1 u T m F t Z X M i I F Z h b H V l P S J z W y Z x d W 9 0 O 9 C Y 0 L 3 Q t N C 1 0 L r R g S Z x d W 9 0 O y w m c X V v d D v Q n d C w 0 L j Q v N C 1 0 L 3 Q v t C y 0 L D Q v d C 4 0 L U g 0 L / R g N C + 0 L T R g 9 C 6 0 Y b Q u N C 4 J n F 1 b 3 Q 7 L C Z x d W 9 0 O 9 C Q 0 Y D R g t C 4 0 L r R g 9 C 7 J n F 1 b 3 Q 7 L C Z x d W 9 0 O 9 C c 0 L j Q v d C 4 0 L z Q s N C 7 0 Y z Q v d C w 0 Y 8 g 0 Y H R g t C + 0 L j Q v N C + 0 Y H R g t G M I N C 0 0 L v R j y D Q s N C z 0 L X Q v d G C 0 L A m c X V v d D s s J n F 1 b 3 Q 7 0 J j Q t 9 C + 0 L H R g N C w 0 L b Q t d C 9 0 L j Q t S Z x d W 9 0 O y w m c X V v d D v Q o t C 4 0 L 8 g 0 L / R g N C + 0 L T R g 9 C 6 0 Y b Q u N C 4 J n F 1 b 3 Q 7 L C Z x d W 9 0 O 9 C a 0 L 7 Q u 9 C 4 0 Y f Q t d G B 0 Y L Q s t C + I N G H 0 L X Q u 9 C + 0 L L Q t d C 6 I N C 0 0 L v R j y D Q v 9 G A 0 L 7 Q u N C 3 0 L L Q v t C 0 0 Y H R g t C y 0 L A m c X V v d D s s J n F 1 b 3 Q 7 0 J 3 Q v t C 8 0 L X R g C D R h t C 1 0 Y X Q s C D Q t N C 7 0 Y 8 g 0 L / R g N C + 0 L j Q t 9 C y 0 L 7 Q t N G B 0 Y L Q s t C w J n F 1 b 3 Q 7 X S I g L z 4 8 R W 5 0 c n k g V H l w Z T 0 i R m l s b E V y c m 9 y Q 2 9 k Z S I g V m F s d W U 9 I n N V b m t u b 3 d u I i A v P j x F b n R y e S B U e X B l P S J G a W x s T G F z d F V w Z G F 0 Z W Q i I F Z h b H V l P S J k M j A y M y 0 w O S 0 y M V Q w N z o w N T o z O C 4 4 N T Q 4 N z A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1 9 z X 2 l t c G 9 y d C / Q l N C + 0 L H Q s N C y 0 L v Q t d C 9 I N C 4 0 L 3 Q t N C 1 0 L r R g S 5 7 0 J j Q v d C 0 0 L X Q u t G B L D d 9 J n F 1 b 3 Q 7 L C Z x d W 9 0 O 1 N l Y 3 R p b 2 4 x L 3 B y b 2 R 1 Y 3 R z X 3 N f a W 1 w b 3 J 0 L 9 C U 0 L 7 Q s d C w 0 L L Q u 9 C 1 0 L 0 g 0 L j Q v d C 0 0 L X Q u t G B L n v Q n d C w 0 L j Q v N C 1 0 L 3 Q v t C y 0 L D Q v d C 4 0 L U g 0 L / R g N C + 0 L T R g 9 C 6 0 Y b Q u N C 4 L D B 9 J n F 1 b 3 Q 7 L C Z x d W 9 0 O 1 N l Y 3 R p b 2 4 x L 3 B y b 2 R 1 Y 3 R z X 3 N f a W 1 w b 3 J 0 L 9 C U 0 L 7 Q s d C w 0 L L Q u 9 C 1 0 L 0 g 0 L j Q v d C 0 0 L X Q u t G B L n v Q k N G A 0 Y L Q u N C 6 0 Y P Q u y w x f S Z x d W 9 0 O y w m c X V v d D t T Z W N 0 a W 9 u M S 9 w c m 9 k d W N 0 c 1 9 z X 2 l t c G 9 y d C / Q l N C + 0 L H Q s N C y 0 L v Q t d C 9 I N C 4 0 L 3 Q t N C 1 0 L r R g S 5 7 0 J z Q u N C 9 0 L j Q v N C w 0 L v R j N C 9 0 L D R j y D R g d G C 0 L 7 Q u N C 8 0 L 7 R g d G C 0 Y w g 0 L T Q u 9 G P I N C w 0 L P Q t d C 9 0 Y L Q s C w y f S Z x d W 9 0 O y w m c X V v d D t T Z W N 0 a W 9 u M S 9 w c m 9 k d W N 0 c 1 9 z X 2 l t c G 9 y d C / Q l N C + 0 L H Q s N C y 0 L v Q t d C 9 I N C 4 0 L 3 Q t N C 1 0 L r R g S 5 7 0 J j Q t 9 C + 0 L H R g N C w 0 L b Q t d C 9 0 L j Q t S w z f S Z x d W 9 0 O y w m c X V v d D t T Z W N 0 a W 9 u M S 9 w c m 9 k d W N 0 c 1 9 z X 2 l t c G 9 y d C / Q l N C + 0 L H Q s N C y 0 L v Q t d C 9 I N C 4 0 L 3 Q t N C 1 0 L r R g S 5 7 0 K L Q u N C / I N C / 0 Y D Q v t C 0 0 Y P Q u t G G 0 L j Q u C w 0 f S Z x d W 9 0 O y w m c X V v d D t T Z W N 0 a W 9 u M S 9 w c m 9 k d W N 0 c 1 9 z X 2 l t c G 9 y d C / Q l N C + 0 L H Q s N C y 0 L v Q t d C 9 I N C 4 0 L 3 Q t N C 1 0 L r R g S 5 7 0 J r Q v t C 7 0 L j R h 9 C 1 0 Y H R g t C y 0 L 4 g 0 Y f Q t d C 7 0 L 7 Q s t C 1 0 L o g 0 L T Q u 9 G P I N C / 0 Y D Q v t C 4 0 L f Q s t C + 0 L T R g d G C 0 L L Q s C w 1 f S Z x d W 9 0 O y w m c X V v d D t T Z W N 0 a W 9 u M S 9 w c m 9 k d W N 0 c 1 9 z X 2 l t c G 9 y d C / Q l N C + 0 L H Q s N C y 0 L v Q t d C 9 I N C 4 0 L 3 Q t N C 1 0 L r R g S 5 7 0 J 3 Q v t C 8 0 L X R g C D R h t C 1 0 Y X Q s C D Q t N C 7 0 Y 8 g 0 L / R g N C + 0 L j Q t 9 C y 0 L 7 Q t N G B 0 Y L Q s t C w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y b 2 R 1 Y 3 R z X 3 N f a W 1 w b 3 J 0 L 9 C U 0 L 7 Q s d C w 0 L L Q u 9 C 1 0 L 0 g 0 L j Q v d C 0 0 L X Q u t G B L n v Q m N C 9 0 L T Q t d C 6 0 Y E s N 3 0 m c X V v d D s s J n F 1 b 3 Q 7 U 2 V j d G l v b j E v c H J v Z H V j d H N f c 1 9 p b X B v c n Q v 0 J T Q v t C x 0 L D Q s t C 7 0 L X Q v S D Q u N C 9 0 L T Q t d C 6 0 Y E u e 9 C d 0 L D Q u N C 8 0 L X Q v d C + 0 L L Q s N C 9 0 L j Q t S D Q v 9 G A 0 L 7 Q t N G D 0 L r R h t C 4 0 L g s M H 0 m c X V v d D s s J n F 1 b 3 Q 7 U 2 V j d G l v b j E v c H J v Z H V j d H N f c 1 9 p b X B v c n Q v 0 J T Q v t C x 0 L D Q s t C 7 0 L X Q v S D Q u N C 9 0 L T Q t d C 6 0 Y E u e 9 C Q 0 Y D R g t C 4 0 L r R g 9 C 7 L D F 9 J n F 1 b 3 Q 7 L C Z x d W 9 0 O 1 N l Y 3 R p b 2 4 x L 3 B y b 2 R 1 Y 3 R z X 3 N f a W 1 w b 3 J 0 L 9 C U 0 L 7 Q s d C w 0 L L Q u 9 C 1 0 L 0 g 0 L j Q v d C 0 0 L X Q u t G B L n v Q n N C 4 0 L 3 Q u N C 8 0 L D Q u 9 G M 0 L 3 Q s N G P I N G B 0 Y L Q v t C 4 0 L z Q v t G B 0 Y L R j C D Q t N C 7 0 Y 8 g 0 L D Q s 9 C 1 0 L 3 R g t C w L D J 9 J n F 1 b 3 Q 7 L C Z x d W 9 0 O 1 N l Y 3 R p b 2 4 x L 3 B y b 2 R 1 Y 3 R z X 3 N f a W 1 w b 3 J 0 L 9 C U 0 L 7 Q s d C w 0 L L Q u 9 C 1 0 L 0 g 0 L j Q v d C 0 0 L X Q u t G B L n v Q m N C 3 0 L 7 Q s d G A 0 L D Q t t C 1 0 L 3 Q u N C 1 L D N 9 J n F 1 b 3 Q 7 L C Z x d W 9 0 O 1 N l Y 3 R p b 2 4 x L 3 B y b 2 R 1 Y 3 R z X 3 N f a W 1 w b 3 J 0 L 9 C U 0 L 7 Q s d C w 0 L L Q u 9 C 1 0 L 0 g 0 L j Q v d C 0 0 L X Q u t G B L n v Q o t C 4 0 L 8 g 0 L / R g N C + 0 L T R g 9 C 6 0 Y b Q u N C 4 L D R 9 J n F 1 b 3 Q 7 L C Z x d W 9 0 O 1 N l Y 3 R p b 2 4 x L 3 B y b 2 R 1 Y 3 R z X 3 N f a W 1 w b 3 J 0 L 9 C U 0 L 7 Q s d C w 0 L L Q u 9 C 1 0 L 0 g 0 L j Q v d C 0 0 L X Q u t G B L n v Q m t C + 0 L v Q u N G H 0 L X R g d G C 0 L L Q v i D R h 9 C 1 0 L v Q v t C y 0 L X Q u i D Q t N C 7 0 Y 8 g 0 L / R g N C + 0 L j Q t 9 C y 0 L 7 Q t N G B 0 Y L Q s t C w L D V 9 J n F 1 b 3 Q 7 L C Z x d W 9 0 O 1 N l Y 3 R p b 2 4 x L 3 B y b 2 R 1 Y 3 R z X 3 N f a W 1 w b 3 J 0 L 9 C U 0 L 7 Q s d C w 0 L L Q u 9 C 1 0 L 0 g 0 L j Q v d C 0 0 L X Q u t G B L n v Q n d C + 0 L z Q t d G A I N G G 0 L X R h d C w I N C 0 0 L v R j y D Q v 9 G A 0 L 7 Q u N C 3 0 L L Q v t C 0 0 Y H R g t C y 0 L A s N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y b 2 R 1 Y 3 R z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f a W 1 w b 3 J 0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b W F 0 Z X J p Y W x z X 3 N o b 3 J 0 X 3 N f a W 1 w b 3 J 0 I i A v P j x F b n R y e S B U e X B l P S J G a W x s U 3 R h d H V z I i B W Y W x 1 Z T 0 i c 0 N v b X B s Z X R l I i A v P j x F b n R y e S B U e X B l P S J G a W x s Q 2 9 1 b n Q i I F Z h b H V l P S J s N T A i I C 8 + P E V u d H J 5 I F R 5 c G U 9 I k Z p b G x F c n J v c k N v d W 5 0 I i B W Y W x 1 Z T 0 i b D A i I C 8 + P E V u d H J 5 I F R 5 c G U 9 I k Z p b G x D b 2 x 1 b W 5 U e X B l c y I g V m F s d W U 9 I n N C Z 1 V H Q X d Z R E F 3 W T 0 i I C 8 + P E V u d H J 5 I F R 5 c G U 9 I k Z p b G x D b 2 x 1 b W 5 O Y W 1 l c y I g V m F s d W U 9 I n N b J n F 1 b 3 Q 7 0 J 3 Q s N C 4 0 L z Q t d C 9 0 L 7 Q s t C w 0 L 3 Q u N C 1 I N C 8 0 L D R g t C 1 0 Y D Q u N C w 0 L v Q s C Z x d W 9 0 O y w m c X V v d D v Q m N C 9 0 L T Q t d C 6 0 Y E m c X V v d D s s J n F 1 b 3 Q 7 I N C i 0 L j Q v y D Q v N C w 0 Y L Q t d G A 0 L j Q s N C 7 0 L A m c X V v d D s s J n F 1 b 3 Q 7 I N C a 0 L 7 Q u 9 C 4 0 Y f Q t d G B 0 Y L Q s t C + I N C y I N G D 0 L / Q s N C 6 0 L 7 Q s t C 6 0 L U m c X V v d D s s J n F 1 b 3 Q 7 I N C V 0 L T Q u N C 9 0 L j R h t C w I N C 4 0 L f Q v N C 1 0 Y D Q t d C 9 0 L j R j y Z x d W 9 0 O y w m c X V v d D s g 0 J r Q v t C 7 0 L j R h 9 C 1 0 Y H R g t C y 0 L 4 g 0 L 3 Q s C D R g d C 6 0 L v Q s N C 0 0 L U m c X V v d D s s J n F 1 b 3 Q 7 I N C c 0 L j Q v d C 4 0 L z Q s N C 7 0 Y z Q v d G L 0 L k g 0 L L Q v t C 3 0 L z Q v t C 2 0 L 3 R i 9 C 5 I N C + 0 Y H R g t C w 0 Y L Q v t C 6 J n F 1 b 3 Q 7 L C Z x d W 9 0 O y D Q o d G C 0 L 7 Q u N C 8 0 L 7 R g d G C 0 Y w m c X V v d D t d I i A v P j x F b n R y e S B U e X B l P S J G a W x s R X J y b 3 J D b 2 R l I i B W Y W x 1 Z T 0 i c 1 V u a 2 5 v d 2 4 i I C 8 + P E V u d H J 5 I F R 5 c G U 9 I k Z p b G x M Y X N 0 V X B k Y X R l Z C I g V m F s d W U 9 I m Q y M D I z L T A 5 L T I x V D A 3 O j E 4 O j U 0 L j E y N D Y 0 N D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c 1 9 z a G 9 y d F 9 z X 2 l t c G 9 y d C / Q l N C + 0 L H Q s N C y 0 L v Q t d C 9 I N C 4 0 L 3 Q t N C 1 0 L r R g S 5 7 0 J 3 Q s N C 4 0 L z Q t d C 9 0 L 7 Q s t C w 0 L 3 Q u N C 1 I N C 8 0 L D R g t C 1 0 Y D Q u N C w 0 L v Q s C w w f S Z x d W 9 0 O y w m c X V v d D t T Z W N 0 a W 9 u M S 9 t Y X R l c m l h b H N f c 2 h v c n R f c 1 9 p b X B v c n Q v 0 J T Q v t C x 0 L D Q s t C 7 0 L X Q v S D Q u N C 9 0 L T Q t d C 6 0 Y E u e 9 C Y 0 L 3 Q t N C 1 0 L r R g S w 3 f S Z x d W 9 0 O y w m c X V v d D t T Z W N 0 a W 9 u M S 9 t Y X R l c m l h b H N f c 2 h v c n R f c 1 9 p b X B v c n Q v 0 J T Q v t C x 0 L D Q s t C 7 0 L X Q v S D Q u N C 9 0 L T Q t d C 6 0 Y E u e y D Q o t C 4 0 L 8 g 0 L z Q s N G C 0 L X R g N C 4 0 L D Q u 9 C w L D F 9 J n F 1 b 3 Q 7 L C Z x d W 9 0 O 1 N l Y 3 R p b 2 4 x L 2 1 h d G V y a W F s c 1 9 z a G 9 y d F 9 z X 2 l t c G 9 y d C / Q l N C + 0 L H Q s N C y 0 L v Q t d C 9 I N C 4 0 L 3 Q t N C 1 0 L r R g S 5 7 I N C a 0 L 7 Q u 9 C 4 0 Y f Q t d G B 0 Y L Q s t C + I N C y I N G D 0 L / Q s N C 6 0 L 7 Q s t C 6 0 L U s M n 0 m c X V v d D s s J n F 1 b 3 Q 7 U 2 V j d G l v b j E v b W F 0 Z X J p Y W x z X 3 N o b 3 J 0 X 3 N f a W 1 w b 3 J 0 L 9 C U 0 L 7 Q s d C w 0 L L Q u 9 C 1 0 L 0 g 0 L j Q v d C 0 0 L X Q u t G B L n s g 0 J X Q t N C 4 0 L 3 Q u N G G 0 L A g 0 L j Q t 9 C 8 0 L X R g N C 1 0 L 3 Q u N G P L D N 9 J n F 1 b 3 Q 7 L C Z x d W 9 0 O 1 N l Y 3 R p b 2 4 x L 2 1 h d G V y a W F s c 1 9 z a G 9 y d F 9 z X 2 l t c G 9 y d C / Q l N C + 0 L H Q s N C y 0 L v Q t d C 9 I N C 4 0 L 3 Q t N C 1 0 L r R g S 5 7 I N C a 0 L 7 Q u 9 C 4 0 Y f Q t d G B 0 Y L Q s t C + I N C 9 0 L A g 0 Y H Q u t C 7 0 L D Q t N C 1 L D R 9 J n F 1 b 3 Q 7 L C Z x d W 9 0 O 1 N l Y 3 R p b 2 4 x L 2 1 h d G V y a W F s c 1 9 z a G 9 y d F 9 z X 2 l t c G 9 y d C / Q l N C + 0 L H Q s N C y 0 L v Q t d C 9 I N C 4 0 L 3 Q t N C 1 0 L r R g S 5 7 I N C c 0 L j Q v d C 4 0 L z Q s N C 7 0 Y z Q v d G L 0 L k g 0 L L Q v t C 3 0 L z Q v t C 2 0 L 3 R i 9 C 5 I N C + 0 Y H R g t C w 0 Y L Q v t C 6 L D V 9 J n F 1 b 3 Q 7 L C Z x d W 9 0 O 1 N l Y 3 R p b 2 4 x L 2 1 h d G V y a W F s c 1 9 z a G 9 y d F 9 z X 2 l t c G 9 y d C / Q l N C + 0 L H Q s N C y 0 L v Q t d C 9 I N C 4 0 L 3 Q t N C 1 0 L r R g S 5 7 I N C h 0 Y L Q v t C 4 0 L z Q v t G B 0 Y L R j C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X R l c m l h b H N f c 2 h v c n R f c 1 9 p b X B v c n Q v 0 J T Q v t C x 0 L D Q s t C 7 0 L X Q v S D Q u N C 9 0 L T Q t d C 6 0 Y E u e 9 C d 0 L D Q u N C 8 0 L X Q v d C + 0 L L Q s N C 9 0 L j Q t S D Q v N C w 0 Y L Q t d G A 0 L j Q s N C 7 0 L A s M H 0 m c X V v d D s s J n F 1 b 3 Q 7 U 2 V j d G l v b j E v b W F 0 Z X J p Y W x z X 3 N o b 3 J 0 X 3 N f a W 1 w b 3 J 0 L 9 C U 0 L 7 Q s d C w 0 L L Q u 9 C 1 0 L 0 g 0 L j Q v d C 0 0 L X Q u t G B L n v Q m N C 9 0 L T Q t d C 6 0 Y E s N 3 0 m c X V v d D s s J n F 1 b 3 Q 7 U 2 V j d G l v b j E v b W F 0 Z X J p Y W x z X 3 N o b 3 J 0 X 3 N f a W 1 w b 3 J 0 L 9 C U 0 L 7 Q s d C w 0 L L Q u 9 C 1 0 L 0 g 0 L j Q v d C 0 0 L X Q u t G B L n s g 0 K L Q u N C / I N C 8 0 L D R g t C 1 0 Y D Q u N C w 0 L v Q s C w x f S Z x d W 9 0 O y w m c X V v d D t T Z W N 0 a W 9 u M S 9 t Y X R l c m l h b H N f c 2 h v c n R f c 1 9 p b X B v c n Q v 0 J T Q v t C x 0 L D Q s t C 7 0 L X Q v S D Q u N C 9 0 L T Q t d C 6 0 Y E u e y D Q m t C + 0 L v Q u N G H 0 L X R g d G C 0 L L Q v i D Q s i D R g 9 C / 0 L D Q u t C + 0 L L Q u t C 1 L D J 9 J n F 1 b 3 Q 7 L C Z x d W 9 0 O 1 N l Y 3 R p b 2 4 x L 2 1 h d G V y a W F s c 1 9 z a G 9 y d F 9 z X 2 l t c G 9 y d C / Q l N C + 0 L H Q s N C y 0 L v Q t d C 9 I N C 4 0 L 3 Q t N C 1 0 L r R g S 5 7 I N C V 0 L T Q u N C 9 0 L j R h t C w I N C 4 0 L f Q v N C 1 0 Y D Q t d C 9 0 L j R j y w z f S Z x d W 9 0 O y w m c X V v d D t T Z W N 0 a W 9 u M S 9 t Y X R l c m l h b H N f c 2 h v c n R f c 1 9 p b X B v c n Q v 0 J T Q v t C x 0 L D Q s t C 7 0 L X Q v S D Q u N C 9 0 L T Q t d C 6 0 Y E u e y D Q m t C + 0 L v Q u N G H 0 L X R g d G C 0 L L Q v i D Q v d C w I N G B 0 L r Q u 9 C w 0 L T Q t S w 0 f S Z x d W 9 0 O y w m c X V v d D t T Z W N 0 a W 9 u M S 9 t Y X R l c m l h b H N f c 2 h v c n R f c 1 9 p b X B v c n Q v 0 J T Q v t C x 0 L D Q s t C 7 0 L X Q v S D Q u N C 9 0 L T Q t d C 6 0 Y E u e y D Q n N C 4 0 L 3 Q u N C 8 0 L D Q u 9 G M 0 L 3 R i 9 C 5 I N C y 0 L 7 Q t 9 C 8 0 L 7 Q t t C 9 0 Y v Q u S D Q v t G B 0 Y L Q s N G C 0 L 7 Q u i w 1 f S Z x d W 9 0 O y w m c X V v d D t T Z W N 0 a W 9 u M S 9 t Y X R l c m l h b H N f c 2 h v c n R f c 1 9 p b X B v c n Q v 0 J T Q v t C x 0 L D Q s t C 7 0 L X Q v S D Q u N C 9 0 L T Q t d C 6 0 Y E u e y D Q o d G C 0 L 7 Q u N C 8 0 L 7 R g d G C 0 Y w s N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c 1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c 1 9 p b X B v c n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0 J v Q u N G B 0 Y I x I i A v P j x F b n R y e S B U e X B l P S J G a W x s U 3 R h d H V z I i B W Y W x 1 Z T 0 i c 0 N v b X B s Z X R l I i A v P j x F b n R y e S B U e X B l P S J G a W x s Q 2 9 1 b n Q i I F Z h b H V l P S J s M T A w I i A v P j x F b n R y e S B U e X B l P S J G a W x s R X J y b 3 J D b 3 V u d C I g V m F s d W U 9 I m w w I i A v P j x F b n R y e S B U e X B l P S J G a W x s Q 2 9 s d W 1 u V H l w Z X M i I F Z h b H V l P S J z Q m d Z R C I g L z 4 8 R W 5 0 c n k g V H l w Z T 0 i R m l s b E N v b H V t b k 5 h b W V z I i B W Y W x 1 Z T 0 i c 1 s m c X V v d D v Q n 9 G A 0 L 7 Q t N G D 0 L r R h t C 4 0 Y 8 m c X V v d D s s J n F 1 b 3 Q 7 0 J 3 Q s N C 4 0 L z Q t d C 9 0 L 7 Q s t C w 0 L 3 Q u N C 1 I N C 8 0 L D R g t C 1 0 Y D Q u N C w 0 L v Q s C Z x d W 9 0 O y w m c X V v d D v Q n d C 1 0 L 7 Q s d G F 0 L 7 Q t N C 4 0 L z Q v t C 1 I N C 6 0 L 7 Q u 9 C 4 0 Y f Q t d G B 0 Y L Q s t C + I N C 8 0 L D R g t C 1 0 Y D Q u N C w 0 L v Q s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j F U M D c 6 M z U 6 N D I u N T k z N T M x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0 J / R g N C + 0 L T R g 9 C 6 0 Y b Q u N G P L D B 9 J n F 1 b 3 Q 7 L C Z x d W 9 0 O 1 N l Y 3 R p b 2 4 x L 9 C b 0 L j R g d G C M S / Q m N C 3 0 L z Q t d C 9 0 L X Q v d C 9 0 Y v Q u S D R g t C 4 0 L 8 u e 9 C d 0 L D Q u N C 8 0 L X Q v d C + 0 L L Q s N C 9 0 L j Q t S D Q v N C w 0 Y L Q t d G A 0 L j Q s N C 7 0 L A s M X 0 m c X V v d D s s J n F 1 b 3 Q 7 U 2 V j d G l v b j E v 0 J v Q u N G B 0 Y I x L 9 C Y 0 L f Q v N C 1 0 L 3 Q t d C 9 0 L 3 R i 9 C 5 I N G C 0 L j Q v y 5 7 0 J 3 Q t d C + 0 L H R h d C + 0 L T Q u N C 8 0 L 7 Q t S D Q u t C + 0 L v Q u N G H 0 L X R g d G C 0 L L Q v i D Q v N C w 0 Y L Q t d G A 0 L j Q s N C 7 0 L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J v Q u N G B 0 Y I x L 9 C Y 0 L f Q v N C 1 0 L 3 Q t d C 9 0 L 3 R i 9 C 5 I N G C 0 L j Q v y 5 7 0 J / R g N C + 0 L T R g 9 C 6 0 Y b Q u N G P L D B 9 J n F 1 b 3 Q 7 L C Z x d W 9 0 O 1 N l Y 3 R p b 2 4 x L 9 C b 0 L j R g d G C M S / Q m N C 3 0 L z Q t d C 9 0 L X Q v d C 9 0 Y v Q u S D R g t C 4 0 L 8 u e 9 C d 0 L D Q u N C 8 0 L X Q v d C + 0 L L Q s N C 9 0 L j Q t S D Q v N C w 0 Y L Q t d G A 0 L j Q s N C 7 0 L A s M X 0 m c X V v d D s s J n F 1 b 3 Q 7 U 2 V j d G l v b j E v 0 J v Q u N G B 0 Y I x L 9 C Y 0 L f Q v N C 1 0 L 3 Q t d C 9 0 L 3 R i 9 C 5 I N G C 0 L j Q v y 5 7 0 J 3 Q t d C + 0 L H R h d C + 0 L T Q u N C 8 0 L 7 Q t S D Q u t C + 0 L v Q u N G H 0 L X R g d G C 0 L L Q v i D Q v N C w 0 Y L Q t d G A 0 L j Q s N C 7 0 L A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n F c g d 2 u w R 7 J D o 4 g m w U E W A A A A A A I A A A A A A B B m A A A A A Q A A I A A A A J y Z V c s H S S E 5 B a P p X h x V 2 Q D l K t z 5 V M T S 4 A s r h K x 6 v o p S A A A A A A 6 A A A A A A g A A I A A A A B y P n I E Y 2 j O 1 S f F M U O C c v t 7 0 i z t w I Q G r 0 q L / k N 0 i D u h N U A A A A A 5 d w G Y 7 l 7 C s O e J j F F L a I G 9 / w Z U V 8 L t a E V D X v t Z O f n 8 k s 8 n s B n 9 0 / K 2 T a t u H w S j m 5 e W y e X p l 8 Y B v W U n + i S D e J h i v + t Y N o b d x q P 0 V X 0 m j o B p j Q A A A A K / K 0 e P z S y J Z W 5 h u Z + m 0 7 o C F c m r W v f Z 2 Y 6 p U x Q K H A E O 8 L + X y 1 h o q H G 2 1 J c D t c k k C L Q o b F g x T X s M w Z L i y h d S C J s g = < / D a t a M a s h u p > 
</file>

<file path=customXml/itemProps1.xml><?xml version="1.0" encoding="utf-8"?>
<ds:datastoreItem xmlns:ds="http://schemas.openxmlformats.org/officeDocument/2006/customXml" ds:itemID="{159BE55A-569F-4E67-9DA7-E4A0C6750D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Products</vt:lpstr>
      <vt:lpstr>ProductsTypes</vt:lpstr>
      <vt:lpstr>Materials</vt:lpstr>
      <vt:lpstr>MaterialsType</vt:lpstr>
      <vt:lpstr>ProductMaterial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2023-09-21T06:59:44Z</dcterms:created>
  <dcterms:modified xsi:type="dcterms:W3CDTF">2023-09-21T08:02:49Z</dcterms:modified>
</cp:coreProperties>
</file>