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mae\OneDrive - hawk.iit.edu\Spring_2019\CS_429\"/>
    </mc:Choice>
  </mc:AlternateContent>
  <xr:revisionPtr revIDLastSave="521" documentId="8_{6A47DDE9-BDDB-47D1-8E8D-8704DF7A2107}" xr6:coauthVersionLast="41" xr6:coauthVersionMax="41" xr10:uidLastSave="{A89015C1-7FCA-4450-A7EF-A36D173DB3D3}"/>
  <bookViews>
    <workbookView xWindow="7695" yWindow="0" windowWidth="8190" windowHeight="13230" xr2:uid="{6980701A-BBAC-4DBE-B80E-9EBA82257A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9" i="1" l="1"/>
  <c r="K29" i="1"/>
  <c r="I29" i="1"/>
  <c r="G29" i="1"/>
  <c r="G20" i="1"/>
  <c r="M11" i="1"/>
  <c r="K11" i="1"/>
  <c r="I11" i="1"/>
  <c r="G11" i="1"/>
  <c r="E11" i="1"/>
</calcChain>
</file>

<file path=xl/sharedStrings.xml><?xml version="1.0" encoding="utf-8"?>
<sst xmlns="http://schemas.openxmlformats.org/spreadsheetml/2006/main" count="159" uniqueCount="19">
  <si>
    <t>Query</t>
  </si>
  <si>
    <t>Relevant Docs</t>
  </si>
  <si>
    <t>Exact</t>
  </si>
  <si>
    <t>Rocchio 1</t>
  </si>
  <si>
    <t>Rocchio 2</t>
  </si>
  <si>
    <t>Rocchio 3</t>
  </si>
  <si>
    <t>Rocchio 4</t>
  </si>
  <si>
    <t>Rocchio 5</t>
  </si>
  <si>
    <t>N</t>
  </si>
  <si>
    <t>Y</t>
  </si>
  <si>
    <t>-</t>
  </si>
  <si>
    <t>Pseudo-15</t>
  </si>
  <si>
    <t>Precision</t>
  </si>
  <si>
    <t>Recall</t>
  </si>
  <si>
    <t>MAP</t>
  </si>
  <si>
    <t>Query 1</t>
  </si>
  <si>
    <t>Query 15</t>
  </si>
  <si>
    <t>Query 19</t>
  </si>
  <si>
    <t>Pseudo15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</si>
</sst>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  <a:r>
              <a:rPr lang="en-US" baseline="0"/>
              <a:t> (All Queries)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Query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Sheet1!$P$3:$P$7</c:f>
              <c:numCache>
                <c:formatCode>General</c:formatCode>
                <c:ptCount val="5"/>
                <c:pt idx="0">
                  <c:v>0.86</c:v>
                </c:pt>
                <c:pt idx="1">
                  <c:v>0.93</c:v>
                </c:pt>
                <c:pt idx="2">
                  <c:v>0.95</c:v>
                </c:pt>
                <c:pt idx="3">
                  <c:v>0.96</c:v>
                </c:pt>
                <c:pt idx="4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3-4112-80B6-3C3FE91B962D}"/>
            </c:ext>
          </c:extLst>
        </c:ser>
        <c:ser>
          <c:idx val="1"/>
          <c:order val="1"/>
          <c:tx>
            <c:strRef>
              <c:f>Sheet1!$Q$2</c:f>
              <c:strCache>
                <c:ptCount val="1"/>
                <c:pt idx="0">
                  <c:v>Query 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Sheet1!$Q$3:$Q$7</c:f>
              <c:numCache>
                <c:formatCode>General</c:formatCode>
                <c:ptCount val="5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53-4112-80B6-3C3FE91B962D}"/>
            </c:ext>
          </c:extLst>
        </c:ser>
        <c:ser>
          <c:idx val="2"/>
          <c:order val="2"/>
          <c:tx>
            <c:strRef>
              <c:f>Sheet1!$R$2</c:f>
              <c:strCache>
                <c:ptCount val="1"/>
                <c:pt idx="0">
                  <c:v>Query 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Sheet1!$R$3:$R$7</c:f>
              <c:numCache>
                <c:formatCode>General</c:formatCode>
                <c:ptCount val="5"/>
                <c:pt idx="0">
                  <c:v>0.8</c:v>
                </c:pt>
                <c:pt idx="1">
                  <c:v>0.9</c:v>
                </c:pt>
                <c:pt idx="2">
                  <c:v>0.93</c:v>
                </c:pt>
                <c:pt idx="3">
                  <c:v>0.95</c:v>
                </c:pt>
                <c:pt idx="4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53-4112-80B6-3C3FE91B962D}"/>
            </c:ext>
          </c:extLst>
        </c:ser>
        <c:ser>
          <c:idx val="3"/>
          <c:order val="3"/>
          <c:tx>
            <c:strRef>
              <c:f>Sheet1!$S$2</c:f>
              <c:strCache>
                <c:ptCount val="1"/>
                <c:pt idx="0">
                  <c:v>Pseudo15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Sheet1!$S$3:$S$7</c:f>
              <c:numCache>
                <c:formatCode>General</c:formatCode>
                <c:ptCount val="5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53-4112-80B6-3C3FE91B9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439088"/>
        <c:axId val="595439408"/>
      </c:lineChart>
      <c:catAx>
        <c:axId val="59543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Rocchio</a:t>
                </a:r>
                <a:r>
                  <a:rPr lang="en-US" baseline="0"/>
                  <a:t>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39408"/>
        <c:crosses val="autoZero"/>
        <c:auto val="1"/>
        <c:lblAlgn val="ctr"/>
        <c:lblOffset val="100"/>
        <c:noMultiLvlLbl val="0"/>
      </c:catAx>
      <c:valAx>
        <c:axId val="5954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3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Query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Sheet1!$P$3:$P$7</c:f>
              <c:numCache>
                <c:formatCode>General</c:formatCode>
                <c:ptCount val="5"/>
                <c:pt idx="0">
                  <c:v>0.86</c:v>
                </c:pt>
                <c:pt idx="1">
                  <c:v>0.93</c:v>
                </c:pt>
                <c:pt idx="2">
                  <c:v>0.95</c:v>
                </c:pt>
                <c:pt idx="3">
                  <c:v>0.96</c:v>
                </c:pt>
                <c:pt idx="4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0-46B0-8EC7-143574D4F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513592"/>
        <c:axId val="511310384"/>
      </c:lineChart>
      <c:catAx>
        <c:axId val="594513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Rocchio</a:t>
                </a:r>
                <a:r>
                  <a:rPr lang="en-US" baseline="0"/>
                  <a:t> Iteration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10384"/>
        <c:crosses val="autoZero"/>
        <c:auto val="1"/>
        <c:lblAlgn val="ctr"/>
        <c:lblOffset val="100"/>
        <c:noMultiLvlLbl val="0"/>
      </c:catAx>
      <c:valAx>
        <c:axId val="51131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13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Sheet1!$Q$2</c:f>
              <c:strCache>
                <c:ptCount val="1"/>
                <c:pt idx="0">
                  <c:v>Query 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Sheet1!$Q$3:$Q$7</c:f>
              <c:numCache>
                <c:formatCode>General</c:formatCode>
                <c:ptCount val="5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0-490A-AC56-098FE1AC3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894584"/>
        <c:axId val="598894904"/>
      </c:lineChart>
      <c:catAx>
        <c:axId val="598894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Rocchio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94904"/>
        <c:crosses val="autoZero"/>
        <c:auto val="1"/>
        <c:lblAlgn val="ctr"/>
        <c:lblOffset val="100"/>
        <c:noMultiLvlLbl val="0"/>
      </c:catAx>
      <c:valAx>
        <c:axId val="59889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94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Sheet1!$R$2</c:f>
              <c:strCache>
                <c:ptCount val="1"/>
                <c:pt idx="0">
                  <c:v>Query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Sheet1!$R$3:$R$7</c:f>
              <c:numCache>
                <c:formatCode>General</c:formatCode>
                <c:ptCount val="5"/>
                <c:pt idx="0">
                  <c:v>0.8</c:v>
                </c:pt>
                <c:pt idx="1">
                  <c:v>0.9</c:v>
                </c:pt>
                <c:pt idx="2">
                  <c:v>0.93</c:v>
                </c:pt>
                <c:pt idx="3">
                  <c:v>0.95</c:v>
                </c:pt>
                <c:pt idx="4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E-4223-8759-3ACBECF6A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438128"/>
        <c:axId val="595437808"/>
      </c:lineChart>
      <c:catAx>
        <c:axId val="59543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Rocchio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37808"/>
        <c:crosses val="autoZero"/>
        <c:auto val="1"/>
        <c:lblAlgn val="ctr"/>
        <c:lblOffset val="100"/>
        <c:noMultiLvlLbl val="0"/>
      </c:catAx>
      <c:valAx>
        <c:axId val="59543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636443</xdr:colOff>
      <xdr:row>0</xdr:row>
      <xdr:rowOff>237549</xdr:rowOff>
    </xdr:from>
    <xdr:to>
      <xdr:col>28</xdr:col>
      <xdr:colOff>13451</xdr:colOff>
      <xdr:row>15</xdr:row>
      <xdr:rowOff>106830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B2B365-840F-42D1-8F09-4E69C6B4F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389660</xdr:colOff>
      <xdr:row>17</xdr:row>
      <xdr:rowOff>74158</xdr:rowOff>
    </xdr:from>
    <xdr:to>
      <xdr:col>22</xdr:col>
      <xdr:colOff>415636</xdr:colOff>
      <xdr:row>31</xdr:row>
      <xdr:rowOff>129123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19C663-7F14-4FA5-B16C-92E11A9CE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391204</xdr:colOff>
      <xdr:row>1</xdr:row>
      <xdr:rowOff>9524</xdr:rowOff>
    </xdr:from>
    <xdr:to>
      <xdr:col>35</xdr:col>
      <xdr:colOff>438828</xdr:colOff>
      <xdr:row>15</xdr:row>
      <xdr:rowOff>92527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34C124-3C0C-400C-A05F-1C86B85D6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289150</xdr:colOff>
      <xdr:row>13</xdr:row>
      <xdr:rowOff>152399</xdr:rowOff>
    </xdr:from>
    <xdr:to>
      <xdr:col>30</xdr:col>
      <xdr:colOff>336776</xdr:colOff>
      <xdr:row>28</xdr:row>
      <xdr:rowOff>58510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D9C0DE-B3F4-4663-972B-FAD537EE7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F6B4E-31CB-4804-B282-94507493EDC6}">
  <dimension ref="A1:S38"/>
  <sheetViews>
    <sheetView tabSelected="1" topLeftCell="G14" zoomScale="129" zoomScaleNormal="280" workbookViewId="0">
      <selection activeCell="M27" sqref="M27"/>
    </sheetView>
  </sheetViews>
  <sheetFormatPr defaultRowHeight="14.25" x14ac:dyDescent="0.45"/>
  <cols>
    <col min="2" max="2" width="14.86328125" customWidth="1"/>
    <col min="4" max="4" width="2.6640625" customWidth="1"/>
    <col min="6" max="6" width="2.6640625" customWidth="1"/>
    <col min="8" max="8" width="2.6640625" customWidth="1"/>
    <col min="9" max="9" width="10.3984375" customWidth="1"/>
    <col min="10" max="10" width="2.6640625" customWidth="1"/>
    <col min="12" max="12" width="2.6640625" customWidth="1"/>
  </cols>
  <sheetData>
    <row r="1" spans="1:19" ht="21.4" customHeight="1" x14ac:dyDescent="0.45">
      <c r="A1" s="2" t="s">
        <v>0</v>
      </c>
      <c r="B1" s="2" t="s">
        <v>1</v>
      </c>
      <c r="C1" s="2" t="s">
        <v>2</v>
      </c>
      <c r="D1" s="2"/>
      <c r="E1" s="2" t="s">
        <v>3</v>
      </c>
      <c r="F1" s="2"/>
      <c r="G1" s="2" t="s">
        <v>4</v>
      </c>
      <c r="H1" s="2"/>
      <c r="I1" s="2" t="s">
        <v>5</v>
      </c>
      <c r="J1" s="2"/>
      <c r="K1" s="2" t="s">
        <v>6</v>
      </c>
      <c r="L1" s="2"/>
      <c r="M1" s="2" t="s">
        <v>7</v>
      </c>
    </row>
    <row r="2" spans="1:19" x14ac:dyDescent="0.45">
      <c r="A2" s="7">
        <v>1</v>
      </c>
      <c r="B2" s="3">
        <v>268</v>
      </c>
      <c r="C2" s="4">
        <v>419</v>
      </c>
      <c r="D2" s="1" t="s">
        <v>8</v>
      </c>
      <c r="E2" s="5">
        <v>304</v>
      </c>
      <c r="F2" s="1" t="s">
        <v>9</v>
      </c>
      <c r="G2" s="5">
        <v>326</v>
      </c>
      <c r="H2" s="1" t="s">
        <v>9</v>
      </c>
      <c r="I2" s="5">
        <v>326</v>
      </c>
      <c r="J2" s="1" t="s">
        <v>9</v>
      </c>
      <c r="K2" s="5">
        <v>326</v>
      </c>
      <c r="L2" s="1" t="s">
        <v>9</v>
      </c>
      <c r="M2" s="5">
        <v>326</v>
      </c>
      <c r="P2" t="s">
        <v>15</v>
      </c>
      <c r="Q2" t="s">
        <v>16</v>
      </c>
      <c r="R2" t="s">
        <v>17</v>
      </c>
      <c r="S2" t="s">
        <v>18</v>
      </c>
    </row>
    <row r="3" spans="1:19" x14ac:dyDescent="0.45">
      <c r="A3" s="7"/>
      <c r="B3" s="3">
        <v>288</v>
      </c>
      <c r="C3" s="5">
        <v>268</v>
      </c>
      <c r="D3" s="1" t="s">
        <v>9</v>
      </c>
      <c r="E3" s="5">
        <v>268</v>
      </c>
      <c r="F3" s="3" t="s">
        <v>9</v>
      </c>
      <c r="G3" s="5">
        <v>304</v>
      </c>
      <c r="H3" s="1" t="s">
        <v>9</v>
      </c>
      <c r="I3" s="5">
        <v>304</v>
      </c>
      <c r="J3" s="1" t="s">
        <v>9</v>
      </c>
      <c r="K3" s="5">
        <v>304</v>
      </c>
      <c r="L3" s="1" t="s">
        <v>9</v>
      </c>
      <c r="M3" s="5">
        <v>304</v>
      </c>
      <c r="P3">
        <v>0.86</v>
      </c>
      <c r="Q3">
        <v>0.8</v>
      </c>
      <c r="R3">
        <v>0.8</v>
      </c>
      <c r="S3">
        <v>0.8</v>
      </c>
    </row>
    <row r="4" spans="1:19" x14ac:dyDescent="0.45">
      <c r="A4" s="7"/>
      <c r="B4" s="3">
        <v>304</v>
      </c>
      <c r="C4" s="4">
        <v>406</v>
      </c>
      <c r="D4" s="1" t="s">
        <v>8</v>
      </c>
      <c r="E4" s="5">
        <v>323</v>
      </c>
      <c r="F4" s="1" t="s">
        <v>9</v>
      </c>
      <c r="G4" s="5">
        <v>308</v>
      </c>
      <c r="H4" s="1" t="s">
        <v>9</v>
      </c>
      <c r="I4" s="5">
        <v>308</v>
      </c>
      <c r="J4" s="1" t="s">
        <v>9</v>
      </c>
      <c r="K4" s="5">
        <v>308</v>
      </c>
      <c r="L4" s="1" t="s">
        <v>9</v>
      </c>
      <c r="M4" s="5">
        <v>308</v>
      </c>
      <c r="P4">
        <v>0.93</v>
      </c>
      <c r="Q4">
        <v>0.8</v>
      </c>
      <c r="R4">
        <v>0.9</v>
      </c>
      <c r="S4">
        <v>0.8</v>
      </c>
    </row>
    <row r="5" spans="1:19" x14ac:dyDescent="0.45">
      <c r="A5" s="7"/>
      <c r="B5" s="3">
        <v>323</v>
      </c>
      <c r="C5" s="5">
        <v>288</v>
      </c>
      <c r="D5" s="1" t="s">
        <v>9</v>
      </c>
      <c r="E5" s="5">
        <v>288</v>
      </c>
      <c r="F5" s="1" t="s">
        <v>9</v>
      </c>
      <c r="G5" s="5">
        <v>323</v>
      </c>
      <c r="H5" s="1" t="s">
        <v>9</v>
      </c>
      <c r="I5" s="5">
        <v>323</v>
      </c>
      <c r="J5" s="1" t="s">
        <v>9</v>
      </c>
      <c r="K5" s="5">
        <v>323</v>
      </c>
      <c r="L5" s="1" t="s">
        <v>9</v>
      </c>
      <c r="M5" s="5">
        <v>323</v>
      </c>
      <c r="P5">
        <v>0.95</v>
      </c>
      <c r="Q5">
        <v>0.8</v>
      </c>
      <c r="R5">
        <v>0.93</v>
      </c>
      <c r="S5">
        <v>0.8</v>
      </c>
    </row>
    <row r="6" spans="1:19" x14ac:dyDescent="0.45">
      <c r="A6" s="7"/>
      <c r="B6" s="3">
        <v>326</v>
      </c>
      <c r="C6" s="5">
        <v>304</v>
      </c>
      <c r="D6" s="1" t="s">
        <v>9</v>
      </c>
      <c r="E6" s="5">
        <v>308</v>
      </c>
      <c r="F6" s="1" t="s">
        <v>9</v>
      </c>
      <c r="G6" s="5">
        <v>268</v>
      </c>
      <c r="H6" s="1" t="s">
        <v>9</v>
      </c>
      <c r="I6" s="5">
        <v>268</v>
      </c>
      <c r="J6" s="1" t="s">
        <v>9</v>
      </c>
      <c r="K6" s="5">
        <v>268</v>
      </c>
      <c r="L6" s="1" t="s">
        <v>9</v>
      </c>
      <c r="M6" s="5">
        <v>268</v>
      </c>
      <c r="P6">
        <v>0.96</v>
      </c>
      <c r="Q6">
        <v>0.8</v>
      </c>
      <c r="R6">
        <v>0.95</v>
      </c>
      <c r="S6">
        <v>0.8</v>
      </c>
    </row>
    <row r="7" spans="1:19" x14ac:dyDescent="0.45">
      <c r="A7" s="7"/>
      <c r="B7" s="3">
        <v>334</v>
      </c>
      <c r="C7" s="5">
        <v>323</v>
      </c>
      <c r="D7" s="1" t="s">
        <v>9</v>
      </c>
      <c r="E7" s="4">
        <v>257</v>
      </c>
      <c r="F7" s="1" t="s">
        <v>8</v>
      </c>
      <c r="G7" s="5">
        <v>288</v>
      </c>
      <c r="H7" s="1" t="s">
        <v>9</v>
      </c>
      <c r="I7" s="5">
        <v>288</v>
      </c>
      <c r="J7" s="1" t="s">
        <v>9</v>
      </c>
      <c r="K7" s="5">
        <v>288</v>
      </c>
      <c r="L7" s="1" t="s">
        <v>9</v>
      </c>
      <c r="M7" s="5">
        <v>288</v>
      </c>
      <c r="P7">
        <v>0.97</v>
      </c>
      <c r="Q7">
        <v>0.8</v>
      </c>
      <c r="R7">
        <v>0.96</v>
      </c>
      <c r="S7">
        <v>0.8</v>
      </c>
    </row>
    <row r="8" spans="1:19" x14ac:dyDescent="0.45">
      <c r="A8" s="7"/>
      <c r="B8" s="3">
        <v>308</v>
      </c>
      <c r="C8" s="4">
        <v>376</v>
      </c>
      <c r="D8" s="1" t="s">
        <v>8</v>
      </c>
      <c r="E8" s="5">
        <v>326</v>
      </c>
      <c r="F8" s="1" t="s">
        <v>9</v>
      </c>
      <c r="G8" s="5">
        <v>334</v>
      </c>
      <c r="H8" s="1" t="s">
        <v>9</v>
      </c>
      <c r="I8" s="5">
        <v>334</v>
      </c>
      <c r="J8" s="1" t="s">
        <v>9</v>
      </c>
      <c r="K8" s="5">
        <v>334</v>
      </c>
      <c r="L8" s="1" t="s">
        <v>9</v>
      </c>
      <c r="M8" s="5">
        <v>334</v>
      </c>
    </row>
    <row r="9" spans="1:19" x14ac:dyDescent="0.45">
      <c r="A9" s="7"/>
      <c r="B9" s="2" t="s">
        <v>12</v>
      </c>
      <c r="C9" s="6"/>
      <c r="D9" s="6"/>
      <c r="E9" s="6">
        <v>0.8571428571428571</v>
      </c>
      <c r="F9" s="6"/>
      <c r="G9" s="6">
        <v>1</v>
      </c>
      <c r="H9" s="6"/>
      <c r="I9" s="6">
        <v>1</v>
      </c>
      <c r="J9" s="6"/>
      <c r="K9" s="6">
        <v>1</v>
      </c>
      <c r="L9" s="6"/>
      <c r="M9" s="6">
        <v>1</v>
      </c>
    </row>
    <row r="10" spans="1:19" x14ac:dyDescent="0.45">
      <c r="A10" s="7"/>
      <c r="B10" s="2" t="s">
        <v>13</v>
      </c>
      <c r="C10" s="6"/>
      <c r="D10" s="6"/>
      <c r="E10" s="6">
        <v>0.8571428571428571</v>
      </c>
      <c r="F10" s="6"/>
      <c r="G10" s="6">
        <v>1</v>
      </c>
      <c r="H10" s="6"/>
      <c r="I10" s="6">
        <v>1</v>
      </c>
      <c r="J10" s="6"/>
      <c r="K10" s="6">
        <v>1</v>
      </c>
      <c r="L10" s="6"/>
      <c r="M10" s="6">
        <v>1</v>
      </c>
    </row>
    <row r="11" spans="1:19" x14ac:dyDescent="0.45">
      <c r="A11" s="7"/>
      <c r="B11" s="2" t="s">
        <v>14</v>
      </c>
      <c r="C11" s="6"/>
      <c r="D11" s="6"/>
      <c r="E11" s="6">
        <f>E9</f>
        <v>0.8571428571428571</v>
      </c>
      <c r="F11" s="6"/>
      <c r="G11" s="6">
        <f>1.86/2</f>
        <v>0.93</v>
      </c>
      <c r="H11" s="6"/>
      <c r="I11" s="6">
        <f>(E9+G9+I9) / 3</f>
        <v>0.95238095238095244</v>
      </c>
      <c r="J11" s="6"/>
      <c r="K11" s="6">
        <f>(E9+G9+I9+K9)/4</f>
        <v>0.9642857142857143</v>
      </c>
      <c r="L11" s="6"/>
      <c r="M11" s="6">
        <f>(E9+G9+I9+K9+M9)/5</f>
        <v>0.97142857142857153</v>
      </c>
    </row>
    <row r="12" spans="1:19" ht="21.4" customHeight="1" x14ac:dyDescent="0.45">
      <c r="A12" s="2" t="s">
        <v>0</v>
      </c>
      <c r="B12" s="2" t="s">
        <v>1</v>
      </c>
      <c r="C12" s="2" t="s">
        <v>2</v>
      </c>
      <c r="D12" s="2"/>
      <c r="E12" s="2" t="s">
        <v>3</v>
      </c>
      <c r="F12" s="2"/>
      <c r="G12" s="2" t="s">
        <v>4</v>
      </c>
      <c r="H12" s="2"/>
      <c r="I12" s="2" t="s">
        <v>5</v>
      </c>
      <c r="J12" s="2"/>
      <c r="K12" s="2" t="s">
        <v>6</v>
      </c>
      <c r="L12" s="2"/>
      <c r="M12" s="2" t="s">
        <v>7</v>
      </c>
    </row>
    <row r="13" spans="1:19" x14ac:dyDescent="0.45">
      <c r="A13" s="7">
        <v>15</v>
      </c>
      <c r="B13" s="3">
        <v>94</v>
      </c>
      <c r="C13" s="5">
        <v>118</v>
      </c>
      <c r="D13" s="1" t="s">
        <v>9</v>
      </c>
      <c r="E13" s="5">
        <v>118</v>
      </c>
      <c r="F13" s="1" t="s">
        <v>9</v>
      </c>
      <c r="G13" s="5">
        <v>118</v>
      </c>
      <c r="H13" s="1" t="s">
        <v>9</v>
      </c>
      <c r="I13" s="5">
        <v>118</v>
      </c>
      <c r="J13" s="1" t="s">
        <v>9</v>
      </c>
      <c r="K13" s="5">
        <v>118</v>
      </c>
      <c r="L13" s="1" t="s">
        <v>9</v>
      </c>
      <c r="M13" s="5">
        <v>118</v>
      </c>
      <c r="N13" s="1"/>
    </row>
    <row r="14" spans="1:19" x14ac:dyDescent="0.45">
      <c r="A14" s="7"/>
      <c r="B14" s="3">
        <v>118</v>
      </c>
      <c r="C14" s="5">
        <v>164</v>
      </c>
      <c r="D14" s="1" t="s">
        <v>9</v>
      </c>
      <c r="E14" s="5">
        <v>94</v>
      </c>
      <c r="F14" s="1" t="s">
        <v>9</v>
      </c>
      <c r="G14" s="5">
        <v>164</v>
      </c>
      <c r="H14" s="1" t="s">
        <v>9</v>
      </c>
      <c r="I14" s="5">
        <v>164</v>
      </c>
      <c r="J14" s="1" t="s">
        <v>9</v>
      </c>
      <c r="K14" s="5">
        <v>164</v>
      </c>
      <c r="L14" s="1" t="s">
        <v>9</v>
      </c>
      <c r="M14" s="5">
        <v>164</v>
      </c>
      <c r="N14" s="1"/>
    </row>
    <row r="15" spans="1:19" x14ac:dyDescent="0.45">
      <c r="A15" s="7"/>
      <c r="B15" s="3">
        <v>128</v>
      </c>
      <c r="C15" s="5">
        <v>128</v>
      </c>
      <c r="D15" s="1" t="s">
        <v>9</v>
      </c>
      <c r="E15" s="5">
        <v>164</v>
      </c>
      <c r="F15" s="1" t="s">
        <v>9</v>
      </c>
      <c r="G15" s="5">
        <v>128</v>
      </c>
      <c r="H15" s="1" t="s">
        <v>9</v>
      </c>
      <c r="I15" s="5">
        <v>128</v>
      </c>
      <c r="J15" s="1" t="s">
        <v>9</v>
      </c>
      <c r="K15" s="5">
        <v>128</v>
      </c>
      <c r="L15" s="1" t="s">
        <v>9</v>
      </c>
      <c r="M15" s="5">
        <v>128</v>
      </c>
      <c r="N15" s="1"/>
    </row>
    <row r="16" spans="1:19" x14ac:dyDescent="0.45">
      <c r="A16" s="7"/>
      <c r="B16" s="3">
        <v>164</v>
      </c>
      <c r="C16" s="4">
        <v>422</v>
      </c>
      <c r="D16" s="1" t="s">
        <v>8</v>
      </c>
      <c r="E16" s="5">
        <v>128</v>
      </c>
      <c r="F16" s="1" t="s">
        <v>9</v>
      </c>
      <c r="G16" s="5">
        <v>94</v>
      </c>
      <c r="H16" s="1" t="s">
        <v>9</v>
      </c>
      <c r="I16" s="5">
        <v>94</v>
      </c>
      <c r="J16" s="1" t="s">
        <v>9</v>
      </c>
      <c r="K16" s="5">
        <v>94</v>
      </c>
      <c r="L16" s="1" t="s">
        <v>9</v>
      </c>
      <c r="M16" s="5">
        <v>94</v>
      </c>
      <c r="N16" s="1"/>
    </row>
    <row r="17" spans="1:14" x14ac:dyDescent="0.45">
      <c r="A17" s="7"/>
      <c r="B17" s="3">
        <v>424</v>
      </c>
      <c r="C17" s="5">
        <v>94</v>
      </c>
      <c r="D17" s="1" t="s">
        <v>9</v>
      </c>
      <c r="E17" s="4">
        <v>419</v>
      </c>
      <c r="F17" s="1" t="s">
        <v>8</v>
      </c>
      <c r="G17" s="4">
        <v>422</v>
      </c>
      <c r="H17" s="1" t="s">
        <v>8</v>
      </c>
      <c r="I17" s="4">
        <v>419</v>
      </c>
      <c r="J17" s="1" t="s">
        <v>8</v>
      </c>
      <c r="K17" s="4">
        <v>422</v>
      </c>
      <c r="L17" s="1" t="s">
        <v>8</v>
      </c>
      <c r="M17" s="4">
        <v>419</v>
      </c>
      <c r="N17" s="1"/>
    </row>
    <row r="18" spans="1:14" x14ac:dyDescent="0.45">
      <c r="A18" s="7"/>
      <c r="B18" s="2" t="s">
        <v>12</v>
      </c>
      <c r="C18" s="6"/>
      <c r="D18" s="6"/>
      <c r="E18" s="6">
        <v>0.8</v>
      </c>
      <c r="F18" s="6"/>
      <c r="G18" s="6">
        <v>0.8</v>
      </c>
      <c r="H18" s="6"/>
      <c r="I18" s="6">
        <v>0.8</v>
      </c>
      <c r="J18" s="6"/>
      <c r="K18" s="6">
        <v>0.8</v>
      </c>
      <c r="L18" s="6"/>
      <c r="M18" s="6">
        <v>0.8</v>
      </c>
    </row>
    <row r="19" spans="1:14" x14ac:dyDescent="0.45">
      <c r="A19" s="7"/>
      <c r="B19" s="2" t="s">
        <v>13</v>
      </c>
      <c r="C19" s="6"/>
      <c r="D19" s="6"/>
      <c r="E19" s="6">
        <v>0.8</v>
      </c>
      <c r="F19" s="6"/>
      <c r="G19" s="6">
        <v>0.8</v>
      </c>
      <c r="H19" s="6"/>
      <c r="I19" s="6">
        <v>0.8</v>
      </c>
      <c r="J19" s="6"/>
      <c r="K19" s="6">
        <v>0.8</v>
      </c>
      <c r="L19" s="6"/>
      <c r="M19" s="6">
        <v>0.8</v>
      </c>
    </row>
    <row r="20" spans="1:14" x14ac:dyDescent="0.45">
      <c r="A20" s="7"/>
      <c r="B20" s="2" t="s">
        <v>14</v>
      </c>
      <c r="C20" s="6"/>
      <c r="D20" s="6"/>
      <c r="E20" s="6">
        <v>0.8</v>
      </c>
      <c r="F20" s="6"/>
      <c r="G20" s="6">
        <f>(E18+G18)/2</f>
        <v>0.8</v>
      </c>
      <c r="H20" s="6"/>
      <c r="I20" s="6">
        <v>0.8</v>
      </c>
      <c r="J20" s="6"/>
      <c r="K20" s="6">
        <v>0.8</v>
      </c>
      <c r="L20" s="6"/>
      <c r="M20" s="6">
        <v>0.8</v>
      </c>
    </row>
    <row r="21" spans="1:14" ht="20.65" customHeight="1" x14ac:dyDescent="0.45">
      <c r="A21" s="2" t="s">
        <v>0</v>
      </c>
      <c r="B21" s="2" t="s">
        <v>1</v>
      </c>
      <c r="C21" s="2" t="s">
        <v>2</v>
      </c>
      <c r="D21" s="2"/>
      <c r="E21" s="2" t="s">
        <v>3</v>
      </c>
      <c r="F21" s="2"/>
      <c r="G21" s="2" t="s">
        <v>4</v>
      </c>
      <c r="H21" s="2"/>
      <c r="I21" s="2" t="s">
        <v>5</v>
      </c>
      <c r="J21" s="2"/>
      <c r="K21" s="2" t="s">
        <v>6</v>
      </c>
      <c r="L21" s="2"/>
      <c r="M21" s="2" t="s">
        <v>7</v>
      </c>
    </row>
    <row r="22" spans="1:14" x14ac:dyDescent="0.45">
      <c r="A22" s="7">
        <v>19</v>
      </c>
      <c r="B22" s="3">
        <v>99</v>
      </c>
      <c r="C22" s="4">
        <v>159</v>
      </c>
      <c r="D22" s="1" t="s">
        <v>8</v>
      </c>
      <c r="E22" s="5">
        <v>99</v>
      </c>
      <c r="F22" s="1" t="s">
        <v>9</v>
      </c>
      <c r="G22" s="5">
        <v>99</v>
      </c>
      <c r="H22" s="1" t="s">
        <v>9</v>
      </c>
      <c r="I22" s="5">
        <v>99</v>
      </c>
      <c r="J22" s="1" t="s">
        <v>9</v>
      </c>
      <c r="K22" s="5">
        <v>99</v>
      </c>
      <c r="L22" s="1" t="s">
        <v>9</v>
      </c>
      <c r="M22" s="5">
        <v>99</v>
      </c>
      <c r="N22" s="1"/>
    </row>
    <row r="23" spans="1:14" x14ac:dyDescent="0.45">
      <c r="A23" s="7"/>
      <c r="B23" s="3">
        <v>100</v>
      </c>
      <c r="C23" s="5">
        <v>195</v>
      </c>
      <c r="D23" s="1" t="s">
        <v>9</v>
      </c>
      <c r="E23" s="5">
        <v>195</v>
      </c>
      <c r="F23" s="1" t="s">
        <v>9</v>
      </c>
      <c r="G23" s="5">
        <v>267</v>
      </c>
      <c r="H23" s="1" t="s">
        <v>9</v>
      </c>
      <c r="I23" s="5">
        <v>267</v>
      </c>
      <c r="J23" s="1" t="s">
        <v>9</v>
      </c>
      <c r="K23" s="5">
        <v>267</v>
      </c>
      <c r="L23" s="1" t="s">
        <v>9</v>
      </c>
      <c r="M23" s="5">
        <v>267</v>
      </c>
      <c r="N23" s="1"/>
    </row>
    <row r="24" spans="1:14" x14ac:dyDescent="0.45">
      <c r="A24" s="7"/>
      <c r="B24" s="3">
        <v>195</v>
      </c>
      <c r="C24" s="4">
        <v>10</v>
      </c>
      <c r="D24" s="1" t="s">
        <v>8</v>
      </c>
      <c r="E24" s="5">
        <v>267</v>
      </c>
      <c r="F24" s="1" t="s">
        <v>9</v>
      </c>
      <c r="G24" s="5">
        <v>195</v>
      </c>
      <c r="H24" s="1" t="s">
        <v>9</v>
      </c>
      <c r="I24" s="5">
        <v>195</v>
      </c>
      <c r="J24" s="1" t="s">
        <v>9</v>
      </c>
      <c r="K24" s="5">
        <v>195</v>
      </c>
      <c r="L24" s="1" t="s">
        <v>9</v>
      </c>
      <c r="M24" s="5">
        <v>195</v>
      </c>
      <c r="N24" s="1"/>
    </row>
    <row r="25" spans="1:14" x14ac:dyDescent="0.45">
      <c r="A25" s="7"/>
      <c r="B25" s="3">
        <v>267</v>
      </c>
      <c r="C25" s="5">
        <v>99</v>
      </c>
      <c r="D25" s="1" t="s">
        <v>9</v>
      </c>
      <c r="E25" s="5">
        <v>344</v>
      </c>
      <c r="F25" s="1" t="s">
        <v>9</v>
      </c>
      <c r="G25" s="5">
        <v>344</v>
      </c>
      <c r="H25" s="1" t="s">
        <v>9</v>
      </c>
      <c r="I25" s="5">
        <v>100</v>
      </c>
      <c r="J25" s="1" t="s">
        <v>9</v>
      </c>
      <c r="K25" s="5">
        <v>100</v>
      </c>
      <c r="L25" s="1" t="s">
        <v>9</v>
      </c>
      <c r="M25" s="5">
        <v>100</v>
      </c>
      <c r="N25" s="1"/>
    </row>
    <row r="26" spans="1:14" x14ac:dyDescent="0.45">
      <c r="A26" s="7"/>
      <c r="B26" s="3">
        <v>344</v>
      </c>
      <c r="C26" s="4">
        <v>86</v>
      </c>
      <c r="D26" s="1" t="s">
        <v>8</v>
      </c>
      <c r="E26" s="4">
        <v>10</v>
      </c>
      <c r="F26" s="1" t="s">
        <v>8</v>
      </c>
      <c r="G26" s="5">
        <v>100</v>
      </c>
      <c r="H26" s="1" t="s">
        <v>9</v>
      </c>
      <c r="I26" s="5">
        <v>344</v>
      </c>
      <c r="J26" s="1" t="s">
        <v>9</v>
      </c>
      <c r="K26" s="5">
        <v>344</v>
      </c>
      <c r="L26" s="1" t="s">
        <v>9</v>
      </c>
      <c r="M26" s="5">
        <v>344</v>
      </c>
      <c r="N26" s="1"/>
    </row>
    <row r="27" spans="1:14" x14ac:dyDescent="0.45">
      <c r="A27" s="7"/>
      <c r="B27" s="2" t="s">
        <v>12</v>
      </c>
      <c r="C27" s="6"/>
      <c r="D27" s="6"/>
      <c r="E27" s="6">
        <v>0.8</v>
      </c>
      <c r="F27" s="6"/>
      <c r="G27" s="6">
        <v>1</v>
      </c>
      <c r="H27" s="6"/>
      <c r="I27" s="6">
        <v>1</v>
      </c>
      <c r="J27" s="6"/>
      <c r="K27" s="6">
        <v>1</v>
      </c>
      <c r="L27" s="6"/>
      <c r="M27" s="6">
        <v>1</v>
      </c>
    </row>
    <row r="28" spans="1:14" x14ac:dyDescent="0.45">
      <c r="A28" s="7"/>
      <c r="B28" s="2" t="s">
        <v>13</v>
      </c>
      <c r="C28" s="6"/>
      <c r="D28" s="6"/>
      <c r="E28" s="6">
        <v>0.8</v>
      </c>
      <c r="F28" s="6"/>
      <c r="G28" s="6">
        <v>1</v>
      </c>
      <c r="H28" s="6"/>
      <c r="I28" s="6">
        <v>1</v>
      </c>
      <c r="J28" s="6"/>
      <c r="K28" s="6">
        <v>1</v>
      </c>
      <c r="L28" s="6"/>
      <c r="M28" s="6">
        <v>1</v>
      </c>
    </row>
    <row r="29" spans="1:14" x14ac:dyDescent="0.45">
      <c r="A29" s="7"/>
      <c r="B29" s="2" t="s">
        <v>14</v>
      </c>
      <c r="C29" s="6"/>
      <c r="D29" s="6"/>
      <c r="E29" s="6">
        <v>0.8</v>
      </c>
      <c r="F29" s="6"/>
      <c r="G29" s="6">
        <f>(E27+G27)/2</f>
        <v>0.9</v>
      </c>
      <c r="H29" s="6"/>
      <c r="I29" s="6">
        <f>(E27+G27+I27)/3</f>
        <v>0.93333333333333324</v>
      </c>
      <c r="J29" s="6"/>
      <c r="K29" s="6">
        <f>(E27+G27+I27+K27)/4</f>
        <v>0.95</v>
      </c>
      <c r="L29" s="6"/>
      <c r="M29" s="6">
        <f>(E27+G27+I27+K27+M27)/5</f>
        <v>0.96</v>
      </c>
    </row>
    <row r="30" spans="1:14" ht="21" customHeight="1" x14ac:dyDescent="0.45">
      <c r="A30" s="2" t="s">
        <v>0</v>
      </c>
      <c r="B30" s="2" t="s">
        <v>1</v>
      </c>
      <c r="C30" s="2" t="s">
        <v>2</v>
      </c>
      <c r="D30" s="2"/>
      <c r="E30" s="2" t="s">
        <v>3</v>
      </c>
      <c r="F30" s="2"/>
      <c r="G30" s="2" t="s">
        <v>4</v>
      </c>
      <c r="H30" s="2"/>
      <c r="I30" s="2" t="s">
        <v>5</v>
      </c>
      <c r="J30" s="2"/>
      <c r="K30" s="2" t="s">
        <v>6</v>
      </c>
      <c r="L30" s="2"/>
      <c r="M30" s="2" t="s">
        <v>7</v>
      </c>
      <c r="N30" s="1"/>
    </row>
    <row r="31" spans="1:14" x14ac:dyDescent="0.45">
      <c r="A31" s="7" t="s">
        <v>11</v>
      </c>
      <c r="B31" s="3">
        <v>94</v>
      </c>
      <c r="C31" s="5">
        <v>118</v>
      </c>
      <c r="D31" s="1" t="s">
        <v>10</v>
      </c>
      <c r="E31" s="5">
        <v>164</v>
      </c>
      <c r="F31" s="1" t="s">
        <v>10</v>
      </c>
      <c r="G31" s="5">
        <v>164</v>
      </c>
      <c r="H31" s="1" t="s">
        <v>10</v>
      </c>
      <c r="I31" s="5">
        <v>164</v>
      </c>
      <c r="J31" s="1" t="s">
        <v>10</v>
      </c>
      <c r="K31" s="5">
        <v>164</v>
      </c>
      <c r="L31" s="1" t="s">
        <v>10</v>
      </c>
      <c r="M31" s="5">
        <v>164</v>
      </c>
      <c r="N31" s="1"/>
    </row>
    <row r="32" spans="1:14" x14ac:dyDescent="0.45">
      <c r="A32" s="7"/>
      <c r="B32" s="3">
        <v>118</v>
      </c>
      <c r="C32" s="5">
        <v>164</v>
      </c>
      <c r="D32" s="1" t="s">
        <v>10</v>
      </c>
      <c r="E32" s="5">
        <v>128</v>
      </c>
      <c r="F32" s="1" t="s">
        <v>10</v>
      </c>
      <c r="G32" s="5">
        <v>128</v>
      </c>
      <c r="H32" s="1" t="s">
        <v>10</v>
      </c>
      <c r="I32" s="5">
        <v>128</v>
      </c>
      <c r="J32" s="1" t="s">
        <v>10</v>
      </c>
      <c r="K32" s="5">
        <v>128</v>
      </c>
      <c r="L32" s="1" t="s">
        <v>10</v>
      </c>
      <c r="M32" s="5">
        <v>128</v>
      </c>
      <c r="N32" s="1"/>
    </row>
    <row r="33" spans="1:14" x14ac:dyDescent="0.45">
      <c r="A33" s="7"/>
      <c r="B33" s="3">
        <v>128</v>
      </c>
      <c r="C33" s="5">
        <v>128</v>
      </c>
      <c r="D33" s="1" t="s">
        <v>10</v>
      </c>
      <c r="E33" s="5">
        <v>118</v>
      </c>
      <c r="F33" s="1" t="s">
        <v>10</v>
      </c>
      <c r="G33" s="5">
        <v>118</v>
      </c>
      <c r="H33" s="1" t="s">
        <v>10</v>
      </c>
      <c r="I33" s="5">
        <v>118</v>
      </c>
      <c r="J33" s="1" t="s">
        <v>10</v>
      </c>
      <c r="K33" s="5">
        <v>118</v>
      </c>
      <c r="L33" s="1" t="s">
        <v>10</v>
      </c>
      <c r="M33" s="5">
        <v>118</v>
      </c>
      <c r="N33" s="1"/>
    </row>
    <row r="34" spans="1:14" x14ac:dyDescent="0.45">
      <c r="A34" s="7"/>
      <c r="B34" s="3">
        <v>164</v>
      </c>
      <c r="C34" s="4">
        <v>422</v>
      </c>
      <c r="D34" s="1" t="s">
        <v>10</v>
      </c>
      <c r="E34" s="4">
        <v>422</v>
      </c>
      <c r="F34" s="1" t="s">
        <v>10</v>
      </c>
      <c r="G34" s="4">
        <v>422</v>
      </c>
      <c r="H34" s="1" t="s">
        <v>10</v>
      </c>
      <c r="I34" s="4">
        <v>422</v>
      </c>
      <c r="J34" s="1" t="s">
        <v>10</v>
      </c>
      <c r="K34" s="4">
        <v>422</v>
      </c>
      <c r="L34" s="1" t="s">
        <v>10</v>
      </c>
      <c r="M34" s="4">
        <v>422</v>
      </c>
      <c r="N34" s="1"/>
    </row>
    <row r="35" spans="1:14" x14ac:dyDescent="0.45">
      <c r="A35" s="7"/>
      <c r="B35" s="3">
        <v>424</v>
      </c>
      <c r="C35" s="5">
        <v>94</v>
      </c>
      <c r="D35" s="1" t="s">
        <v>10</v>
      </c>
      <c r="E35" s="5">
        <v>94</v>
      </c>
      <c r="F35" s="1" t="s">
        <v>10</v>
      </c>
      <c r="G35" s="5">
        <v>94</v>
      </c>
      <c r="H35" s="1" t="s">
        <v>10</v>
      </c>
      <c r="I35" s="5">
        <v>94</v>
      </c>
      <c r="J35" s="1" t="s">
        <v>10</v>
      </c>
      <c r="K35" s="5">
        <v>94</v>
      </c>
      <c r="L35" s="1" t="s">
        <v>10</v>
      </c>
      <c r="M35" s="5">
        <v>94</v>
      </c>
      <c r="N35" s="1"/>
    </row>
    <row r="36" spans="1:14" x14ac:dyDescent="0.45">
      <c r="A36" s="7"/>
      <c r="B36" s="2" t="s">
        <v>12</v>
      </c>
      <c r="C36" s="6"/>
      <c r="D36" s="6"/>
      <c r="E36" s="6">
        <v>0.8</v>
      </c>
      <c r="F36" s="6"/>
      <c r="G36" s="6">
        <v>0.8</v>
      </c>
      <c r="H36" s="6"/>
      <c r="I36" s="6">
        <v>0.8</v>
      </c>
      <c r="J36" s="6"/>
      <c r="K36" s="6">
        <v>0.8</v>
      </c>
      <c r="L36" s="6"/>
      <c r="M36" s="6">
        <v>0.8</v>
      </c>
    </row>
    <row r="37" spans="1:14" x14ac:dyDescent="0.45">
      <c r="A37" s="7"/>
      <c r="B37" s="1" t="s">
        <v>13</v>
      </c>
      <c r="C37" s="6"/>
      <c r="D37" s="6"/>
      <c r="E37" s="6">
        <v>0.8</v>
      </c>
      <c r="F37" s="6"/>
      <c r="G37" s="6">
        <v>0.8</v>
      </c>
      <c r="H37" s="6"/>
      <c r="I37" s="6">
        <v>0.8</v>
      </c>
      <c r="J37" s="6"/>
      <c r="K37" s="6">
        <v>0.8</v>
      </c>
      <c r="L37" s="6"/>
      <c r="M37" s="6">
        <v>0.8</v>
      </c>
    </row>
    <row r="38" spans="1:14" x14ac:dyDescent="0.45">
      <c r="A38" s="7"/>
      <c r="B38" s="1" t="s">
        <v>14</v>
      </c>
      <c r="C38" s="1"/>
      <c r="D38" s="1"/>
      <c r="E38" s="6">
        <v>0.8</v>
      </c>
      <c r="F38" s="6"/>
      <c r="G38" s="6">
        <v>0.8</v>
      </c>
      <c r="H38" s="6"/>
      <c r="I38" s="6">
        <v>0.8</v>
      </c>
      <c r="J38" s="6"/>
      <c r="K38" s="6">
        <v>0.8</v>
      </c>
      <c r="L38" s="6"/>
      <c r="M38" s="6">
        <v>0.8</v>
      </c>
    </row>
  </sheetData>
  <mergeCells count="4">
    <mergeCell ref="A31:A38"/>
    <mergeCell ref="A22:A29"/>
    <mergeCell ref="A13:A20"/>
    <mergeCell ref="A2:A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Lopez</dc:creator>
  <cp:lastModifiedBy>Ismael Lopez</cp:lastModifiedBy>
  <dcterms:created xsi:type="dcterms:W3CDTF">2019-04-02T21:51:54Z</dcterms:created>
  <dcterms:modified xsi:type="dcterms:W3CDTF">2019-04-05T19:44:46Z</dcterms:modified>
</cp:coreProperties>
</file>