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D:\50_Layouts\03_Data\"/>
    </mc:Choice>
  </mc:AlternateContent>
  <xr:revisionPtr revIDLastSave="0" documentId="8_{831CC66D-58F0-4889-BFBC-0C95C20D885D}" xr6:coauthVersionLast="47" xr6:coauthVersionMax="47" xr10:uidLastSave="{00000000-0000-0000-0000-000000000000}"/>
  <bookViews>
    <workbookView xWindow="-120" yWindow="-120" windowWidth="51840" windowHeight="211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3" i="1" l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2" i="1"/>
</calcChain>
</file>

<file path=xl/sharedStrings.xml><?xml version="1.0" encoding="utf-8"?>
<sst xmlns="http://schemas.openxmlformats.org/spreadsheetml/2006/main" count="509" uniqueCount="309">
  <si>
    <t>APN</t>
  </si>
  <si>
    <t>Assessor Map</t>
  </si>
  <si>
    <t>PCIS Permit #</t>
  </si>
  <si>
    <t>Permit URL</t>
  </si>
  <si>
    <t>Address</t>
  </si>
  <si>
    <t>Zipcode</t>
  </si>
  <si>
    <t>City</t>
  </si>
  <si>
    <t>Latitude/Longitude</t>
  </si>
  <si>
    <t>Status</t>
  </si>
  <si>
    <t>Status Date</t>
  </si>
  <si>
    <t>Submittal Date</t>
  </si>
  <si>
    <t>Approval Date</t>
  </si>
  <si>
    <t>Duration</t>
  </si>
  <si>
    <t>Permit Type</t>
  </si>
  <si>
    <t>Permit Sub-Type</t>
  </si>
  <si>
    <t>Permit Category</t>
  </si>
  <si>
    <t>Issue Date</t>
  </si>
  <si>
    <t>Work Description</t>
  </si>
  <si>
    <t>Valuation</t>
  </si>
  <si>
    <t>Floor Area-L.A. Zoning Code Definition</t>
  </si>
  <si>
    <t>Floor Area-L.A. Building Code Definition</t>
  </si>
  <si>
    <t># of Residential Dwelling Units</t>
  </si>
  <si>
    <t># of Stories</t>
  </si>
  <si>
    <t>Contractor's Business Name</t>
  </si>
  <si>
    <t>Zone</t>
  </si>
  <si>
    <t>Existing Area</t>
  </si>
  <si>
    <t>Low Tier Sale per SF</t>
  </si>
  <si>
    <t>Mid Tier Sale per SF</t>
  </si>
  <si>
    <t>High Tier Sale per SF</t>
  </si>
  <si>
    <t>Low Tier Rent per SF</t>
  </si>
  <si>
    <t>Mid Tier Rent per SF</t>
  </si>
  <si>
    <t>High Tier Rent per SF</t>
  </si>
  <si>
    <t xml:space="preserve">Purchase Price </t>
  </si>
  <si>
    <t xml:space="preserve">Assessed Total Project Cost </t>
  </si>
  <si>
    <t>Assessed ARV</t>
  </si>
  <si>
    <t>2731 017 010</t>
  </si>
  <si>
    <t>https://maps.assessor.lacounty.gov/Geocortex/Essentials/PAIS/REST/sites/PAIS/VirtualDirectory/AssessorMaps/ViewMap.html?val=2731-017</t>
  </si>
  <si>
    <t>22010-20000-05449</t>
  </si>
  <si>
    <t>https://www.ladbsservices2.lacity.org/OnlineServices/PermitReport/PcisPermitDetail?id1=22010&amp;id2=20000&amp;id3=05449</t>
  </si>
  <si>
    <t>18337 W DEVONSHIRE ST</t>
  </si>
  <si>
    <t>Los Angeles</t>
  </si>
  <si>
    <t>Issued</t>
  </si>
  <si>
    <t>04/24/2023 12:00:00 AM</t>
  </si>
  <si>
    <t>Bldg-New</t>
  </si>
  <si>
    <t>1 or 2 Family Dwelling</t>
  </si>
  <si>
    <t>Plan Check</t>
  </si>
  <si>
    <t>04/24/2023</t>
  </si>
  <si>
    <t>eplan NEW 50' X 25' ONE STORY SFD per SB9 Two-Unit Development Ca Govt</t>
  </si>
  <si>
    <t>RE11-1</t>
  </si>
  <si>
    <t>2126 023 029</t>
  </si>
  <si>
    <t>https://maps.assessor.lacounty.gov/Geocortex/Essentials/PAIS/REST/sites/PAIS/VirtualDirectory/AssessorMaps/ViewMap.html?val=2126-023</t>
  </si>
  <si>
    <t>22010-10000-01643</t>
  </si>
  <si>
    <t>https://www.ladbsservices2.lacity.org/OnlineServices/PermitReport/PcisPermitDetail?id1=22010&amp;id2=10000&amp;id3=01643</t>
  </si>
  <si>
    <t>6842 6844 N AMIGO AVE</t>
  </si>
  <si>
    <t>10/05/2022 12:00:00 AM</t>
  </si>
  <si>
    <t>10/05/2022</t>
  </si>
  <si>
    <t>(N) 1-STORY DUPLEX PER SB9 TWO-UNIT DEVELOPMENT CA GOVT CODE 65852.21</t>
  </si>
  <si>
    <t>OWNER-BUILDER</t>
  </si>
  <si>
    <t>R1-1-RIO</t>
  </si>
  <si>
    <t>2222 010 013</t>
  </si>
  <si>
    <t>https://maps.assessor.lacounty.gov/Geocortex/Essentials/PAIS/REST/sites/PAIS/VirtualDirectory/AssessorMaps/ViewMap.html?val=2222-010</t>
  </si>
  <si>
    <t>22014-20000-02644</t>
  </si>
  <si>
    <t>https://www.ladbsservices2.lacity.org/OnlineServices/PermitReport/PcisPermitDetail?id1=22014&amp;id2=20000&amp;id3=02644</t>
  </si>
  <si>
    <t>15347 W KESWICK ST</t>
  </si>
  <si>
    <t>05/03/2023 12:00:00 AM</t>
  </si>
  <si>
    <t>05/03/2023</t>
  </si>
  <si>
    <t>(N) 25' - 1" X 46'-6" 1 STORY SINGLE FAMILY DWELLING PER per SB9 Two-U</t>
  </si>
  <si>
    <t>R1-1</t>
  </si>
  <si>
    <t>2557 008 014</t>
  </si>
  <si>
    <t>https://maps.assessor.lacounty.gov/Geocortex/Essentials/PAIS/REST/sites/PAIS/VirtualDirectory/AssessorMaps/ViewMap.html?val=2557-008</t>
  </si>
  <si>
    <t>22010-20000-05085</t>
  </si>
  <si>
    <t>https://www.ladbsservices2.lacity.org/OnlineServices/PermitReport/PcisPermitDetail?id1=22010&amp;id2=20000&amp;id3=05085</t>
  </si>
  <si>
    <t>10856 N PLAINVIEW AVE</t>
  </si>
  <si>
    <t>(34.26651, -118.29778)</t>
  </si>
  <si>
    <t>04/06/2023 12:00:00 AM</t>
  </si>
  <si>
    <t>04/06/2023</t>
  </si>
  <si>
    <t>(N) 40'5"X50'0" 1-STORY SECONDARY UNIT PER SB9. NFPA 13 R FIRE SPRINKL</t>
  </si>
  <si>
    <t>R1-1-RFA</t>
  </si>
  <si>
    <t>2673 012 047</t>
  </si>
  <si>
    <t>https://maps.assessor.lacounty.gov/Geocortex/Essentials/PAIS/REST/sites/PAIS/VirtualDirectory/AssessorMaps/ViewMap.html?val=2673-012</t>
  </si>
  <si>
    <t>22014-20000-02749</t>
  </si>
  <si>
    <t>https://www.ladbsservices2.lacity.org/OnlineServices/PermitReport/PcisPermitDetail?id1=22014&amp;id2=20000&amp;id3=02749</t>
  </si>
  <si>
    <t>15647 W CHASE ST</t>
  </si>
  <si>
    <t>01/12/2023 12:00:00 AM</t>
  </si>
  <si>
    <t>01/12/2023</t>
  </si>
  <si>
    <t>NEW (62'-2"x 46'-5") SFD WITH 2-CAR GARAGE  PER SB9 TWO-UNIT DEVELOPME</t>
  </si>
  <si>
    <t>RA-1</t>
  </si>
  <si>
    <t>2633 010 014</t>
  </si>
  <si>
    <t>https://maps.assessor.lacounty.gov/Geocortex/Essentials/PAIS/REST/sites/PAIS/VirtualDirectory/AssessorMaps/ViewMap.html?val=2633-010</t>
  </si>
  <si>
    <t>22010-20000-00405</t>
  </si>
  <si>
    <t>https://www.ladbsservices2.lacity.org/OnlineServices/PermitReport/PcisPermitDetail?id1=22010&amp;id2=20000&amp;id3=00405</t>
  </si>
  <si>
    <t>12041 W RIALTO ST</t>
  </si>
  <si>
    <t>01/10/2023 12:00:00 AM</t>
  </si>
  <si>
    <t>01/10/2023</t>
  </si>
  <si>
    <t>ePlan. New 2nd dwelling 2-story unit per SB9 GC Section 65852.21(b)(2)</t>
  </si>
  <si>
    <t>R1-1-CUGU</t>
  </si>
  <si>
    <t>2664 021 088</t>
  </si>
  <si>
    <t>https://maps.assessor.lacounty.gov/Geocortex/Essentials/PAIS/REST/sites/PAIS/VirtualDirectory/AssessorMaps/ViewMap.html?val=2664-021</t>
  </si>
  <si>
    <t>22010-20000-04473</t>
  </si>
  <si>
    <t>https://www.ladbsservices2.lacity.org/OnlineServices/PermitReport/PcisPermitDetail?id1=22010&amp;id2=20000&amp;id3=04473</t>
  </si>
  <si>
    <t>14629 1/2 S BRAND BLVD</t>
  </si>
  <si>
    <t>NEW IRR. SHAPED 42'-3" x 45' ONE-STORY SINGLE FAMILY DWELLING (PER SB9</t>
  </si>
  <si>
    <t>4104 022 013</t>
  </si>
  <si>
    <t>https://maps.assessor.lacounty.gov/Geocortex/Essentials/PAIS/REST/sites/PAIS/VirtualDirectory/AssessorMaps/ViewMap.html?val=4104-022</t>
  </si>
  <si>
    <t>22010-30000-02650</t>
  </si>
  <si>
    <t>https://www.ladbsservices2.lacity.org/OnlineServices/PermitReport/PcisPermitDetail?id1=22010&amp;id2=30000&amp;id3=02650</t>
  </si>
  <si>
    <t>5600 5602 W 78TH ST</t>
  </si>
  <si>
    <t>(33.96697, -118.37902)</t>
  </si>
  <si>
    <t>09/09/2022 12:00:00 AM</t>
  </si>
  <si>
    <t>09/09/2022</t>
  </si>
  <si>
    <t>New 2-story Duplex w/ (n) attached garages per SB9 Two-Unit Developmen</t>
  </si>
  <si>
    <t>T J C HOME BUILDERS LLC</t>
  </si>
  <si>
    <t>2618 008 028</t>
  </si>
  <si>
    <t>https://maps.assessor.lacounty.gov/Geocortex/Essentials/PAIS/REST/sites/PAIS/VirtualDirectory/AssessorMaps/ViewMap.html?val=2618-008</t>
  </si>
  <si>
    <t>21010-10000-02072</t>
  </si>
  <si>
    <t>https://www.ladbsservices2.lacity.org/OnlineServices/PermitReport/PcisPermitDetail?id1=21010&amp;id2=10000&amp;id3=02072</t>
  </si>
  <si>
    <t>13870 W WEIDNER ST</t>
  </si>
  <si>
    <t>(34.26407, -118.43546)</t>
  </si>
  <si>
    <t>CofO in Progress</t>
  </si>
  <si>
    <t>09/08/2022 12:00:00 AM</t>
  </si>
  <si>
    <t>06/13/2022</t>
  </si>
  <si>
    <t>NEW 1-STORY SINGLE FAMILY PER SB9.</t>
  </si>
  <si>
    <t>R1-1-O-CUGU</t>
  </si>
  <si>
    <t>2768 012 027</t>
  </si>
  <si>
    <t>https://maps.assessor.lacounty.gov/Geocortex/Essentials/PAIS/REST/sites/PAIS/VirtualDirectory/AssessorMaps/ViewMap.html?val=2768-012</t>
  </si>
  <si>
    <t>23010-20000-00869</t>
  </si>
  <si>
    <t>https://www.ladbsservices2.lacity.org/OnlineServices/PermitReport/PcisPermitDetail?id1=23010&amp;id2=20000&amp;id3=00869</t>
  </si>
  <si>
    <t>8826 N ZELZAH AVE</t>
  </si>
  <si>
    <t>05/18/2023 12:00:00 AM</t>
  </si>
  <si>
    <t>05/18/2023</t>
  </si>
  <si>
    <t>NEW 62'-7" X 28'-5" ONE STORY SINGLE FAMILY DWELLING PER SB9</t>
  </si>
  <si>
    <t>2669 010 016</t>
  </si>
  <si>
    <t>https://maps.assessor.lacounty.gov/Geocortex/Essentials/PAIS/REST/sites/PAIS/VirtualDirectory/AssessorMaps/ViewMap.html?val=2669-010</t>
  </si>
  <si>
    <t>22010-20000-05242</t>
  </si>
  <si>
    <t>https://www.ladbsservices2.lacity.org/OnlineServices/PermitReport/PcisPermitDetail?id1=22010&amp;id2=20000&amp;id3=05242</t>
  </si>
  <si>
    <t>15956 15958 W LEMARSH ST</t>
  </si>
  <si>
    <t>05/17/2023 12:00:00 AM</t>
  </si>
  <si>
    <t>05/17/2023</t>
  </si>
  <si>
    <t>New ADU (781sf), 2 car garage, and SB9 (1187sf) unit on 2nd floor</t>
  </si>
  <si>
    <t>RS-1</t>
  </si>
  <si>
    <t>2216 028 020</t>
  </si>
  <si>
    <t>https://maps.assessor.lacounty.gov/Geocortex/Essentials/PAIS/REST/sites/PAIS/VirtualDirectory/AssessorMaps/ViewMap.html?val=2216-028</t>
  </si>
  <si>
    <t>22010-20000-00332</t>
  </si>
  <si>
    <t>https://www.ladbsservices2.lacity.org/OnlineServices/PermitReport/PcisPermitDetail?id1=22010&amp;id2=20000&amp;id3=00332</t>
  </si>
  <si>
    <t>7133 1/2 N MAMMOTH AVE</t>
  </si>
  <si>
    <t>(34.20035, -118.43246)</t>
  </si>
  <si>
    <t>NEW 2-STORY (61'-8"x22'-8"),1855 SQFT SINGLE FAMILY DWELLING PER SB9 W</t>
  </si>
  <si>
    <t>2346 025 007</t>
  </si>
  <si>
    <t>https://maps.assessor.lacounty.gov/Geocortex/Essentials/PAIS/REST/sites/PAIS/VirtualDirectory/AssessorMaps/ViewMap.html?val=2346-025</t>
  </si>
  <si>
    <t>23010-20000-00712</t>
  </si>
  <si>
    <t>https://www.ladbsservices2.lacity.org/OnlineServices/PermitReport/PcisPermitDetail?id1=23010&amp;id2=20000&amp;id3=00712</t>
  </si>
  <si>
    <t>5208 1/2 N GOODLAND AVE</t>
  </si>
  <si>
    <t>05/16/2023 12:00:00 AM</t>
  </si>
  <si>
    <t>05/16/2023</t>
  </si>
  <si>
    <t>NEW SFD PER SB9 TWO UNIT DEVELOPMENT AND ATTACHED ADU PER ORDINANCE</t>
  </si>
  <si>
    <t>2415 012 017</t>
  </si>
  <si>
    <t>https://maps.assessor.lacounty.gov/Geocortex/Essentials/PAIS/REST/sites/PAIS/VirtualDirectory/AssessorMaps/ViewMap.html?val=2415-012</t>
  </si>
  <si>
    <t>22010-20000-02182</t>
  </si>
  <si>
    <t>https://www.ladbsservices2.lacity.org/OnlineServices/PermitReport/PcisPermitDetail?id1=22010&amp;id2=20000&amp;id3=02182</t>
  </si>
  <si>
    <t>5912 N SATSUMA AVE 1.0 2.0</t>
  </si>
  <si>
    <t>11/14/2022 12:00:00 AM</t>
  </si>
  <si>
    <t>Bldg-Addition</t>
  </si>
  <si>
    <t>11/14/2022</t>
  </si>
  <si>
    <t>2-story (n) addition to (e) 1-story garage, 1st floor SB9 unit, 2nd fl</t>
  </si>
  <si>
    <t>2126 023 028</t>
  </si>
  <si>
    <t>22010-10000-01680</t>
  </si>
  <si>
    <t>https://www.ladbsservices2.lacity.org/OnlineServices/PermitReport/PcisPermitDetail?id1=22010&amp;id2=10000&amp;id3=01680</t>
  </si>
  <si>
    <t>6850 N AMIGO AVE 1.0 2.0</t>
  </si>
  <si>
    <t>(N) 1-STORY DUPLEX PER  SB9 Two-Unit Development Ca Govt Code 65852.21</t>
  </si>
  <si>
    <t>2684 004 019</t>
  </si>
  <si>
    <t>https://maps.assessor.lacounty.gov/Geocortex/Essentials/PAIS/REST/sites/PAIS/VirtualDirectory/AssessorMaps/ViewMap.html?val=2684-004</t>
  </si>
  <si>
    <t>22010-20000-04594</t>
  </si>
  <si>
    <t>https://www.ladbsservices2.lacity.org/OnlineServices/PermitReport/PcisPermitDetail?id1=22010&amp;id2=20000&amp;id3=04594</t>
  </si>
  <si>
    <t>16708 W BLACKHAWK ST</t>
  </si>
  <si>
    <t>02/09/2023 12:00:00 AM</t>
  </si>
  <si>
    <t>02/09/2023</t>
  </si>
  <si>
    <t>NEW 83'-10" X 40' ONE STORY SINGLE FAMILY DWELLING PER SB9; EQUIPPED W</t>
  </si>
  <si>
    <t>2027 008 031</t>
  </si>
  <si>
    <t>https://maps.assessor.lacounty.gov/Geocortex/Essentials/PAIS/REST/sites/PAIS/VirtualDirectory/AssessorMaps/ViewMap.html?val=2027-008</t>
  </si>
  <si>
    <t>22010-20000-04005</t>
  </si>
  <si>
    <t>https://www.ladbsservices2.lacity.org/OnlineServices/PermitReport/PcisPermitDetail?id1=22010&amp;id2=20000&amp;id3=04005</t>
  </si>
  <si>
    <t>23312 W COHASSET ST</t>
  </si>
  <si>
    <t>02/08/2023 12:00:00 AM</t>
  </si>
  <si>
    <t>02/08/2023</t>
  </si>
  <si>
    <t>(N) 2-STORYSFD W/ ATTACHED GARAGE PER SB9 TW0-UNIT DEVELOPMENT CA GOVT</t>
  </si>
  <si>
    <t>2783 006 004</t>
  </si>
  <si>
    <t>https://maps.assessor.lacounty.gov/Geocortex/Essentials/PAIS/REST/sites/PAIS/VirtualDirectory/AssessorMaps/ViewMap.html?val=2783-006</t>
  </si>
  <si>
    <t>22010-20000-04470</t>
  </si>
  <si>
    <t>https://www.ladbsservices2.lacity.org/OnlineServices/PermitReport/PcisPermitDetail?id1=22010&amp;id2=20000&amp;id3=04470</t>
  </si>
  <si>
    <t>8439 N CALVIN AVE</t>
  </si>
  <si>
    <t>(N) 2-STORY SFD PER SB9 TWO-UNIT DEVELOPMENT CA GOVE CODE 65852.21 [NF</t>
  </si>
  <si>
    <t>2330 012 009</t>
  </si>
  <si>
    <t>https://maps.assessor.lacounty.gov/Geocortex/Essentials/PAIS/REST/sites/PAIS/VirtualDirectory/AssessorMaps/ViewMap.html?val=2330-012</t>
  </si>
  <si>
    <t>22010-20000-00850</t>
  </si>
  <si>
    <t>https://www.ladbsservices2.lacity.org/OnlineServices/PermitReport/PcisPermitDetail?id1=22010&amp;id2=20000&amp;id3=00850</t>
  </si>
  <si>
    <t>6273 N BUFFALO AVE</t>
  </si>
  <si>
    <t>(34.18518, -118.43026)</t>
  </si>
  <si>
    <t>10/13/2022 12:00:00 AM</t>
  </si>
  <si>
    <t>10/13/2022</t>
  </si>
  <si>
    <t>ePlan: (N) 2-STORY SECOND SINGLE FAMILY DWELLING UNIT PER SB9 TWO-UNIT</t>
  </si>
  <si>
    <t>2781 013 010</t>
  </si>
  <si>
    <t>https://maps.assessor.lacounty.gov/Geocortex/Essentials/PAIS/REST/sites/PAIS/VirtualDirectory/AssessorMaps/ViewMap.html?val=2781-013</t>
  </si>
  <si>
    <t>22014-20000-02604</t>
  </si>
  <si>
    <t>https://www.ladbsservices2.lacity.org/OnlineServices/PermitReport/PcisPermitDetail?id1=22014&amp;id2=20000&amp;id3=02604</t>
  </si>
  <si>
    <t>20233 W CHASE ST</t>
  </si>
  <si>
    <t>11/03/2022 12:00:00 AM</t>
  </si>
  <si>
    <t>11/03/2022</t>
  </si>
  <si>
    <t>eplan PROPOSED SINGLE FAMILY DWELLING UNIT PER SB9 TWO-UNIT DEVELOPMEN</t>
  </si>
  <si>
    <t>2508 009 018</t>
  </si>
  <si>
    <t>https://maps.assessor.lacounty.gov/Geocortex/Essentials/PAIS/REST/sites/PAIS/VirtualDirectory/AssessorMaps/ViewMap.html?val=2508-009</t>
  </si>
  <si>
    <t>22010-20000-03459</t>
  </si>
  <si>
    <t>https://www.ladbsservices2.lacity.org/OnlineServices/PermitReport/PcisPermitDetail?id1=22010&amp;id2=20000&amp;id3=03459</t>
  </si>
  <si>
    <t>14009 14011 W HUBBARD ST</t>
  </si>
  <si>
    <t>11/09/2022 12:00:00 AM</t>
  </si>
  <si>
    <t>11/09/2022</t>
  </si>
  <si>
    <t>NEW 17' X 51'-1" DUPLEX per SB9 Two-Unit Development Ca Govt Code 6585</t>
  </si>
  <si>
    <t>2615 005 023</t>
  </si>
  <si>
    <t>https://maps.assessor.lacounty.gov/Geocortex/Essentials/PAIS/REST/sites/PAIS/VirtualDirectory/AssessorMaps/ViewMap.html?val=2615-005</t>
  </si>
  <si>
    <t>22010-20000-03625</t>
  </si>
  <si>
    <t>https://www.ladbsservices2.lacity.org/OnlineServices/PermitReport/PcisPermitDetail?id1=22010&amp;id2=20000&amp;id3=03625</t>
  </si>
  <si>
    <t>10936 1/2 N BURNET AVE</t>
  </si>
  <si>
    <t>(34.26812, -118.46109)</t>
  </si>
  <si>
    <t>11/15/2022 12:00:00 AM</t>
  </si>
  <si>
    <t>11/15/2022</t>
  </si>
  <si>
    <t>eplan New detached 2-story Single Family Dwelling  per SB9 Two-Unit De</t>
  </si>
  <si>
    <t>2712 023 009</t>
  </si>
  <si>
    <t>https://maps.assessor.lacounty.gov/Geocortex/Essentials/PAIS/REST/sites/PAIS/VirtualDirectory/AssessorMaps/ViewMap.html?val=2712-023</t>
  </si>
  <si>
    <t>22010-10000-02069</t>
  </si>
  <si>
    <t>https://www.ladbsservices2.lacity.org/OnlineServices/PermitReport/PcisPermitDetail?id1=22010&amp;id2=10000&amp;id3=02069</t>
  </si>
  <si>
    <t>17633 W LOS ALIMOS ST</t>
  </si>
  <si>
    <t>11/22/2022 12:00:00 AM</t>
  </si>
  <si>
    <t>11/22/2022</t>
  </si>
  <si>
    <t>NEW SB9 UNIT (1510 SQFT).  1 OF 2</t>
  </si>
  <si>
    <t>RE9-1XL-RFA</t>
  </si>
  <si>
    <t>2631 025 004</t>
  </si>
  <si>
    <t>https://maps.assessor.lacounty.gov/Geocortex/Essentials/PAIS/REST/sites/PAIS/VirtualDirectory/AssessorMaps/ViewMap.html?val=2631-025</t>
  </si>
  <si>
    <t>22010-20000-05680</t>
  </si>
  <si>
    <t>https://www.ladbsservices2.lacity.org/OnlineServices/PermitReport/PcisPermitDetail?id1=22010&amp;id2=20000&amp;id3=05680</t>
  </si>
  <si>
    <t>11954 W ART ST</t>
  </si>
  <si>
    <t>02/28/2023 12:00:00 AM</t>
  </si>
  <si>
    <t>02/28/2023</t>
  </si>
  <si>
    <t>ePLAN-  NEW 1500sqft 2-story single-family residence per SB9 Two Unit</t>
  </si>
  <si>
    <t>2242 005 025</t>
  </si>
  <si>
    <t>https://maps.assessor.lacounty.gov/Geocortex/Essentials/PAIS/REST/sites/PAIS/VirtualDirectory/AssessorMaps/ViewMap.html?val=2242-005</t>
  </si>
  <si>
    <t>22010-20000-04530</t>
  </si>
  <si>
    <t>https://www.ladbsservices2.lacity.org/OnlineServices/PermitReport/PcisPermitDetail?id1=22010&amp;id2=20000&amp;id3=04530</t>
  </si>
  <si>
    <t>6264 N BLUCHER AVE</t>
  </si>
  <si>
    <t>03/07/2023 12:00:00 AM</t>
  </si>
  <si>
    <t>03/07/2023</t>
  </si>
  <si>
    <t>EPLAN  New 2-story Building Per SB9 WITH ATTACHED GARAGE  SB9 UNIT 124</t>
  </si>
  <si>
    <t>2163 016 010</t>
  </si>
  <si>
    <t>https://maps.assessor.lacounty.gov/Geocortex/Essentials/PAIS/REST/sites/PAIS/VirtualDirectory/AssessorMaps/ViewMap.html?val=2163-016</t>
  </si>
  <si>
    <t>22010-20000-04497</t>
  </si>
  <si>
    <t>https://www.ladbsservices2.lacity.org/OnlineServices/PermitReport/PcisPermitDetail?id1=22010&amp;id2=20000&amp;id3=04497</t>
  </si>
  <si>
    <t>5544 5546 N TAMPA AVE</t>
  </si>
  <si>
    <t>(34.1721, -118.55333)</t>
  </si>
  <si>
    <t>03/03/2023 12:00:00 AM</t>
  </si>
  <si>
    <t>03/03/2023</t>
  </si>
  <si>
    <t>NEW DWELLING ON THE FIRST FLOOR (712.7 SQ.FT) PER SB9 TWO-UNIT DEVELOP</t>
  </si>
  <si>
    <t>2104 009 010</t>
  </si>
  <si>
    <t>https://maps.assessor.lacounty.gov/Geocortex/Essentials/PAIS/REST/sites/PAIS/VirtualDirectory/AssessorMaps/ViewMap.html?val=2104-009</t>
  </si>
  <si>
    <t>22010-20000-04486</t>
  </si>
  <si>
    <t>https://www.ladbsservices2.lacity.org/OnlineServices/PermitReport/PcisPermitDetail?id1=22010&amp;id2=20000&amp;id3=04486</t>
  </si>
  <si>
    <t>19002 W INGOMAR ST</t>
  </si>
  <si>
    <t>(N) 74'0"X46'6" 1-STORY SFD (SB9 UNIT) AT MIDDLE OF LOT. NFPA 13 D FIR</t>
  </si>
  <si>
    <t>2410 007 011</t>
  </si>
  <si>
    <t>https://maps.assessor.lacounty.gov/Geocortex/Essentials/PAIS/REST/sites/PAIS/VirtualDirectory/AssessorMaps/ViewMap.html?val=2410-007</t>
  </si>
  <si>
    <t>22010-20000-02254</t>
  </si>
  <si>
    <t>https://www.ladbsservices2.lacity.org/OnlineServices/PermitReport/PcisPermitDetail?id1=22010&amp;id2=20000&amp;id3=02254</t>
  </si>
  <si>
    <t>10807 W VALERIO ST</t>
  </si>
  <si>
    <t>03/08/2023 12:00:00 AM</t>
  </si>
  <si>
    <t>03/08/2023</t>
  </si>
  <si>
    <t>ADD NEW SB9  UNIT PER TWO UNIT DEVELOPMENT SB9</t>
  </si>
  <si>
    <t>2308 014 001</t>
  </si>
  <si>
    <t>https://maps.assessor.lacounty.gov/Geocortex/Essentials/PAIS/REST/sites/PAIS/VirtualDirectory/AssessorMaps/ViewMap.html?val=2308-014</t>
  </si>
  <si>
    <t>21010-20002-03219</t>
  </si>
  <si>
    <t>https://www.ladbsservices2.lacity.org/OnlineServices/PermitReport/PcisPermitDetail?id1=21010&amp;id2=20002&amp;id3=03219</t>
  </si>
  <si>
    <t>7839 7841 N WILKINSON AVE</t>
  </si>
  <si>
    <t>Permit Finaled</t>
  </si>
  <si>
    <t>Bldg-Alter/Repair</t>
  </si>
  <si>
    <t>09/06/2022</t>
  </si>
  <si>
    <t>CONVERT 1ST LEVEL GARAGE TO SB9 DWELLING UNIT.  ADU AT 2ND FLOOR TO RE</t>
  </si>
  <si>
    <t>2779 014 019</t>
  </si>
  <si>
    <t>https://maps.assessor.lacounty.gov/Geocortex/Essentials/PAIS/REST/sites/PAIS/VirtualDirectory/AssessorMaps/ViewMap.html?val=2779-014</t>
  </si>
  <si>
    <t>22010-20000-04104</t>
  </si>
  <si>
    <t>https://www.ladbsservices2.lacity.org/OnlineServices/PermitReport/PcisPermitDetail?id1=22010&amp;id2=20000&amp;id3=04104</t>
  </si>
  <si>
    <t>21344 W CHASE ST</t>
  </si>
  <si>
    <t>03/28/2023 12:00:00 AM</t>
  </si>
  <si>
    <t>03/28/2023</t>
  </si>
  <si>
    <t>ePLAN  NEW ONE STORY SFD WITH ATTACHED GARAGE per SB9 Two-Unit Develop</t>
  </si>
  <si>
    <t>2303 016 062</t>
  </si>
  <si>
    <t>https://maps.assessor.lacounty.gov/Geocortex/Essentials/PAIS/REST/sites/PAIS/VirtualDirectory/AssessorMaps/ViewMap.html?val=2303-016</t>
  </si>
  <si>
    <t>22010-20000-02957</t>
  </si>
  <si>
    <t>https://www.ladbsservices2.lacity.org/OnlineServices/PermitReport/PcisPermitDetail?id1=22010&amp;id2=20000&amp;id3=02957</t>
  </si>
  <si>
    <t>7710 N AMPERE AVE</t>
  </si>
  <si>
    <t>(34.21037, -118.41841)</t>
  </si>
  <si>
    <t>04/04/2023 12:00:00 AM</t>
  </si>
  <si>
    <t>04/04/2023</t>
  </si>
  <si>
    <t>NEW 56'-1" X 37' TWO STORY DUPLEX WITH ATTACHED TWO CAR GARAGE PER SB9</t>
  </si>
  <si>
    <t>(T)(Q)RS-1</t>
  </si>
  <si>
    <t>2625 003 014</t>
  </si>
  <si>
    <t>https://maps.assessor.lacounty.gov/Geocortex/Essentials/PAIS/REST/sites/PAIS/VirtualDirectory/AssessorMaps/ViewMap.html?val=2625-003</t>
  </si>
  <si>
    <t>23016-20000-05349</t>
  </si>
  <si>
    <t>https://www.ladbsservices2.lacity.org/OnlineServices/PermitReport/PcisPermitDetail?id1=23016&amp;id2=20000&amp;id3=05349</t>
  </si>
  <si>
    <t>13310 W BROMWICH ST</t>
  </si>
  <si>
    <t>04/18/2023 12:00:00 AM</t>
  </si>
  <si>
    <t>04/18/2023</t>
  </si>
  <si>
    <t>CONVERT THE 28'4"X44'11" ACCESSORY LIVING QUARTERS INTO AN SB9 SINGLE</t>
  </si>
  <si>
    <t>Ratio High/Low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</si>
</sst>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5" formatCode="yyyy\-mm\-dd\ hh:mm:ss"/>
  </numFmts>
  <fonts count="5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0" fillId="0" borderId="0" xfId="0" applyNumberFormat="1"/>
    <xf numFmtId="0" fontId="3" fillId="0" borderId="0" xfId="3"/>
    <xf numFmtId="44" fontId="0" fillId="0" borderId="0" xfId="1" applyFont="1"/>
    <xf numFmtId="0" fontId="4" fillId="0" borderId="1" xfId="0" applyFont="1" applyBorder="1" applyAlignment="1">
      <alignment horizontal="center" vertical="top"/>
    </xf>
    <xf numFmtId="9" fontId="0" fillId="0" borderId="0" xfId="2" applyFont="1"/>
  </cellXfs>
  <cellStyles count="4">
    <cellStyle name="Currency" xfId="1" builtinId="4"/>
    <cellStyle name="Hyperlink" xfId="3" builtinId="8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maps.assessor.lacounty.gov/Geocortex/Essentials/PAIS/REST/sites/PAIS/VirtualDirectory/AssessorMaps/ViewMap.html?val=2222-01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33"/>
  <sheetViews>
    <sheetView tabSelected="1" workbookViewId="0">
      <selection activeCell="O14" sqref="A14:XFD14"/>
    </sheetView>
  </sheetViews>
  <sheetFormatPr defaultRowHeight="15" x14ac:dyDescent="0.25"/>
  <cols>
    <col min="1" max="1" width="11.85546875" bestFit="1" customWidth="1"/>
    <col min="2" max="2" width="130.42578125" hidden="1" customWidth="1"/>
    <col min="3" max="3" width="17.7109375" bestFit="1" customWidth="1"/>
    <col min="4" max="4" width="110.7109375" hidden="1" customWidth="1"/>
    <col min="5" max="5" width="26.5703125" bestFit="1" customWidth="1"/>
    <col min="6" max="6" width="8" bestFit="1" customWidth="1"/>
    <col min="7" max="7" width="11.42578125" bestFit="1" customWidth="1"/>
    <col min="8" max="8" width="20.5703125" bestFit="1" customWidth="1"/>
    <col min="9" max="9" width="15.7109375" bestFit="1" customWidth="1"/>
    <col min="10" max="10" width="22.140625" bestFit="1" customWidth="1"/>
    <col min="11" max="12" width="18.28515625" bestFit="1" customWidth="1"/>
    <col min="13" max="13" width="8.7109375" bestFit="1" customWidth="1"/>
    <col min="14" max="14" width="16.7109375" bestFit="1" customWidth="1"/>
    <col min="15" max="15" width="20.5703125" bestFit="1" customWidth="1"/>
    <col min="16" max="16" width="15.42578125" bestFit="1" customWidth="1"/>
    <col min="17" max="17" width="10.7109375" bestFit="1" customWidth="1"/>
    <col min="18" max="18" width="76.140625" bestFit="1" customWidth="1"/>
    <col min="19" max="19" width="10" bestFit="1" customWidth="1"/>
    <col min="20" max="20" width="35.85546875" bestFit="1" customWidth="1"/>
    <col min="21" max="21" width="37.140625" bestFit="1" customWidth="1"/>
    <col min="22" max="22" width="28.7109375" bestFit="1" customWidth="1"/>
    <col min="23" max="23" width="10.85546875" bestFit="1" customWidth="1"/>
    <col min="24" max="24" width="26.140625" bestFit="1" customWidth="1"/>
    <col min="25" max="25" width="12.7109375" bestFit="1" customWidth="1"/>
    <col min="26" max="26" width="12.42578125" bestFit="1" customWidth="1"/>
    <col min="27" max="28" width="18.85546875" bestFit="1" customWidth="1"/>
    <col min="29" max="31" width="19.28515625" bestFit="1" customWidth="1"/>
    <col min="32" max="32" width="19.7109375" bestFit="1" customWidth="1"/>
    <col min="33" max="33" width="19.7109375" customWidth="1"/>
    <col min="34" max="34" width="14.5703125" bestFit="1" customWidth="1"/>
    <col min="35" max="35" width="26.140625" bestFit="1" customWidth="1"/>
    <col min="36" max="36" width="14.28515625" bestFit="1" customWidth="1"/>
  </cols>
  <sheetData>
    <row r="1" spans="1:3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5" t="s">
        <v>308</v>
      </c>
      <c r="AH1" s="1" t="s">
        <v>32</v>
      </c>
      <c r="AI1" s="1" t="s">
        <v>33</v>
      </c>
      <c r="AJ1" s="1" t="s">
        <v>34</v>
      </c>
    </row>
    <row r="2" spans="1:36" x14ac:dyDescent="0.25">
      <c r="A2" t="s">
        <v>35</v>
      </c>
      <c r="B2" t="s">
        <v>36</v>
      </c>
      <c r="C2" t="s">
        <v>37</v>
      </c>
      <c r="D2" t="s">
        <v>38</v>
      </c>
      <c r="E2" t="s">
        <v>39</v>
      </c>
      <c r="F2">
        <v>91325</v>
      </c>
      <c r="G2" t="s">
        <v>40</v>
      </c>
      <c r="I2" t="s">
        <v>41</v>
      </c>
      <c r="J2" t="s">
        <v>42</v>
      </c>
      <c r="K2" s="2">
        <v>44909</v>
      </c>
      <c r="L2" s="2">
        <v>45040</v>
      </c>
      <c r="M2">
        <v>131</v>
      </c>
      <c r="N2" t="s">
        <v>43</v>
      </c>
      <c r="O2" t="s">
        <v>44</v>
      </c>
      <c r="P2" t="s">
        <v>45</v>
      </c>
      <c r="Q2" t="s">
        <v>46</v>
      </c>
      <c r="R2" t="s">
        <v>47</v>
      </c>
      <c r="S2">
        <v>300000</v>
      </c>
      <c r="T2">
        <v>1147</v>
      </c>
      <c r="U2">
        <v>1147</v>
      </c>
      <c r="V2">
        <v>1</v>
      </c>
      <c r="W2">
        <v>1</v>
      </c>
      <c r="Y2" t="s">
        <v>48</v>
      </c>
      <c r="Z2">
        <v>1568</v>
      </c>
      <c r="AA2" s="4">
        <v>428.37941628264213</v>
      </c>
      <c r="AB2" s="4">
        <v>487.64473847777123</v>
      </c>
      <c r="AC2" s="4">
        <v>561.13407008420018</v>
      </c>
      <c r="AD2" s="4">
        <v>2.3975409836065569</v>
      </c>
      <c r="AE2" s="4">
        <v>2.883141762452107</v>
      </c>
      <c r="AF2" s="4">
        <v>4.71484375</v>
      </c>
      <c r="AG2" s="6">
        <f>AC2/AA2</f>
        <v>1.3098997028231798</v>
      </c>
      <c r="AH2" s="4">
        <v>855000</v>
      </c>
      <c r="AI2" s="4">
        <v>1133792</v>
      </c>
      <c r="AJ2" s="4">
        <v>1451365</v>
      </c>
    </row>
    <row r="3" spans="1:36" x14ac:dyDescent="0.25">
      <c r="A3" t="s">
        <v>49</v>
      </c>
      <c r="B3" t="s">
        <v>50</v>
      </c>
      <c r="C3" t="s">
        <v>51</v>
      </c>
      <c r="D3" t="s">
        <v>52</v>
      </c>
      <c r="E3" t="s">
        <v>53</v>
      </c>
      <c r="F3">
        <v>91335</v>
      </c>
      <c r="G3" t="s">
        <v>40</v>
      </c>
      <c r="I3" t="s">
        <v>41</v>
      </c>
      <c r="J3" t="s">
        <v>54</v>
      </c>
      <c r="N3" t="s">
        <v>43</v>
      </c>
      <c r="O3" t="s">
        <v>44</v>
      </c>
      <c r="P3" t="s">
        <v>45</v>
      </c>
      <c r="Q3" t="s">
        <v>55</v>
      </c>
      <c r="R3" t="s">
        <v>56</v>
      </c>
      <c r="S3">
        <v>245861.27</v>
      </c>
      <c r="T3">
        <v>2432</v>
      </c>
      <c r="U3">
        <v>2432</v>
      </c>
      <c r="V3">
        <v>2</v>
      </c>
      <c r="W3">
        <v>1</v>
      </c>
      <c r="X3" t="s">
        <v>57</v>
      </c>
      <c r="Y3" t="s">
        <v>58</v>
      </c>
      <c r="AA3" s="4">
        <v>430.92834898829108</v>
      </c>
      <c r="AB3" s="4">
        <v>523.0222959978239</v>
      </c>
      <c r="AC3" s="4">
        <v>613.94597670370865</v>
      </c>
      <c r="AD3" s="4">
        <v>2.5</v>
      </c>
      <c r="AE3" s="4">
        <v>2.6438356164383561</v>
      </c>
      <c r="AF3" s="4">
        <v>3.5478644464716051</v>
      </c>
      <c r="AG3" s="6">
        <f t="shared" ref="AG3:AG33" si="0">AC3/AA3</f>
        <v>1.4247054716755021</v>
      </c>
      <c r="AH3" s="4"/>
      <c r="AI3" s="4"/>
      <c r="AJ3" s="4"/>
    </row>
    <row r="4" spans="1:36" x14ac:dyDescent="0.25">
      <c r="A4" t="s">
        <v>59</v>
      </c>
      <c r="B4" s="3" t="s">
        <v>60</v>
      </c>
      <c r="C4" t="s">
        <v>61</v>
      </c>
      <c r="D4" t="s">
        <v>62</v>
      </c>
      <c r="E4" t="s">
        <v>63</v>
      </c>
      <c r="F4">
        <v>91406</v>
      </c>
      <c r="G4" t="s">
        <v>40</v>
      </c>
      <c r="I4" t="s">
        <v>41</v>
      </c>
      <c r="J4" t="s">
        <v>64</v>
      </c>
      <c r="N4" t="s">
        <v>43</v>
      </c>
      <c r="O4" t="s">
        <v>44</v>
      </c>
      <c r="P4" t="s">
        <v>45</v>
      </c>
      <c r="Q4" t="s">
        <v>65</v>
      </c>
      <c r="R4" t="s">
        <v>66</v>
      </c>
      <c r="S4">
        <v>140000</v>
      </c>
      <c r="T4">
        <v>1096</v>
      </c>
      <c r="U4">
        <v>1096</v>
      </c>
      <c r="V4">
        <v>1</v>
      </c>
      <c r="W4">
        <v>1</v>
      </c>
      <c r="Y4" t="s">
        <v>67</v>
      </c>
      <c r="AA4" s="4">
        <v>441.50970733120829</v>
      </c>
      <c r="AB4" s="4">
        <v>496.35796045785639</v>
      </c>
      <c r="AC4" s="4">
        <v>569.25009001424564</v>
      </c>
      <c r="AD4" s="4">
        <v>2.423528586292818</v>
      </c>
      <c r="AE4" s="4">
        <v>2.6111967155984699</v>
      </c>
      <c r="AF4" s="4">
        <v>3.1544177431382461</v>
      </c>
      <c r="AG4" s="6">
        <f t="shared" si="0"/>
        <v>1.28932632864448</v>
      </c>
      <c r="AH4" s="4"/>
      <c r="AI4" s="4"/>
      <c r="AJ4" s="4"/>
    </row>
    <row r="5" spans="1:36" x14ac:dyDescent="0.25">
      <c r="A5" t="s">
        <v>68</v>
      </c>
      <c r="B5" t="s">
        <v>69</v>
      </c>
      <c r="C5" t="s">
        <v>70</v>
      </c>
      <c r="D5" t="s">
        <v>71</v>
      </c>
      <c r="E5" t="s">
        <v>72</v>
      </c>
      <c r="F5">
        <v>91042</v>
      </c>
      <c r="G5" t="s">
        <v>40</v>
      </c>
      <c r="H5" t="s">
        <v>73</v>
      </c>
      <c r="I5" t="s">
        <v>41</v>
      </c>
      <c r="J5" t="s">
        <v>74</v>
      </c>
      <c r="N5" t="s">
        <v>43</v>
      </c>
      <c r="O5" t="s">
        <v>44</v>
      </c>
      <c r="P5" t="s">
        <v>45</v>
      </c>
      <c r="Q5" t="s">
        <v>75</v>
      </c>
      <c r="R5" t="s">
        <v>76</v>
      </c>
      <c r="S5">
        <v>196000</v>
      </c>
      <c r="T5">
        <v>1433</v>
      </c>
      <c r="U5">
        <v>1606</v>
      </c>
      <c r="V5">
        <v>1</v>
      </c>
      <c r="W5">
        <v>1</v>
      </c>
      <c r="X5" t="s">
        <v>57</v>
      </c>
      <c r="Y5" t="s">
        <v>77</v>
      </c>
      <c r="AA5" s="4">
        <v>487.84494086727989</v>
      </c>
      <c r="AB5" s="4">
        <v>586.20689655172418</v>
      </c>
      <c r="AC5" s="4">
        <v>762.88659793814429</v>
      </c>
      <c r="AD5" s="4">
        <v>2.4173295454545451</v>
      </c>
      <c r="AE5" s="4">
        <v>2.7775424628450112</v>
      </c>
      <c r="AF5" s="4">
        <v>3.4087837837837842</v>
      </c>
      <c r="AG5" s="6">
        <f t="shared" si="0"/>
        <v>1.5637890936860008</v>
      </c>
      <c r="AH5" s="4"/>
      <c r="AI5" s="4"/>
      <c r="AJ5" s="4"/>
    </row>
    <row r="6" spans="1:36" x14ac:dyDescent="0.25">
      <c r="A6" t="s">
        <v>78</v>
      </c>
      <c r="B6" t="s">
        <v>79</v>
      </c>
      <c r="C6" t="s">
        <v>80</v>
      </c>
      <c r="D6" t="s">
        <v>81</v>
      </c>
      <c r="E6" t="s">
        <v>82</v>
      </c>
      <c r="F6">
        <v>91343</v>
      </c>
      <c r="G6" t="s">
        <v>40</v>
      </c>
      <c r="I6" t="s">
        <v>41</v>
      </c>
      <c r="J6" t="s">
        <v>83</v>
      </c>
      <c r="N6" t="s">
        <v>43</v>
      </c>
      <c r="O6" t="s">
        <v>44</v>
      </c>
      <c r="P6" t="s">
        <v>45</v>
      </c>
      <c r="Q6" t="s">
        <v>84</v>
      </c>
      <c r="R6" t="s">
        <v>85</v>
      </c>
      <c r="S6">
        <v>400000</v>
      </c>
      <c r="T6">
        <v>1521</v>
      </c>
      <c r="U6">
        <v>1916</v>
      </c>
      <c r="V6">
        <v>1</v>
      </c>
      <c r="W6">
        <v>1</v>
      </c>
      <c r="Y6" t="s">
        <v>86</v>
      </c>
      <c r="AA6" s="4">
        <v>470.07581067189977</v>
      </c>
      <c r="AB6" s="4">
        <v>520.74331882977469</v>
      </c>
      <c r="AC6" s="4">
        <v>562.92162698412699</v>
      </c>
      <c r="AD6" s="4">
        <v>2.1495132743362828</v>
      </c>
      <c r="AE6" s="4">
        <v>2.4928571428571429</v>
      </c>
      <c r="AF6" s="4">
        <v>2.771926338102809</v>
      </c>
      <c r="AG6" s="6">
        <f t="shared" si="0"/>
        <v>1.1975124314087098</v>
      </c>
      <c r="AH6" s="4"/>
      <c r="AI6" s="4"/>
      <c r="AJ6" s="4"/>
    </row>
    <row r="7" spans="1:36" x14ac:dyDescent="0.25">
      <c r="A7" t="s">
        <v>87</v>
      </c>
      <c r="B7" t="s">
        <v>88</v>
      </c>
      <c r="C7" t="s">
        <v>89</v>
      </c>
      <c r="D7" t="s">
        <v>90</v>
      </c>
      <c r="E7" t="s">
        <v>91</v>
      </c>
      <c r="F7">
        <v>91352</v>
      </c>
      <c r="G7" t="s">
        <v>40</v>
      </c>
      <c r="I7" t="s">
        <v>41</v>
      </c>
      <c r="J7" t="s">
        <v>92</v>
      </c>
      <c r="N7" t="s">
        <v>43</v>
      </c>
      <c r="O7" t="s">
        <v>44</v>
      </c>
      <c r="P7" t="s">
        <v>45</v>
      </c>
      <c r="Q7" t="s">
        <v>93</v>
      </c>
      <c r="R7" t="s">
        <v>94</v>
      </c>
      <c r="S7">
        <v>144000</v>
      </c>
      <c r="T7">
        <v>1198</v>
      </c>
      <c r="U7">
        <v>1198</v>
      </c>
      <c r="V7">
        <v>1</v>
      </c>
      <c r="W7">
        <v>2</v>
      </c>
      <c r="Y7" t="s">
        <v>95</v>
      </c>
      <c r="AA7" s="4">
        <v>420.10672104505892</v>
      </c>
      <c r="AB7" s="4">
        <v>525.05966587112175</v>
      </c>
      <c r="AC7" s="4">
        <v>635.03009688854547</v>
      </c>
      <c r="AD7" s="4">
        <v>2.4923076923076919</v>
      </c>
      <c r="AE7" s="4">
        <v>2.901785714285714</v>
      </c>
      <c r="AF7" s="4">
        <v>3.5</v>
      </c>
      <c r="AG7" s="6">
        <f t="shared" si="0"/>
        <v>1.5115923289892683</v>
      </c>
      <c r="AH7" s="4"/>
      <c r="AI7" s="4"/>
      <c r="AJ7" s="4"/>
    </row>
    <row r="8" spans="1:36" x14ac:dyDescent="0.25">
      <c r="A8" t="s">
        <v>96</v>
      </c>
      <c r="B8" t="s">
        <v>97</v>
      </c>
      <c r="C8" t="s">
        <v>98</v>
      </c>
      <c r="D8" t="s">
        <v>99</v>
      </c>
      <c r="E8" t="s">
        <v>100</v>
      </c>
      <c r="F8">
        <v>91345</v>
      </c>
      <c r="G8" t="s">
        <v>40</v>
      </c>
      <c r="I8" t="s">
        <v>41</v>
      </c>
      <c r="J8" t="s">
        <v>83</v>
      </c>
      <c r="N8" t="s">
        <v>43</v>
      </c>
      <c r="O8" t="s">
        <v>44</v>
      </c>
      <c r="P8" t="s">
        <v>45</v>
      </c>
      <c r="Q8" t="s">
        <v>84</v>
      </c>
      <c r="R8" t="s">
        <v>101</v>
      </c>
      <c r="S8">
        <v>250000</v>
      </c>
      <c r="T8">
        <v>1452</v>
      </c>
      <c r="U8">
        <v>1452</v>
      </c>
      <c r="V8">
        <v>1</v>
      </c>
      <c r="W8">
        <v>1</v>
      </c>
      <c r="X8" t="s">
        <v>57</v>
      </c>
      <c r="Y8" t="s">
        <v>67</v>
      </c>
      <c r="AA8" s="4">
        <v>383.23045267489709</v>
      </c>
      <c r="AB8" s="4">
        <v>492.09770114942529</v>
      </c>
      <c r="AC8" s="4">
        <v>557.62081784386612</v>
      </c>
      <c r="AD8" s="4">
        <v>2.2151835223809599</v>
      </c>
      <c r="AE8" s="4">
        <v>2.859288948355573</v>
      </c>
      <c r="AF8" s="4">
        <v>3.7106178396072012</v>
      </c>
      <c r="AG8" s="6">
        <f t="shared" si="0"/>
        <v>1.4550535166288265</v>
      </c>
      <c r="AH8" s="4"/>
      <c r="AI8" s="4"/>
      <c r="AJ8" s="4"/>
    </row>
    <row r="9" spans="1:36" x14ac:dyDescent="0.25">
      <c r="A9" t="s">
        <v>102</v>
      </c>
      <c r="B9" t="s">
        <v>103</v>
      </c>
      <c r="C9" t="s">
        <v>104</v>
      </c>
      <c r="D9" t="s">
        <v>105</v>
      </c>
      <c r="E9" t="s">
        <v>106</v>
      </c>
      <c r="F9">
        <v>90045</v>
      </c>
      <c r="G9" t="s">
        <v>40</v>
      </c>
      <c r="H9" t="s">
        <v>107</v>
      </c>
      <c r="I9" t="s">
        <v>41</v>
      </c>
      <c r="J9" t="s">
        <v>108</v>
      </c>
      <c r="N9" t="s">
        <v>43</v>
      </c>
      <c r="O9" t="s">
        <v>44</v>
      </c>
      <c r="P9" t="s">
        <v>45</v>
      </c>
      <c r="Q9" t="s">
        <v>109</v>
      </c>
      <c r="R9" t="s">
        <v>110</v>
      </c>
      <c r="S9">
        <v>600000</v>
      </c>
      <c r="T9">
        <v>3768</v>
      </c>
      <c r="U9">
        <v>4778</v>
      </c>
      <c r="V9">
        <v>2</v>
      </c>
      <c r="W9">
        <v>2</v>
      </c>
      <c r="X9" t="s">
        <v>111</v>
      </c>
      <c r="Y9" t="s">
        <v>67</v>
      </c>
      <c r="AA9" s="4">
        <v>834.72508594742249</v>
      </c>
      <c r="AB9" s="4">
        <v>956.35843576617731</v>
      </c>
      <c r="AC9" s="4">
        <v>1035.046585015644</v>
      </c>
      <c r="AD9" s="4">
        <v>3.624054114807628</v>
      </c>
      <c r="AE9" s="4">
        <v>3.8847970495621791</v>
      </c>
      <c r="AF9" s="4">
        <v>4.2973182052604439</v>
      </c>
      <c r="AG9" s="6">
        <f t="shared" si="0"/>
        <v>1.2399849991819216</v>
      </c>
      <c r="AH9" s="4"/>
      <c r="AI9" s="4"/>
      <c r="AJ9" s="4"/>
    </row>
    <row r="10" spans="1:36" x14ac:dyDescent="0.25">
      <c r="A10" t="s">
        <v>112</v>
      </c>
      <c r="B10" t="s">
        <v>113</v>
      </c>
      <c r="C10" t="s">
        <v>114</v>
      </c>
      <c r="D10" t="s">
        <v>115</v>
      </c>
      <c r="E10" t="s">
        <v>116</v>
      </c>
      <c r="F10">
        <v>91331</v>
      </c>
      <c r="G10" t="s">
        <v>40</v>
      </c>
      <c r="H10" t="s">
        <v>117</v>
      </c>
      <c r="I10" t="s">
        <v>118</v>
      </c>
      <c r="J10" t="s">
        <v>119</v>
      </c>
      <c r="N10" t="s">
        <v>43</v>
      </c>
      <c r="O10" t="s">
        <v>44</v>
      </c>
      <c r="P10" t="s">
        <v>45</v>
      </c>
      <c r="Q10" t="s">
        <v>120</v>
      </c>
      <c r="R10" t="s">
        <v>121</v>
      </c>
      <c r="S10">
        <v>120000</v>
      </c>
      <c r="T10">
        <v>1200</v>
      </c>
      <c r="U10">
        <v>1200</v>
      </c>
      <c r="V10">
        <v>1</v>
      </c>
      <c r="W10">
        <v>1</v>
      </c>
      <c r="X10" t="s">
        <v>57</v>
      </c>
      <c r="Y10" t="s">
        <v>122</v>
      </c>
      <c r="AA10" s="4">
        <v>400.26391143848377</v>
      </c>
      <c r="AB10" s="4">
        <v>501.05199678370411</v>
      </c>
      <c r="AC10" s="4">
        <v>559.67780429594268</v>
      </c>
      <c r="AD10" s="4">
        <v>2.1239954075774969</v>
      </c>
      <c r="AE10" s="4">
        <v>2.6663961038961039</v>
      </c>
      <c r="AF10" s="4">
        <v>3.685503685503686</v>
      </c>
      <c r="AG10" s="6">
        <f t="shared" si="0"/>
        <v>1.3982719608284222</v>
      </c>
      <c r="AH10" s="4"/>
      <c r="AI10" s="4"/>
      <c r="AJ10" s="4"/>
    </row>
    <row r="11" spans="1:36" x14ac:dyDescent="0.25">
      <c r="A11" t="s">
        <v>123</v>
      </c>
      <c r="B11" t="s">
        <v>124</v>
      </c>
      <c r="C11" t="s">
        <v>125</v>
      </c>
      <c r="D11" t="s">
        <v>126</v>
      </c>
      <c r="E11" t="s">
        <v>127</v>
      </c>
      <c r="F11">
        <v>91325</v>
      </c>
      <c r="G11" t="s">
        <v>40</v>
      </c>
      <c r="I11" t="s">
        <v>41</v>
      </c>
      <c r="J11" t="s">
        <v>128</v>
      </c>
      <c r="N11" t="s">
        <v>43</v>
      </c>
      <c r="O11" t="s">
        <v>44</v>
      </c>
      <c r="P11" t="s">
        <v>45</v>
      </c>
      <c r="Q11" t="s">
        <v>129</v>
      </c>
      <c r="R11" t="s">
        <v>130</v>
      </c>
      <c r="S11">
        <v>177000</v>
      </c>
      <c r="T11">
        <v>1498</v>
      </c>
      <c r="U11">
        <v>1498</v>
      </c>
      <c r="V11">
        <v>1</v>
      </c>
      <c r="W11">
        <v>1</v>
      </c>
      <c r="X11" t="s">
        <v>57</v>
      </c>
      <c r="Y11" t="s">
        <v>86</v>
      </c>
      <c r="AA11" s="4">
        <v>428.37941628264213</v>
      </c>
      <c r="AB11" s="4">
        <v>487.64473847777123</v>
      </c>
      <c r="AC11" s="4">
        <v>561.13407008420018</v>
      </c>
      <c r="AD11" s="4">
        <v>2.3975409836065569</v>
      </c>
      <c r="AE11" s="4">
        <v>2.883141762452107</v>
      </c>
      <c r="AF11" s="4">
        <v>4.71484375</v>
      </c>
      <c r="AG11" s="6">
        <f t="shared" si="0"/>
        <v>1.3098997028231798</v>
      </c>
      <c r="AH11" s="4"/>
      <c r="AI11" s="4"/>
      <c r="AJ11" s="4"/>
    </row>
    <row r="12" spans="1:36" x14ac:dyDescent="0.25">
      <c r="A12" t="s">
        <v>131</v>
      </c>
      <c r="B12" t="s">
        <v>132</v>
      </c>
      <c r="C12" t="s">
        <v>133</v>
      </c>
      <c r="D12" t="s">
        <v>134</v>
      </c>
      <c r="E12" t="s">
        <v>135</v>
      </c>
      <c r="F12">
        <v>91343</v>
      </c>
      <c r="G12" t="s">
        <v>40</v>
      </c>
      <c r="I12" t="s">
        <v>41</v>
      </c>
      <c r="J12" t="s">
        <v>136</v>
      </c>
      <c r="N12" t="s">
        <v>43</v>
      </c>
      <c r="O12" t="s">
        <v>44</v>
      </c>
      <c r="P12" t="s">
        <v>45</v>
      </c>
      <c r="Q12" t="s">
        <v>137</v>
      </c>
      <c r="R12" t="s">
        <v>138</v>
      </c>
      <c r="S12">
        <v>225000</v>
      </c>
      <c r="T12">
        <v>1968</v>
      </c>
      <c r="U12">
        <v>2481</v>
      </c>
      <c r="V12">
        <v>1</v>
      </c>
      <c r="W12">
        <v>2</v>
      </c>
      <c r="Y12" t="s">
        <v>139</v>
      </c>
      <c r="AA12" s="4">
        <v>470.07581067189977</v>
      </c>
      <c r="AB12" s="4">
        <v>520.74331882977469</v>
      </c>
      <c r="AC12" s="4">
        <v>562.92162698412699</v>
      </c>
      <c r="AD12" s="4">
        <v>2.1495132743362828</v>
      </c>
      <c r="AE12" s="4">
        <v>2.4928571428571429</v>
      </c>
      <c r="AF12" s="4">
        <v>2.771926338102809</v>
      </c>
      <c r="AG12" s="6">
        <f t="shared" si="0"/>
        <v>1.1975124314087098</v>
      </c>
      <c r="AH12" s="4"/>
      <c r="AI12" s="4"/>
      <c r="AJ12" s="4"/>
    </row>
    <row r="13" spans="1:36" x14ac:dyDescent="0.25">
      <c r="A13" t="s">
        <v>140</v>
      </c>
      <c r="B13" t="s">
        <v>141</v>
      </c>
      <c r="C13" t="s">
        <v>142</v>
      </c>
      <c r="D13" t="s">
        <v>143</v>
      </c>
      <c r="E13" t="s">
        <v>144</v>
      </c>
      <c r="F13">
        <v>91405</v>
      </c>
      <c r="G13" t="s">
        <v>40</v>
      </c>
      <c r="H13" t="s">
        <v>145</v>
      </c>
      <c r="I13" t="s">
        <v>41</v>
      </c>
      <c r="J13" t="s">
        <v>136</v>
      </c>
      <c r="N13" t="s">
        <v>43</v>
      </c>
      <c r="O13" t="s">
        <v>44</v>
      </c>
      <c r="P13" t="s">
        <v>45</v>
      </c>
      <c r="Q13" t="s">
        <v>137</v>
      </c>
      <c r="R13" t="s">
        <v>146</v>
      </c>
      <c r="S13">
        <v>250000</v>
      </c>
      <c r="T13">
        <v>1855</v>
      </c>
      <c r="U13">
        <v>1855</v>
      </c>
      <c r="V13">
        <v>1</v>
      </c>
      <c r="W13">
        <v>2</v>
      </c>
      <c r="X13" t="s">
        <v>57</v>
      </c>
      <c r="Y13" t="s">
        <v>67</v>
      </c>
      <c r="AA13" s="4">
        <v>424.85409032642332</v>
      </c>
      <c r="AB13" s="4">
        <v>474.03169014084511</v>
      </c>
      <c r="AC13" s="4">
        <v>538.45077633835024</v>
      </c>
      <c r="AD13" s="4">
        <v>2.488036821484271</v>
      </c>
      <c r="AE13" s="4">
        <v>2.8857142857142861</v>
      </c>
      <c r="AF13" s="4">
        <v>3.0986965621940148</v>
      </c>
      <c r="AG13" s="6">
        <f t="shared" si="0"/>
        <v>1.2673781154481729</v>
      </c>
      <c r="AH13" s="4"/>
      <c r="AI13" s="4"/>
      <c r="AJ13" s="4"/>
    </row>
    <row r="14" spans="1:36" x14ac:dyDescent="0.25">
      <c r="A14" t="s">
        <v>147</v>
      </c>
      <c r="B14" t="s">
        <v>148</v>
      </c>
      <c r="C14" t="s">
        <v>149</v>
      </c>
      <c r="D14" t="s">
        <v>150</v>
      </c>
      <c r="E14" t="s">
        <v>151</v>
      </c>
      <c r="F14">
        <v>91607</v>
      </c>
      <c r="G14" t="s">
        <v>40</v>
      </c>
      <c r="I14" t="s">
        <v>41</v>
      </c>
      <c r="J14" t="s">
        <v>152</v>
      </c>
      <c r="N14" t="s">
        <v>43</v>
      </c>
      <c r="O14" t="s">
        <v>44</v>
      </c>
      <c r="P14" t="s">
        <v>45</v>
      </c>
      <c r="Q14" t="s">
        <v>153</v>
      </c>
      <c r="R14" t="s">
        <v>154</v>
      </c>
      <c r="S14">
        <v>275000</v>
      </c>
      <c r="T14">
        <v>1800</v>
      </c>
      <c r="U14">
        <v>1800</v>
      </c>
      <c r="V14">
        <v>1</v>
      </c>
      <c r="W14">
        <v>2</v>
      </c>
      <c r="Y14" t="s">
        <v>67</v>
      </c>
      <c r="AA14" s="4">
        <v>522.46774755927481</v>
      </c>
      <c r="AB14" s="4">
        <v>668.2693095257597</v>
      </c>
      <c r="AC14" s="4">
        <v>905.31037425915235</v>
      </c>
      <c r="AD14" s="4">
        <v>2.7150979485454849</v>
      </c>
      <c r="AE14" s="4">
        <v>3.047744360902255</v>
      </c>
      <c r="AF14" s="4">
        <v>3.8076790633608808</v>
      </c>
      <c r="AG14" s="6">
        <f t="shared" si="0"/>
        <v>1.7327583922420846</v>
      </c>
      <c r="AH14" s="4"/>
      <c r="AI14" s="4"/>
      <c r="AJ14" s="4"/>
    </row>
    <row r="15" spans="1:36" x14ac:dyDescent="0.25">
      <c r="A15" t="s">
        <v>155</v>
      </c>
      <c r="B15" t="s">
        <v>156</v>
      </c>
      <c r="C15" t="s">
        <v>157</v>
      </c>
      <c r="D15" t="s">
        <v>158</v>
      </c>
      <c r="E15" t="s">
        <v>159</v>
      </c>
      <c r="F15">
        <v>91601</v>
      </c>
      <c r="G15" t="s">
        <v>40</v>
      </c>
      <c r="I15" t="s">
        <v>41</v>
      </c>
      <c r="J15" t="s">
        <v>160</v>
      </c>
      <c r="N15" t="s">
        <v>161</v>
      </c>
      <c r="O15" t="s">
        <v>44</v>
      </c>
      <c r="P15" t="s">
        <v>45</v>
      </c>
      <c r="Q15" t="s">
        <v>162</v>
      </c>
      <c r="R15" t="s">
        <v>163</v>
      </c>
      <c r="S15">
        <v>195940</v>
      </c>
      <c r="T15">
        <v>1940</v>
      </c>
      <c r="U15">
        <v>1940</v>
      </c>
      <c r="V15">
        <v>1</v>
      </c>
      <c r="W15">
        <v>2</v>
      </c>
      <c r="Y15" t="s">
        <v>67</v>
      </c>
      <c r="AA15" s="4">
        <v>533.6746034343729</v>
      </c>
      <c r="AB15" s="4">
        <v>631.26261968577955</v>
      </c>
      <c r="AC15" s="4">
        <v>694.90849706644838</v>
      </c>
      <c r="AD15" s="4">
        <v>3.2560775540641309</v>
      </c>
      <c r="AE15" s="4">
        <v>3.6448942042318309</v>
      </c>
      <c r="AF15" s="4">
        <v>4.2095633368679906</v>
      </c>
      <c r="AG15" s="6">
        <f t="shared" si="0"/>
        <v>1.3021202294328453</v>
      </c>
      <c r="AH15" s="4"/>
      <c r="AI15" s="4"/>
      <c r="AJ15" s="4"/>
    </row>
    <row r="16" spans="1:36" x14ac:dyDescent="0.25">
      <c r="A16" t="s">
        <v>164</v>
      </c>
      <c r="B16" t="s">
        <v>50</v>
      </c>
      <c r="C16" t="s">
        <v>165</v>
      </c>
      <c r="D16" t="s">
        <v>166</v>
      </c>
      <c r="E16" t="s">
        <v>167</v>
      </c>
      <c r="F16">
        <v>91335</v>
      </c>
      <c r="G16" t="s">
        <v>40</v>
      </c>
      <c r="I16" t="s">
        <v>41</v>
      </c>
      <c r="J16" t="s">
        <v>54</v>
      </c>
      <c r="N16" t="s">
        <v>43</v>
      </c>
      <c r="O16" t="s">
        <v>44</v>
      </c>
      <c r="P16" t="s">
        <v>45</v>
      </c>
      <c r="Q16" t="s">
        <v>55</v>
      </c>
      <c r="R16" t="s">
        <v>168</v>
      </c>
      <c r="S16">
        <v>245834</v>
      </c>
      <c r="T16">
        <v>2434</v>
      </c>
      <c r="U16">
        <v>2434</v>
      </c>
      <c r="V16">
        <v>2</v>
      </c>
      <c r="W16">
        <v>1</v>
      </c>
      <c r="X16" t="s">
        <v>57</v>
      </c>
      <c r="Y16" t="s">
        <v>58</v>
      </c>
      <c r="AA16" s="4">
        <v>430.92834898829108</v>
      </c>
      <c r="AB16" s="4">
        <v>523.0222959978239</v>
      </c>
      <c r="AC16" s="4">
        <v>613.94597670370865</v>
      </c>
      <c r="AD16" s="4">
        <v>2.5</v>
      </c>
      <c r="AE16" s="4">
        <v>2.6438356164383561</v>
      </c>
      <c r="AF16" s="4">
        <v>3.5478644464716051</v>
      </c>
      <c r="AG16" s="6">
        <f t="shared" si="0"/>
        <v>1.4247054716755021</v>
      </c>
      <c r="AH16" s="4"/>
      <c r="AI16" s="4"/>
      <c r="AJ16" s="4"/>
    </row>
    <row r="17" spans="1:36" x14ac:dyDescent="0.25">
      <c r="A17" t="s">
        <v>169</v>
      </c>
      <c r="B17" t="s">
        <v>170</v>
      </c>
      <c r="C17" t="s">
        <v>171</v>
      </c>
      <c r="D17" t="s">
        <v>172</v>
      </c>
      <c r="E17" t="s">
        <v>173</v>
      </c>
      <c r="F17">
        <v>91344</v>
      </c>
      <c r="G17" t="s">
        <v>40</v>
      </c>
      <c r="I17" t="s">
        <v>41</v>
      </c>
      <c r="J17" t="s">
        <v>174</v>
      </c>
      <c r="N17" t="s">
        <v>43</v>
      </c>
      <c r="O17" t="s">
        <v>44</v>
      </c>
      <c r="P17" t="s">
        <v>45</v>
      </c>
      <c r="Q17" t="s">
        <v>175</v>
      </c>
      <c r="R17" t="s">
        <v>176</v>
      </c>
      <c r="S17">
        <v>350000</v>
      </c>
      <c r="T17">
        <v>2796</v>
      </c>
      <c r="U17">
        <v>2796</v>
      </c>
      <c r="V17">
        <v>1</v>
      </c>
      <c r="W17">
        <v>1</v>
      </c>
      <c r="X17" t="s">
        <v>57</v>
      </c>
      <c r="Y17" t="s">
        <v>139</v>
      </c>
      <c r="AA17" s="4">
        <v>495.46776449007399</v>
      </c>
      <c r="AB17" s="4">
        <v>559.9391475021016</v>
      </c>
      <c r="AC17" s="4">
        <v>611.01154999646201</v>
      </c>
      <c r="AD17" s="4">
        <v>2.3569122056140701</v>
      </c>
      <c r="AE17" s="4">
        <v>2.709677419354839</v>
      </c>
      <c r="AF17" s="4">
        <v>2.8970462934917252</v>
      </c>
      <c r="AG17" s="6">
        <f t="shared" si="0"/>
        <v>1.2332014185126725</v>
      </c>
      <c r="AH17" s="4"/>
      <c r="AI17" s="4"/>
      <c r="AJ17" s="4"/>
    </row>
    <row r="18" spans="1:36" x14ac:dyDescent="0.25">
      <c r="A18" t="s">
        <v>177</v>
      </c>
      <c r="B18" t="s">
        <v>178</v>
      </c>
      <c r="C18" t="s">
        <v>179</v>
      </c>
      <c r="D18" t="s">
        <v>180</v>
      </c>
      <c r="E18" t="s">
        <v>181</v>
      </c>
      <c r="F18">
        <v>91304</v>
      </c>
      <c r="G18" t="s">
        <v>40</v>
      </c>
      <c r="I18" t="s">
        <v>41</v>
      </c>
      <c r="J18" t="s">
        <v>182</v>
      </c>
      <c r="N18" t="s">
        <v>43</v>
      </c>
      <c r="O18" t="s">
        <v>44</v>
      </c>
      <c r="P18" t="s">
        <v>45</v>
      </c>
      <c r="Q18" t="s">
        <v>183</v>
      </c>
      <c r="R18" t="s">
        <v>184</v>
      </c>
      <c r="S18">
        <v>178000</v>
      </c>
      <c r="T18">
        <v>1475</v>
      </c>
      <c r="U18">
        <v>1657</v>
      </c>
      <c r="V18">
        <v>1</v>
      </c>
      <c r="W18">
        <v>2</v>
      </c>
      <c r="X18" t="s">
        <v>57</v>
      </c>
      <c r="Y18" t="s">
        <v>48</v>
      </c>
      <c r="AA18" s="4">
        <v>424.83170032660132</v>
      </c>
      <c r="AB18" s="4">
        <v>486.18784530386739</v>
      </c>
      <c r="AC18" s="4">
        <v>538.29657401513055</v>
      </c>
      <c r="AD18" s="4">
        <v>2.3952727272727272</v>
      </c>
      <c r="AE18" s="4">
        <v>2.7299434436531209</v>
      </c>
      <c r="AF18" s="4">
        <v>3.2655542870190661</v>
      </c>
      <c r="AG18" s="6">
        <f t="shared" si="0"/>
        <v>1.2670819376268294</v>
      </c>
      <c r="AH18" s="4"/>
      <c r="AI18" s="4"/>
      <c r="AJ18" s="4"/>
    </row>
    <row r="19" spans="1:36" x14ac:dyDescent="0.25">
      <c r="A19" t="s">
        <v>185</v>
      </c>
      <c r="B19" t="s">
        <v>186</v>
      </c>
      <c r="C19" t="s">
        <v>187</v>
      </c>
      <c r="D19" t="s">
        <v>188</v>
      </c>
      <c r="E19" t="s">
        <v>189</v>
      </c>
      <c r="F19">
        <v>91324</v>
      </c>
      <c r="G19" t="s">
        <v>40</v>
      </c>
      <c r="I19" t="s">
        <v>41</v>
      </c>
      <c r="J19" t="s">
        <v>182</v>
      </c>
      <c r="N19" t="s">
        <v>43</v>
      </c>
      <c r="O19" t="s">
        <v>44</v>
      </c>
      <c r="P19" t="s">
        <v>45</v>
      </c>
      <c r="Q19" t="s">
        <v>183</v>
      </c>
      <c r="R19" t="s">
        <v>190</v>
      </c>
      <c r="S19">
        <v>150000</v>
      </c>
      <c r="T19">
        <v>1318</v>
      </c>
      <c r="U19">
        <v>1318</v>
      </c>
      <c r="V19">
        <v>1</v>
      </c>
      <c r="W19">
        <v>2</v>
      </c>
      <c r="X19" t="s">
        <v>57</v>
      </c>
      <c r="Y19" t="s">
        <v>86</v>
      </c>
      <c r="AA19" s="4">
        <v>431.30259270830601</v>
      </c>
      <c r="AB19" s="4">
        <v>474.33301815585747</v>
      </c>
      <c r="AC19" s="4">
        <v>525.97429758831447</v>
      </c>
      <c r="AD19" s="4">
        <v>2.8096885813148789</v>
      </c>
      <c r="AE19" s="4">
        <v>3.2228915662650599</v>
      </c>
      <c r="AF19" s="4">
        <v>3.6818181818181821</v>
      </c>
      <c r="AG19" s="6">
        <f t="shared" si="0"/>
        <v>1.2195018218776066</v>
      </c>
      <c r="AH19" s="4"/>
      <c r="AI19" s="4"/>
      <c r="AJ19" s="4"/>
    </row>
    <row r="20" spans="1:36" x14ac:dyDescent="0.25">
      <c r="A20" t="s">
        <v>191</v>
      </c>
      <c r="B20" t="s">
        <v>192</v>
      </c>
      <c r="C20" t="s">
        <v>193</v>
      </c>
      <c r="D20" t="s">
        <v>194</v>
      </c>
      <c r="E20" t="s">
        <v>195</v>
      </c>
      <c r="F20">
        <v>91401</v>
      </c>
      <c r="G20" t="s">
        <v>40</v>
      </c>
      <c r="H20" t="s">
        <v>196</v>
      </c>
      <c r="I20" t="s">
        <v>41</v>
      </c>
      <c r="J20" t="s">
        <v>197</v>
      </c>
      <c r="N20" t="s">
        <v>43</v>
      </c>
      <c r="O20" t="s">
        <v>44</v>
      </c>
      <c r="P20" t="s">
        <v>45</v>
      </c>
      <c r="Q20" t="s">
        <v>198</v>
      </c>
      <c r="R20" t="s">
        <v>199</v>
      </c>
      <c r="S20">
        <v>144000</v>
      </c>
      <c r="T20">
        <v>1200</v>
      </c>
      <c r="U20">
        <v>1200</v>
      </c>
      <c r="V20">
        <v>1</v>
      </c>
      <c r="W20">
        <v>2</v>
      </c>
      <c r="Y20" t="s">
        <v>67</v>
      </c>
      <c r="AA20" s="4">
        <v>506.05601713405281</v>
      </c>
      <c r="AB20" s="4">
        <v>614.9841280372882</v>
      </c>
      <c r="AC20" s="4">
        <v>740.73817778992657</v>
      </c>
      <c r="AD20" s="4">
        <v>2.601866883116883</v>
      </c>
      <c r="AE20" s="4">
        <v>3.078228827361563</v>
      </c>
      <c r="AF20" s="4">
        <v>3.8595840283569638</v>
      </c>
      <c r="AG20" s="6">
        <f t="shared" si="0"/>
        <v>1.4637473969481665</v>
      </c>
      <c r="AH20" s="4"/>
      <c r="AI20" s="4"/>
      <c r="AJ20" s="4"/>
    </row>
    <row r="21" spans="1:36" x14ac:dyDescent="0.25">
      <c r="A21" t="s">
        <v>200</v>
      </c>
      <c r="B21" t="s">
        <v>201</v>
      </c>
      <c r="C21" t="s">
        <v>202</v>
      </c>
      <c r="D21" t="s">
        <v>203</v>
      </c>
      <c r="E21" t="s">
        <v>204</v>
      </c>
      <c r="F21">
        <v>91306</v>
      </c>
      <c r="G21" t="s">
        <v>40</v>
      </c>
      <c r="I21" t="s">
        <v>41</v>
      </c>
      <c r="J21" t="s">
        <v>205</v>
      </c>
      <c r="N21" t="s">
        <v>43</v>
      </c>
      <c r="O21" t="s">
        <v>44</v>
      </c>
      <c r="P21" t="s">
        <v>45</v>
      </c>
      <c r="Q21" t="s">
        <v>206</v>
      </c>
      <c r="R21" t="s">
        <v>207</v>
      </c>
      <c r="S21">
        <v>210000</v>
      </c>
      <c r="T21">
        <v>1480</v>
      </c>
      <c r="U21">
        <v>1545</v>
      </c>
      <c r="V21">
        <v>1</v>
      </c>
      <c r="W21">
        <v>2</v>
      </c>
      <c r="Y21" t="s">
        <v>86</v>
      </c>
      <c r="AA21" s="4">
        <v>432.31764666364347</v>
      </c>
      <c r="AB21" s="4">
        <v>504.44492175147809</v>
      </c>
      <c r="AC21" s="4">
        <v>545.97418225577076</v>
      </c>
      <c r="AD21" s="4">
        <v>2.0015220700152212</v>
      </c>
      <c r="AE21" s="4">
        <v>2.6864330637915539</v>
      </c>
      <c r="AF21" s="4">
        <v>3.0044182621502209</v>
      </c>
      <c r="AG21" s="6">
        <f t="shared" si="0"/>
        <v>1.2629005234212787</v>
      </c>
      <c r="AH21" s="4"/>
      <c r="AI21" s="4"/>
      <c r="AJ21" s="4"/>
    </row>
    <row r="22" spans="1:36" x14ac:dyDescent="0.25">
      <c r="A22" t="s">
        <v>208</v>
      </c>
      <c r="B22" t="s">
        <v>209</v>
      </c>
      <c r="C22" t="s">
        <v>210</v>
      </c>
      <c r="D22" t="s">
        <v>211</v>
      </c>
      <c r="E22" t="s">
        <v>212</v>
      </c>
      <c r="F22">
        <v>91342</v>
      </c>
      <c r="G22" t="s">
        <v>40</v>
      </c>
      <c r="I22" t="s">
        <v>41</v>
      </c>
      <c r="J22" t="s">
        <v>213</v>
      </c>
      <c r="N22" t="s">
        <v>43</v>
      </c>
      <c r="O22" t="s">
        <v>44</v>
      </c>
      <c r="P22" t="s">
        <v>45</v>
      </c>
      <c r="Q22" t="s">
        <v>214</v>
      </c>
      <c r="R22" t="s">
        <v>215</v>
      </c>
      <c r="S22">
        <v>200000</v>
      </c>
      <c r="T22">
        <v>1406</v>
      </c>
      <c r="U22">
        <v>1406</v>
      </c>
      <c r="V22">
        <v>2</v>
      </c>
      <c r="W22">
        <v>2</v>
      </c>
      <c r="X22" t="s">
        <v>57</v>
      </c>
      <c r="Y22" t="s">
        <v>67</v>
      </c>
      <c r="AA22" s="4">
        <v>380.71917961033108</v>
      </c>
      <c r="AB22" s="4">
        <v>467.2241268166901</v>
      </c>
      <c r="AC22" s="4">
        <v>545.46852844216733</v>
      </c>
      <c r="AD22" s="4">
        <v>2.284790874524715</v>
      </c>
      <c r="AE22" s="4">
        <v>2.6033591774257951</v>
      </c>
      <c r="AF22" s="4">
        <v>2.7259803921568628</v>
      </c>
      <c r="AG22" s="6">
        <f t="shared" si="0"/>
        <v>1.4327319390645317</v>
      </c>
      <c r="AH22" s="4"/>
      <c r="AI22" s="4"/>
      <c r="AJ22" s="4"/>
    </row>
    <row r="23" spans="1:36" x14ac:dyDescent="0.25">
      <c r="A23" t="s">
        <v>216</v>
      </c>
      <c r="B23" t="s">
        <v>217</v>
      </c>
      <c r="C23" t="s">
        <v>218</v>
      </c>
      <c r="D23" t="s">
        <v>219</v>
      </c>
      <c r="E23" t="s">
        <v>220</v>
      </c>
      <c r="F23">
        <v>91345</v>
      </c>
      <c r="G23" t="s">
        <v>40</v>
      </c>
      <c r="H23" t="s">
        <v>221</v>
      </c>
      <c r="I23" t="s">
        <v>41</v>
      </c>
      <c r="J23" t="s">
        <v>222</v>
      </c>
      <c r="N23" t="s">
        <v>43</v>
      </c>
      <c r="O23" t="s">
        <v>44</v>
      </c>
      <c r="P23" t="s">
        <v>45</v>
      </c>
      <c r="Q23" t="s">
        <v>223</v>
      </c>
      <c r="R23" t="s">
        <v>224</v>
      </c>
      <c r="S23">
        <v>120000</v>
      </c>
      <c r="T23">
        <v>1100</v>
      </c>
      <c r="U23">
        <v>1100</v>
      </c>
      <c r="V23">
        <v>1</v>
      </c>
      <c r="W23">
        <v>2</v>
      </c>
      <c r="Y23" t="s">
        <v>67</v>
      </c>
      <c r="AA23" s="4">
        <v>383.23045267489709</v>
      </c>
      <c r="AB23" s="4">
        <v>492.09770114942529</v>
      </c>
      <c r="AC23" s="4">
        <v>557.62081784386612</v>
      </c>
      <c r="AD23" s="4">
        <v>2.2151835223809599</v>
      </c>
      <c r="AE23" s="4">
        <v>2.859288948355573</v>
      </c>
      <c r="AF23" s="4">
        <v>3.7106178396072012</v>
      </c>
      <c r="AG23" s="6">
        <f t="shared" si="0"/>
        <v>1.4550535166288265</v>
      </c>
      <c r="AH23" s="4"/>
      <c r="AI23" s="4"/>
      <c r="AJ23" s="4"/>
    </row>
    <row r="24" spans="1:36" x14ac:dyDescent="0.25">
      <c r="A24" t="s">
        <v>225</v>
      </c>
      <c r="B24" t="s">
        <v>226</v>
      </c>
      <c r="C24" t="s">
        <v>227</v>
      </c>
      <c r="D24" t="s">
        <v>228</v>
      </c>
      <c r="E24" t="s">
        <v>229</v>
      </c>
      <c r="F24">
        <v>91344</v>
      </c>
      <c r="G24" t="s">
        <v>40</v>
      </c>
      <c r="I24" t="s">
        <v>41</v>
      </c>
      <c r="J24" t="s">
        <v>230</v>
      </c>
      <c r="N24" t="s">
        <v>43</v>
      </c>
      <c r="O24" t="s">
        <v>44</v>
      </c>
      <c r="P24" t="s">
        <v>45</v>
      </c>
      <c r="Q24" t="s">
        <v>231</v>
      </c>
      <c r="R24" t="s">
        <v>232</v>
      </c>
      <c r="S24">
        <v>152510</v>
      </c>
      <c r="T24">
        <v>1510</v>
      </c>
      <c r="U24">
        <v>1510</v>
      </c>
      <c r="V24">
        <v>1</v>
      </c>
      <c r="W24">
        <v>1</v>
      </c>
      <c r="X24" t="s">
        <v>57</v>
      </c>
      <c r="Y24" t="s">
        <v>233</v>
      </c>
      <c r="AA24" s="4">
        <v>495.46776449007399</v>
      </c>
      <c r="AB24" s="4">
        <v>559.9391475021016</v>
      </c>
      <c r="AC24" s="4">
        <v>611.01154999646201</v>
      </c>
      <c r="AD24" s="4">
        <v>2.3569122056140701</v>
      </c>
      <c r="AE24" s="4">
        <v>2.709677419354839</v>
      </c>
      <c r="AF24" s="4">
        <v>2.8970462934917252</v>
      </c>
      <c r="AG24" s="6">
        <f t="shared" si="0"/>
        <v>1.2332014185126725</v>
      </c>
      <c r="AH24" s="4"/>
      <c r="AI24" s="4"/>
      <c r="AJ24" s="4"/>
    </row>
    <row r="25" spans="1:36" x14ac:dyDescent="0.25">
      <c r="A25" t="s">
        <v>234</v>
      </c>
      <c r="B25" t="s">
        <v>235</v>
      </c>
      <c r="C25" t="s">
        <v>236</v>
      </c>
      <c r="D25" t="s">
        <v>237</v>
      </c>
      <c r="E25" t="s">
        <v>238</v>
      </c>
      <c r="F25">
        <v>91352</v>
      </c>
      <c r="G25" t="s">
        <v>40</v>
      </c>
      <c r="I25" t="s">
        <v>41</v>
      </c>
      <c r="J25" t="s">
        <v>239</v>
      </c>
      <c r="N25" t="s">
        <v>43</v>
      </c>
      <c r="O25" t="s">
        <v>44</v>
      </c>
      <c r="P25" t="s">
        <v>45</v>
      </c>
      <c r="Q25" t="s">
        <v>240</v>
      </c>
      <c r="R25" t="s">
        <v>241</v>
      </c>
      <c r="S25">
        <v>200000</v>
      </c>
      <c r="T25">
        <v>1500</v>
      </c>
      <c r="U25">
        <v>1500</v>
      </c>
      <c r="V25">
        <v>1</v>
      </c>
      <c r="W25">
        <v>2</v>
      </c>
      <c r="Y25" t="s">
        <v>95</v>
      </c>
      <c r="AA25" s="4">
        <v>420.10672104505892</v>
      </c>
      <c r="AB25" s="4">
        <v>525.05966587112175</v>
      </c>
      <c r="AC25" s="4">
        <v>635.03009688854547</v>
      </c>
      <c r="AD25" s="4">
        <v>2.4923076923076919</v>
      </c>
      <c r="AE25" s="4">
        <v>2.901785714285714</v>
      </c>
      <c r="AF25" s="4">
        <v>3.5</v>
      </c>
      <c r="AG25" s="6">
        <f t="shared" si="0"/>
        <v>1.5115923289892683</v>
      </c>
      <c r="AH25" s="4"/>
      <c r="AI25" s="4"/>
      <c r="AJ25" s="4"/>
    </row>
    <row r="26" spans="1:36" x14ac:dyDescent="0.25">
      <c r="A26" t="s">
        <v>242</v>
      </c>
      <c r="B26" t="s">
        <v>243</v>
      </c>
      <c r="C26" t="s">
        <v>244</v>
      </c>
      <c r="D26" t="s">
        <v>245</v>
      </c>
      <c r="E26" t="s">
        <v>246</v>
      </c>
      <c r="F26">
        <v>91411</v>
      </c>
      <c r="G26" t="s">
        <v>40</v>
      </c>
      <c r="I26" t="s">
        <v>41</v>
      </c>
      <c r="J26" t="s">
        <v>247</v>
      </c>
      <c r="N26" t="s">
        <v>43</v>
      </c>
      <c r="O26" t="s">
        <v>44</v>
      </c>
      <c r="P26" t="s">
        <v>45</v>
      </c>
      <c r="Q26" t="s">
        <v>248</v>
      </c>
      <c r="R26" t="s">
        <v>249</v>
      </c>
      <c r="S26">
        <v>100000</v>
      </c>
      <c r="T26">
        <v>1224</v>
      </c>
      <c r="U26">
        <v>1424</v>
      </c>
      <c r="V26">
        <v>1</v>
      </c>
      <c r="W26">
        <v>2</v>
      </c>
      <c r="X26" t="s">
        <v>57</v>
      </c>
      <c r="Y26" t="s">
        <v>58</v>
      </c>
      <c r="AA26" s="4">
        <v>466.27862248105617</v>
      </c>
      <c r="AB26" s="4">
        <v>656.26266538644416</v>
      </c>
      <c r="AC26" s="4">
        <v>770.92894762856963</v>
      </c>
      <c r="AD26" s="4">
        <v>2.625</v>
      </c>
      <c r="AE26" s="4">
        <v>3.1841343370005788</v>
      </c>
      <c r="AF26" s="4">
        <v>4.16</v>
      </c>
      <c r="AG26" s="6">
        <f t="shared" si="0"/>
        <v>1.653365413851652</v>
      </c>
      <c r="AH26" s="4"/>
      <c r="AI26" s="4"/>
      <c r="AJ26" s="4"/>
    </row>
    <row r="27" spans="1:36" x14ac:dyDescent="0.25">
      <c r="A27" t="s">
        <v>250</v>
      </c>
      <c r="B27" t="s">
        <v>251</v>
      </c>
      <c r="C27" t="s">
        <v>252</v>
      </c>
      <c r="D27" t="s">
        <v>253</v>
      </c>
      <c r="E27" t="s">
        <v>254</v>
      </c>
      <c r="F27">
        <v>91356</v>
      </c>
      <c r="G27" t="s">
        <v>40</v>
      </c>
      <c r="H27" t="s">
        <v>255</v>
      </c>
      <c r="I27" t="s">
        <v>41</v>
      </c>
      <c r="J27" t="s">
        <v>256</v>
      </c>
      <c r="N27" t="s">
        <v>43</v>
      </c>
      <c r="O27" t="s">
        <v>44</v>
      </c>
      <c r="P27" t="s">
        <v>45</v>
      </c>
      <c r="Q27" t="s">
        <v>257</v>
      </c>
      <c r="R27" t="s">
        <v>258</v>
      </c>
      <c r="S27">
        <v>220000</v>
      </c>
      <c r="T27">
        <v>1549</v>
      </c>
      <c r="U27">
        <v>1549</v>
      </c>
      <c r="V27">
        <v>1</v>
      </c>
      <c r="W27">
        <v>2</v>
      </c>
      <c r="Y27" t="s">
        <v>67</v>
      </c>
      <c r="AA27" s="4">
        <v>460.12002536757211</v>
      </c>
      <c r="AB27" s="4">
        <v>538.67403314917124</v>
      </c>
      <c r="AC27" s="4">
        <v>720.07852099264596</v>
      </c>
      <c r="AD27" s="4">
        <v>2.7387250076872989</v>
      </c>
      <c r="AE27" s="4">
        <v>2.918083741407993</v>
      </c>
      <c r="AF27" s="4">
        <v>4.2933730273985864</v>
      </c>
      <c r="AG27" s="6">
        <f t="shared" si="0"/>
        <v>1.56497974722444</v>
      </c>
      <c r="AH27" s="4"/>
      <c r="AI27" s="4"/>
      <c r="AJ27" s="4"/>
    </row>
    <row r="28" spans="1:36" x14ac:dyDescent="0.25">
      <c r="A28" t="s">
        <v>259</v>
      </c>
      <c r="B28" t="s">
        <v>260</v>
      </c>
      <c r="C28" t="s">
        <v>261</v>
      </c>
      <c r="D28" t="s">
        <v>262</v>
      </c>
      <c r="E28" t="s">
        <v>263</v>
      </c>
      <c r="F28">
        <v>91335</v>
      </c>
      <c r="G28" t="s">
        <v>40</v>
      </c>
      <c r="I28" t="s">
        <v>41</v>
      </c>
      <c r="J28" t="s">
        <v>247</v>
      </c>
      <c r="N28" t="s">
        <v>43</v>
      </c>
      <c r="O28" t="s">
        <v>44</v>
      </c>
      <c r="P28" t="s">
        <v>45</v>
      </c>
      <c r="Q28" t="s">
        <v>248</v>
      </c>
      <c r="R28" t="s">
        <v>264</v>
      </c>
      <c r="S28">
        <v>340000</v>
      </c>
      <c r="T28">
        <v>2769.76</v>
      </c>
      <c r="U28">
        <v>2769.76</v>
      </c>
      <c r="V28">
        <v>1</v>
      </c>
      <c r="W28">
        <v>1</v>
      </c>
      <c r="X28" t="s">
        <v>57</v>
      </c>
      <c r="Y28" t="s">
        <v>86</v>
      </c>
      <c r="AA28" s="4">
        <v>430.92834898829108</v>
      </c>
      <c r="AB28" s="4">
        <v>523.0222959978239</v>
      </c>
      <c r="AC28" s="4">
        <v>613.94597670370865</v>
      </c>
      <c r="AD28" s="4">
        <v>2.5</v>
      </c>
      <c r="AE28" s="4">
        <v>2.6438356164383561</v>
      </c>
      <c r="AF28" s="4">
        <v>3.5478644464716051</v>
      </c>
      <c r="AG28" s="6">
        <f t="shared" si="0"/>
        <v>1.4247054716755021</v>
      </c>
      <c r="AH28" s="4"/>
      <c r="AI28" s="4"/>
      <c r="AJ28" s="4"/>
    </row>
    <row r="29" spans="1:36" x14ac:dyDescent="0.25">
      <c r="A29" t="s">
        <v>265</v>
      </c>
      <c r="B29" t="s">
        <v>266</v>
      </c>
      <c r="C29" t="s">
        <v>267</v>
      </c>
      <c r="D29" t="s">
        <v>268</v>
      </c>
      <c r="E29" t="s">
        <v>269</v>
      </c>
      <c r="F29">
        <v>91352</v>
      </c>
      <c r="G29" t="s">
        <v>40</v>
      </c>
      <c r="I29" t="s">
        <v>41</v>
      </c>
      <c r="J29" t="s">
        <v>270</v>
      </c>
      <c r="N29" t="s">
        <v>43</v>
      </c>
      <c r="O29" t="s">
        <v>44</v>
      </c>
      <c r="P29" t="s">
        <v>45</v>
      </c>
      <c r="Q29" t="s">
        <v>271</v>
      </c>
      <c r="R29" t="s">
        <v>272</v>
      </c>
      <c r="S29">
        <v>144000</v>
      </c>
      <c r="T29">
        <v>1175</v>
      </c>
      <c r="U29">
        <v>1301.3499999999999</v>
      </c>
      <c r="V29">
        <v>1</v>
      </c>
      <c r="W29">
        <v>2</v>
      </c>
      <c r="Y29" t="s">
        <v>67</v>
      </c>
      <c r="AA29" s="4">
        <v>420.10672104505892</v>
      </c>
      <c r="AB29" s="4">
        <v>525.05966587112175</v>
      </c>
      <c r="AC29" s="4">
        <v>635.03009688854547</v>
      </c>
      <c r="AD29" s="4">
        <v>2.4923076923076919</v>
      </c>
      <c r="AE29" s="4">
        <v>2.901785714285714</v>
      </c>
      <c r="AF29" s="4">
        <v>3.5</v>
      </c>
      <c r="AG29" s="6">
        <f t="shared" si="0"/>
        <v>1.5115923289892683</v>
      </c>
      <c r="AH29" s="4"/>
      <c r="AI29" s="4"/>
      <c r="AJ29" s="4"/>
    </row>
    <row r="30" spans="1:36" x14ac:dyDescent="0.25">
      <c r="A30" t="s">
        <v>273</v>
      </c>
      <c r="B30" t="s">
        <v>274</v>
      </c>
      <c r="C30" t="s">
        <v>275</v>
      </c>
      <c r="D30" t="s">
        <v>276</v>
      </c>
      <c r="E30" t="s">
        <v>277</v>
      </c>
      <c r="F30">
        <v>91605</v>
      </c>
      <c r="G30" t="s">
        <v>40</v>
      </c>
      <c r="I30" t="s">
        <v>278</v>
      </c>
      <c r="J30" t="s">
        <v>239</v>
      </c>
      <c r="N30" t="s">
        <v>279</v>
      </c>
      <c r="O30" t="s">
        <v>44</v>
      </c>
      <c r="P30" t="s">
        <v>45</v>
      </c>
      <c r="Q30" t="s">
        <v>280</v>
      </c>
      <c r="R30" t="s">
        <v>281</v>
      </c>
      <c r="S30">
        <v>75000</v>
      </c>
      <c r="T30">
        <v>1500</v>
      </c>
      <c r="U30">
        <v>0</v>
      </c>
      <c r="V30">
        <v>1</v>
      </c>
      <c r="W30">
        <v>0</v>
      </c>
      <c r="Y30" t="s">
        <v>139</v>
      </c>
      <c r="AA30" s="4">
        <v>450.22708204917473</v>
      </c>
      <c r="AB30" s="4">
        <v>525.48185941043084</v>
      </c>
      <c r="AC30" s="4">
        <v>651.12318311769707</v>
      </c>
      <c r="AD30" s="4">
        <v>2.3375388295486639</v>
      </c>
      <c r="AE30" s="4">
        <v>2.798192283274815</v>
      </c>
      <c r="AF30" s="4">
        <v>3.0113636363636358</v>
      </c>
      <c r="AG30" s="6">
        <f t="shared" si="0"/>
        <v>1.4462106103305887</v>
      </c>
      <c r="AH30" s="4"/>
      <c r="AI30" s="4"/>
      <c r="AJ30" s="4"/>
    </row>
    <row r="31" spans="1:36" x14ac:dyDescent="0.25">
      <c r="A31" t="s">
        <v>282</v>
      </c>
      <c r="B31" t="s">
        <v>283</v>
      </c>
      <c r="C31" t="s">
        <v>284</v>
      </c>
      <c r="D31" t="s">
        <v>285</v>
      </c>
      <c r="E31" t="s">
        <v>286</v>
      </c>
      <c r="F31">
        <v>91304</v>
      </c>
      <c r="G31" t="s">
        <v>40</v>
      </c>
      <c r="I31" t="s">
        <v>41</v>
      </c>
      <c r="J31" t="s">
        <v>287</v>
      </c>
      <c r="N31" t="s">
        <v>43</v>
      </c>
      <c r="O31" t="s">
        <v>44</v>
      </c>
      <c r="P31" t="s">
        <v>45</v>
      </c>
      <c r="Q31" t="s">
        <v>288</v>
      </c>
      <c r="R31" t="s">
        <v>289</v>
      </c>
      <c r="S31">
        <v>360000</v>
      </c>
      <c r="T31">
        <v>2280</v>
      </c>
      <c r="U31">
        <v>2602</v>
      </c>
      <c r="V31">
        <v>1</v>
      </c>
      <c r="W31">
        <v>1</v>
      </c>
      <c r="Y31" t="s">
        <v>86</v>
      </c>
      <c r="AA31" s="4">
        <v>424.83170032660132</v>
      </c>
      <c r="AB31" s="4">
        <v>486.18784530386739</v>
      </c>
      <c r="AC31" s="4">
        <v>538.29657401513055</v>
      </c>
      <c r="AD31" s="4">
        <v>2.3952727272727272</v>
      </c>
      <c r="AE31" s="4">
        <v>2.7299434436531209</v>
      </c>
      <c r="AF31" s="4">
        <v>3.2655542870190661</v>
      </c>
      <c r="AG31" s="6">
        <f t="shared" si="0"/>
        <v>1.2670819376268294</v>
      </c>
      <c r="AH31" s="4"/>
      <c r="AI31" s="4"/>
      <c r="AJ31" s="4"/>
    </row>
    <row r="32" spans="1:36" x14ac:dyDescent="0.25">
      <c r="A32" t="s">
        <v>290</v>
      </c>
      <c r="B32" t="s">
        <v>291</v>
      </c>
      <c r="C32" t="s">
        <v>292</v>
      </c>
      <c r="D32" t="s">
        <v>293</v>
      </c>
      <c r="E32" t="s">
        <v>294</v>
      </c>
      <c r="F32">
        <v>91605</v>
      </c>
      <c r="G32" t="s">
        <v>40</v>
      </c>
      <c r="H32" t="s">
        <v>295</v>
      </c>
      <c r="I32" t="s">
        <v>41</v>
      </c>
      <c r="J32" t="s">
        <v>296</v>
      </c>
      <c r="N32" t="s">
        <v>43</v>
      </c>
      <c r="O32" t="s">
        <v>44</v>
      </c>
      <c r="P32" t="s">
        <v>45</v>
      </c>
      <c r="Q32" t="s">
        <v>297</v>
      </c>
      <c r="R32" t="s">
        <v>298</v>
      </c>
      <c r="S32">
        <v>570000</v>
      </c>
      <c r="T32">
        <v>2886</v>
      </c>
      <c r="U32">
        <v>3210</v>
      </c>
      <c r="V32">
        <v>2</v>
      </c>
      <c r="W32">
        <v>2</v>
      </c>
      <c r="X32" t="s">
        <v>57</v>
      </c>
      <c r="Y32" t="s">
        <v>299</v>
      </c>
      <c r="AA32" s="4">
        <v>450.22708204917473</v>
      </c>
      <c r="AB32" s="4">
        <v>525.48185941043084</v>
      </c>
      <c r="AC32" s="4">
        <v>651.12318311769707</v>
      </c>
      <c r="AD32" s="4">
        <v>2.3375388295486639</v>
      </c>
      <c r="AE32" s="4">
        <v>2.798192283274815</v>
      </c>
      <c r="AF32" s="4">
        <v>3.0113636363636358</v>
      </c>
      <c r="AG32" s="6">
        <f t="shared" si="0"/>
        <v>1.4462106103305887</v>
      </c>
      <c r="AH32" s="4"/>
      <c r="AI32" s="4"/>
      <c r="AJ32" s="4"/>
    </row>
    <row r="33" spans="1:36" x14ac:dyDescent="0.25">
      <c r="A33" t="s">
        <v>300</v>
      </c>
      <c r="B33" t="s">
        <v>301</v>
      </c>
      <c r="C33" t="s">
        <v>302</v>
      </c>
      <c r="D33" t="s">
        <v>303</v>
      </c>
      <c r="E33" t="s">
        <v>304</v>
      </c>
      <c r="F33">
        <v>91331</v>
      </c>
      <c r="G33" t="s">
        <v>40</v>
      </c>
      <c r="I33" t="s">
        <v>41</v>
      </c>
      <c r="J33" t="s">
        <v>305</v>
      </c>
      <c r="N33" t="s">
        <v>279</v>
      </c>
      <c r="O33" t="s">
        <v>44</v>
      </c>
      <c r="P33" t="s">
        <v>45</v>
      </c>
      <c r="Q33" t="s">
        <v>306</v>
      </c>
      <c r="R33" t="s">
        <v>307</v>
      </c>
      <c r="S33">
        <v>8000</v>
      </c>
      <c r="T33">
        <v>1199</v>
      </c>
      <c r="U33">
        <v>0</v>
      </c>
      <c r="V33">
        <v>1</v>
      </c>
      <c r="X33" t="s">
        <v>57</v>
      </c>
      <c r="Y33" t="s">
        <v>86</v>
      </c>
      <c r="AA33" s="4">
        <v>400.26391143848377</v>
      </c>
      <c r="AB33" s="4">
        <v>501.05199678370411</v>
      </c>
      <c r="AC33" s="4">
        <v>559.67780429594268</v>
      </c>
      <c r="AD33" s="4">
        <v>2.1239954075774969</v>
      </c>
      <c r="AE33" s="4">
        <v>2.6663961038961039</v>
      </c>
      <c r="AF33" s="4">
        <v>3.685503685503686</v>
      </c>
      <c r="AG33" s="6">
        <f t="shared" si="0"/>
        <v>1.3982719608284222</v>
      </c>
      <c r="AH33" s="4"/>
      <c r="AI33" s="4"/>
      <c r="AJ33" s="4"/>
    </row>
  </sheetData>
  <hyperlinks>
    <hyperlink ref="B4" r:id="rId1" xr:uid="{6910C28B-8799-4412-92EC-FB6F2E0F7C81}"/>
  </hyperlinks>
  <pageMargins left="0.75" right="0.75" top="1" bottom="1" header="0.5" footer="0.5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iliya muzychuk</cp:lastModifiedBy>
  <dcterms:created xsi:type="dcterms:W3CDTF">2023-07-09T20:18:27Z</dcterms:created>
  <dcterms:modified xsi:type="dcterms:W3CDTF">2023-07-09T20:28:48Z</dcterms:modified>
</cp:coreProperties>
</file>