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0"/>
  <workbookPr defaultThemeVersion="124226"/>
  <mc:AlternateContent xmlns:mc="http://schemas.openxmlformats.org/markup-compatibility/2006">
    <mc:Choice Requires="x15">
      <x15ac:absPath xmlns:x15ac="http://schemas.microsoft.com/office/spreadsheetml/2010/11/ac" url="Q:\Служба подготовки и проведения торгов\Лоты 2018\1. План закупок на 2018 год\"/>
    </mc:Choice>
  </mc:AlternateContent>
  <xr:revisionPtr revIDLastSave="12" documentId="11_D8E2FD76ECA34994E8EFF9529993A41DF7BE63EA" xr6:coauthVersionLast="45" xr6:coauthVersionMax="45" xr10:uidLastSave="{06EE8FE3-B9B6-4F16-8741-D2A55BFDA18F}"/>
  <bookViews>
    <workbookView xWindow="270" yWindow="660" windowWidth="25440" windowHeight="6930" tabRatio="650" xr2:uid="{00000000-000D-0000-FFFF-FFFF00000000}"/>
  </bookViews>
  <sheets>
    <sheet name="1" sheetId="1" r:id="rId1"/>
    <sheet name="Перечень внесенных изменений" sheetId="2" r:id="rId2"/>
  </sheets>
  <definedNames>
    <definedName name="_xlnm._FilterDatabase" localSheetId="0" hidden="1">'1'!$A$20:$W$597</definedName>
    <definedName name="_xlnm.Print_Area" localSheetId="0">'1'!$A$1:$P$597</definedName>
    <definedName name="Z_25F51242_7CD2_4043_981B_4A05E57825CD_.wvu.Cols" localSheetId="1" hidden="1">'Перечень внесенных изменений'!$J:$K</definedName>
    <definedName name="Z_25F51242_7CD2_4043_981B_4A05E57825CD_.wvu.FilterData" localSheetId="0" hidden="1">'1'!$22:$210</definedName>
    <definedName name="Z_25F51242_7CD2_4043_981B_4A05E57825CD_.wvu.PrintArea" localSheetId="0" hidden="1">'1'!$A$1:$P$597</definedName>
  </definedNames>
  <calcPr calcId="191028" calcCompleted="0"/>
  <customWorkbookViews>
    <customWorkbookView name="Тырина Светлана Юрьевна - Личное представление" guid="{25F51242-7CD2-4043-981B-4A05E57825CD}" mergeInterval="0" personalView="1" maximized="1" xWindow="-8" yWindow="-8" windowWidth="1936" windowHeight="1056" tabRatio="65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97" i="1" l="1"/>
  <c r="M180" i="1" l="1"/>
  <c r="H10" i="2" l="1"/>
  <c r="K1" i="2"/>
</calcChain>
</file>

<file path=xl/sharedStrings.xml><?xml version="1.0" encoding="utf-8"?>
<sst xmlns="http://schemas.openxmlformats.org/spreadsheetml/2006/main" count="5613" uniqueCount="1089">
  <si>
    <t>"Утверждаю"</t>
  </si>
  <si>
    <t>И.о. генерального директора АО "Транснефть - Север"</t>
  </si>
  <si>
    <t xml:space="preserve">                     </t>
  </si>
  <si>
    <t xml:space="preserve">                                                                                                                   А.В. Тащилин</t>
  </si>
  <si>
    <t>План закупки товаров, (работ, услуг)</t>
  </si>
  <si>
    <t>на 2018 год (на один год)</t>
  </si>
  <si>
    <t xml:space="preserve">Наименование заказчика                    </t>
  </si>
  <si>
    <t>Акционерное общество "Транснефть - Север"</t>
  </si>
  <si>
    <t>Адрес местонахождения заказчика</t>
  </si>
  <si>
    <t>169300, Республика Коми, г. Ухта, проспект А.И. Зерюнова, д. 2/1</t>
  </si>
  <si>
    <t xml:space="preserve">Телефон заказчика </t>
  </si>
  <si>
    <t>(8216) 77-13-00, 77-13-80</t>
  </si>
  <si>
    <t>Электронная почта заказчика</t>
  </si>
  <si>
    <t>tender@uht.transneft.ru</t>
  </si>
  <si>
    <t>ИНН</t>
  </si>
  <si>
    <t>КПП</t>
  </si>
  <si>
    <t xml:space="preserve">ОКАТО </t>
  </si>
  <si>
    <t xml:space="preserve"> </t>
  </si>
  <si>
    <t>№ п/п</t>
  </si>
  <si>
    <t>ОКВЭД 2</t>
  </si>
  <si>
    <t>ОКПД 2</t>
  </si>
  <si>
    <t>Условия договора</t>
  </si>
  <si>
    <t>Способ закупки</t>
  </si>
  <si>
    <t>Закупка в электронной форме Да/Нет</t>
  </si>
  <si>
    <t>Закупка для субъектов МСП Да/Нет</t>
  </si>
  <si>
    <t>Предмет договора</t>
  </si>
  <si>
    <t>Минимально необходимые требования предъявляемые к закупаемым товарам (работам, услугам)</t>
  </si>
  <si>
    <t>Единица измерения</t>
  </si>
  <si>
    <t>б</t>
  </si>
  <si>
    <t>Регион поставки товаров (выполнения работ, оказания услуг)</t>
  </si>
  <si>
    <t>Сведения о начальной (максимальной) цене договора (цене лота) руб.</t>
  </si>
  <si>
    <t>График осуществления процедур закупки</t>
  </si>
  <si>
    <t>Код по ОКЕИ</t>
  </si>
  <si>
    <t>наименование</t>
  </si>
  <si>
    <t>Код по ОКАТО</t>
  </si>
  <si>
    <t>Наименование</t>
  </si>
  <si>
    <t>Планируемая дата или период размещения извещения о закупке (месяц, год)</t>
  </si>
  <si>
    <t>Срок исполнения договора (месяц, год)</t>
  </si>
  <si>
    <t>План закупок СМР и услуг АО "Транснефть - Север" (ТПР и КР)</t>
  </si>
  <si>
    <t xml:space="preserve">Расходные материалы для оргтехники (бумага)	</t>
  </si>
  <si>
    <t>Лицензия, СРО</t>
  </si>
  <si>
    <t>условная единица</t>
  </si>
  <si>
    <t>Республика Коми</t>
  </si>
  <si>
    <t>1900,50</t>
  </si>
  <si>
    <t>Открытый конкурс</t>
  </si>
  <si>
    <t>Нет</t>
  </si>
  <si>
    <t>0001-204-К-Y02-03022-2018 02-ТСВ/ТПР/1-11.2018 Реконструкция магистрального нефтепровода «Уса-Ухта» (линейная часть). Замена трубы на участке 214,45-253,21 км</t>
  </si>
  <si>
    <t>Закрытый конкурс</t>
  </si>
  <si>
    <t>0001-204-К-Y02-00984-2018 05-ТСВ/ТПР/1-10.2018 Строительство вдольтрассового проезда на участке 378-390 км и 391,4-404,5км МН "Уса-Ухта"</t>
  </si>
  <si>
    <t>43.99</t>
  </si>
  <si>
    <t>Резервуар РВСП-20000 куб. м № 10 НПС "Уса". Техническая ликвидация</t>
  </si>
  <si>
    <t>м3</t>
  </si>
  <si>
    <t>Резервуар РВС 10000 м3 № 1 НПС "Уса". Техническое перевооружение</t>
  </si>
  <si>
    <t>штука</t>
  </si>
  <si>
    <t>0001-204-К-Y02-00938-2018 07-ТСВ/ТПР/3-09.2018 Автоматизированная система управления технологическим процессом НПС. Техническое перевооружение. (на условиях "под ключ")</t>
  </si>
  <si>
    <t>0001-204-К-Y02-01284-2018 11-ТСВ/ТПР/5-11.2018 Замена магистральных насосных агрегатов №1, 2, 3, магистрального насоса №4 и вспомогательных систем НПС "Нюксеница". Техническое перевооружение</t>
  </si>
  <si>
    <t>Вологодская обл.</t>
  </si>
  <si>
    <t>0001-204-К-Y02-00981-2018 15-ТСВ/ТПР/7-08.2018 Очистные сооружения хозбытовых и промышленных стоков НПС "Ухта-1", реконструкция</t>
  </si>
  <si>
    <t>0001-204-К-Y02-00982-2018 16-ТСВ/ТПР/7-06.2018 Автомобильная подъездная дорога на НПС "Сыня". Техническое перевооружение. (Мост через р. Козла-Ю)</t>
  </si>
  <si>
    <t>41.20</t>
  </si>
  <si>
    <t>41.20.4</t>
  </si>
  <si>
    <t>05-ТСВ/РЭН/7-05.2018 «Производственная база СЭН и СН «Ярославль»</t>
  </si>
  <si>
    <t>объект</t>
  </si>
  <si>
    <t>78000000000</t>
  </si>
  <si>
    <t>Ярославская обл.</t>
  </si>
  <si>
    <t>Да</t>
  </si>
  <si>
    <t>06-ТСВ/РЭН/7-05.2018 «Здание склада материально-технического («НПС «Грязовец» Инв.№011024)</t>
  </si>
  <si>
    <t>19000000000</t>
  </si>
  <si>
    <t>07-ТСВ/РЭН/7-05.2018 «Текущий ремонт зданий и сооружений НПС «Приводино»</t>
  </si>
  <si>
    <t>11000000000</t>
  </si>
  <si>
    <t>Архангельская обл.</t>
  </si>
  <si>
    <t>08-ТСВ/РЭН/7-05.2018 «Текущий ремонт зданий и сооружений транспортного подразделения Вологодского РНУ»</t>
  </si>
  <si>
    <t>43.12.1</t>
  </si>
  <si>
    <t>43.12.11</t>
  </si>
  <si>
    <t>0001-207-К-Y03-03537-2018 09-ТСВ/РЭН/1-06.2018 Расчистка трассы от растительности</t>
  </si>
  <si>
    <t>71.12.45</t>
  </si>
  <si>
    <t>71.12.1</t>
  </si>
  <si>
    <t>0001-207-К-Y03-03523-2018 10-ТСВ/РЭН/1-06.2018 Обустройство и привязка реперов на линейной части МН  "Ухта-Ярославль"</t>
  </si>
  <si>
    <t>33.11</t>
  </si>
  <si>
    <t>33.11.12</t>
  </si>
  <si>
    <t>0001-207-К-Y03-04044-2018 26-ТСВ/РЭН/2-10.2018 Зачистка резервуара РВСП-20000 м3 №10 НПС "Уса" от донных отложений</t>
  </si>
  <si>
    <t>0001-207-К-Y03-03536-2018 12-ТСВ/РЭН/4-06.2018 Расчистка трассы ВЛ от растительности</t>
  </si>
  <si>
    <t>0001-204-К-Y02-03023-2018 26-ТСВ/ТПР/1-11.2018 Реконструкция магистрального нефтепровода "Ухта-Ярославль", замена камер пуска и приема  СОД  Ду 800 на НПС "Нюксеница"</t>
  </si>
  <si>
    <t>0001-204-К-Y02-02937-2018 27-ТСВ/ТПР/1-05.2018 Реконструкция магистрального нефтепровода «Ухта-Ярославль» (линейная часть). Замена трубы на участке 510,7-514,5 км</t>
  </si>
  <si>
    <t>41.2</t>
  </si>
  <si>
    <t>41.20.1</t>
  </si>
  <si>
    <t>0001-204-К-Y02-03024-2018 32-ТСВ/ТПР/7-11.2018 ВЖК НПС "Сыня". Строительство</t>
  </si>
  <si>
    <t>0001-207-К-Y03-03535-2018 19-ТСВ/РЭН/7-05.2018 Текущий ремонт зданий и сооружений НПС "Чикшино", ремонт ведомственных квартир в г. Ярославль</t>
  </si>
  <si>
    <t>0001-207-К-Y03-04058-2018 27-ТСВ/РЭН/7-05.2018  Текущий ремонт зданий и сооружений НПС «Уса»</t>
  </si>
  <si>
    <t>0001-207-К-Y03-03539-2018 21-ТСВ/РЭН/7-05.2018 Текущий ремонт зданий и сооружений НПС "Погорелово"</t>
  </si>
  <si>
    <t>0001-207-К-Y03-03540-2018 22-ТСВ/РЭН/7-05.2018 Текущий ремонт зданий и сооружений Вологодского РНУ</t>
  </si>
  <si>
    <t>0001-207-К-Y03-03572-2018 23-ТСВ/РЭН/7-05.2018 Окраска ограждения территории здания АБК АО "Транснефть-Север"</t>
  </si>
  <si>
    <t>20.59</t>
  </si>
  <si>
    <t>20.59.41</t>
  </si>
  <si>
    <t>0001-207-К-Y03-04116-2018 25-ТСВ/РЭН/1-09.2018 Применение ингибитора при проведении ВТД участка "Чикшино - Ухта"</t>
  </si>
  <si>
    <t>0001-207-К-Y03-03707-2018 01-ТСВ/КР/РЭН/7-05.2018 "Текущий и капитальный ремонт зданий и сооружений Усинского РНУ"</t>
  </si>
  <si>
    <t>План закупок товаров (работ, услуг) АО "Транснефть - Север" (РЭН, ТР, МТР и прочие)</t>
  </si>
  <si>
    <t>71.12.46</t>
  </si>
  <si>
    <t>71.12.34.110</t>
  </si>
  <si>
    <t>Комплекс землеустроительных работ по отводу земельных участков для проведения СМР по объектам: 
1. Устранение дефекта ППМН р. Вымь  (основная нитка) (пойма) 
2. ППМН "Ухта-Ярославль" через р. Вымь (основная и резервная нитки). Капитальный ремонт.
3. ППМН "Уса-Ухта" через р. Уса (основная нитка). Капитальный ремонт.</t>
  </si>
  <si>
    <t>Предоставление услуг в соответствии с ФЗ от 24.07.2007 № 221-ФЗ "О госудасртвенном кадастре недвижимости", Лицензия на топографо-геодезические работы, лицензия на картографические работы</t>
  </si>
  <si>
    <t>гектар</t>
  </si>
  <si>
    <t>87000000000</t>
  </si>
  <si>
    <t xml:space="preserve"> Республика Коми</t>
  </si>
  <si>
    <t>ОЗК-2018-197 Комплекс землеустроительных работ по оформлению прав на земельные участки для проведения СМР по объектам: 1. Замена камеры приема СОД Ду800 на ПСН «Ярославль». Техническое перевооружение. 2. Реконструкция магистрального нефтепровода «Ухта –Ярославль», замена камеры пуска и приема СОД Ду 800 на НПС «Грязовец»; 3. Реконструкция магистрального нефтепровода «Ухта-Ярославль», замена камеры пуска и приема СОД Ду 800 на НПС «Погорелово»</t>
  </si>
  <si>
    <t xml:space="preserve">78000000000
19620000000
</t>
  </si>
  <si>
    <t>Ярославская обл.
Вологодская обл.</t>
  </si>
  <si>
    <t>ОЗК-2018-196 Комплекс землеустроительных работ по оформлению прав на земельные (лесные) участки для проведения СМР по объектам: 1. Электроснабжение ППМН р. В. Лупья МН «Ухта-Ярославль». Техническое перевооружение 2. Техперевооружение установок катодной защиты н/п  МН «Уса-Ухта» УКЗ № 7,11, 12, 13, 14, 18, 22,23. УКЗ № 1а ПСУ «Ухта» МН "Ухта-Ярославль" УКЗ №:39, 39а, 40, 44, 42</t>
  </si>
  <si>
    <t>11635000000
87000000000</t>
  </si>
  <si>
    <t>Архангельская обл.
Республика Коми</t>
  </si>
  <si>
    <t>Комплекс землеустроительных работ: 
1. По отводу земельных участков для проведения СМР  и разработка, согласование и сопровождение процедуры утверждения  документации по планировке территории на объекте: МН "Ухта-Ярославль", замена запорной арматуры тех. № 52М ППМН р. Н. Лупья. Реконструкция (2020 год) 
2. Разработка, согласование и сопровождение процедуры утверждения  документации по планировке территории на объекте Магистральный нефтепровод "Ухта-Ярославль". Замена трубы на ППМН через р. Уфтюга (основная нитка) 668 км. Реконструкция 
3.Разработка, согласование и сопровождение процедуры утверждения  документации по планировке территории на объекте магистральный нефтепровод "Ухта-Ярославль". Замена трубы на ППМН через р. Виледь (основная нитка) 448 км. Реконструкция</t>
  </si>
  <si>
    <t>11627000000
19646000000</t>
  </si>
  <si>
    <t xml:space="preserve">Архангельская обл.
Вологослкая обл. </t>
  </si>
  <si>
    <t>68.3</t>
  </si>
  <si>
    <t>74.90.2</t>
  </si>
  <si>
    <t>ОЗК-2018-162 Комплекс землеустроительных работ по отводу земельных участков для проведения капитального ремонта по объектам: 
1. МН "Уса-Ухта", ВЛ-10 кВ "Таежная" 327,9-342 км. Капитальный ремонт; 
2. МН "Уса-Ухта", МН "Ухта-Ярославль", СКЗ. Капитальный ремонт;
3. МН "Уса-Ухта", МН "Ухта-Ярославль". Глубинные анодные заземлители. Капитальный ремонт</t>
  </si>
  <si>
    <t>Комплекс землеустроительных работ по отводу земельных участков для проведения капитального ремонта по объектам: 
1. Устранение дефекта ППМН р.Сухона (основная нитка)(русло); 
2. МН "Ухта-Ярославль", КТП ЛЧ  614-657 км. Тех. Перевооружение; 
3. МН "Ухта-Ярославль", ВЛ-10 кВ 614-657 км. Капитальный ремонт</t>
  </si>
  <si>
    <t>19636000, 19632000, 11627000</t>
  </si>
  <si>
    <t>Вологодская область Нюксенский район, Междуреченский район,
Архангельская область Котласский район,</t>
  </si>
  <si>
    <t>ноябрь 2018</t>
  </si>
  <si>
    <t xml:space="preserve"> Комплекс землеустроительных работ по отводу земельных участков для проведения СМР по объектам: 
1. МН "Уса-Ухта", КТП ЛЧ 45-82  км. Техническое перевооружение 
2. МН "Уса-Ухта-Ярославль", установки катодной защиты. Техническое перевооружение (2020 год) 
3. МН "Уса-Ухта", МН "Ухта-Ярославль", СКЗ. Капитальный ремонт  
4.  МН "Уса-Ухта" МН "Ухта-Ярославль". Глубинные анодные заземлители. Капитальный ремонт</t>
  </si>
  <si>
    <t>Комплекс землеустроительных работ по отводу земельных участков для проведения СМР и разработка, согласование и сопровождение процедуры утверждения  документации по планировке территории (ГПЗУ) на объекте: "Комплекс инженерно-технических средств охраны БПТОиК. Строительство"</t>
  </si>
  <si>
    <t>июль 2018</t>
  </si>
  <si>
    <t>58.29</t>
  </si>
  <si>
    <t>ОИТ-2018-229 ПК "Гранд-Смета"</t>
  </si>
  <si>
    <t>Работоспособное программное обеспечение, соответствующее заявленному функционалу</t>
  </si>
  <si>
    <t>ОИТ-2018-167 КСС "Система кадры"</t>
  </si>
  <si>
    <t>62.02</t>
  </si>
  <si>
    <t>62.02.2</t>
  </si>
  <si>
    <t>ОИТ-2018-168 Техническая поддержка программного комплекса РОПР МН</t>
  </si>
  <si>
    <t xml:space="preserve">86.90 </t>
  </si>
  <si>
    <t>86.90.13.000</t>
  </si>
  <si>
    <t xml:space="preserve">ОСР-2018-193 Оказание полного комплекса физиотерапевтических, реабилитационно-восстановительных медицинских услуг работникам, членам семей работников и пенсионерам АО "Транснефть - Север"                                                                                                                                                                                                                                                                                         </t>
  </si>
  <si>
    <t>Предоставление реабилитационных, воостановительных, физио-терапевтических процедур с применением лечебных грязей, минеральной воды.</t>
  </si>
  <si>
    <t>86.9</t>
  </si>
  <si>
    <t>86.90.19.140</t>
  </si>
  <si>
    <t>ОСР-2018-68Е Возмездное оказание санаторно-оздоровительных услуг в СОК "Фрегат" АО "Черномортранснефть"</t>
  </si>
  <si>
    <t xml:space="preserve">Расположение в курортной местности. Наличие собственных пляжей, развитой инфраструктуры, лечебного корпуса. Наличие отдельно-стоящего пункта питания, пунктов развлечения и досуга. Предоставление комплексных санаторно-оздоровительных, физио-терапевтических услуг. </t>
  </si>
  <si>
    <t>Единственный поставщик</t>
  </si>
  <si>
    <t>32.40</t>
  </si>
  <si>
    <t>32.99.51.110</t>
  </si>
  <si>
    <t>Приобретение детских новогодних подарков</t>
  </si>
  <si>
    <t>Наличие в составе подарка интересной игрушки, элементов игры, яркой упаковки, конфет шоколадных высшего   сорта ведущих фабрик.</t>
  </si>
  <si>
    <t>июнь 2018</t>
  </si>
  <si>
    <t>79.11</t>
  </si>
  <si>
    <t>79.11.11</t>
  </si>
  <si>
    <t>ОСР-2018-204 Оказание услуг по предоставлению специальных броней на регулярные рейсы АО «Комиавиатранс»</t>
  </si>
  <si>
    <t>В соответствии с условиями договора</t>
  </si>
  <si>
    <t>74.90</t>
  </si>
  <si>
    <t>74.90.1</t>
  </si>
  <si>
    <t>ОСР-2018-180 Оказание услуг по бронированию и оформлению авиационных и железнодорожных билетов на 2018 год</t>
  </si>
  <si>
    <t>73.2</t>
  </si>
  <si>
    <t xml:space="preserve">ОСР-2018-185 Оказание услуг по оценке движимого имущества и предоставление информационных справок </t>
  </si>
  <si>
    <t>46.52.2</t>
  </si>
  <si>
    <t>46.52.12</t>
  </si>
  <si>
    <t>Поставка оборудования автоматики</t>
  </si>
  <si>
    <t>Открытый аукцион</t>
  </si>
  <si>
    <t>Оказание консультационных услуг</t>
  </si>
  <si>
    <t>Услуги по переоценке ОС оказать надлежащим образом и на должном профессиональном уровне с обеспечением последовательности применения методики оценки. Дополнительные условия будут доведены ПАО "Транснефть" в 2018 г.</t>
  </si>
  <si>
    <t>33.13</t>
  </si>
  <si>
    <t>33.12</t>
  </si>
  <si>
    <t>ТТО-2018-254 Оказание услуг по техническому обслуживанию лабораторного оборудования химических лабораторий АО "Транснефть-Север"</t>
  </si>
  <si>
    <t xml:space="preserve">Согласно техническому заданию </t>
  </si>
  <si>
    <t>87000000000
11227557000</t>
  </si>
  <si>
    <t>Республика Коми
Архангельская обл.</t>
  </si>
  <si>
    <t>46.3</t>
  </si>
  <si>
    <t>АХО-2018-169 Поставка питьевой бутилированной воды высшей категории</t>
  </si>
  <si>
    <t>Соответствие требованиям указанным в спецификации и ТЗ</t>
  </si>
  <si>
    <t>38.11</t>
  </si>
  <si>
    <t>ОЭБиРП-2018-211 Оказание услуг по обращению с отходами производства и потребления. Вывоз отходов с объектов предприятия в г.Усинск (Вывоз отходов НПС «Уса», АБК Усинского РНУ)</t>
  </si>
  <si>
    <t>Соответствие техническому заданию</t>
  </si>
  <si>
    <t>час</t>
  </si>
  <si>
    <t>03.1</t>
  </si>
  <si>
    <t>Оказание услуг по искусственному воспроизводству водных биологических ресурсов</t>
  </si>
  <si>
    <t>Обеспечение выполнения работ в установленные сроки в соответствии с требованиями законодательства</t>
  </si>
  <si>
    <t>33.12.29</t>
  </si>
  <si>
    <t>ОГМ-2018-50Е Замена смазки в редукторах электроприводов ЭПЦ</t>
  </si>
  <si>
    <t>Работы производятся силами предприятия-изготовителя данного оборудования (АО "ТОМЗЭЛ")</t>
  </si>
  <si>
    <t>87000000000
11200000000
19200000000</t>
  </si>
  <si>
    <t>Республика Коми
Вологодская обл.
Архангельская обл.</t>
  </si>
  <si>
    <t>Ремонт электроприводов ЭПЦ производства АО "ТОМЗЭЛ"</t>
  </si>
  <si>
    <t>ОГМ-2018-160 Проверка эффективности установок промышленной вентиляции на объектах АО "Транснефть-Север"</t>
  </si>
  <si>
    <t>1. Наличие специального оборудования для проведения работ по испытанию установок промышленной вентиляции в части определения эффективности работы вентиляторов, воздуховодов и их узлов, тепловизионного обследования теплообменных установок, подшипниковых узлов, воздуховодов, определения виброскорости вентагрегатов.
2.  Опыт работы по данной теме не менее трех лет.</t>
  </si>
  <si>
    <t>87000000000
11200000000
19200000000
78000000000</t>
  </si>
  <si>
    <t>Республика Коми
Вологодская обл.
Архангельская обл.
Ярославская обл.</t>
  </si>
  <si>
    <t>28.29</t>
  </si>
  <si>
    <t>28.29.12.114</t>
  </si>
  <si>
    <t>ОГМ-2018-161 Сервисное обслуживание и наладка установок водоочистки на объектах АО "Транснефть - Север"</t>
  </si>
  <si>
    <t>1. Наличие необходимого инструмента, оборудования, материалов и приспособлений для выполнения работ.
2. Наличие оборудования, приспособлений и материалов для проведения экспресс анализа воды после проведения работ по наладке и обслуживанию установок.
3. Наличие необходимого количества квалифицированного персонала для выполнения работ.
4. Опыт в проведении работ по сервисному обслуживанию и наладке на установках водоочистки торговой марки "ECOWATER", установки серии БВПУ-6 не менее трех лет, оперативная поставка необходимых сертифицированных материалов для водоочисток.</t>
  </si>
  <si>
    <t>28.25.1</t>
  </si>
  <si>
    <t>ОГМ-2018-213 Ремонт систем вентиляции магистральной насосной НПС</t>
  </si>
  <si>
    <t xml:space="preserve">1. Наличие необходимого инструмента, оборудования, материалов и приспособлений для выполнения работ.
2. Наличие необходимого количества квалифицированного персонала для выполнения работ.
3. Опыт в проведении работ по монтажу систем вентиляции не менее трех лет.
</t>
  </si>
  <si>
    <t>33.11
33.11</t>
  </si>
  <si>
    <t>33.11.11.000
33.11.11.000</t>
  </si>
  <si>
    <t>ОГМ-2018-212 Окраска емкостей ССВД</t>
  </si>
  <si>
    <t xml:space="preserve">1. Наличие необходимого инструмента, оборудования, материалов и приспособлений для выполнения работ.
2. Наличие необходимого количества квалифицированного персонала для выполнения работ.
3. Опыт в проведении работ по предмету закупки не менее трех лет.
</t>
  </si>
  <si>
    <t>796
796</t>
  </si>
  <si>
    <t>штука
штука</t>
  </si>
  <si>
    <t>2 
1</t>
  </si>
  <si>
    <t>87000000000
11200000000</t>
  </si>
  <si>
    <t>28.22</t>
  </si>
  <si>
    <t>28.22.14.129</t>
  </si>
  <si>
    <t>ОГМ-2018-231 Экспертиза подъёмных сооружений</t>
  </si>
  <si>
    <t>69.20.1</t>
  </si>
  <si>
    <t>69.20.10</t>
  </si>
  <si>
    <t>Аудиторские услуги</t>
  </si>
  <si>
    <t xml:space="preserve">Услуги по аудиту бухгалтерской (финансовой) отчетности Заказчика за отчетный год, оканчивающийся 31 декабря 2018 г., подготовленной в соответствии с Российскими стандартами бухгалтерского учета (РСБУ) с проведением промежуточного этапа аудиторской проверки бухгалтерской (финансовой) отчетности Заказчика по состоянию на 30 сентября 2018 г. </t>
  </si>
  <si>
    <t>69.20.2</t>
  </si>
  <si>
    <t>69.20.20</t>
  </si>
  <si>
    <t>ООО-2018-61Е Оказание услуг по ведению бухгалтерского учета, бюджетированию и управлению финансами</t>
  </si>
  <si>
    <t xml:space="preserve">Услуги по ведению бухгалтерского, налогового учета и составлению отчетности </t>
  </si>
  <si>
    <t>68.32</t>
  </si>
  <si>
    <t>Выполнение землеустроительныхх работ по оформлению земельных участков, установлению охранных зон, зон минимально допустимых расстояний, подготовки технических планов объектов МН "Уса- Ухта",  "Ухта-Ярославль"</t>
  </si>
  <si>
    <t>Выполнение работ в соответствии с ФЗ  от 24.07.2007 № 221-ФЗ  "О государственном кадастре недвижимости", наличие в штате кадастровых инженеров (не менее двух). Оформление банковской гарантии.</t>
  </si>
  <si>
    <t>11401000000</t>
  </si>
  <si>
    <t>Август 2018</t>
  </si>
  <si>
    <t>СУС-2018-174 Выполнение работ и услуг по изготовлению технических планов сооружений, по отводу земельного участка для эксплуатации объектов и установлению охранной зоны объектов МН "Уса-Ухта", "Ухта-Ярославль"</t>
  </si>
  <si>
    <t>87000000000
11401000000
19401000000  
78000000000</t>
  </si>
  <si>
    <t>Республика Коми
Архангельская обл.
Вологодскаяобл.
Ярославская обл.</t>
  </si>
  <si>
    <t>Ноябрь 2018</t>
  </si>
  <si>
    <t>СУС-2018-179 Выполнение работ и услуг по изготовлению технического плана объекта капитального строительства, по отводу земельных участков для проведения учебно-тренировочных занятий (УТЗ) и эксплуатации объектов МН «Уса-Ухта»</t>
  </si>
  <si>
    <t xml:space="preserve">Выполнение работ в соответствии с Федеральными законами от 13.07.2015 № 218-ФЗ  "О государственной регистрации недвижимости"; от 24.07.2007 № 221-ФЗ  "О государственном кадастре недвижимости", наличие в штате кадастровых инженеров (не менее двух) и сотрудников, имеющих допуск к работе со сведениями, подлежащих засекречиванию (приказ Минэкономразвития России от 25 июля 2014 г. N 456-дсп). Оформление банковской гарантии. </t>
  </si>
  <si>
    <t>87000000000
19000000000</t>
  </si>
  <si>
    <t>Республика Коми
Вологодскаяобл.</t>
  </si>
  <si>
    <t>Декабрь 2018</t>
  </si>
  <si>
    <t xml:space="preserve">Выполнение работ в соответствии с ФЗ  от 24.07.2007 № 221-ФЗ  "О государственном кадастре недвижимости", наличие в штате кадастровых инженеров (не менее двух). </t>
  </si>
  <si>
    <t>87400000000 
11401000000</t>
  </si>
  <si>
    <t>Июнь 2018</t>
  </si>
  <si>
    <t>СУС-2018-191 Выполнение землеустроительныхх работ по оформлению земельных участков МН "Уса- Ухта",  "Ухта-Ярославль"</t>
  </si>
  <si>
    <t xml:space="preserve">87400000000 
19401000000  </t>
  </si>
  <si>
    <t xml:space="preserve"> Республика Коми 
Вологодская обл.</t>
  </si>
  <si>
    <t>СУС-2018-192 Выполнение работ и услуг по изготовлению технического плана, установлению охранных зон и отводу земельных участков для эксплуатации объектов МН «Ухта-Ярославль» на территории Архангельской области</t>
  </si>
  <si>
    <t xml:space="preserve">11401000000 </t>
  </si>
  <si>
    <t>28.29.22</t>
  </si>
  <si>
    <t>28.29.2</t>
  </si>
  <si>
    <t>СПБ-2018-198 Техническое обслуживание огнетушителей</t>
  </si>
  <si>
    <t>- требования указаны в ТЗ;
- организация должна иметь лицензию на право проведения выполнения данных работ.</t>
  </si>
  <si>
    <t>87000000000
11410000000</t>
  </si>
  <si>
    <t>29.10.59.143</t>
  </si>
  <si>
    <t>Техническое обслуживание специального оборудования пожарной техники</t>
  </si>
  <si>
    <t xml:space="preserve">В соответствии с техническим заданием </t>
  </si>
  <si>
    <t>96.01.12.231</t>
  </si>
  <si>
    <t>Повышение предела огнестойкости и огнезащитная обработка строительных конструкций</t>
  </si>
  <si>
    <t>м</t>
  </si>
  <si>
    <t>19224000000</t>
  </si>
  <si>
    <t>Апрель 2018</t>
  </si>
  <si>
    <t>71.20.61</t>
  </si>
  <si>
    <t>71.20.19.111</t>
  </si>
  <si>
    <t>Проведение государственной экспертизы проектной документации и результатов инженерных изысканий по объекту "Реконструкция магистрального нефтепровода «Ухта-Ярославль» (линейная часть). Замена трубы на участке 510,7-514,5 км"</t>
  </si>
  <si>
    <t>-</t>
  </si>
  <si>
    <t>январь 2018</t>
  </si>
  <si>
    <t>апрель 2018</t>
  </si>
  <si>
    <t>Проведение государственной экспертизы проектной документации и результатов инженерных изысканий по объекту "Реконструкция магистрального нефтепровода «Ухта-Ярославль», замена камер пуска и приема СОД Ду 800 на НПС «Нюксеница»</t>
  </si>
  <si>
    <t>сентябрь 2018</t>
  </si>
  <si>
    <t>Проведение государственной экспертизы проектной документации и результатов инженерных изысканий по объекту" Магистральный нефтепровод «Ухта-Ярославль» (линейная часть). Замена трубы на участке 929,73-942,52 км. Реконструкция"</t>
  </si>
  <si>
    <t>май 2018</t>
  </si>
  <si>
    <t>август 2018</t>
  </si>
  <si>
    <t>Проведение государственной экспертизы проектной документации и результатов инженерных изысканий по объекту "Реконструкция магистрального нефтепровода «Ухта-Ярославль», замена камеры пуска и приема СОД Ду 800 на НПС «Грязовец»</t>
  </si>
  <si>
    <t>декабрь 2018</t>
  </si>
  <si>
    <t>Проведение государственной экспертизы проектной документации и результатов инженерных изысканий по объекту "Реконструкция магистрального нефтепровода «Ухта-Ярославль», замена камер пуска и приема СОД Ду 800 на НПС «Погорелово»</t>
  </si>
  <si>
    <t>Проведение государственной экспертизы проектной документации и результатов инженерных изысканий по объекту "Камеры пуска-приема СОД МН "Уса-Ухта" Ду 700 на ППМН р. Б. Сыня. Реконструкция"</t>
  </si>
  <si>
    <t>СППП-2018-207 Проведение государственной историко-культурной экспертизы земельных участков в Архангельской области</t>
  </si>
  <si>
    <t>наличие акредитованных экспертов</t>
  </si>
  <si>
    <t>49.50.11</t>
  </si>
  <si>
    <t>Проведение проверки выполнения работ по эксплуатации, техническому обслуживанию и текущему ремонту (ТОР) оборудования и сооружений на подводных переходах магистральных нефтепроводов (нефтепродуктопроводов)</t>
  </si>
  <si>
    <t>85.21</t>
  </si>
  <si>
    <t>85.21.1</t>
  </si>
  <si>
    <t>ОПБиПК-2018-135 Услуги по проверки готовности с последующим методическим сопровождением документации НАСФ до проведения аттестации нештатного аварийно-спасательного формирования (НАСФ) АО «Транснефть - Север»</t>
  </si>
  <si>
    <t>Лицензия на образовательную деятельность</t>
  </si>
  <si>
    <t>СППП-2018-181 Проведение экспертизы промышленной безопасности документации по объекту "Электроснабжение ППМН р. В. Лупья МН «Ухта-Ярославль». Техническое перевооружение"</t>
  </si>
  <si>
    <t>наличие лицензии на проведение экспертизы промышленной безопасности и наличие аттестованных экспертов в области промышленной безопасности с учетом категории объекта</t>
  </si>
  <si>
    <t>33.1</t>
  </si>
  <si>
    <t>Ремонт машинок для безогневой резки труб</t>
  </si>
  <si>
    <t>Лицензия, наличие СРО</t>
  </si>
  <si>
    <t>33.14</t>
  </si>
  <si>
    <t>ОЭН-2018-69Е Ремонт ОУ</t>
  </si>
  <si>
    <t>Сентябрь 2018</t>
  </si>
  <si>
    <t>71.20</t>
  </si>
  <si>
    <t>71.20.13</t>
  </si>
  <si>
    <t>Диагностика, техническое обслуживание и ремонт дизельных двигателей внутреннего сгорания дизельных электростанций на ППМН АО "Транснефть-Север"</t>
  </si>
  <si>
    <t>1. Наличие необходимого инструмента, оборудования, материалов и приспособлений                (ЗИП) для выполнения работ;
2. Наличие необходимого количества квалифицированного персонала для выполнения работ;
3. Наличие опыта производства работ по ремонту дизельных двигателей внутреннего сгорания на объектах ПАО «Транснефть» не менее трех лет</t>
  </si>
  <si>
    <t>87000000000
11000000000</t>
  </si>
  <si>
    <t>Республика Коми 
Архангельская обл.</t>
  </si>
  <si>
    <t xml:space="preserve">74.90 </t>
  </si>
  <si>
    <t xml:space="preserve">74.90.1 </t>
  </si>
  <si>
    <t>ОЭН-2018-165 Вытеснение остатков нефти из действующего магистрального нефтепровода «Ухта-Ярославль» с помощью инертной газовой смеси на основе азота с применением мобильных компрессорных азотных установок в рамках программы ТПР и КР (объект 12-ТПР-005-009325)</t>
  </si>
  <si>
    <t>Наличие СРО</t>
  </si>
  <si>
    <t>км</t>
  </si>
  <si>
    <t>18
13</t>
  </si>
  <si>
    <t>Республика Коми
Вологодская обл.</t>
  </si>
  <si>
    <t>ОЭН-2018-166 Вытеснение остатков нефти из действующего магистрального нефтепровода «Ухта-Ярославль» с помощью инертной газовой смеси на основе азота с применением мобильных компрессорных азотных установок в рамках программы ТПР и КР (12-ТПР-001-007978; 12-ТПР-001-009035)</t>
  </si>
  <si>
    <t>4,3
10</t>
  </si>
  <si>
    <t>74.9</t>
  </si>
  <si>
    <t>Осуществление надзора за проведением учебно-тренировочных занятий по ликвидации разливов нефти на подводных переходах магистральных нефтепроводов АО «Транснефть-Север»</t>
  </si>
  <si>
    <t>2
2
2
2</t>
  </si>
  <si>
    <t>87000000000
19000000000
11000000000
78000000000</t>
  </si>
  <si>
    <t>ОЭН-2018-171 Вытеснение остатков нефти из действующего магистрального нефтепровода «Ухта-Ярославль» с помощью инертной газовой смеси на основе азота с применением мобильных компрессорных азотных установок в рамках программы ТПР и КР(12-ТПР-001-009102)</t>
  </si>
  <si>
    <t xml:space="preserve">Вологодская обл.  </t>
  </si>
  <si>
    <t>ОЭН-2018-215 Применение ингибитора при проведении ВТД участка "Урдома-Приводино"</t>
  </si>
  <si>
    <t>ОЭН-2018-216 Применение ингибитора при проведении ВТД участка "Нюксеница-Погорелово"</t>
  </si>
  <si>
    <t xml:space="preserve">Вологодская обл. </t>
  </si>
  <si>
    <t>ОЭН-2018-70Е Ремонт оборудования для контроля движения ОУ</t>
  </si>
  <si>
    <t>ОЭН-2018-71Е Ремонт устройства для размыва донных отложений "Диоген-700"</t>
  </si>
  <si>
    <t>49.5</t>
  </si>
  <si>
    <t>Техническое диагностирование и освидетельствование объектов магистральных трубопроводов</t>
  </si>
  <si>
    <t>Лицензия</t>
  </si>
  <si>
    <t>008
796</t>
  </si>
  <si>
    <t>км
штука</t>
  </si>
  <si>
    <t>426
236</t>
  </si>
  <si>
    <t>Техническое диагностирование и освидетельствование объектов магистральных трубопроводов (внутритрубная диагностика)</t>
  </si>
  <si>
    <t>62.01.1</t>
  </si>
  <si>
    <t xml:space="preserve">ОАСУТП-2018-60Е Оказание услуг по управлению проектом внедрения "Единой системы диспетчерского управления" </t>
  </si>
  <si>
    <t>Оказание услуг по управлению проектом внедрения "Единой системы диспетчерского управления" АО "Транснефть-Север"</t>
  </si>
  <si>
    <t>комплект</t>
  </si>
  <si>
    <t>42.11</t>
  </si>
  <si>
    <t>42.11.10</t>
  </si>
  <si>
    <t>ОЭН-2018-217 Выполнение работ по обслуживанию вдольтрассовых проездов и подъездных дорог ООО "Газпром трансгаз Ухта" в границах Печорского ЛПУМГ</t>
  </si>
  <si>
    <t>ОЭН-2018-218 Выполнение работ по обслуживанию вдольтрассовых проездов и подъездных дорог ООО "Газпром трансгаз Ухта" в границах Сосногорского ЛПУМГ</t>
  </si>
  <si>
    <t>ОЭН-2018-219 Выполнение работ по обслуживанию вдольтрассовых проездов и подъездных дорог ООО "Газпром трансгаз Ухта" в границах Синдорского ЛПУМГ</t>
  </si>
  <si>
    <t>ОЭН-2018-220 Выполнение работ по обслуживанию вдольтрассовых проездов и подъездных дорог ООО "Газпром трансгаз Ухта" в границах Микуньского ЛПУМГ</t>
  </si>
  <si>
    <t>ОЭН-2018-221 Выполнение работ по обслуживанию вдольтрассовых проездов и подъездных дорог ООО "Газпром трансгаз Ухта" в границах Урдомского ЛПУМГ</t>
  </si>
  <si>
    <t>Республика Коми, Архангельская обл.</t>
  </si>
  <si>
    <t>ОЭН-2018-222 Выполнение работ по обслуживанию вдольтрассовых проездов и подъездных дорог ООО "Газпром трансгаз Ухта" в границах Приводинского ЛПУМГ</t>
  </si>
  <si>
    <t>11000000000
19000000000</t>
  </si>
  <si>
    <t>Архангельская обл. 
Вологодская обл.</t>
  </si>
  <si>
    <t>ОЭН-2018-223 Выполнение работ по обслуживанию вдольтрассовых проездов и подъездных дорог ООО "Газпром трансгаз Ухта" в границах Нюксенского ЛПУМГ</t>
  </si>
  <si>
    <t>ОЭН-2018-224 Выполнение работ по обслуживанию вдольтрассовых проездов и подъездных дорог ООО "Газпром трансгаз Ухта" в границах Юбилейного ЛПУМГ</t>
  </si>
  <si>
    <t>ОЭН-2018-225 Выполнение работ по обслуживанию вдольтрассовых проездов и подъездных дорог ООО "Газпром трансгаз Ухта" в границах Грязовецкого ЛПУМГ</t>
  </si>
  <si>
    <t>43.29</t>
  </si>
  <si>
    <t>43.2</t>
  </si>
  <si>
    <t>Ремонт дефектов изоляционного покрытия МН "Ухта-Ярославль"</t>
  </si>
  <si>
    <t>ОКС-2018-170 Техническое обследование зданий и сооружений с проведением экспертизы промышленной безопасности</t>
  </si>
  <si>
    <t>1. Документы подтверждающие основную деятельность"
2. Опыт технического обследования зданий и сооружений на объектах нефтяной промышленности и трубопроводного транспорта (три года);
3. Свидетельство о допуске к виду работ "Работы по обследованию строительных конструкций зданий и сооружений", выданное саморегулируемой организацией;
4. Необходимые средства для выполнения работ по техническому обследованию;
5. Обученные и аттестованные специалисты.
6. Предоставление смет, актов выполненных работ и счёт-фактур.</t>
  </si>
  <si>
    <t>4
1</t>
  </si>
  <si>
    <t>87400000000
19400000000</t>
  </si>
  <si>
    <t>46.71.4</t>
  </si>
  <si>
    <t>46.71</t>
  </si>
  <si>
    <t>Поставка газа для ППН и котельной №2 НПС  "Ухта-1" АО "Транснефть-Север"</t>
  </si>
  <si>
    <t>Качество газа должно соответствовать ГОСТ 5542-2014 "Газы горючие природные для промышленного и коммунально-бытового назначения. Технические условия"</t>
  </si>
  <si>
    <t>тыс. м3</t>
  </si>
  <si>
    <t>26.30</t>
  </si>
  <si>
    <t>26.30.6</t>
  </si>
  <si>
    <t>ОАСУТП-2018-187 Текущий ремонт автоматических установок газового пожаротушения</t>
  </si>
  <si>
    <t>не предусмотрено</t>
  </si>
  <si>
    <t>ОГЭ-2018-147 Текущий ремонт ЩСУ НПС "Зеленоборск"</t>
  </si>
  <si>
    <t>Наличие: 
- аттестованного квалифицированного персонала;
- инструмента необходимого для производства работ; 
- оснащение приборно-аппаратурной базой.</t>
  </si>
  <si>
    <t xml:space="preserve">ОГЭ-2018-190 Ремонт питающих ВЛ-10 кВ
</t>
  </si>
  <si>
    <t>Наличие: 
- аттестованного квалифицированного персонала;
- инструмента необходимого для производства работ; 
- оснащение приборно-аппаратурной базой                            -- наличие персонала, имеющего права работы на высоте.</t>
  </si>
  <si>
    <t>11235557000 
19236844001</t>
  </si>
  <si>
    <t xml:space="preserve"> Архангельская обл.
Вологодской обл.</t>
  </si>
  <si>
    <t xml:space="preserve">33.14.1 </t>
  </si>
  <si>
    <t>ОГЭ-2018-148 Ремонт металлоконструкций НПС</t>
  </si>
  <si>
    <t xml:space="preserve">ОГЭ-2018-149 Ремонт КТП 2х630 №1,2, ЩСУ-RN, ЩСУ-RM НПС «Нюксеница»
</t>
  </si>
  <si>
    <t xml:space="preserve">.- наличие опыта проведения подобных работ;
- наличие электролаборатории с действующим свидетельством о регистрации в Ростех-надзоре с перечнем разрешенных испытаний и измерений с предоставлением под-тверждающих документов (заверенная копия свидетельства);
- наличие аттестованного квалифицированного персонала;
- наличие необходимого инструмента для производства работ;
</t>
  </si>
  <si>
    <t>19236844001</t>
  </si>
  <si>
    <t>Вологодской обл.</t>
  </si>
  <si>
    <t>ОГЭ-2018-150 Ремонт ЩСУ-0,4 кВ НПС «Грязовец»</t>
  </si>
  <si>
    <t>.- наличие опыта проведения подобных работ;
- наличие электролаборатории с действующим свидетельством о регистрации в Ростех-надзоре с перечнем разрешенных испытаний и измерений с предоставлением под-тверждающих документов (заверенная копия свидетельства);
- наличие аттестованного квалифицированного персонала;
- наличие необходимого инструмента для производства работ;</t>
  </si>
  <si>
    <t>33.14.1</t>
  </si>
  <si>
    <t>ОГЭ-2018-214 Ремонт открытого распределительного устройства подстанции 110/10 НПС "Микунь" Ухтинского РНУ</t>
  </si>
  <si>
    <t>ОГЭ-2018-151 Техническое обслуживание цифровых регуляторов возбуждения двигателей на объектах Вологодского РНУ</t>
  </si>
  <si>
    <t>4
10</t>
  </si>
  <si>
    <t xml:space="preserve">Архангельская обл.
 Вологодская обл.  </t>
  </si>
  <si>
    <t>ОГЭ-2018-152 Техническое обслуживание цифровых регуляторов возбуждения двигателей на объектах Усинского РНУ и Ухтинского РНУ</t>
  </si>
  <si>
    <t>ОГЭ-2018-153 Техническое обслуживание аппаратов управления оперативным током типа АУОТ на объектах АО «Транснефть-Север»</t>
  </si>
  <si>
    <t>ОГЭ-2018-154 Оказание услуг техническому обслуживанию устройств АПСШ, ТАВР на объектах АО «Транснефть-Север»</t>
  </si>
  <si>
    <t>Наличие: 
- аттестованного квалифицированного персонала;
- инструмента необходимого для производства работ; 
- оснащение приборно-аппаратурной базой                                - работы допускается выполнять производителю оборудования, либо авторизованной сервисной организации, при котором сохраняется гарантийный срок эксплуатации оборудования</t>
  </si>
  <si>
    <t>41.20.20.390</t>
  </si>
  <si>
    <t>ОГЭ-2018-136 Ремонт тепловой сети НПС "Уса" Усинского РНУ</t>
  </si>
  <si>
    <t>33.19</t>
  </si>
  <si>
    <t>33.19.10</t>
  </si>
  <si>
    <t>ОГЭ-2018-137 Ремонт станции пожаротушения. Система теплоснабжения. НПС «Уса» Усинского РНУ</t>
  </si>
  <si>
    <t>ОГЭ-2018-155 Ремонт средств электрохимзащиты 0-42 км ЛЧ МН "Уса-Ухта"</t>
  </si>
  <si>
    <t xml:space="preserve">.- наличие опыта проведения подобных работ;
- наличие электролаборатории с действующим свидетельством о регистрации в Ростех-надзоре с перечнем разрешенных испытаний и измерений с предоставлением под-тверждающих документов (заверенная копия свидетельства);
- наличие аттестованного квалифицированного персонала;
- наличие необходимого инструмента и транспортных средств для производства работ;
</t>
  </si>
  <si>
    <t>ОГЭ-2018-156 Ремонт средств электрохимзащиты 167-288 км ЛЧ МН "Уса-Ухта"</t>
  </si>
  <si>
    <t>ОГЭ-2018-157 Работы по антикоррозионной защите металлоконструкций кабельных эстакад (№011679) НПС «Печора»</t>
  </si>
  <si>
    <t xml:space="preserve">Наличие: 
- аттестованного квалифицированного персонала;
- инструмента необходимого для производства работ; 
- оснащение приборно-аппаратурной базой            </t>
  </si>
  <si>
    <t>Поставка газа для ППН НПС "Приводино" АО "Транснефть-Север"</t>
  </si>
  <si>
    <t>Качество газа должно соответствовать ГОСТ 5542-2014 "Газы горючие природные для промышленного и коммунально-бытового назначения. Технические условия".</t>
  </si>
  <si>
    <t>ОГЭ-2018-234 Ремонт ВЛ-10 кВ "0-42 км" НПС "Уса" Усинского РНУ на участке ПС "Сельхозкомплекс" - 16 км МН</t>
  </si>
  <si>
    <t>километр</t>
  </si>
  <si>
    <t>26.51</t>
  </si>
  <si>
    <t>ОГЭ-2018-189 Монтаж хроматографа газового для внедрения непрерывного мониторинга содержания растворенных газов и влаги в трансформаторном масле силовых трансформаторов ТДН-25000/110 УХЛ1 НПС «Микунь»</t>
  </si>
  <si>
    <t xml:space="preserve">Наличие: 
- наличие необходимых лицензий и сертификатов;
- наличие электролаборатории с действующим свидетельством о регистрации в Ростехнадзоре с перечнем разрешенных испытаний и измерений;
- наличие аттестованного квалифицированного персонала;
- наличие инструмента необходимого для производства работ;
- наличие организационно-методических документов, определяющих порядок проведения работ;
- оснащение приборно-аппаратурной базой, оборудованием, средствами обработки и документирования проводимых измерений в соответствие с требованиями;
- наличие протоколов поверки средств измерений.
</t>
  </si>
  <si>
    <t>45.2</t>
  </si>
  <si>
    <t>Техническое обслуживание (ТО) и текущий ремонт (ТР) бульдозеров производства ООО "ЧТЗ Уралтрак" (новых) в гарантийный период</t>
  </si>
  <si>
    <t>Наличие:
- сертификата дилера (официального сервисного центра;
- обученного, квалифицированного персонала;
- собственных и (или) арендуемых производственных  площадей;
- специализированного оборудования, станков и слесарного инструмента</t>
  </si>
  <si>
    <t>единица</t>
  </si>
  <si>
    <t>Декабрь 2019</t>
  </si>
  <si>
    <t>80.10</t>
  </si>
  <si>
    <t>80.10.12</t>
  </si>
  <si>
    <t xml:space="preserve">УБ-2018-47Е Оказание услуг по охране объектов АО "Транснефть - Север" </t>
  </si>
  <si>
    <t>Обеспечение на охраняемых объектах пропускного и внутриобъектового режимов; предупреждение и пресечение преступлений и административных правонарушений на охраняемых объектах Общества.</t>
  </si>
  <si>
    <t>87000000000
11401000000
18000000000
78000000000</t>
  </si>
  <si>
    <t>Республика Коми,
Архангельская обл. 
Вологодская обл.
Ярославская обл.</t>
  </si>
  <si>
    <t>ОГЭ-2018-182 Техническое обслуживание стационарных дизельных электростанция на линейной части магистрального нефтепровода АО «Транснефть – Север»</t>
  </si>
  <si>
    <t>Наличие: 
- необходимого инструмента, оборудования, материалов и приспособлений для выполнения работ;
- наличие действующего сертификата соответсвия ГОСТ ISO 9001-2011
- необходимого количества квалифицированного персонала для выполнения работ;
- наличие электролаборатории с действующим свидетельством о регистрации в Ростехнадзоре
- опыта производства работ по обслуживанию дизельных электростанций не менее 3-х лет</t>
  </si>
  <si>
    <t>87425000000
11000000000
19000000000
78000000000</t>
  </si>
  <si>
    <t>Республика Коми
Архангельская обл.
Вологодская обл.
Ярославская обл.</t>
  </si>
  <si>
    <t>59.11</t>
  </si>
  <si>
    <t>59.1</t>
  </si>
  <si>
    <t>СОК-2018-230 Съемка видеофильма о реализации инвестпроекта АО "Транснефть - Север"</t>
  </si>
  <si>
    <t>Оборудование: 1. Запись видео в формате не ниже Full HD 2. Квадрокоптер 3.Набор профессиональной кинооптики.    Постпродакшн: Фотореалистичная компьютерная графика, Инфографика, Цветокоррекция материала,   Налаженный рабочий процесс - команда высококлассных специалистов с не менее чем 3-летним опытом работы на медиа-рынке.</t>
  </si>
  <si>
    <t>минута</t>
  </si>
  <si>
    <t>18 минут</t>
  </si>
  <si>
    <t>58.14</t>
  </si>
  <si>
    <t>58.1</t>
  </si>
  <si>
    <t>СОК-2018-199 Изготовление и печать журнала НТКМ и приложения</t>
  </si>
  <si>
    <t>Разработка, дизайн и печать тиража журнала о научно-технической конференции АО "Транснефть-Север" на 20 стр. в соответствии с техническим заданием</t>
  </si>
  <si>
    <t>квадратный сантиметр</t>
  </si>
  <si>
    <t xml:space="preserve">по объему на полосе в кв.см. </t>
  </si>
  <si>
    <t>58.13</t>
  </si>
  <si>
    <t>СОК-2018-200 Размещение обязательной информации, вакансий, поздравлений и статей производственного и социального характера в газете по Ухтинскому району</t>
  </si>
  <si>
    <t>Печатный вариант газеты не реже 1 раза в неделю, предварительное согласование материала и верстки статьи, оперативность</t>
  </si>
  <si>
    <t>60.2</t>
  </si>
  <si>
    <t>СОК-2018-178 Изготовление информационных сюжетов и размещение в эфире телевизионного канала Республики Коми</t>
  </si>
  <si>
    <t xml:space="preserve">Съемка в Full HD формате, предварительное согласование закадрового текста и видеоряда, размещение в прайм-тайм и программе новостей </t>
  </si>
  <si>
    <t>12 минут</t>
  </si>
  <si>
    <t>58.13.31</t>
  </si>
  <si>
    <t xml:space="preserve">Размещение информационных материалов, объявлений, запросов, публичных слушаний, поздравлений в республиканской газете </t>
  </si>
  <si>
    <t>Размещение новостей, объявлений, итогов общественных слушаний на полосах газеты с предварительным согласованием</t>
  </si>
  <si>
    <t>58</t>
  </si>
  <si>
    <t xml:space="preserve">СОК-2018-177 Изготовление информационных материалов и релизов о деятельности АО "Транснефть-Север" на ленте информационного агентства Республики Коми </t>
  </si>
  <si>
    <t xml:space="preserve">Возможность размещения релизов, поздравлений, объявлений, вакансий на информационной ленте региона без ограничения посетителей по регистрации и иным признакам. 
Предварительное согласование фото- и письменных материалов, возможность самостоятельного написания текстов (с привлечением собственного штата корреспондентов и фотокореспондентов). </t>
  </si>
  <si>
    <t>74.20</t>
  </si>
  <si>
    <t>СОК-2018-206 Фотосопровождение мероприятий по Ухтинскому району</t>
  </si>
  <si>
    <t>Соответствие требованиям указанным в  ТЗ</t>
  </si>
  <si>
    <t>96.01</t>
  </si>
  <si>
    <t xml:space="preserve">АХО-ВРНУ-2018-227 Услуги по химической чистке спецодежды НПС "Приводино", НПС "Нюксеница", НПС "Погорелово"                                                                                 </t>
  </si>
  <si>
    <t>Своевременное оказание услуг специализированной организации</t>
  </si>
  <si>
    <t>Стирка белья НПС "Погорелово"; НПС "Грязовец"</t>
  </si>
  <si>
    <t>Стирка белья для гостиничных комплексов НПС</t>
  </si>
  <si>
    <t>кг</t>
  </si>
  <si>
    <t>АХО-ВРНУ-2018-119 Поставка питьевой воды НПС "Приводино"; НПС "Нюксеница; НПС "Погорелово"</t>
  </si>
  <si>
    <t>бутылка</t>
  </si>
  <si>
    <t>Открытый запрос котировок</t>
  </si>
  <si>
    <t>86.1</t>
  </si>
  <si>
    <t>ОК-ВРНУ-2018-250 Проведение периодических медицинских осмотров работников  АО "Транснефть - Север" (с местом исполнения трудовых обязанностей Вологодская  область Грязовецкий район поселок Ростилово)</t>
  </si>
  <si>
    <t>Медицинская организация имеющая лицензию на проведение периодических осмотров и лабораторных и функциональных исследований,  экспертизу профессиональной пригодности, а также имеющая квалифицированных врачей-специалистов соответствии Приказом Минздравсоцразвития РФ от 12.04.2011 г. № 302н</t>
  </si>
  <si>
    <t>человек</t>
  </si>
  <si>
    <t>86.10</t>
  </si>
  <si>
    <t>86.10.19.000</t>
  </si>
  <si>
    <t>ОК-ВРНУ-2018-184 Проведение периодических медицинских осмотров работников  АО "Транснефть - Север" (с местом исполнения трудовых обязанностей Вологодская  область Нюксенский район поселок Нюксеница)</t>
  </si>
  <si>
    <t>Февраль 2018</t>
  </si>
  <si>
    <t>Проведение периодических медицинских осмотров работников  АО "Транснефть - Север" (с местом исполнения трудовых обязанностей Архангельская  область Котласский район поселок Приводино)</t>
  </si>
  <si>
    <t>Архангельской обл.</t>
  </si>
  <si>
    <t>ОК-ВРНУ-2018-175 Проведение периодических медицинских осмотров работников  АО "Транснефть - Север" (с местом исполнения трудовых обязанностей Вологодская  область Тотемский район поселок Юбилейный)</t>
  </si>
  <si>
    <t>Проведение периодических медицинских осмотров работников  АО "Транснефть - Север" (с местом исполнения трудовых обязанностей Ярославская  область Ярославский район поселок Щедрино)</t>
  </si>
  <si>
    <t>АХС-УсРНУ-2018-163 Услуги по химической чистке спецодежды, стирке белья</t>
  </si>
  <si>
    <t>Своевременное оказание услуг специализированной организацией</t>
  </si>
  <si>
    <t>ОТСиСТ-2018-173 Техническое обслуживание и текущий ремонт легковых автомобилей отечественного производства в г. Вологда, г. Ярославль</t>
  </si>
  <si>
    <t>Наличие:
- сертификата;
- обученного, квалифицированного персонала;
- собственных и (или) арендуемых производственных  площадей;
- специализированного оборудования, станков и слесарного инструмента</t>
  </si>
  <si>
    <t>78401000000
19401000000</t>
  </si>
  <si>
    <t>ОТСиСТ-2018-236 Техническое обслуживание и текущий ремонт транспортных средств и спецтехники на шасси Камаз в г. Вологда, (новых) в гарантийный период</t>
  </si>
  <si>
    <t>Апрель 2019</t>
  </si>
  <si>
    <t>45.31</t>
  </si>
  <si>
    <t>45.3</t>
  </si>
  <si>
    <t>Установка  гусеничного шасси на экскаватор Hitachi ZX130</t>
  </si>
  <si>
    <t>49.41</t>
  </si>
  <si>
    <t>ОТСиСТ-2018-237 Оказание услуг по предоставлению специальной техники,  перевозке грузов, в т.ч. опасных, крупногабаритных и тяжеловесных грузов по Ярославской, Вологодской, Архангельской областям, Республике Коми и РФ</t>
  </si>
  <si>
    <t>Наличие:
- специальной техники;
- автотранспорта для перевозки крупногабаритных и тяжеловесных грузов;</t>
  </si>
  <si>
    <t>месяц</t>
  </si>
  <si>
    <t>Март 2019</t>
  </si>
  <si>
    <t>ОТСиСТ-2018-238 Оказание услуг по предоставлению специальной техники,  перевозке грузов, в т.ч. опасных, крупногабаритных и тяжеловесных грузов по  Республике Коми и РФ</t>
  </si>
  <si>
    <t>49.31</t>
  </si>
  <si>
    <t>49.31.21</t>
  </si>
  <si>
    <t xml:space="preserve">Оказание услуг по перевозке работников Вологодского РНУ по  маршруту г. Котлас - п. Приводино - НПС "Приводино", Архангельской области. </t>
  </si>
  <si>
    <t>11227557000</t>
  </si>
  <si>
    <t>Сентябрь 2019</t>
  </si>
  <si>
    <t>Оказание услуг по перевозке работников Вологодского РНУ по  маршруту 
г. Вологда - НПС "Грязовец", п/о Ростилово, Вологодской области</t>
  </si>
  <si>
    <t>Наличие:
- лицензии или сертификата соответствия на услуги пассажирского автомобильного транспорта;
- автомобилей предназначенных  для перевозки пассажиров;</t>
  </si>
  <si>
    <t>25.1</t>
  </si>
  <si>
    <t>25.11.10</t>
  </si>
  <si>
    <t>ОТСиСТ-2018-205 Приобретение и установка автономной мобильной мойки для грузовых автомобилей на территории НПС "Приводино"</t>
  </si>
  <si>
    <t>Согласно условий договора поставки (спецификации) и опросного листа</t>
  </si>
  <si>
    <t>Техническое обслуживание и текущий ремонт транспортных средств и специальной техники АТЗ, АКН, оборудования ПНУ и передвижных парогенераторных установок.</t>
  </si>
  <si>
    <t>Наличие:
- соответствующих разрешений, аттестаций, лицензий, сертификатов;
- обученного, квалифицированного персонала;
- собственных и (или) арендуемых производственных  площадей;
- специализированного оборудования, станков и слесарного инструмента</t>
  </si>
  <si>
    <t>45.20.3</t>
  </si>
  <si>
    <t>Оказание услуг по мойке, химчистке и шиномонтажным работам автомобильной техники Вологодского РНУ в г. Грязовец Вологодской области</t>
  </si>
  <si>
    <t>Наличие:
- собственных и (или) арендуемых производственных  площадей;
- обученного, квалифицированного персонала;
- специализированного оборудования; 
- соответствующих разрешений, лицензий или сертификатов</t>
  </si>
  <si>
    <t>19224501000</t>
  </si>
  <si>
    <t>Оказание услуг по мойке, химчистке и шиномонтажным работам автомобильной техники Вологодского РНУ в г. Ярославль</t>
  </si>
  <si>
    <t>78200000000</t>
  </si>
  <si>
    <t>Оказание услуг по техническому обслуживанию (ТО) и текущему ремонту (ТР) мульчерных установок UM Forest</t>
  </si>
  <si>
    <t>87423000000
11227557000
87425000000</t>
  </si>
  <si>
    <t>г. Усинск,
 г.Ухта
п. Приводино</t>
  </si>
  <si>
    <t>49.32</t>
  </si>
  <si>
    <t>Оказание услуг по перевозке работников НПС "Уса" в г. Усинске</t>
  </si>
  <si>
    <t>Наличие:
- лицензии или сертификата соответствия на услуги пассажирского автомобильного транспорта;
- транспорта предназначенного  для перевозки пассажиров;</t>
  </si>
  <si>
    <t>Июль 2019</t>
  </si>
  <si>
    <t>ОТСиСТ-2018-201 Оказание услуг по проверке технического состояния транспортных средств в г. Усинске на предмет их соответствия обязательным требованиям безопасности транспортных средств</t>
  </si>
  <si>
    <t>Оказание услуг по перевозке работников и руководства АО "Транснефть-Север" в г. Москве</t>
  </si>
  <si>
    <t>г. Москва</t>
  </si>
  <si>
    <t>73.1</t>
  </si>
  <si>
    <t>Изготовление логотипов, табличек, схем для транспортных средств в г.Ухте</t>
  </si>
  <si>
    <t>Наличие:
- оборудования для изготовления;
- обученного, квалифицированного персонала;
- собственных и (или) арендуемых производственных  площадей;</t>
  </si>
  <si>
    <t>50.40</t>
  </si>
  <si>
    <t>50.40.19.000</t>
  </si>
  <si>
    <t>Оказание услуг по паромной (летняя) переправе через р.Вычегда, Урдома - Паламыш</t>
  </si>
  <si>
    <t xml:space="preserve">Наличие:
- собственной и (или) арендуемой паромной переправы </t>
  </si>
  <si>
    <t>Октябрь 2018</t>
  </si>
  <si>
    <t>71.2</t>
  </si>
  <si>
    <t>ОТСиСТ-2018-239 Оказание услуг по сертификации работ (услуг) по техническому обслуживанию и ремонту автотранспортных средств и спецтехники  и перевозке пассажиров автомобильным транспортом</t>
  </si>
  <si>
    <t xml:space="preserve"> - наличие аттестата аккредитации органа по сертификации;</t>
  </si>
  <si>
    <t>87000000000
11000000000
19000000000</t>
  </si>
  <si>
    <t>Республика Коми
Архангельская обл.
Вологодская обл.</t>
  </si>
  <si>
    <t>ОТСиСТ-2018-240 Техническое обслуживание и текущий ремонт транспортных средств и спецтехники работающих на метане</t>
  </si>
  <si>
    <t>Наличие:
- сертификата добровольной сертификации или сертификата дилера (официального сервисного центра;
- обученного, квалифицированного персонала;
- собственных и (или) арендуемых производственных  площадей;
- специализированного оборудования, станков и слесарного инструмента</t>
  </si>
  <si>
    <t>Техническое обслуживание и текущий ремонт автомобилей марки УАЗ (новых) в гарантийный период в г. Ухта (г. Сыктывкар).</t>
  </si>
  <si>
    <t>Техническое обслуживание (ТО) и текущий ремонт (ТР) катеров проекта Пилигрим</t>
  </si>
  <si>
    <t>Наличие: - квалифицированного персонала; - ремонтных цехов; - оборудования и устройств;- территории для отстоя и ремонта</t>
  </si>
  <si>
    <t>87000000000 
11000000000
78000000000</t>
  </si>
  <si>
    <t>Республика Коми 
Архангельская обл.
Ярославская обл.</t>
  </si>
  <si>
    <t>ОТСиСТ-2018-247 Проведение технического обслуживания и текущего ремонта водного транспорта (моторных лодок)</t>
  </si>
  <si>
    <t>Наличие: - квалифицированного персонала; - ремонтных цехов; - оборудования и устройств; - территории для отстоя и ремонта.</t>
  </si>
  <si>
    <t>68.31</t>
  </si>
  <si>
    <t>68.31.16</t>
  </si>
  <si>
    <t>ОТСиСТ-2018-241 Оказание услуг по оценке транспортных средств и МТР</t>
  </si>
  <si>
    <t>Наличие:
- лицензии;
- обученного, квалифицированного специалиста</t>
  </si>
  <si>
    <t>ОТСиСТ-2018-242 Техническое обслуживание и текущий ремонт автотранспорта на шасси Scania</t>
  </si>
  <si>
    <t>Наличие:
- сертификата дилера;
- обученного, квалифицированного персонала;
- собственных и (или) арендуемых производственных  площадей;
- специализированного оборудования, станков и слесарного инструмента</t>
  </si>
  <si>
    <t xml:space="preserve">87000000000 </t>
  </si>
  <si>
    <t xml:space="preserve">Республика Коми </t>
  </si>
  <si>
    <t>Техническое обслуживание (ТО) и текущий ремонт (ТР)  оборудования азотных компрессорных станций, в том числе новых в гарантийный период</t>
  </si>
  <si>
    <t>Наличие:
- соответствующих разрешений, аттестаций, лицензий, сертификатов;
- обученного, квалифицированного персонала;
- собственных и (или) арендуемых производственных  площадей;
- специализированного оборудования</t>
  </si>
  <si>
    <t>ОТСиСТ-2018-251 Техническое обслуживание и текущий ремонт дорожно-строительной техники марки HITACHI (новых) в гарантийный период</t>
  </si>
  <si>
    <t>ОТСиСТ-2018-202 Техническое обслуживание и текущий ремонт дорожно-строительной техники марки LIEBHERR</t>
  </si>
  <si>
    <t>ОТСиСТ-2018-203 Техническое обслуживание и текущий ремонт погрузчиков ВОВСАТ и АМКОДОР</t>
  </si>
  <si>
    <t xml:space="preserve">87000000000
11000000000
</t>
  </si>
  <si>
    <t xml:space="preserve">Республика Коми
Архангельская обл.
</t>
  </si>
  <si>
    <t>ОТСиСТ-2018-120 Техническое обслуживание и текущий ремонт передвижных компрессоров</t>
  </si>
  <si>
    <t>ОТСиСТ-2018-243 Проведение экспертизы промышленной безопасности подъемных сооружений</t>
  </si>
  <si>
    <t>Техническое обслуживание (ТО) и текущий ремонт (ТР) автотранспорта и спецтехники в п. Урдома Ленского района Архангельской области</t>
  </si>
  <si>
    <t>74.90.9</t>
  </si>
  <si>
    <t>74.90.20.149</t>
  </si>
  <si>
    <t xml:space="preserve">Оказание услуг по проведению аттестации выделенных помещений АО "Транснефть - Север" </t>
  </si>
  <si>
    <t>Наличие у организации
- Лицензии ФСБ на право проведения работ с использованием сведений, составляющих государственную тайну.
- Лицензии ФСТЭК России на осуществление мероприятий и (или) оказание услуг в области защиты государственной тайны (в части технической защиты информации).
- Аттестата аккредитации органа по аттестации.
С целью предотвращения утечки сведений о системе защиты секретной информации на объекте Заказчика круг лиц, допущенных к работам, максимально ограничивается.
Лица, проводящие работы в ВП должны иметь соответствующую форму допуска.</t>
  </si>
  <si>
    <t>50.40.2</t>
  </si>
  <si>
    <t>Оказание услуг по понтонной (зимняя) переправе через р.Вычегда д.Паламыш – д.Урдома</t>
  </si>
  <si>
    <t>Наличие: - разрешительных документов на понтоны; - квалифицированного персонала.</t>
  </si>
  <si>
    <t>Техническое обслуживание (ТО) и текущий ремонт (ТР) дорожностроительной техники в г. Ухта</t>
  </si>
  <si>
    <t>ОТСиСТ-2018-183 Проведение предрейсовых и послерейсовых осмотров водителей Ухтинского РНУ в г. Ухта</t>
  </si>
  <si>
    <t>Наличие:
- соответствующих лицензий;
- обученного, квалифицированного персонала</t>
  </si>
  <si>
    <t>ОТСиСТ-2018-244 Техническое обслуживание и текущий ремонт транспортных средств и спецтехники на шасси Камаз в г. Сыктывкар, (новых) в гарантийный период</t>
  </si>
  <si>
    <t>ОТСиСТ-2018-186 Оказание услуг по комплексной мойке автотранспорта АО "Транснефть - Север" в г. Ухта</t>
  </si>
  <si>
    <t>Оказание услуг по перевозке работников НПС "Синдор" Ухтинского РНУ по  маршруту г. Емва Княжпогостский р-он - НПС "Синдор" - г. Емва</t>
  </si>
  <si>
    <t>Техническое обслуживание (ТО) и текущий ремонт (ТР) гусеничных транспортеров ТМ-140 "Четра" (новых) в гарантийный период</t>
  </si>
  <si>
    <t>Техническое обслуживание (ТО) и текущий ремонт (ТР) тракторов "Кировец" (новых) в гарантийный период</t>
  </si>
  <si>
    <t>Техническое обслуживание (ТО) и текущий ремонт (ТР) гусеничных транспортеров ТТМ (новых) в гарантийный период</t>
  </si>
  <si>
    <t>ОТСиСТ-2018-252 Техническое обслуживание и текущий ремонт дорожно-строительной техники марки John Deere (новых) в гарантийный период</t>
  </si>
  <si>
    <t>Техническое обслуживание (ТО) и текущий ремонт (ТР) экскаваторов JCB (новых) в гарантийный период</t>
  </si>
  <si>
    <t>ОТСиСТ-2018-253 Техническое обслуживание и текущий ремонт гусеничных транспортеров ДТ-30 (новых) в гарантийный период</t>
  </si>
  <si>
    <t>ОТСиСТ-2018-172 Техническое обслуживание и текущий ремонт транспортных средств и спецтехники в г. Сыктывкар</t>
  </si>
  <si>
    <t>по заявкам</t>
  </si>
  <si>
    <t>Техническое обслуживание и текущий ремонт автобусов Паз в гарантийный период в г. Вологда</t>
  </si>
  <si>
    <t>ОПП-2018-134 Поставка продуктов питания на объект АО "Транснефть-Север": НПС "Уса" столовая №3, 2018 -2019 г.г.</t>
  </si>
  <si>
    <t>Изложены в ТЗ на поставку продуктов питания на объект АО "Транснефть-Север": НПС "Уса"столовая №3</t>
  </si>
  <si>
    <t>г. Усинск</t>
  </si>
  <si>
    <t>61.10</t>
  </si>
  <si>
    <t>61.10.20</t>
  </si>
  <si>
    <t>ОАСУТП-2018-48Е Организация  технологических сетей связи для  производственно-технологического процесса транспорта нефти</t>
  </si>
  <si>
    <t xml:space="preserve">Круглосуточное обеспечение функционирования сетей технологической и оперативно-производственной связи для управления процессом транспорта нефти/нефтепродуктов </t>
  </si>
  <si>
    <t>Республика Коми,                          г. Ухта</t>
  </si>
  <si>
    <t>ОАСУТП-2018-49Е Работы и услуги по техническому обслуживанию и содержанию объектов ОС</t>
  </si>
  <si>
    <t>Бесперебойное функционирование технологической сети связи</t>
  </si>
  <si>
    <t>ОГМ-2018-16Е Проведение инспекционного контроля лабораторий неразрушающего контроля</t>
  </si>
  <si>
    <t>Инспекционный контроль провести в соответсвии с требованиями ОР 26-160-40-КТН-064-15 «Магистральный трубопроводный транспорт нефти и нефтепродуктов. Положение об аккредитации лабораторий неразрушающего кон-троля, выполняющих работы на объектах организаций системы «Транснефть»</t>
  </si>
  <si>
    <t>2
2</t>
  </si>
  <si>
    <t>87000000000
 11401000000</t>
  </si>
  <si>
    <t>ОКС-2018-51Е Осуществление строительного контроля за соблюдением проектных решений и качеством строительства, технического перевооружения и реконструкции, капитального ремонта на объектах программы развития, технического перевооружения и реконструкции, программы капитального ремонта и программы ликвидации планируемых к выводу и выведенных из эксплуатации объектов организаций системы "Транснефть"</t>
  </si>
  <si>
    <t>человеко-день</t>
  </si>
  <si>
    <t>87401000000</t>
  </si>
  <si>
    <t xml:space="preserve">ОКС-2018-52Е Оказание услуг  по осуществлению СК за качеством выполнения работ на объектах строительства в соответствии с проектной и подготовленной на ее основе рабочей документацией и действующими регламентами ПАО "Транснефть", выполняемых строительными подрядчиками или собственными силами заказчика строительства  </t>
  </si>
  <si>
    <t>Человеко-день</t>
  </si>
  <si>
    <t>ОПП-2018-138 Оказание услуг по организации горячего питания работников аппарата управления Вологодского РНУ АО «Транснефть-Север» в 2018 - 2020 г.г.</t>
  </si>
  <si>
    <t xml:space="preserve">Изложены в задании Заказчика на оказание услуг (Приложение №1 к Договору)
</t>
  </si>
  <si>
    <t>п. Щедрино</t>
  </si>
  <si>
    <t>ОПП-2018-139 Оказание услуг по организации горячего питания работников аппарата управления Усинского РНУ АО «Транснефть-Север» в 2018-2020 г.г.</t>
  </si>
  <si>
    <t>16.2</t>
  </si>
  <si>
    <t>ОПБ-УхРНУ-2018-140 Услуги по монтажу дверных блоков на объекте АБК Ухтинского РНУ</t>
  </si>
  <si>
    <t>ОТСиСТ-2018-141 Техническое обслуживание и текущий ремонт легковых автомобилей в г. Усинске</t>
  </si>
  <si>
    <t>87420550000</t>
  </si>
  <si>
    <t>г. Усинск, Республика Коми</t>
  </si>
  <si>
    <t>ОТСиСТ-2018-142 Техническое обслуживание и текущий ремонт автомобилей марки ТОЙОТА и ЛЕКСУС в г. Москве</t>
  </si>
  <si>
    <t>ОТСиСТ-2018-144 Техническое обслуживание и текущий ремонт легковых автомобилей отечественного производства в г. Ухта</t>
  </si>
  <si>
    <t>г.Ухта</t>
  </si>
  <si>
    <t>ОТСиСТ-2018-145 Техническое обслуживание и текущий ремонт легковых автомобилей импортного производства в г. Ухта</t>
  </si>
  <si>
    <t>ОТСиСТ-2018-146 Техническое обслуживание и текущий ремонт дорожно-строительной техники</t>
  </si>
  <si>
    <t>ОКС-2018-53Е Оказание услуг  по осуществлению СК за качеством выполнения работ на объектах строительства в соответствии с проектной и подготовленной на ее основе рабочей документацией и действующими регламентами ПАО "Транснефть", выполняемых строительными подрядчиками или собственными силами заказчика строительства а именно - строительный контроль за подводно-техническими работами АО "Транснефть-Север" на объекте 12-КР-001-00074 "Устранение дефектов ППМН р. Ухта (резервная нитка) (пойма)"</t>
  </si>
  <si>
    <t>85.2</t>
  </si>
  <si>
    <t>ОК-2018-54Е Подготовка, переподготовка, получение второй профессии, повышение квалификации персонала</t>
  </si>
  <si>
    <t>Наличие материально-технической базы для обучения, лицензия на проведение образовательной деятельности</t>
  </si>
  <si>
    <t>Тюмень</t>
  </si>
  <si>
    <t>Январь 2018</t>
  </si>
  <si>
    <t>46.13.2</t>
  </si>
  <si>
    <t>46.13.12</t>
  </si>
  <si>
    <t>СМТС-УхРНУ-2018-158 Поставка строительных материалов для устройства укрытий аварийного запаса труб подразделений Ухтинского РНУ</t>
  </si>
  <si>
    <t>должны соответствовать требованиям указанным в спецификации, а также прочим внутренним и внешним нормативным документам</t>
  </si>
  <si>
    <t>Запрос котировок</t>
  </si>
  <si>
    <t>ОЗК-2018-159 Комплекс землеустроительных работ по:
- разработке, согласованию, сопровождению процедуры утверждения документации по
планировке территории по объектам: 1. Реконструкция магистрального нефтепровода "Ухта -Ярославль", замена камеры пуска и приема СОД Ду 800 на НПС "Грязовец";                                                           2. Караульное помещение НПС "Нюксеница". Строительство;
- оформлению прав на земельные участки для проведения инженерных изысканий и
разработке, согласованию, сопровождению процедуры утверждения документации по
планировке территории по объекту: Реконструкция магистрального нефтепровода "Ухта-Ярославль", замена камер пуска и приема СОД Ду 800 на НПС "Погорелово"</t>
  </si>
  <si>
    <t xml:space="preserve">Предоставление услуг в соответствии с ФЗ от 24.07.2007 № 221-ФЗ "О госудасртвенном кадастре недвижимости", Лицензия на топографо-геодезические работы, лицензия на картографические работы
</t>
  </si>
  <si>
    <t>19624000, 
19646000, 
19636000</t>
  </si>
  <si>
    <t>Вологодская область, Грязовецкий р-он, Тотемский район, Нюксенский район.</t>
  </si>
  <si>
    <t>СППП-2018-55Е Проведение государственной экспертизы проектной документации и результатов инженерных изысканий по объекту "Реконструкция магистрального нефтепровода "Ухта-Ярославль" (линейная часть). Замена трубы на участке 510,7-514,5 км"</t>
  </si>
  <si>
    <t>874225000000</t>
  </si>
  <si>
    <t>06.20.1</t>
  </si>
  <si>
    <t>06.20.10</t>
  </si>
  <si>
    <t>ОМТС-2018-56Е Поставка Компримированного природного газа (Метан ГПТК)</t>
  </si>
  <si>
    <t>35.1</t>
  </si>
  <si>
    <t>35.11</t>
  </si>
  <si>
    <t>ОГЭ-2018-57Е Электроснабжение линейная часть НПС Урдома</t>
  </si>
  <si>
    <t>Наличие статуса гарантирующего поставщика электроэнергии на территории Архангельской области</t>
  </si>
  <si>
    <t>МВт.ч</t>
  </si>
  <si>
    <t>ОГЭ-2018-58Е Электроснабжение линейная часть НПС Приводино</t>
  </si>
  <si>
    <t>85.4</t>
  </si>
  <si>
    <t xml:space="preserve">ОК-2018-59Е Подготовка, переподготовка, получение второй профессии, повышение квалификации персонала (ООО "СРТЦ ДИТЭКС") </t>
  </si>
  <si>
    <t>г. Ухта</t>
  </si>
  <si>
    <t>АХС-УсРНУ-2018-164 Поставка питьевой воды в структурные подразделения Усинского РНУ (НПС "Зеленоборск", НПС "Чикшино", НПС "Печора", НПС "Таежная") расположенные в Печорском районе</t>
  </si>
  <si>
    <t>Соответствие требованиям указанным в ТЗ и спецификации</t>
  </si>
  <si>
    <t>81.3</t>
  </si>
  <si>
    <t>АХО-2018-176 Оказание услуг по озеленению объектов АО "Транснефть-Север"</t>
  </si>
  <si>
    <t>Своевременное проведение работ специализированной организацией согласно ТЗ</t>
  </si>
  <si>
    <t>ОЗК-2018-62Е Аренда лесного участка по объекту "Реконструкция магистрального нефтепровода "Ухта-Ярославль" (линейная часть). Замена трубы на участке 510,7-514,5 км"</t>
  </si>
  <si>
    <t>Собственник лесного участка</t>
  </si>
  <si>
    <t xml:space="preserve">Архангельская область, Котласский район </t>
  </si>
  <si>
    <t>49.50.11.110</t>
  </si>
  <si>
    <t>ОЭН-2018-63Е Оказание технической помощи</t>
  </si>
  <si>
    <t>шт.</t>
  </si>
  <si>
    <t>87000000000
78000000000
19000000000
11000000000</t>
  </si>
  <si>
    <t>Республика Коми
Ярославская обл.
Вологодская обл.
Архангельская обл.</t>
  </si>
  <si>
    <t>ОЭН-2018-64Е Оказание технической помощи</t>
  </si>
  <si>
    <t>ОК-2018-65Е Подготовка, переподготовка, получение второй профессии, повышение квалификации персонала (Аттестация работников)</t>
  </si>
  <si>
    <t>ОКО-2018-188 Поставка строительных материалов</t>
  </si>
  <si>
    <t xml:space="preserve">Поставка продукции согласно условий договора </t>
  </si>
  <si>
    <t>43.22.11.130</t>
  </si>
  <si>
    <t>ОЭБиРП-2018-66Е Подключение (технологическое присоединение) к централизованной системе холодного водоснабжения в рамках реализации объекта «Магистральный нефтепровод «Ухта-Ярославль» (линейная часть). Замена трубы на участке 929,73- 942,52 км. Реконструкция</t>
  </si>
  <si>
    <t>Соответствие требованиям указанным в ТЗ</t>
  </si>
  <si>
    <t>куб.м/сут</t>
  </si>
  <si>
    <t>62</t>
  </si>
  <si>
    <t>62.02.3</t>
  </si>
  <si>
    <t>ОИТ-2018-195 Программное обеспечение "E3.Series"</t>
  </si>
  <si>
    <t>62.01</t>
  </si>
  <si>
    <t>ОИТ-2018-194 Программное обеспечение для Инженерного Центра</t>
  </si>
  <si>
    <t>29.10</t>
  </si>
  <si>
    <t>ОМТС-2018-208 Автобус пассажирский не менее 25 мест с ГБО</t>
  </si>
  <si>
    <t>29.10.59.390</t>
  </si>
  <si>
    <t>ОМТС-2018-209  Микроавтобус пассажирский кол-во мест 11-13</t>
  </si>
  <si>
    <t>ОГМ-2018-210 Техническое обслуживание и ремонт станка специального вибродиагностического модели СП – 180</t>
  </si>
  <si>
    <t>1. Наличие необходимого инструмента, оборудования, материалов и приспособлений для выполнения работ.
2. Наличие необходимого количества квалифицированного персонала для выполнения работ.
3. Опыт в проведении работ по предмету закупки не менее трех лет.</t>
  </si>
  <si>
    <t>ОИТ-2018-72Е Передача в собственность оборудования КИС ЭХД</t>
  </si>
  <si>
    <t>Работоспособное оборудование обеспечивающее функционирование системы</t>
  </si>
  <si>
    <t>87425000000</t>
  </si>
  <si>
    <t>Республика Коми,
 г. Ухта</t>
  </si>
  <si>
    <t>ОЭН-2018-73Е Контроль геометрических параметров резервуаров методом наземного трехмерного лазерного сканирования стенки резервуара</t>
  </si>
  <si>
    <t>43.3</t>
  </si>
  <si>
    <t>ТО-2018-226 Услуги по разработке дизайна и созданию экспозиции музея АО "Транснефть – Север"</t>
  </si>
  <si>
    <t>84.25</t>
  </si>
  <si>
    <t>СПБ-2018-74Е Выполнение работ и оказание услуг в области пожарной безопасности</t>
  </si>
  <si>
    <t>Организация пожаротушения и пожарно прафилактическая работа на объектах</t>
  </si>
  <si>
    <t>Республика Коми,
г. Усинск</t>
  </si>
  <si>
    <t>Март 2018</t>
  </si>
  <si>
    <t xml:space="preserve">ИЦ АСУТП-2018-75Е Доработка МПСА НПС "Ухта – 1" </t>
  </si>
  <si>
    <t>56.29</t>
  </si>
  <si>
    <t xml:space="preserve">56.29.20.110 </t>
  </si>
  <si>
    <t>ООП-2018-228 Оказание услуг по организации горячего питания работников аппарата управления Усинского РНУ АО "Транснефть-Север" в 2018-2020 г.г.</t>
  </si>
  <si>
    <t>Изложены в задании Заказчика на оказание услуг (Приложение №1 к Договору)</t>
  </si>
  <si>
    <t>68.2</t>
  </si>
  <si>
    <t>СУС-2018-76Е Аренда земельного участка для эксплуатации объектов недвижимости</t>
  </si>
  <si>
    <t>Выполнение требований Земельного кодекса Российской Федерации, наличие полномочий по распоряжению земельным участком</t>
  </si>
  <si>
    <t>ОТСиСТ-2018-247</t>
  </si>
  <si>
    <t>08.12</t>
  </si>
  <si>
    <t>СМТС-УсРНУ-2018-232 Поставка глинопорошка ПБМВ</t>
  </si>
  <si>
    <t>тонна</t>
  </si>
  <si>
    <t>53.20.31</t>
  </si>
  <si>
    <t>53.20.11</t>
  </si>
  <si>
    <t>ИЦ АСУТП-2018-233 Предоставление услуг по доставке оборудования в сервисные центры предприятий-изготовителей</t>
  </si>
  <si>
    <t>должны соответствовать требованиям указанным в техническом задании, регламенте, тарифном справочнике,  а также прочим внутренним и внешним нормативным документам</t>
  </si>
  <si>
    <t>69401000000
41420000000
45000000000
63401000000</t>
  </si>
  <si>
    <t>г.Томск
г.Гатчина
г. Москва
г. Саратов</t>
  </si>
  <si>
    <t>ОЗК-2018-77Е Аренда лесного участка по объекту "Замена камеры пуска и приема СОД Ду 700 на ППМН р. Б. Сыня МН "Уса-Ухта". Реконструкция"</t>
  </si>
  <si>
    <t xml:space="preserve">Республика Коми, Печорский район </t>
  </si>
  <si>
    <t>ОКС-2018-235 Центральный вход здания АБК АО "Транснефть - Север", инв.№0110001</t>
  </si>
  <si>
    <t>ОТСиСТ-2018-245 Техническое обслуживание и текущий ремонт автотранспорта и спецтехники в г. Ухта</t>
  </si>
  <si>
    <t>Республика Коми
г.Ухта</t>
  </si>
  <si>
    <t>50.40.1</t>
  </si>
  <si>
    <t>ОТСиСТ-2018-246 Услуги по перевозке водным транспортом грузов по рекам Печора и Уса</t>
  </si>
  <si>
    <t>Наличие: судов, освидетельствованых РРР; квалифицированного экипажа; СУБ</t>
  </si>
  <si>
    <t xml:space="preserve">Республика Коми
г. Печора </t>
  </si>
  <si>
    <t>ОБП-2018-78Е Оказание консультационных услуг</t>
  </si>
  <si>
    <t xml:space="preserve">Услуги по  анализу деятельности АО "Транснефть-Север" , связанной с использованием объектов обслуживающих производств, на соответствие предусмотренным ст.275.1 НК РФ условиям признания убытка от такой деятельности для целей налогообложения по налогу на прибыль, оказать надлежащим образом и на должном профессиональном уровне. </t>
  </si>
  <si>
    <t>45.19</t>
  </si>
  <si>
    <t>45.19.3</t>
  </si>
  <si>
    <t>ОТСиСТ-2018-79Е Приобретение имущества (транспортные средства НЕФАЗ 4208-11-13 - 2ед.)</t>
  </si>
  <si>
    <t>Согласно условий договора купли-продажи (спецификации)</t>
  </si>
  <si>
    <t>единиц</t>
  </si>
  <si>
    <t>46.69.5</t>
  </si>
  <si>
    <t>46.6</t>
  </si>
  <si>
    <t>ОМТС-2018-248 Оборудование и материалы АСУТП</t>
  </si>
  <si>
    <t>Должны соответсвовать требованиям указаным в спецификации, а также опросным листам и прочим внутренним и внешним нормативным документам</t>
  </si>
  <si>
    <t>ЭС-2018-249 Оказание услуг по оценке имущества</t>
  </si>
  <si>
    <t>62.09</t>
  </si>
  <si>
    <t>ОИТ-2018-80Е Техническое сопровождение/доработка ИСОТПБ</t>
  </si>
  <si>
    <t>Наличие у исполнителя всех необходимых договоров, разрешений и лицензий для проведения работ по информационному обслуживанию</t>
  </si>
  <si>
    <t>План закупки товаров, (работ, услуг) для АО "Транснефть - Север" (по поручению Агенту ПАО "Транснефть")</t>
  </si>
  <si>
    <t>15-ТСВ/РЭН-08.2018 "Оказание услуг по доставке работников Ухтинского РНУ в круглосуточном режиме"</t>
  </si>
  <si>
    <t>16-ТСВ/РЭН-08.2018 "Оказание услуг по доставке работников Ухтинского РНУ"</t>
  </si>
  <si>
    <t>45.20.1</t>
  </si>
  <si>
    <t>13-ТСВ/РЭН/9-01.2018 "Техническое обслуживание и текущий ремонт дорожно-строительной техники марки HITACHI"</t>
  </si>
  <si>
    <t>14-ТСВ/РЭН/9-01.2018 "Техническое обслуживание и текущий ремонт автотранспорта и спецтехники"</t>
  </si>
  <si>
    <t>25.29</t>
  </si>
  <si>
    <t>25.29.11</t>
  </si>
  <si>
    <t>0001-203-К-09-03274-2018 Ёмкости подземные горизонтальные дренажные</t>
  </si>
  <si>
    <t>Соответствие требованиям, указанным в спецификации, а также прочим внутренним и внешним нормативным документам</t>
  </si>
  <si>
    <t>Закрытый аукцион</t>
  </si>
  <si>
    <t>22.29</t>
  </si>
  <si>
    <t>22.21.42.130</t>
  </si>
  <si>
    <t>0001-203-К-07-02310-2018 Изоляционные материалы (защитные покрытия сварных стыков трубопроводов Тип 4)</t>
  </si>
  <si>
    <t>25.11</t>
  </si>
  <si>
    <t>25.11.23.119</t>
  </si>
  <si>
    <t>0001-203-К-12-02504-2018 Детали трубопроводов (колодцы нефтепровода КГВПП)</t>
  </si>
  <si>
    <t>28.13</t>
  </si>
  <si>
    <t>29.32.30.172</t>
  </si>
  <si>
    <t>0001-200-ЕП-12-02963-2018 Насосное оборудование</t>
  </si>
  <si>
    <t>26.20</t>
  </si>
  <si>
    <t>26.20.16.120</t>
  </si>
  <si>
    <t>0001-208-К-26-02964-2018 Орг. и вычислительная техника</t>
  </si>
  <si>
    <t>28.13.14.110</t>
  </si>
  <si>
    <t>0001-200-К-12-02980-2018 Насосное оборудование общепром</t>
  </si>
  <si>
    <t>27.12</t>
  </si>
  <si>
    <t>27.12.10.120</t>
  </si>
  <si>
    <t>0001-202-К-05-03008-2018 Электротехническая продукция</t>
  </si>
  <si>
    <t xml:space="preserve">Открытый запрос котировок </t>
  </si>
  <si>
    <t>28.14</t>
  </si>
  <si>
    <t>28.14.13.120</t>
  </si>
  <si>
    <t>0001-203-К-12-03170-2018 Задвижки клиновые Ду ≤ 250 мм</t>
  </si>
  <si>
    <t>20.30.2
20.30.2
20.30.2
20.30.2
20.30.2
20.30.2
20.30.2
20.30.2</t>
  </si>
  <si>
    <t>20.30
20.30
20.30.12.130
20.30.22
20.30.22
20.30.22.110
20.30.22.110
20.30.22.220</t>
  </si>
  <si>
    <t>0001-200-К-21-03242-2018 Лакокрасочные материалы</t>
  </si>
  <si>
    <t>166
166
166
166
166
166
166
112</t>
  </si>
  <si>
    <t>килограмм
килограмм
килограмм
килограмм
килограмм
килограмм
килограмм
литр</t>
  </si>
  <si>
    <t>310
201
120
3832
5443
108
274,5
400</t>
  </si>
  <si>
    <t>11000000000
87000000000
11000000000
11000000000
87000000000
11000000000
87000000000
87000000000</t>
  </si>
  <si>
    <t>Архангельская обл.
Республика Коми
Архангельская обл.
Архангельская обл.
Республика Коми
Архангельская обл.
Республика Коми
Республика Коми</t>
  </si>
  <si>
    <t>22.29.2
22.29.2</t>
  </si>
  <si>
    <t>22.2
22.29</t>
  </si>
  <si>
    <t>0001-200-К-23-03281-2018 Специализированное оборудование и материалы (оборудование маркировки)</t>
  </si>
  <si>
    <t>482
168</t>
  </si>
  <si>
    <t>87000000000
87000000000</t>
  </si>
  <si>
    <t>Республика Коми
Республика Коми</t>
  </si>
  <si>
    <t>24.20.3</t>
  </si>
  <si>
    <t>24.20.40.000</t>
  </si>
  <si>
    <t>0001-203-К-01-03403-2018 Детали трубопроводов (отводы ОГ)</t>
  </si>
  <si>
    <t>Закрытый запрос котировок</t>
  </si>
  <si>
    <t>0001-203-К-12-03412-2018 Запорная арматура (шиберные задвижки DN менее 1000мм)</t>
  </si>
  <si>
    <t>20.59.5
26.51.5
20.59.5
20.59.5
26.51.8
26.51.8
26.51.8</t>
  </si>
  <si>
    <t>26.51.66.120
26.51.66.120
26.51.82.140
26.51.82.140
26.51.82.140
26.51.82.140
26.51.85.120</t>
  </si>
  <si>
    <t>0001-200-К-14-03417-2018 Специализированное оборудование и материалы (неразрушающий контроль)</t>
  </si>
  <si>
    <t>796
796
796
796
778
778
796</t>
  </si>
  <si>
    <t>штука
штука
штука
штука
упаковка
упаковка
штука</t>
  </si>
  <si>
    <t>4
3
9
13
2
14
22</t>
  </si>
  <si>
    <t>87000000000
87000000000
11000000000
87000000000
11000000000
87000000000
87000000000</t>
  </si>
  <si>
    <t>Республика Коми
Республика Коми
Архангельская обл.
Республика Коми
Архангельская обл.
Республика Коми
Республика Коми</t>
  </si>
  <si>
    <t xml:space="preserve">Открытый аукцион </t>
  </si>
  <si>
    <t>22.19.3</t>
  </si>
  <si>
    <t>22.19.30.131</t>
  </si>
  <si>
    <t>0001-200-К-06-03388-2018 Специализированное оборудование и материалы (сварочное оборудование)</t>
  </si>
  <si>
    <t>метр</t>
  </si>
  <si>
    <t>Открытый запрос предложений</t>
  </si>
  <si>
    <t>26.5</t>
  </si>
  <si>
    <t>0001-202-К-15-03448-2018 Оборудование систем измерения количества и показателей качества нефти</t>
  </si>
  <si>
    <t xml:space="preserve">Открытый запрос предложений </t>
  </si>
  <si>
    <t>26.51.6
26.51.5
26.51.5
28.21.1
26.51.5</t>
  </si>
  <si>
    <t>26.51.12.190
26.51.53.190
26.51.53.190
28.21.12.000
28.29.3</t>
  </si>
  <si>
    <t>0001-202-К-14-03449-2018 Лабораторное оборудование</t>
  </si>
  <si>
    <t>796
796
796
796
796</t>
  </si>
  <si>
    <t>штука
штука
штука
штука
штука</t>
  </si>
  <si>
    <t>1
1
1
4
1</t>
  </si>
  <si>
    <t>87000000000
11000000000
87000000000
87000000000
87000000000</t>
  </si>
  <si>
    <t>Республика Коми
Архангельская обл.
Республика Коми
Республика Коми
Республика Коми</t>
  </si>
  <si>
    <t>27.90</t>
  </si>
  <si>
    <t>27.33.13.169</t>
  </si>
  <si>
    <t>0001-202-К-05-03483-2018 Электротехническая продукция</t>
  </si>
  <si>
    <t>Закрытый запрос предложений</t>
  </si>
  <si>
    <t>0001-200-К-12-03469-2018 Насосы откачки утечек</t>
  </si>
  <si>
    <t>26.51.8</t>
  </si>
  <si>
    <t>26.51.82.190</t>
  </si>
  <si>
    <t>0001-202-К-14-03502-2018 Метрологическое оборудование</t>
  </si>
  <si>
    <t>29.10.5</t>
  </si>
  <si>
    <t>29.10.59.142</t>
  </si>
  <si>
    <t>0001-209-К-02-03545-2018 Автотранспортная техника (автоцистерны пожарные 100 л/с)</t>
  </si>
  <si>
    <t>0001-209-К-02-03578-2018 Автотранспортная техника (автоцистерны пожарные 70 л/с)</t>
  </si>
  <si>
    <t>27.32</t>
  </si>
  <si>
    <t>27.32.13</t>
  </si>
  <si>
    <t>0001-202-К-04-03609-2018 Кабельная продукция</t>
  </si>
  <si>
    <t>0001-209-К-02-03630-2018 Автотранспортная техника (лаборатории неразрушающего контроля)</t>
  </si>
  <si>
    <t>26.20.14.000</t>
  </si>
  <si>
    <t>0001-202-К-11-03702-2018 Системы автоматики и линейной телемеханики</t>
  </si>
  <si>
    <t>0001-202-К-11-03711-2018 Системы автоматики и линейной телемеханики</t>
  </si>
  <si>
    <t>26.51.5</t>
  </si>
  <si>
    <t>26.51.53.190</t>
  </si>
  <si>
    <t>0001-202-К-14-03772-2018 Средства измерений и контрольно-измерительные приборы</t>
  </si>
  <si>
    <t>29.10.59.180</t>
  </si>
  <si>
    <t>0001-209-К-02-03773-2018 Автотранспортная техника (передвижная азотная компрессорная станция производительностью 50 куб.м/мин)</t>
  </si>
  <si>
    <t>29.10.4</t>
  </si>
  <si>
    <t>0001-209-К-02-03787-2018 Автотранспортная техника (автомобили ГАЗ)</t>
  </si>
  <si>
    <t>0001-203-К-07-03778-2018 Изоляционные материалы (защитные покрытия сварных стыков трубопроводов ПК-60)</t>
  </si>
  <si>
    <t>26.20
26.20</t>
  </si>
  <si>
    <t>26.20.15
26.20.17.110</t>
  </si>
  <si>
    <t>0001-208-К-26-03544-2018 Орг. и вычислительная техника</t>
  </si>
  <si>
    <t>2
4</t>
  </si>
  <si>
    <t>19.20</t>
  </si>
  <si>
    <t>19.20.29</t>
  </si>
  <si>
    <t>0001-200-К-03-03850-2018 Горюче-смазочные материалы (масла, смазки и ТЖ производства Shell, Mobil) на май-август 2018г</t>
  </si>
  <si>
    <t>литр</t>
  </si>
  <si>
    <t>28.99.9
28.14
28.14
28.14</t>
  </si>
  <si>
    <t>28.14.1 
28.14.11.140
28.14.11.140
28.14.11.140</t>
  </si>
  <si>
    <t>0001-203-К-09-02830-2018 Резервуарное оборудование</t>
  </si>
  <si>
    <t>796
796 
796
796</t>
  </si>
  <si>
    <t>штука
штука
штука
штука</t>
  </si>
  <si>
    <t>1
2
2
1</t>
  </si>
  <si>
    <t>87000000000
11000000000
87000000000
87000000000</t>
  </si>
  <si>
    <t>Республика Коми
Архангельская обл.
Республика Коми
Республика Коми</t>
  </si>
  <si>
    <t xml:space="preserve">Закрытый аукцион </t>
  </si>
  <si>
    <t>0001-203-К-01-03724-2018 Детали трубопроводов (фасонные изделия)</t>
  </si>
  <si>
    <t>0001-202-К-11-03709-2018 Блок-контейнеры ПКУ</t>
  </si>
  <si>
    <t>26.51.53.110</t>
  </si>
  <si>
    <t>0001-202-К-14-03832-2018 Метрологическое оборудование (Газоанализаторы)</t>
  </si>
  <si>
    <t>Открытый запрос предложени</t>
  </si>
  <si>
    <t>28.92.26.110</t>
  </si>
  <si>
    <t>0001-209-К-02-03934-2018 Автотранспортная техника (экскаваторы 16-17 тн)</t>
  </si>
  <si>
    <t>58.29.32</t>
  </si>
  <si>
    <t>0001-208-К-Y05-00889-2018 Поставка программного обеспечения</t>
  </si>
  <si>
    <t xml:space="preserve">Да </t>
  </si>
  <si>
    <t>62.02.9</t>
  </si>
  <si>
    <t>62.02.30.000</t>
  </si>
  <si>
    <t>0001-208-К-Y05-01702-2018 Техническая поддержка оборудования</t>
  </si>
  <si>
    <t>28.25.12</t>
  </si>
  <si>
    <t>28.25.12.110</t>
  </si>
  <si>
    <t>0001-203-К-23-02407-2018 Специализированное оборудование и материалы (Системы кондиционирования)</t>
  </si>
  <si>
    <t>20.30.2
20.30.2</t>
  </si>
  <si>
    <t>20.30.11.120
20.30.12.130</t>
  </si>
  <si>
    <t>0001-200-К-21-03912-2018 Лакокрасочные материалы</t>
  </si>
  <si>
    <t>112
112</t>
  </si>
  <si>
    <t>литр
литр</t>
  </si>
  <si>
    <t>810
90</t>
  </si>
  <si>
    <t>19.20
19.20
19.20</t>
  </si>
  <si>
    <t>19.20.29
19.20.29
19.20.29</t>
  </si>
  <si>
    <t>0001-200-К-23-03906-2018 Горюче-смазочные материалы (масла, смазки и ТЖ) на май-сентябрь 2018 год</t>
  </si>
  <si>
    <t>112
116
112</t>
  </si>
  <si>
    <t>литр
килограмм
литр</t>
  </si>
  <si>
    <t>216,5
1800
779,5</t>
  </si>
  <si>
    <t>11000000000
87000000000
87000000000</t>
  </si>
  <si>
    <t>Архангельская обл.
Республика Коми
Республика Коми</t>
  </si>
  <si>
    <t>0001-208-К-Y05-03888-2018 Поставка программного обеспечения Kaspersky</t>
  </si>
  <si>
    <t>28.22.14.150</t>
  </si>
  <si>
    <t>0001-209-К-02-03950-2018 Автотранспортная техника (трубоукладчики г/п не менее 40 т)</t>
  </si>
  <si>
    <t>28.92.21.110</t>
  </si>
  <si>
    <t>0001-209-К-02-04004-2018 Автотранспортная техника (бульдозеры)</t>
  </si>
  <si>
    <t>28.30.21</t>
  </si>
  <si>
    <t>28.92.21.120</t>
  </si>
  <si>
    <t>0001-209-К-02-04033-2018 Автотранспортная техника (универсальные дорожные машины)</t>
  </si>
  <si>
    <t>0001-209-К-02-04050-2018 Автотранспортная техника (передвижные парогенерирующие установки)</t>
  </si>
  <si>
    <t>14.12
14.12</t>
  </si>
  <si>
    <t>14.12.11.120 
14.12.21.120</t>
  </si>
  <si>
    <t>0001-200-К-10-04079-2018 Спецодежда</t>
  </si>
  <si>
    <t>839
839</t>
  </si>
  <si>
    <t>комплект
комплект</t>
  </si>
  <si>
    <t>290
41</t>
  </si>
  <si>
    <t>15.20.31
15.20.31</t>
  </si>
  <si>
    <t>15.20.31.000
15.20.31.000</t>
  </si>
  <si>
    <t>0001-200-К-10-03999-2018 Спецобувь</t>
  </si>
  <si>
    <t>715
715</t>
  </si>
  <si>
    <t>пара
пара</t>
  </si>
  <si>
    <t>367
1437</t>
  </si>
  <si>
    <t>11000000000
87000000000</t>
  </si>
  <si>
    <t>14.12
14.12
14.12
14.12</t>
  </si>
  <si>
    <t>14.12.11.120
14.12.11.120
14.12.21.120
14.12.21.120</t>
  </si>
  <si>
    <t>0001-200-К-10-04102-2018 Спецодежда</t>
  </si>
  <si>
    <t>839
839
839
839</t>
  </si>
  <si>
    <t>комплект
комплект
комплект
комплект</t>
  </si>
  <si>
    <t>63
207
1
17</t>
  </si>
  <si>
    <t>11000000000
87000000000
11000000000
87000000000</t>
  </si>
  <si>
    <t>Архангельская обл.
Республика Коми
Архангельская обл.
Республика Коми</t>
  </si>
  <si>
    <t>14.12.1
14.12.1
14.12.1
14.12.1</t>
  </si>
  <si>
    <t>14.12.30.131
14.12.30.131
14.12.30.132
14.12.30.132</t>
  </si>
  <si>
    <t>0001-200-К-10-04103-2018 Спецодежда (изделия трикотажные)</t>
  </si>
  <si>
    <t>267
1046
5
119</t>
  </si>
  <si>
    <t>24.10.3</t>
  </si>
  <si>
    <t>0001-200-К-21-04090-2018 Металлопродукция</t>
  </si>
  <si>
    <t>26.30.11</t>
  </si>
  <si>
    <t>26.30.11.120</t>
  </si>
  <si>
    <t>0001-202-К-17-03944-2018 Оборудование средств связи</t>
  </si>
  <si>
    <t>29.10.59.230</t>
  </si>
  <si>
    <t>0001-209-К-02-04049-2018 Автотранспортная техника (вакуумные нефтесборщики АКН-10)</t>
  </si>
  <si>
    <t>0001-208-К-Y05-03589-2018 Поставка программного обеспечения Kaspersky</t>
  </si>
  <si>
    <t>26.51.4
26.51.5
26.51.5</t>
  </si>
  <si>
    <t>26.51.43
26.51.52.130
26.51.63.130</t>
  </si>
  <si>
    <t>0001-202-К-14-03833-2018 Метрологическое оборудование</t>
  </si>
  <si>
    <t>796
796
796</t>
  </si>
  <si>
    <t>штука
штука
штука</t>
  </si>
  <si>
    <t>1
2
4</t>
  </si>
  <si>
    <t>87000000000
87000000000
87000000000</t>
  </si>
  <si>
    <t>Республика Коми
Республика Коми
Республика Коми</t>
  </si>
  <si>
    <t>0001-202-К-05-03591-2018 Электротехническая продукция</t>
  </si>
  <si>
    <t>26.51
26.51
26.51.6</t>
  </si>
  <si>
    <t>26.20.40
26.20.40.190
26.51.70.190</t>
  </si>
  <si>
    <t>0001-202-К-11-03815-2018 Средства измерений и контрольно-измерительные приборы</t>
  </si>
  <si>
    <t>2
2
1</t>
  </si>
  <si>
    <t>87000000000
87000000000
11000000000</t>
  </si>
  <si>
    <t>Республика Коми
Республика Коми
Архангельская обл.</t>
  </si>
  <si>
    <t>28.14.13.130</t>
  </si>
  <si>
    <t>0001-203-К-12-03229-2018 Краны шаровые Ду ≤ 300 мм</t>
  </si>
  <si>
    <t>28.25.12.190</t>
  </si>
  <si>
    <t>0001-203-К-12-02537-2018 Специализированное оборудование и материалы (Вентиляционное оборудование)</t>
  </si>
  <si>
    <t>26.20
26.20
26.20
26.20</t>
  </si>
  <si>
    <t>26.20.11.110
26.20.13.000
26.20.14
26.20.17.110</t>
  </si>
  <si>
    <t>0001-208-К-26-04221-2018 Орг. и вычислительная техника</t>
  </si>
  <si>
    <t>796
796
796
796</t>
  </si>
  <si>
    <t>3
9
1
2</t>
  </si>
  <si>
    <t>87000000000
87000000000
87000000000
87000000000</t>
  </si>
  <si>
    <t>Республика Коми
Республика Коми
Республика Коми
Республика Коми</t>
  </si>
  <si>
    <t>28.92</t>
  </si>
  <si>
    <t>30.99.10.000</t>
  </si>
  <si>
    <t>0001-209-К-02-04301-2018 Автотранспортная техника (транспортеры гусеничные ТТМ)</t>
  </si>
  <si>
    <t>29.10.51.000</t>
  </si>
  <si>
    <t>0001-209-К-02-04222-2018 Автотранспортная техника (автокраны грузоподъемностью не менее 25т)</t>
  </si>
  <si>
    <t>71.20.9</t>
  </si>
  <si>
    <t>71.20.19.190</t>
  </si>
  <si>
    <t>0001-206-К-Y06-03393-2018 Оказание услуг по строительному контролю за подводно-техническими работами на объектах АО "Транснефть - Верхняя Волга", АО "Транснефть - Север" и ООО "Транснефть - Балтика"</t>
  </si>
  <si>
    <t>24.2</t>
  </si>
  <si>
    <t>0001-201-ЕП-01-04188-2018 Трубы с внутренним силикатно-эмалевым и наружным покрытием</t>
  </si>
  <si>
    <t>0001-201-К-01-04242-2018 Трубы с силикатно-эмалевым покрытием</t>
  </si>
  <si>
    <t>25.11.22.110</t>
  </si>
  <si>
    <t>0001-201-К-21-04339-2018 Опоры УАП35-4</t>
  </si>
  <si>
    <t>0001-203-К-01-04031-2018 Детали трубопроводов (отводы ОГ)</t>
  </si>
  <si>
    <t>14.19.23
14.19.23
15.20.32
15.20.32
21.10
21.10
32.99.9
32.99.9
32.99.9
32.99.9
32.99.9
32.99.9</t>
  </si>
  <si>
    <t>14.12.30.150
14.12.30.150
15.20.14.130
15.20.14.130
20.42.15.150
20.42.15.150
28.25.14.129
32.99.11.113
32.99.11.120
32.99.11.170
32.99.11.170
32.99.11.170</t>
  </si>
  <si>
    <t>0001-200-К-10-04037-2018 Средства индивидуальной защиты</t>
  </si>
  <si>
    <t>715
715
715
715
796
796
796
796
796
715
796
796</t>
  </si>
  <si>
    <t>пара
пара
пара
пара
штука
штука
штука
штука
штука
пара
штука
штука</t>
  </si>
  <si>
    <t>800
1179
29
781
3205
8272
98
6
404
102
29
174</t>
  </si>
  <si>
    <t>11000000000
87000000000
11000000000
87000000000
11000000000
87000000000
87000000000
11000000000
87000000000
11000000000
11000000000
87000000000</t>
  </si>
  <si>
    <t>Архангельская обл.
Республика Коми
Архангельская обл.
Республика Коми
Архангельская обл.
Республика Коми
Республика Коми
Архангельская обл.
Республика Коми
Архангельская обл.
Архангельская обл.
Республика Коми</t>
  </si>
  <si>
    <t>0001-202-К-04-04266-2018 Кабельная продукция</t>
  </si>
  <si>
    <t>27.12
27.12</t>
  </si>
  <si>
    <t>27.12.10.190
27.12.10.190</t>
  </si>
  <si>
    <t>0001-202-К-05-03500-2018 Электротехническая продукция</t>
  </si>
  <si>
    <t>1
3</t>
  </si>
  <si>
    <t>29.10.41.110</t>
  </si>
  <si>
    <t>0001-209-К-02-04410-2018 Автотранспортная техника (грузопассажирские автомобили)</t>
  </si>
  <si>
    <t>0001-208-К-Y05-01378-2018 Право использования ПО Microsoft (3 года)</t>
  </si>
  <si>
    <t>26.51.6
28.21</t>
  </si>
  <si>
    <t>26.51.12.190
28.21.1</t>
  </si>
  <si>
    <t>0001-202-К-16-03763-2018 Лабораторное оборудование (приборы)</t>
  </si>
  <si>
    <t>1
1</t>
  </si>
  <si>
    <t>0001-203-К-07-03809-2018 Изоляционные материалы (защитные покрытия сварных стыков трубопроводов ПК-40)</t>
  </si>
  <si>
    <t>27.32
27.32
27.32
27.32.2
27.32.2
27.32.2
27.32.2
27.32
27.90</t>
  </si>
  <si>
    <t>27.32.13
27.32.13
27.32.13
27.32.13
27.32.13
27.32.13
27.32.13
27.32.14.120
27.32.14.120</t>
  </si>
  <si>
    <t>0001-202-К-04-03818-2018 Кабельная продукция</t>
  </si>
  <si>
    <t>8
8
8
8
8
8
8
8
168</t>
  </si>
  <si>
    <t>километр
километр
километр
километр
километр
километр
километр
километр
тонна</t>
  </si>
  <si>
    <t>0,689
10,291
0,74
0,614
2,845
0,205
0,155
0,333
0,554</t>
  </si>
  <si>
    <t>19000000000
87000000000
87000000000
19000000000
87000000000
87000000000
87000000000
19000000000
19000000000</t>
  </si>
  <si>
    <t>Вологодская обл.
Республика Коми
Республика Коми
Вологодская обл.
Республика Коми
Республика Коми
Республика Коми
Вологодская обл.
Вологодская обл.</t>
  </si>
  <si>
    <t>0001-202-К-05-03915-2018 Электротехническая продукция</t>
  </si>
  <si>
    <t>25.11
28.99.9</t>
  </si>
  <si>
    <t>28.14.1
28.14.11.140</t>
  </si>
  <si>
    <t>0001-203-К-09-04029-2018 Резервуарное оборудование</t>
  </si>
  <si>
    <t>22.29.2
22.29.2
22.29.2
22.29.2</t>
  </si>
  <si>
    <t>22.2
22.2
22.29
22.29</t>
  </si>
  <si>
    <t>0001-200-К-23-04036-2018 Специализированное оборудование и материалы (оборудование маркировки)</t>
  </si>
  <si>
    <t>127
2
86
313</t>
  </si>
  <si>
    <t>19000000000
87000000000
19000000000
87000000000</t>
  </si>
  <si>
    <t>Вологодская обл.
Республика Коми
Вологодская обл.
Республика Коми</t>
  </si>
  <si>
    <t>27.90
27.90</t>
  </si>
  <si>
    <t>27.33.13.169
27.33.13.169</t>
  </si>
  <si>
    <t>0001-202-К-05-04098-2018 Электротехническая продукция</t>
  </si>
  <si>
    <t>6
45</t>
  </si>
  <si>
    <t>19000000000
87000000000</t>
  </si>
  <si>
    <t>Вологодская обл.
Республика Коми</t>
  </si>
  <si>
    <t>0001-203-К-12-04124-2018 Задвижки клиновые Ду ≤ 300 мм</t>
  </si>
  <si>
    <t>28.14
28.14</t>
  </si>
  <si>
    <t>28.14.13.120
28.14.13.120</t>
  </si>
  <si>
    <t>0001-203-К-12-04434-2018 Запорная арматура (шиберные задвижки DN менее 1000мм)</t>
  </si>
  <si>
    <t>8
20</t>
  </si>
  <si>
    <t>20.30
22.29</t>
  </si>
  <si>
    <t>20.30.12.140
22.21.42.130</t>
  </si>
  <si>
    <t>0001-203-К-07-04444-2018 Изоляционные материалы (грунтовка, мастика, лента, обертка)</t>
  </si>
  <si>
    <t>168
168</t>
  </si>
  <si>
    <t>тонна
тонна</t>
  </si>
  <si>
    <t>0,5
5,85</t>
  </si>
  <si>
    <t>28.92.25
28.92.25
28.92.25
28.92.25
28.92.25</t>
  </si>
  <si>
    <t>28.22.15.120
28.22.15.120
28.22.15.120
28.22.15.120
28.22.15.120</t>
  </si>
  <si>
    <t>0001-209-К-02-04487-2018 Автотранспортная техника (многоцелевые мини-погрузчики)</t>
  </si>
  <si>
    <t>1
1
1
1
1</t>
  </si>
  <si>
    <t>11000000000
11000000000
11000000000
19000000000
19000000000</t>
  </si>
  <si>
    <t>Архангельская обл.
Архангельская обл.
Архангельская обл.
Вологодская обл.
Вологодская обл.</t>
  </si>
  <si>
    <t>27.12.10.190</t>
  </si>
  <si>
    <t>0001-202-К-23-03541-2018 Электротехническая продукция</t>
  </si>
  <si>
    <t>28.99.9</t>
  </si>
  <si>
    <t>26.30.50.119</t>
  </si>
  <si>
    <t>0001-202-К-08-03963-2018 Оборудование и материалы специализированные</t>
  </si>
  <si>
    <t>0001-209-К-02-04677-2018 Автотранспортная техника (лаборатории неразрушающего контроля)</t>
  </si>
  <si>
    <t>0001-209-К-02-04653-2018 Автотранспортная техника (лаборатории)</t>
  </si>
  <si>
    <t>27.32
27.32.2
27.32.2
27.32
27.32.2</t>
  </si>
  <si>
    <t>27.32.13
27.32.13
27.32.13
27.32.13
27.32.13</t>
  </si>
  <si>
    <t>0001-202-К-04-04100-2018 Кабельная продукция</t>
  </si>
  <si>
    <t>8
8
8
8
8</t>
  </si>
  <si>
    <t>километр
километр
километр
километр
километр</t>
  </si>
  <si>
    <t>12,315
3,79
0,415
1,095
0,155</t>
  </si>
  <si>
    <t>87000000000
87000000000
87000000000
87000000000
87000000000</t>
  </si>
  <si>
    <t>Республика Коми
Республика Коми
Республика Коми
Республика Коми
Республика Коми</t>
  </si>
  <si>
    <t>0001-203-К-12-04667-2018 Задвижки клиновые Ду ≤ 400 мм</t>
  </si>
  <si>
    <t>26.20.11.110
26.20.13.000</t>
  </si>
  <si>
    <t>0001-208-К-26-04730-2018 Орг. и вычислительная техника</t>
  </si>
  <si>
    <t>27
1</t>
  </si>
  <si>
    <t>74.90.21</t>
  </si>
  <si>
    <t>0001-201-К-Y23-04598-2018 Услуги по оценке. Оценка лома чёрных и цветных металлов</t>
  </si>
  <si>
    <t>0001-203-К-01-04516-2018 Детали трубопроводов (фасонные изделия)</t>
  </si>
  <si>
    <t>20.59.5</t>
  </si>
  <si>
    <t>20.59.43</t>
  </si>
  <si>
    <t>0001-200-К-03-04729-2018 Горюче-смазочные материалы (масла, смазки и ТЖ) на август-декабрь 2018 года</t>
  </si>
  <si>
    <t>Совокупный годовой объем планируемых закупок товаров (работ, услуг) в соответствии с планом закупки товаров (работ, услуг) составляет 7 589 378 758,91 рублей.
Совокупный годовой объем планируемых закупок товаров (работ, услуг), которые исключаются при расчете годового объема закупок товаров (работ, услуг), 
которые планируется осуществить по результатам закупки товаров (работ, услуг), участниками которой являются только субъекты малого и среднего предпринимательства, составляет 471 254 588,68 рублей.
Совокупный годовой объем договоров, заключенных по результатам закупки товаров, работ, услуг за год, предшествующий отчетному составляет 17 416 388 324,69 рублей.
Годовой объем закупок, которые планируется осуществить по результатам закупки, участниками которой являются только субъекты малого и среднего предпринимательства, составляет 1 605 712 689,67 рублей (22,56 %).</t>
  </si>
  <si>
    <t>Код по 
ОКВЭД 2</t>
  </si>
  <si>
    <t>Код по 
ОКДП 2</t>
  </si>
  <si>
    <t>Минимально необходимые требования, предъявляемые к закупаемым товарам (работам, услугам)</t>
  </si>
  <si>
    <t>Сведения о количестве (объеме)</t>
  </si>
  <si>
    <t>78000000000
19620000000</t>
  </si>
  <si>
    <t>«Оказание услуг по бронированию и оформлению авиационных и железнодорожных билетов на 2018 год"</t>
  </si>
  <si>
    <t>рубль</t>
  </si>
  <si>
    <t>31.03.2019</t>
  </si>
  <si>
    <t>1. Наличие необходимого инструмента, оборудования, материалов и приспособлений для выполнения работ.
2. Наличие необходимого количества квалифицированного персонала для выполнения работ.
3. Опыт в проведении работ по монтажу систем вентиляции не менее трех лет.</t>
  </si>
  <si>
    <t>шт</t>
  </si>
  <si>
    <t>87400000000 
19401000000  
78000000000</t>
  </si>
  <si>
    <t xml:space="preserve"> Республика Коми 
Вологодскаяобл.
Ярославская обл.</t>
  </si>
  <si>
    <t>Проведение экспертизы промышленной безопасности документации по объекту "Электроснабжение ППМН р. В. Лупья МН "Ухта-Ярославль". Техническое перевооружение"</t>
  </si>
  <si>
    <t>ОЭН-2018-165 Вытеснение остатков нефти из действующего магистрального нефтепровода «Ухта-Ярославль» с помощью инертной газовой смеси на основе азота с применением мобильных компрессорных азотных установок в рамках программы ТПР и КР (объект 12-ТПР-005-009325).</t>
  </si>
  <si>
    <t>ОЭН-2018-166 Вытеснение остатков нефти из действующего магистрального нефтепровода «Ухта-Ярославль» с помощью инертной газовой смеси на основе азота с применением мобильных компрессорных азотных установок в рамках программы ТПР и КР (12-ТПР-001-007978; 12-ТПР-001-009035).»</t>
  </si>
  <si>
    <t>77.1</t>
  </si>
  <si>
    <t>Вытеснение остатков нефти из действующего магистрального нефтепровода «Ухта-Ярославль» с помощью инертной газовой смеси на основе азота с применением мобильных компрессорных азотных установок в рамках программы КР (объект 12-КР-001-013976)</t>
  </si>
  <si>
    <t>Республика Коми, Архангельская обл., Вологодская обл., Ярославская обл.</t>
  </si>
  <si>
    <t>Ремонт ВЛ-10 кВ "0-42 км" НПС "Уса" Усинского РНУ на участке ПС "Сельхозкомплекс" - 16 км МН</t>
  </si>
  <si>
    <t>96.01.12</t>
  </si>
  <si>
    <t>апрель 2018 г.</t>
  </si>
  <si>
    <t>Техническое обслуживание и текущий ремонт транспортных средств и спецтехники на шасси Камаз в г. Вологда, (новых) в гарантийный период</t>
  </si>
  <si>
    <t>Декабрь 2020</t>
  </si>
  <si>
    <t>Приобретение и установка автономной мобильной мойки для грузовых автомобилей на территории НПС "Приводино"</t>
  </si>
  <si>
    <t>Проверка технического состояния транспортных средств на предмет их соответствия обязательным требованиям безопасности транспортных средств Усинского РНУ</t>
  </si>
  <si>
    <t>71.20.14</t>
  </si>
  <si>
    <t>Оказание услуг по сертификации работ (услуг) по техническому обслуживанию и ремонту автотранспортных средств и спецтехники  и перевозке пассажиров автомобильным транспортом</t>
  </si>
  <si>
    <t>Техническое обслуживание и текущий ремонт транспортных средств и спецтехники работающих на метане</t>
  </si>
  <si>
    <t xml:space="preserve"> Техническое обслуживание (ТО) и текущий ремонт (ТР) катеров проекта Пилигрим</t>
  </si>
  <si>
    <t>Техническое обслуживание (ТО) и текущий ремонт (ТР)  передвижных компрессоров</t>
  </si>
  <si>
    <t>Проведение экспертизы промышленной безопасности подъемных сооружений</t>
  </si>
  <si>
    <t>Техническое обслуживание и текущий ремонт транспортных средств и спецтехники на шасси Камаз в г. Сыктывкар, (новых) в гарантийный период</t>
  </si>
  <si>
    <t>Май 2019</t>
  </si>
  <si>
    <t xml:space="preserve"> 01-ТСВ/РЭН/7-05.2018 «Текущий ремонт зданий и сооружений НПС «Чикшино»</t>
  </si>
  <si>
    <t xml:space="preserve">09-ТСВ/РЭН/1-06.2018 Расчистка трассы от растительности </t>
  </si>
  <si>
    <t>19000000000
78000000000</t>
  </si>
  <si>
    <t>Вологодская обл.
Ярославская обл.</t>
  </si>
  <si>
    <t>71.12.3</t>
  </si>
  <si>
    <t xml:space="preserve">10-ТСВ/РЭН/1-06.2018 Обустройство и привязка реперов на линейной части МН "Ухта-Ярославль" </t>
  </si>
  <si>
    <t>11000000000
19000000000
78000000000</t>
  </si>
  <si>
    <t>Архангельская обл.
Вологодская обл.
Ярославская обл.</t>
  </si>
  <si>
    <t xml:space="preserve">12-ТСВ/РЭН/4-06.2018 Расчистка трассы ВЛ от растительности </t>
  </si>
  <si>
    <t xml:space="preserve">0001-207-К-Y03-03537-2018 09-ТСВ/РЭН/1-06.2018 Расчистка трассы от растительности </t>
  </si>
  <si>
    <t>Горюче-смазочные материалы (масла, смазки и ТЖ) на май-сентябрь 2018 год</t>
  </si>
  <si>
    <t>14.12.11.120 
14.12.11.120</t>
  </si>
  <si>
    <t>19214000000</t>
  </si>
  <si>
    <t>АХС-УсРНУ-2018-164 Поставка питьевой воды в структурные подразделения Усинского РНУ (НПС "Зеленоборск", НПС "Чикшино", НПС "Печора", НПС "Таежная") расположенные в Печорсокм районе</t>
  </si>
  <si>
    <t>715
715
715
715
796
796
796
796
796
796
715
796
796</t>
  </si>
  <si>
    <t>пара
пара
пара
пара
штука
штука
штука
штука
штука
штука
пара
штука
штука</t>
  </si>
  <si>
    <t>часы</t>
  </si>
  <si>
    <t>ТО-2018-226 Услуги по разработке дизайна и созданию экспозиции музея 
АО "Транснефть – Север"</t>
  </si>
  <si>
    <t>СМТС-2018-232 Поставка глинопорошка ПБМВ</t>
  </si>
  <si>
    <t>Техническое обслуживание РЗиА на объектах АО "Транснефть - Север"</t>
  </si>
  <si>
    <t>СПП-2018-235 Центральный вход здания АБК АО "Транснефть - Север", инв.№0110001</t>
  </si>
  <si>
    <t>Заместитель генерального директора</t>
  </si>
  <si>
    <t>А.Е. Богатырев</t>
  </si>
  <si>
    <t>И.о. Начальника СППТ</t>
  </si>
  <si>
    <t>В.Л. Бойченко</t>
  </si>
  <si>
    <t>Перечень внесенных изменений
в План закупки товаров, (работ, услуг) на 2018 год (на один год)</t>
  </si>
  <si>
    <t>Количество позиций</t>
  </si>
  <si>
    <t>№ строки в плане</t>
  </si>
  <si>
    <t>Изменены график осуществления процедур закупки, сведения о начальной (максимальной) цене договора (цене лота), способ закупки и т.д.</t>
  </si>
  <si>
    <t>36,47,86,87,137,144,146,147,
160,161,165,166,168,171,172,
178,184,186,233,324,328</t>
  </si>
  <si>
    <t>Добавлены закупки</t>
  </si>
  <si>
    <t>241,242,338,339</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</si>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</sst>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quot;р.&quot;_-;\-* #,##0&quot;р.&quot;_-;_-* &quot;-&quot;&quot;р.&quot;_-;_-@_-"/>
    <numFmt numFmtId="165" formatCode="_-* #,##0_р_._-;\-* #,##0_р_._-;_-* &quot;-&quot;_р_._-;_-@_-"/>
    <numFmt numFmtId="166" formatCode="_-* #,##0.00&quot;р.&quot;_-;\-* #,##0.00&quot;р.&quot;_-;_-* &quot;-&quot;??&quot;р.&quot;_-;_-@_-"/>
    <numFmt numFmtId="167" formatCode="_-* #,##0.00_р_._-;\-* #,##0.00_р_._-;_-* &quot;-&quot;??_р_._-;_-@_-"/>
    <numFmt numFmtId="168" formatCode="[$-419]mmmm\ yyyy;@"/>
    <numFmt numFmtId="169" formatCode="[$-FC19]dd\ mmmm\ yyyy\ \г\.;@"/>
    <numFmt numFmtId="170" formatCode="000000"/>
    <numFmt numFmtId="171" formatCode="dd/mm/yyyy;@"/>
  </numFmts>
  <fonts count="45">
    <font>
      <sz val="10"/>
      <name val="Arial Cyr"/>
      <family val="2"/>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name val="Arial"/>
      <family val="2"/>
    </font>
    <font>
      <sz val="11"/>
      <color theme="1"/>
      <name val="Calibri"/>
      <family val="2"/>
      <scheme val="minor"/>
    </font>
    <font>
      <sz val="10"/>
      <name val="Helv"/>
      <family val="2"/>
    </font>
    <font>
      <sz val="11"/>
      <color indexed="8"/>
      <name val="Calibri"/>
      <family val="2"/>
    </font>
    <font>
      <b/>
      <u/>
      <sz val="10"/>
      <color indexed="17"/>
      <name val="Arial Cyr"/>
      <family val="2"/>
    </font>
    <font>
      <sz val="11"/>
      <color theme="1"/>
      <name val="Times New Roman"/>
      <family val="2"/>
    </font>
    <font>
      <sz val="11"/>
      <color theme="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b/>
      <sz val="11"/>
      <color theme="0"/>
      <name val="Calibri"/>
      <family val="2"/>
      <scheme val="minor"/>
    </font>
    <font>
      <b/>
      <sz val="18"/>
      <color theme="3"/>
      <name val="Cambria"/>
      <family val="2"/>
      <scheme val="major"/>
    </font>
    <font>
      <sz val="11"/>
      <color rgb="FF9C6500"/>
      <name val="Calibri"/>
      <family val="2"/>
      <scheme val="minor"/>
    </font>
    <font>
      <sz val="11"/>
      <color rgb="FF9C0006"/>
      <name val="Calibri"/>
      <family val="2"/>
      <scheme val="minor"/>
    </font>
    <font>
      <i/>
      <sz val="11"/>
      <color rgb="FF7F7F7F"/>
      <name val="Calibri"/>
      <family val="2"/>
      <scheme val="minor"/>
    </font>
    <font>
      <sz val="11"/>
      <color rgb="FFFA7D00"/>
      <name val="Calibri"/>
      <family val="2"/>
      <scheme val="minor"/>
    </font>
    <font>
      <sz val="11"/>
      <color rgb="FFFF0000"/>
      <name val="Calibri"/>
      <family val="2"/>
      <scheme val="minor"/>
    </font>
    <font>
      <sz val="11"/>
      <color rgb="FF006100"/>
      <name val="Calibri"/>
      <family val="2"/>
      <scheme val="minor"/>
    </font>
    <font>
      <sz val="14"/>
      <name val="Arial Cyr"/>
      <family val="2"/>
    </font>
    <font>
      <sz val="12"/>
      <name val="Arial Cyr"/>
      <family val="2"/>
    </font>
    <font>
      <sz val="10"/>
      <name val="Arial Cyr"/>
      <family val="2"/>
    </font>
    <font>
      <sz val="10"/>
      <name val="Helv"/>
      <charset val="204"/>
    </font>
    <font>
      <sz val="11"/>
      <color indexed="8"/>
      <name val="Calibri"/>
      <family val="2"/>
      <charset val="1"/>
    </font>
    <font>
      <sz val="10"/>
      <name val="Arial Cyr"/>
      <charset val="204"/>
    </font>
    <font>
      <sz val="11"/>
      <name val="Times New Roman"/>
      <family val="1"/>
      <charset val="204"/>
    </font>
    <font>
      <b/>
      <sz val="11"/>
      <name val="Times New Roman"/>
      <family val="1"/>
      <charset val="204"/>
    </font>
    <font>
      <sz val="11"/>
      <color theme="1"/>
      <name val="Times New Roman"/>
      <family val="1"/>
      <charset val="204"/>
    </font>
    <font>
      <sz val="11"/>
      <color indexed="8"/>
      <name val="Times New Roman"/>
      <family val="1"/>
      <charset val="204"/>
    </font>
    <font>
      <sz val="11"/>
      <color rgb="FF0070C0"/>
      <name val="Times New Roman"/>
      <family val="1"/>
      <charset val="204"/>
    </font>
    <font>
      <sz val="11"/>
      <color rgb="FF00B050"/>
      <name val="Times New Roman"/>
      <family val="1"/>
      <charset val="204"/>
    </font>
    <font>
      <sz val="10"/>
      <name val="Times New Roman"/>
      <family val="1"/>
      <charset val="204"/>
    </font>
    <font>
      <sz val="11"/>
      <color theme="0"/>
      <name val="Calibri"/>
      <family val="2"/>
      <charset val="204"/>
      <scheme val="minor"/>
    </font>
    <font>
      <sz val="12"/>
      <color theme="1"/>
      <name val="Times New Roman"/>
      <family val="1"/>
      <charset val="204"/>
    </font>
    <font>
      <sz val="12"/>
      <name val="Times New Roman"/>
      <family val="1"/>
      <charset val="204"/>
    </font>
  </fonts>
  <fills count="51">
    <fill>
      <patternFill patternType="none"/>
    </fill>
    <fill>
      <patternFill patternType="gray125"/>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EB9C"/>
        <bgColor indexed="64"/>
      </patternFill>
    </fill>
    <fill>
      <patternFill patternType="solid">
        <fgColor rgb="FFFFC7CE"/>
        <bgColor indexed="64"/>
      </patternFill>
    </fill>
    <fill>
      <patternFill patternType="solid">
        <fgColor rgb="FFFFFFCC"/>
        <bgColor indexed="64"/>
      </patternFill>
    </fill>
    <fill>
      <patternFill patternType="solid">
        <fgColor rgb="FFC6EFCE"/>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5422223578601"/>
      </bottom>
      <diagonal/>
    </border>
    <border>
      <left/>
      <right/>
      <top/>
      <bottom style="medium">
        <color theme="4" tint="0.3999755851924192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110">
    <xf numFmtId="0" fontId="0" fillId="0" borderId="0"/>
    <xf numFmtId="9" fontId="7" fillId="0" borderId="0" applyFont="0" applyFill="0" applyBorder="0" applyAlignment="0" applyProtection="0"/>
    <xf numFmtId="166" fontId="7" fillId="0" borderId="0" applyFont="0" applyFill="0" applyBorder="0" applyAlignment="0" applyProtection="0"/>
    <xf numFmtId="164" fontId="7" fillId="0" borderId="0" applyFont="0" applyFill="0" applyBorder="0" applyAlignment="0" applyProtection="0"/>
    <xf numFmtId="167" fontId="7" fillId="0" borderId="0" applyFont="0" applyFill="0" applyBorder="0" applyAlignment="0" applyProtection="0"/>
    <xf numFmtId="165" fontId="7" fillId="0" borderId="0" applyFont="0" applyFill="0" applyBorder="0" applyAlignment="0" applyProtection="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1" fillId="0" borderId="0" applyNumberFormat="0" applyFill="0" applyBorder="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4" fillId="26" borderId="1" applyNumberFormat="0" applyAlignment="0" applyProtection="0"/>
    <xf numFmtId="0" fontId="15" fillId="27" borderId="2" applyNumberFormat="0" applyAlignment="0" applyProtection="0"/>
    <xf numFmtId="0" fontId="16" fillId="27" borderId="1" applyNumberFormat="0" applyAlignment="0" applyProtection="0"/>
    <xf numFmtId="166" fontId="31" fillId="0" borderId="0" applyFont="0" applyFill="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0" borderId="6" applyNumberFormat="0" applyFill="0" applyAlignment="0" applyProtection="0"/>
    <xf numFmtId="0" fontId="21" fillId="28" borderId="7" applyNumberFormat="0" applyAlignment="0" applyProtection="0"/>
    <xf numFmtId="0" fontId="22" fillId="0" borderId="0" applyNumberFormat="0" applyFill="0" applyBorder="0" applyAlignment="0" applyProtection="0"/>
    <xf numFmtId="0" fontId="23" fillId="29" borderId="0" applyNumberFormat="0" applyBorder="0" applyAlignment="0" applyProtection="0"/>
    <xf numFmtId="0" fontId="31" fillId="0" borderId="0"/>
    <xf numFmtId="0" fontId="8" fillId="0" borderId="0"/>
    <xf numFmtId="0" fontId="12" fillId="0" borderId="0"/>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xf numFmtId="0" fontId="7" fillId="0" borderId="0"/>
    <xf numFmtId="0" fontId="24" fillId="30" borderId="0" applyNumberFormat="0" applyBorder="0" applyAlignment="0" applyProtection="0"/>
    <xf numFmtId="0" fontId="25" fillId="0" borderId="0" applyNumberFormat="0" applyFill="0" applyBorder="0" applyAlignment="0" applyProtection="0"/>
    <xf numFmtId="0" fontId="8" fillId="31" borderId="8" applyNumberFormat="0" applyFont="0" applyAlignment="0" applyProtection="0"/>
    <xf numFmtId="0" fontId="26" fillId="0" borderId="9" applyNumberFormat="0" applyFill="0" applyAlignment="0" applyProtection="0"/>
    <xf numFmtId="0" fontId="9" fillId="0" borderId="0"/>
    <xf numFmtId="0" fontId="27" fillId="0" borderId="0" applyNumberFormat="0" applyFill="0" applyBorder="0" applyAlignment="0" applyProtection="0"/>
    <xf numFmtId="167" fontId="31" fillId="0" borderId="0" applyFont="0" applyFill="0" applyBorder="0" applyAlignment="0" applyProtection="0"/>
    <xf numFmtId="167" fontId="10" fillId="0" borderId="0" applyFont="0" applyFill="0" applyBorder="0" applyAlignment="0" applyProtection="0"/>
    <xf numFmtId="167" fontId="8" fillId="0" borderId="0" applyFont="0" applyFill="0" applyBorder="0" applyAlignment="0" applyProtection="0"/>
    <xf numFmtId="167" fontId="31" fillId="0" borderId="0" applyFont="0" applyFill="0" applyBorder="0" applyAlignment="0" applyProtection="0"/>
    <xf numFmtId="0" fontId="28" fillId="32" borderId="0" applyNumberFormat="0" applyBorder="0" applyAlignment="0" applyProtection="0"/>
    <xf numFmtId="166" fontId="31" fillId="0" borderId="0" applyFont="0" applyFill="0" applyBorder="0" applyAlignment="0" applyProtection="0"/>
    <xf numFmtId="0" fontId="8" fillId="0" borderId="0"/>
    <xf numFmtId="0" fontId="8" fillId="0" borderId="0"/>
    <xf numFmtId="0" fontId="7" fillId="0" borderId="0" applyNumberFormat="0" applyFont="0" applyFill="0" applyBorder="0" applyAlignment="0" applyProtection="0"/>
    <xf numFmtId="0" fontId="7" fillId="0" borderId="0" applyNumberFormat="0" applyFont="0" applyFill="0" applyBorder="0" applyAlignment="0" applyProtection="0"/>
    <xf numFmtId="0" fontId="33" fillId="0" borderId="0"/>
    <xf numFmtId="0" fontId="34" fillId="0" borderId="0"/>
    <xf numFmtId="166" fontId="34" fillId="0" borderId="0" applyFont="0" applyFill="0" applyBorder="0" applyAlignment="0" applyProtection="0"/>
    <xf numFmtId="0" fontId="6" fillId="0" borderId="0"/>
    <xf numFmtId="0" fontId="32" fillId="0" borderId="0"/>
    <xf numFmtId="167" fontId="6" fillId="0" borderId="0" applyFont="0" applyFill="0" applyBorder="0" applyAlignment="0" applyProtection="0"/>
    <xf numFmtId="0" fontId="5" fillId="0" borderId="0"/>
    <xf numFmtId="167" fontId="5" fillId="0" borderId="0" applyFont="0" applyFill="0" applyBorder="0" applyAlignment="0" applyProtection="0"/>
    <xf numFmtId="0" fontId="31" fillId="0" borderId="0"/>
    <xf numFmtId="0" fontId="41" fillId="0" borderId="0"/>
    <xf numFmtId="0" fontId="4" fillId="33"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4" fillId="42" borderId="0" applyNumberFormat="0" applyBorder="0" applyAlignment="0" applyProtection="0"/>
    <xf numFmtId="0" fontId="4" fillId="45" borderId="0" applyNumberFormat="0" applyBorder="0" applyAlignment="0" applyProtection="0"/>
    <xf numFmtId="0" fontId="4" fillId="48" borderId="0" applyNumberFormat="0" applyBorder="0" applyAlignment="0" applyProtection="0"/>
    <xf numFmtId="0" fontId="4" fillId="34" borderId="0" applyNumberFormat="0" applyBorder="0" applyAlignment="0" applyProtection="0"/>
    <xf numFmtId="0" fontId="4" fillId="37" borderId="0" applyNumberFormat="0" applyBorder="0" applyAlignment="0" applyProtection="0"/>
    <xf numFmtId="0" fontId="4" fillId="40" borderId="0" applyNumberFormat="0" applyBorder="0" applyAlignment="0" applyProtection="0"/>
    <xf numFmtId="0" fontId="4" fillId="43" borderId="0" applyNumberFormat="0" applyBorder="0" applyAlignment="0" applyProtection="0"/>
    <xf numFmtId="0" fontId="4" fillId="46" borderId="0" applyNumberFormat="0" applyBorder="0" applyAlignment="0" applyProtection="0"/>
    <xf numFmtId="0" fontId="4" fillId="49" borderId="0" applyNumberFormat="0" applyBorder="0" applyAlignment="0" applyProtection="0"/>
    <xf numFmtId="0" fontId="42" fillId="35" borderId="0" applyNumberFormat="0" applyBorder="0" applyAlignment="0" applyProtection="0"/>
    <xf numFmtId="0" fontId="42" fillId="38" borderId="0" applyNumberFormat="0" applyBorder="0" applyAlignment="0" applyProtection="0"/>
    <xf numFmtId="0" fontId="42" fillId="41" borderId="0" applyNumberFormat="0" applyBorder="0" applyAlignment="0" applyProtection="0"/>
    <xf numFmtId="0" fontId="42" fillId="44" borderId="0" applyNumberFormat="0" applyBorder="0" applyAlignment="0" applyProtection="0"/>
    <xf numFmtId="0" fontId="42" fillId="47" borderId="0" applyNumberFormat="0" applyBorder="0" applyAlignment="0" applyProtection="0"/>
    <xf numFmtId="0" fontId="42" fillId="50" borderId="0" applyNumberFormat="0" applyBorder="0" applyAlignment="0" applyProtection="0"/>
    <xf numFmtId="0" fontId="3" fillId="33" borderId="0" applyNumberFormat="0" applyBorder="0" applyAlignment="0" applyProtection="0"/>
    <xf numFmtId="0" fontId="3" fillId="36" borderId="0" applyNumberFormat="0" applyBorder="0" applyAlignment="0" applyProtection="0"/>
    <xf numFmtId="0" fontId="3" fillId="39" borderId="0" applyNumberFormat="0" applyBorder="0" applyAlignment="0" applyProtection="0"/>
    <xf numFmtId="0" fontId="3" fillId="42" borderId="0" applyNumberFormat="0" applyBorder="0" applyAlignment="0" applyProtection="0"/>
    <xf numFmtId="0" fontId="3" fillId="45" borderId="0" applyNumberFormat="0" applyBorder="0" applyAlignment="0" applyProtection="0"/>
    <xf numFmtId="0" fontId="3" fillId="48" borderId="0" applyNumberFormat="0" applyBorder="0" applyAlignment="0" applyProtection="0"/>
    <xf numFmtId="0" fontId="3" fillId="34" borderId="0" applyNumberFormat="0" applyBorder="0" applyAlignment="0" applyProtection="0"/>
    <xf numFmtId="0" fontId="3" fillId="37"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6" borderId="0" applyNumberFormat="0" applyBorder="0" applyAlignment="0" applyProtection="0"/>
    <xf numFmtId="0" fontId="3" fillId="49" borderId="0" applyNumberFormat="0" applyBorder="0" applyAlignment="0" applyProtection="0"/>
    <xf numFmtId="0" fontId="2" fillId="0" borderId="0"/>
  </cellStyleXfs>
  <cellXfs count="181">
    <xf numFmtId="0" fontId="0" fillId="0" borderId="0" xfId="0"/>
    <xf numFmtId="4" fontId="0" fillId="0" borderId="0" xfId="0" applyNumberFormat="1"/>
    <xf numFmtId="10" fontId="0" fillId="0" borderId="0" xfId="0" applyNumberFormat="1"/>
    <xf numFmtId="0" fontId="30" fillId="0" borderId="10" xfId="0" applyFont="1" applyBorder="1" applyAlignment="1">
      <alignment horizontal="center" vertical="center" wrapText="1"/>
    </xf>
    <xf numFmtId="0" fontId="30" fillId="0" borderId="10" xfId="0" applyFont="1" applyBorder="1" applyAlignment="1">
      <alignment horizontal="center" vertical="center"/>
    </xf>
    <xf numFmtId="0" fontId="30" fillId="0" borderId="0" xfId="0" applyFont="1"/>
    <xf numFmtId="0" fontId="30" fillId="0" borderId="0" xfId="0" applyFont="1" applyAlignment="1">
      <alignment vertical="top"/>
    </xf>
    <xf numFmtId="14" fontId="0" fillId="0" borderId="0" xfId="0" applyNumberFormat="1"/>
    <xf numFmtId="49" fontId="30" fillId="0" borderId="10" xfId="0" applyNumberFormat="1" applyFont="1" applyBorder="1" applyAlignment="1">
      <alignment horizontal="center" vertical="center" wrapText="1"/>
    </xf>
    <xf numFmtId="49" fontId="35" fillId="0" borderId="0" xfId="0" applyNumberFormat="1" applyFont="1" applyAlignment="1">
      <alignment horizontal="center" vertical="center"/>
    </xf>
    <xf numFmtId="0" fontId="35" fillId="0" borderId="0" xfId="0" applyFont="1" applyAlignment="1">
      <alignment horizontal="center" vertical="center"/>
    </xf>
    <xf numFmtId="49" fontId="35" fillId="0" borderId="0" xfId="59" applyNumberFormat="1" applyFont="1" applyFill="1" applyAlignment="1">
      <alignment horizontal="center" vertical="center"/>
    </xf>
    <xf numFmtId="0" fontId="35" fillId="0" borderId="0" xfId="0" applyFont="1" applyAlignment="1">
      <alignment vertical="center"/>
    </xf>
    <xf numFmtId="0" fontId="35" fillId="0" borderId="0" xfId="0" applyFont="1" applyAlignment="1">
      <alignment horizontal="center" vertical="center"/>
    </xf>
    <xf numFmtId="169" fontId="35" fillId="0" borderId="0" xfId="0" applyNumberFormat="1" applyFont="1" applyAlignment="1">
      <alignment horizontal="center" vertical="center"/>
    </xf>
    <xf numFmtId="0" fontId="35" fillId="0" borderId="0" xfId="0" applyFont="1" applyAlignment="1">
      <alignment horizontal="center" vertical="center" wrapText="1"/>
    </xf>
    <xf numFmtId="0" fontId="35" fillId="0" borderId="0" xfId="0" applyFont="1"/>
    <xf numFmtId="1" fontId="35" fillId="0" borderId="0" xfId="0" applyNumberFormat="1" applyFont="1" applyAlignment="1">
      <alignment horizontal="center" vertical="center"/>
    </xf>
    <xf numFmtId="0" fontId="35" fillId="0" borderId="0" xfId="0" applyFont="1" applyAlignment="1">
      <alignment horizontal="center"/>
    </xf>
    <xf numFmtId="49" fontId="36" fillId="0" borderId="10" xfId="59" applyNumberFormat="1" applyFont="1" applyFill="1" applyBorder="1" applyAlignment="1">
      <alignment horizontal="center" vertical="center" wrapText="1"/>
    </xf>
    <xf numFmtId="1" fontId="35" fillId="0" borderId="10" xfId="0" applyNumberFormat="1" applyFont="1" applyBorder="1" applyAlignment="1">
      <alignment horizontal="center" vertical="center" wrapText="1"/>
    </xf>
    <xf numFmtId="0" fontId="35" fillId="0" borderId="10" xfId="0" applyFont="1" applyBorder="1" applyAlignment="1">
      <alignment horizontal="center" vertical="center" wrapText="1"/>
    </xf>
    <xf numFmtId="0" fontId="35" fillId="0" borderId="10" xfId="51" applyFont="1" applyFill="1" applyBorder="1" applyAlignment="1">
      <alignment horizontal="center" vertical="center" wrapText="1"/>
    </xf>
    <xf numFmtId="168" fontId="35" fillId="0" borderId="10" xfId="0" applyNumberFormat="1" applyFont="1" applyBorder="1" applyAlignment="1">
      <alignment horizontal="center" vertical="center" wrapText="1"/>
    </xf>
    <xf numFmtId="0" fontId="35" fillId="0" borderId="10" xfId="0" applyFont="1" applyBorder="1" applyAlignment="1">
      <alignment horizontal="center" vertical="center"/>
    </xf>
    <xf numFmtId="49" fontId="35" fillId="0" borderId="10" xfId="0" applyNumberFormat="1" applyFont="1" applyBorder="1" applyAlignment="1">
      <alignment horizontal="center" vertical="center"/>
    </xf>
    <xf numFmtId="49" fontId="35" fillId="0" borderId="10" xfId="59" applyNumberFormat="1" applyFont="1" applyFill="1" applyBorder="1" applyAlignment="1">
      <alignment horizontal="center" vertical="center"/>
    </xf>
    <xf numFmtId="14" fontId="35" fillId="0" borderId="10" xfId="0" applyNumberFormat="1" applyFont="1" applyBorder="1" applyAlignment="1">
      <alignment horizontal="center" vertical="center" wrapText="1"/>
    </xf>
    <xf numFmtId="0" fontId="35" fillId="0" borderId="0" xfId="0" applyFont="1" applyFill="1"/>
    <xf numFmtId="0" fontId="37" fillId="0" borderId="0" xfId="0" applyFont="1" applyFill="1"/>
    <xf numFmtId="0" fontId="35" fillId="0" borderId="10" xfId="0" applyFont="1" applyBorder="1" applyAlignment="1">
      <alignment horizontal="left" vertical="center" wrapText="1"/>
    </xf>
    <xf numFmtId="4" fontId="35" fillId="0" borderId="10" xfId="64" applyNumberFormat="1" applyFont="1" applyFill="1" applyBorder="1" applyAlignment="1">
      <alignment horizontal="right" vertical="center" wrapText="1"/>
    </xf>
    <xf numFmtId="0" fontId="35" fillId="0" borderId="10" xfId="52" applyFont="1" applyFill="1" applyBorder="1" applyAlignment="1">
      <alignment horizontal="center" vertical="center" wrapText="1"/>
    </xf>
    <xf numFmtId="0" fontId="35" fillId="0" borderId="0" xfId="0" applyFont="1" applyAlignment="1">
      <alignment vertical="center"/>
    </xf>
    <xf numFmtId="4" fontId="35" fillId="0" borderId="10" xfId="0" applyNumberFormat="1" applyFont="1" applyFill="1" applyBorder="1" applyAlignment="1">
      <alignment horizontal="right" vertical="center" wrapText="1"/>
    </xf>
    <xf numFmtId="0" fontId="35" fillId="0" borderId="10" xfId="0" applyFont="1" applyFill="1" applyBorder="1" applyAlignment="1">
      <alignment horizontal="center" vertical="center" wrapText="1"/>
    </xf>
    <xf numFmtId="0" fontId="35" fillId="0" borderId="10" xfId="0" applyFont="1" applyBorder="1" applyAlignment="1">
      <alignment horizontal="center" vertical="top" wrapText="1"/>
    </xf>
    <xf numFmtId="0" fontId="35" fillId="0" borderId="10" xfId="0" applyFont="1" applyFill="1" applyBorder="1" applyAlignment="1">
      <alignment horizontal="left" vertical="center" wrapText="1"/>
    </xf>
    <xf numFmtId="170" fontId="35" fillId="0" borderId="10" xfId="0" applyNumberFormat="1" applyFont="1" applyFill="1" applyBorder="1" applyAlignment="1">
      <alignment horizontal="center" vertical="center" wrapText="1"/>
    </xf>
    <xf numFmtId="168" fontId="35" fillId="0" borderId="10" xfId="0" applyNumberFormat="1" applyFont="1" applyFill="1" applyBorder="1" applyAlignment="1">
      <alignment horizontal="center" vertical="center" wrapText="1"/>
    </xf>
    <xf numFmtId="0" fontId="35" fillId="0" borderId="10" xfId="0" applyFont="1" applyFill="1" applyBorder="1" applyAlignment="1">
      <alignment horizontal="center" vertical="center"/>
    </xf>
    <xf numFmtId="4" fontId="35" fillId="0" borderId="10" xfId="0" applyNumberFormat="1" applyFont="1" applyBorder="1" applyAlignment="1">
      <alignment horizontal="right" vertical="center" wrapText="1"/>
    </xf>
    <xf numFmtId="4" fontId="35" fillId="0" borderId="10" xfId="0" applyNumberFormat="1" applyFont="1" applyBorder="1" applyAlignment="1">
      <alignment vertical="center" wrapText="1"/>
    </xf>
    <xf numFmtId="4" fontId="35" fillId="0" borderId="10" xfId="64" applyNumberFormat="1" applyFont="1" applyFill="1" applyBorder="1" applyAlignment="1">
      <alignment vertical="center" wrapText="1"/>
    </xf>
    <xf numFmtId="49" fontId="38" fillId="0" borderId="10" xfId="0" applyNumberFormat="1" applyFont="1" applyBorder="1" applyAlignment="1">
      <alignment horizontal="center" vertical="center" wrapText="1"/>
    </xf>
    <xf numFmtId="0" fontId="38" fillId="0" borderId="10" xfId="0" applyFont="1" applyBorder="1" applyAlignment="1">
      <alignment horizontal="center" vertical="center" wrapText="1"/>
    </xf>
    <xf numFmtId="0" fontId="38" fillId="0" borderId="0" xfId="0" applyFont="1" applyAlignment="1">
      <alignment horizontal="center" vertical="center"/>
    </xf>
    <xf numFmtId="1" fontId="38" fillId="0" borderId="10" xfId="0" applyNumberFormat="1" applyFont="1" applyBorder="1" applyAlignment="1">
      <alignment horizontal="center" vertical="center" wrapText="1"/>
    </xf>
    <xf numFmtId="0" fontId="38" fillId="0" borderId="10" xfId="0" applyFont="1" applyBorder="1" applyAlignment="1">
      <alignment horizontal="left" vertical="center" wrapText="1"/>
    </xf>
    <xf numFmtId="0" fontId="38" fillId="0" borderId="10" xfId="52" applyFont="1" applyFill="1" applyBorder="1" applyAlignment="1">
      <alignment horizontal="center" vertical="center" wrapText="1"/>
    </xf>
    <xf numFmtId="4" fontId="38" fillId="0" borderId="10" xfId="64" applyNumberFormat="1" applyFont="1" applyFill="1" applyBorder="1" applyAlignment="1">
      <alignment horizontal="right" vertical="center" wrapText="1"/>
    </xf>
    <xf numFmtId="168" fontId="38" fillId="0" borderId="10" xfId="0" applyNumberFormat="1" applyFont="1" applyBorder="1" applyAlignment="1">
      <alignment horizontal="center" vertical="center" wrapText="1"/>
    </xf>
    <xf numFmtId="0" fontId="38" fillId="0" borderId="10" xfId="0" applyFont="1" applyBorder="1" applyAlignment="1">
      <alignment horizontal="center" vertical="center"/>
    </xf>
    <xf numFmtId="0" fontId="38" fillId="0" borderId="10" xfId="0" applyFont="1" applyBorder="1" applyAlignment="1">
      <alignment horizontal="center" vertical="top" wrapText="1"/>
    </xf>
    <xf numFmtId="0" fontId="35" fillId="0" borderId="0" xfId="0" applyFont="1" applyAlignment="1">
      <alignment horizontal="center" vertical="center" wrapText="1"/>
    </xf>
    <xf numFmtId="49" fontId="36" fillId="0" borderId="10" xfId="0" applyNumberFormat="1" applyFont="1" applyBorder="1" applyAlignment="1">
      <alignment horizontal="center" vertical="center" wrapText="1"/>
    </xf>
    <xf numFmtId="0" fontId="35" fillId="0" borderId="0" xfId="0" applyFont="1" applyAlignment="1">
      <alignment horizontal="left" vertical="center"/>
    </xf>
    <xf numFmtId="49" fontId="35" fillId="0" borderId="0" xfId="59" applyNumberFormat="1" applyFont="1" applyFill="1" applyAlignment="1">
      <alignment horizontal="left" vertical="center"/>
    </xf>
    <xf numFmtId="14" fontId="35" fillId="0" borderId="0" xfId="0" applyNumberFormat="1" applyFont="1" applyAlignment="1">
      <alignment horizontal="center" vertical="center"/>
    </xf>
    <xf numFmtId="0" fontId="35" fillId="0" borderId="10" xfId="0" applyFont="1" applyBorder="1" applyAlignment="1">
      <alignment horizontal="center"/>
    </xf>
    <xf numFmtId="2" fontId="35" fillId="0" borderId="10" xfId="0" applyNumberFormat="1" applyFont="1" applyBorder="1" applyAlignment="1">
      <alignment horizontal="center" vertical="center" wrapText="1"/>
    </xf>
    <xf numFmtId="2" fontId="35" fillId="0" borderId="10" xfId="0" applyNumberFormat="1" applyFont="1" applyBorder="1" applyAlignment="1">
      <alignment horizontal="center" vertical="center"/>
    </xf>
    <xf numFmtId="2" fontId="35" fillId="0" borderId="10" xfId="52" applyNumberFormat="1" applyFont="1" applyFill="1" applyBorder="1" applyAlignment="1">
      <alignment horizontal="center" vertical="center" wrapText="1"/>
    </xf>
    <xf numFmtId="2" fontId="35" fillId="0" borderId="10" xfId="0" applyNumberFormat="1" applyFont="1" applyFill="1" applyBorder="1" applyAlignment="1">
      <alignment horizontal="center" vertical="center" wrapText="1"/>
    </xf>
    <xf numFmtId="4" fontId="35" fillId="0" borderId="10" xfId="0" applyNumberFormat="1" applyFont="1" applyBorder="1" applyAlignment="1">
      <alignment horizontal="right" vertical="center"/>
    </xf>
    <xf numFmtId="4" fontId="35" fillId="0" borderId="10" xfId="34" applyNumberFormat="1" applyFont="1" applyFill="1" applyBorder="1" applyAlignment="1">
      <alignment horizontal="right" vertical="center" wrapText="1"/>
    </xf>
    <xf numFmtId="168" fontId="35" fillId="0" borderId="10" xfId="0" applyNumberFormat="1" applyFont="1" applyBorder="1" applyAlignment="1" applyProtection="1">
      <alignment horizontal="center" vertical="center" wrapText="1"/>
      <protection locked="0"/>
    </xf>
    <xf numFmtId="49" fontId="35" fillId="0" borderId="10" xfId="0" applyNumberFormat="1" applyFont="1" applyBorder="1" applyAlignment="1">
      <alignment horizontal="center" vertical="center" wrapText="1"/>
    </xf>
    <xf numFmtId="0" fontId="35" fillId="0" borderId="0" xfId="0" applyFont="1" applyFill="1" applyBorder="1" applyAlignment="1">
      <alignment vertical="center" wrapText="1"/>
    </xf>
    <xf numFmtId="0" fontId="35" fillId="0" borderId="0" xfId="0" applyFont="1" applyFill="1" applyBorder="1"/>
    <xf numFmtId="0" fontId="39" fillId="0" borderId="0" xfId="0" applyFont="1" applyFill="1" applyBorder="1" applyAlignment="1">
      <alignment vertical="center" wrapText="1"/>
    </xf>
    <xf numFmtId="0" fontId="37" fillId="0" borderId="0" xfId="0" applyFont="1" applyFill="1" applyBorder="1" applyAlignment="1">
      <alignment vertical="center" wrapText="1"/>
    </xf>
    <xf numFmtId="0" fontId="37" fillId="0" borderId="0" xfId="0" applyFont="1" applyFill="1" applyAlignment="1">
      <alignment vertical="center" wrapText="1"/>
    </xf>
    <xf numFmtId="4" fontId="35" fillId="0" borderId="10" xfId="0" applyNumberFormat="1" applyFont="1" applyFill="1" applyBorder="1" applyAlignment="1">
      <alignment vertical="center" wrapText="1"/>
    </xf>
    <xf numFmtId="168" fontId="38" fillId="0" borderId="10" xfId="0" applyNumberFormat="1" applyFont="1" applyFill="1" applyBorder="1" applyAlignment="1">
      <alignment horizontal="center" vertical="center" wrapText="1"/>
    </xf>
    <xf numFmtId="0" fontId="40" fillId="0" borderId="0" xfId="0" applyFont="1" applyFill="1" applyBorder="1" applyAlignment="1">
      <alignment horizontal="center" vertical="center"/>
    </xf>
    <xf numFmtId="0" fontId="40" fillId="0" borderId="0" xfId="0" applyFont="1" applyFill="1" applyBorder="1" applyAlignment="1">
      <alignment vertical="center"/>
    </xf>
    <xf numFmtId="0" fontId="40" fillId="0" borderId="0" xfId="0" applyFont="1" applyFill="1" applyAlignment="1">
      <alignment vertical="center"/>
    </xf>
    <xf numFmtId="0" fontId="37" fillId="0" borderId="0" xfId="0" applyFont="1" applyFill="1" applyAlignment="1"/>
    <xf numFmtId="0" fontId="35" fillId="0" borderId="0" xfId="0" applyFont="1" applyFill="1" applyBorder="1" applyAlignment="1">
      <alignment vertical="center"/>
    </xf>
    <xf numFmtId="0" fontId="38" fillId="0" borderId="0" xfId="0" applyFont="1" applyAlignment="1">
      <alignment vertical="center"/>
    </xf>
    <xf numFmtId="0" fontId="38" fillId="0" borderId="0" xfId="0" applyFont="1" applyAlignment="1">
      <alignment vertical="center" wrapText="1"/>
    </xf>
    <xf numFmtId="0" fontId="35" fillId="0" borderId="0" xfId="0" applyFont="1"/>
    <xf numFmtId="0" fontId="35" fillId="0" borderId="10" xfId="59" applyNumberFormat="1" applyFont="1" applyFill="1" applyBorder="1" applyAlignment="1">
      <alignment horizontal="center" vertical="center" wrapText="1"/>
    </xf>
    <xf numFmtId="16" fontId="38" fillId="0" borderId="10" xfId="0" applyNumberFormat="1" applyFont="1" applyBorder="1" applyAlignment="1">
      <alignment horizontal="center" vertical="center" wrapText="1"/>
    </xf>
    <xf numFmtId="14" fontId="38" fillId="0" borderId="10" xfId="0" applyNumberFormat="1" applyFont="1" applyBorder="1" applyAlignment="1">
      <alignment horizontal="center" vertical="center" wrapText="1"/>
    </xf>
    <xf numFmtId="0" fontId="35" fillId="0" borderId="15" xfId="0" applyFont="1" applyBorder="1" applyAlignment="1">
      <alignment horizontal="center" vertical="center" wrapText="1"/>
    </xf>
    <xf numFmtId="0" fontId="35" fillId="0" borderId="0" xfId="0" applyFont="1" applyAlignment="1">
      <alignment horizontal="left" vertical="center" wrapText="1"/>
    </xf>
    <xf numFmtId="49" fontId="41" fillId="0" borderId="10" xfId="0" applyNumberFormat="1" applyFont="1" applyFill="1" applyBorder="1" applyAlignment="1">
      <alignment horizontal="center" vertical="center" wrapText="1"/>
    </xf>
    <xf numFmtId="0" fontId="37" fillId="0" borderId="0" xfId="0" applyFont="1" applyFill="1" applyAlignment="1">
      <alignment vertical="center"/>
    </xf>
    <xf numFmtId="49" fontId="38" fillId="0" borderId="10" xfId="0" applyNumberFormat="1" applyFont="1" applyFill="1" applyBorder="1" applyAlignment="1">
      <alignment horizontal="center" vertical="center" wrapText="1"/>
    </xf>
    <xf numFmtId="0" fontId="35" fillId="0" borderId="10" xfId="78" applyFont="1" applyFill="1" applyBorder="1" applyAlignment="1">
      <alignment horizontal="left" vertical="center" wrapText="1"/>
    </xf>
    <xf numFmtId="49" fontId="35" fillId="0" borderId="10" xfId="0" applyNumberFormat="1" applyFont="1" applyFill="1" applyBorder="1" applyAlignment="1">
      <alignment horizontal="center" vertical="center" wrapText="1"/>
    </xf>
    <xf numFmtId="4" fontId="35" fillId="0" borderId="13" xfId="0" applyNumberFormat="1" applyFont="1" applyFill="1" applyBorder="1" applyAlignment="1">
      <alignment horizontal="right" vertical="center" wrapText="1"/>
    </xf>
    <xf numFmtId="0" fontId="37" fillId="0" borderId="13" xfId="0" applyFont="1" applyFill="1" applyBorder="1" applyAlignment="1">
      <alignment horizontal="center" vertical="center" wrapText="1"/>
    </xf>
    <xf numFmtId="0" fontId="37" fillId="0" borderId="10" xfId="0" applyFont="1" applyFill="1" applyBorder="1" applyAlignment="1">
      <alignment horizontal="left" vertical="center" wrapText="1"/>
    </xf>
    <xf numFmtId="0" fontId="37" fillId="0" borderId="10" xfId="0" applyFont="1" applyFill="1" applyBorder="1" applyAlignment="1">
      <alignment horizontal="center" vertical="center" wrapText="1"/>
    </xf>
    <xf numFmtId="4" fontId="37" fillId="0" borderId="13" xfId="0" applyNumberFormat="1" applyFont="1" applyFill="1" applyBorder="1" applyAlignment="1">
      <alignment horizontal="right" vertical="center" wrapText="1"/>
    </xf>
    <xf numFmtId="49" fontId="37" fillId="0" borderId="10" xfId="0" applyNumberFormat="1" applyFont="1" applyFill="1" applyBorder="1" applyAlignment="1">
      <alignment horizontal="center" vertical="center" wrapText="1"/>
    </xf>
    <xf numFmtId="0" fontId="38" fillId="0" borderId="10" xfId="0" applyFont="1" applyFill="1" applyBorder="1" applyAlignment="1">
      <alignment horizontal="center" vertical="center" wrapText="1"/>
    </xf>
    <xf numFmtId="0" fontId="38" fillId="0" borderId="10" xfId="0" applyFont="1" applyFill="1" applyBorder="1" applyAlignment="1">
      <alignment horizontal="left" vertical="center" wrapText="1"/>
    </xf>
    <xf numFmtId="168" fontId="37" fillId="0" borderId="10" xfId="0" applyNumberFormat="1" applyFont="1" applyFill="1" applyBorder="1" applyAlignment="1">
      <alignment horizontal="center" vertical="center" wrapText="1"/>
    </xf>
    <xf numFmtId="4" fontId="37" fillId="0" borderId="10" xfId="0" applyNumberFormat="1" applyFont="1" applyFill="1" applyBorder="1" applyAlignment="1">
      <alignment horizontal="right" vertical="center" wrapText="1"/>
    </xf>
    <xf numFmtId="3" fontId="38" fillId="0" borderId="10" xfId="0" applyNumberFormat="1" applyFont="1" applyFill="1" applyBorder="1" applyAlignment="1">
      <alignment horizontal="center" vertical="center" wrapText="1"/>
    </xf>
    <xf numFmtId="4" fontId="38" fillId="0" borderId="10" xfId="0" applyNumberFormat="1" applyFont="1" applyFill="1" applyBorder="1" applyAlignment="1">
      <alignment horizontal="right" vertical="center" wrapText="1"/>
    </xf>
    <xf numFmtId="0" fontId="38" fillId="0" borderId="0" xfId="0" applyFont="1" applyFill="1" applyBorder="1" applyAlignment="1">
      <alignment horizontal="center" vertical="center" wrapText="1"/>
    </xf>
    <xf numFmtId="0" fontId="43" fillId="0" borderId="0" xfId="0" applyFont="1" applyFill="1" applyBorder="1" applyAlignment="1">
      <alignment horizontal="left" vertical="center" wrapText="1"/>
    </xf>
    <xf numFmtId="0" fontId="43" fillId="0" borderId="0" xfId="0" applyFont="1" applyFill="1" applyAlignment="1">
      <alignment vertical="center"/>
    </xf>
    <xf numFmtId="0" fontId="43" fillId="0" borderId="0" xfId="0" applyFont="1" applyFill="1" applyBorder="1" applyAlignment="1">
      <alignment horizontal="center" vertical="center" wrapText="1"/>
    </xf>
    <xf numFmtId="4" fontId="37" fillId="0" borderId="10" xfId="0" applyNumberFormat="1" applyFont="1" applyFill="1" applyBorder="1" applyAlignment="1">
      <alignment horizontal="center" vertical="center" wrapText="1"/>
    </xf>
    <xf numFmtId="0" fontId="44" fillId="0" borderId="0" xfId="0" applyFont="1" applyFill="1" applyAlignment="1">
      <alignment vertical="center"/>
    </xf>
    <xf numFmtId="49" fontId="37" fillId="0" borderId="10" xfId="109" applyNumberFormat="1" applyFont="1" applyFill="1" applyBorder="1" applyAlignment="1">
      <alignment horizontal="center" vertical="center" wrapText="1"/>
    </xf>
    <xf numFmtId="1" fontId="35" fillId="0" borderId="10" xfId="0" applyNumberFormat="1" applyFont="1" applyFill="1" applyBorder="1" applyAlignment="1">
      <alignment horizontal="center" vertical="center" wrapText="1"/>
    </xf>
    <xf numFmtId="49" fontId="35" fillId="0" borderId="10" xfId="0" applyNumberFormat="1" applyFont="1" applyFill="1" applyBorder="1" applyAlignment="1" applyProtection="1">
      <alignment horizontal="center" vertical="center" wrapText="1"/>
    </xf>
    <xf numFmtId="0" fontId="35" fillId="0" borderId="10" xfId="0" applyNumberFormat="1" applyFont="1" applyFill="1" applyBorder="1" applyAlignment="1" applyProtection="1">
      <alignment horizontal="left" vertical="center" wrapText="1"/>
      <protection locked="0"/>
    </xf>
    <xf numFmtId="4" fontId="37" fillId="0" borderId="10" xfId="0" applyNumberFormat="1" applyFont="1" applyFill="1" applyBorder="1" applyAlignment="1">
      <alignment vertical="center" wrapText="1"/>
    </xf>
    <xf numFmtId="0" fontId="1" fillId="0" borderId="10" xfId="0" applyFont="1" applyFill="1" applyBorder="1" applyAlignment="1">
      <alignment horizontal="center" vertical="center" wrapText="1"/>
    </xf>
    <xf numFmtId="0" fontId="38" fillId="0" borderId="0" xfId="0" applyFont="1" applyFill="1" applyBorder="1" applyAlignment="1">
      <alignment horizontal="left" vertical="center" wrapText="1"/>
    </xf>
    <xf numFmtId="0" fontId="36" fillId="0" borderId="0" xfId="0" applyFont="1" applyAlignment="1">
      <alignment horizontal="center" vertical="center"/>
    </xf>
    <xf numFmtId="1" fontId="36" fillId="0" borderId="11" xfId="0" applyNumberFormat="1" applyFont="1" applyBorder="1" applyAlignment="1">
      <alignment horizontal="center" vertical="center" wrapText="1"/>
    </xf>
    <xf numFmtId="1" fontId="36" fillId="0" borderId="10" xfId="0" applyNumberFormat="1" applyFont="1" applyBorder="1" applyAlignment="1">
      <alignment horizontal="center" vertical="center" wrapText="1"/>
    </xf>
    <xf numFmtId="49" fontId="36" fillId="0" borderId="13" xfId="0" applyNumberFormat="1" applyFont="1" applyBorder="1" applyAlignment="1">
      <alignment horizontal="center" vertical="center" wrapText="1"/>
    </xf>
    <xf numFmtId="0" fontId="36" fillId="0" borderId="13" xfId="0" applyFont="1" applyBorder="1" applyAlignment="1">
      <alignment horizontal="center" vertical="center" wrapText="1"/>
    </xf>
    <xf numFmtId="0" fontId="36" fillId="0" borderId="11" xfId="0" applyFont="1" applyBorder="1" applyAlignment="1">
      <alignment horizontal="center" vertical="center" wrapText="1"/>
    </xf>
    <xf numFmtId="0" fontId="36" fillId="0" borderId="10" xfId="0" applyFont="1" applyBorder="1" applyAlignment="1">
      <alignment horizontal="center" vertical="center" wrapText="1"/>
    </xf>
    <xf numFmtId="0" fontId="30" fillId="0" borderId="0" xfId="0" applyFont="1" applyAlignment="1">
      <alignment horizontal="left"/>
    </xf>
    <xf numFmtId="0" fontId="30" fillId="0" borderId="0" xfId="0" applyFont="1" applyAlignment="1">
      <alignment horizontal="right" vertical="top"/>
    </xf>
    <xf numFmtId="171" fontId="35" fillId="0" borderId="10" xfId="0" applyNumberFormat="1" applyFont="1" applyBorder="1" applyAlignment="1">
      <alignment horizontal="center" vertical="center" wrapText="1"/>
    </xf>
    <xf numFmtId="171" fontId="35" fillId="0" borderId="10" xfId="0" applyNumberFormat="1" applyFont="1" applyBorder="1" applyAlignment="1" applyProtection="1">
      <alignment horizontal="center" vertical="center" wrapText="1"/>
      <protection locked="0"/>
    </xf>
    <xf numFmtId="171" fontId="35" fillId="0" borderId="10" xfId="70" applyNumberFormat="1" applyFont="1" applyFill="1" applyBorder="1" applyAlignment="1">
      <alignment horizontal="center" vertical="center" wrapText="1"/>
    </xf>
    <xf numFmtId="171" fontId="35" fillId="0" borderId="13" xfId="0" applyNumberFormat="1" applyFont="1" applyBorder="1" applyAlignment="1">
      <alignment horizontal="center" vertical="center" wrapText="1"/>
    </xf>
    <xf numFmtId="171" fontId="35" fillId="0" borderId="10" xfId="0" applyNumberFormat="1" applyFont="1" applyFill="1" applyBorder="1" applyAlignment="1">
      <alignment horizontal="center" vertical="center" wrapText="1"/>
    </xf>
    <xf numFmtId="1" fontId="35" fillId="0" borderId="11" xfId="0" applyNumberFormat="1" applyFont="1" applyBorder="1" applyAlignment="1">
      <alignment horizontal="center" vertical="center" wrapText="1"/>
    </xf>
    <xf numFmtId="1" fontId="35" fillId="0" borderId="12" xfId="0" applyNumberFormat="1" applyFont="1" applyBorder="1" applyAlignment="1">
      <alignment horizontal="center" vertical="center" wrapText="1"/>
    </xf>
    <xf numFmtId="1" fontId="35" fillId="0" borderId="14" xfId="0" applyNumberFormat="1" applyFont="1" applyBorder="1" applyAlignment="1">
      <alignment horizontal="center" vertical="center" wrapText="1"/>
    </xf>
    <xf numFmtId="171" fontId="35" fillId="0" borderId="12" xfId="0" applyNumberFormat="1" applyFont="1" applyBorder="1" applyAlignment="1">
      <alignment horizontal="center" vertical="center" wrapText="1"/>
    </xf>
    <xf numFmtId="1" fontId="35" fillId="0" borderId="17" xfId="0" applyNumberFormat="1" applyFont="1" applyBorder="1" applyAlignment="1">
      <alignment horizontal="center" vertical="center" wrapText="1"/>
    </xf>
    <xf numFmtId="1" fontId="35" fillId="0" borderId="20" xfId="0" applyNumberFormat="1" applyFont="1" applyBorder="1" applyAlignment="1">
      <alignment horizontal="center" vertical="center" wrapText="1"/>
    </xf>
    <xf numFmtId="1" fontId="35" fillId="0" borderId="21" xfId="0" applyNumberFormat="1" applyFont="1" applyBorder="1" applyAlignment="1">
      <alignment horizontal="center" vertical="center" wrapText="1"/>
    </xf>
    <xf numFmtId="1" fontId="35" fillId="0" borderId="18" xfId="0" applyNumberFormat="1" applyFont="1" applyBorder="1" applyAlignment="1">
      <alignment horizontal="center" vertical="center" wrapText="1"/>
    </xf>
    <xf numFmtId="1" fontId="35" fillId="0" borderId="0" xfId="0" applyNumberFormat="1" applyFont="1" applyAlignment="1">
      <alignment horizontal="center" vertical="center" wrapText="1"/>
    </xf>
    <xf numFmtId="1" fontId="35" fillId="0" borderId="22" xfId="0" applyNumberFormat="1" applyFont="1" applyBorder="1" applyAlignment="1">
      <alignment horizontal="center" vertical="center" wrapText="1"/>
    </xf>
    <xf numFmtId="1" fontId="35" fillId="0" borderId="19" xfId="0" applyNumberFormat="1" applyFont="1" applyBorder="1" applyAlignment="1">
      <alignment horizontal="center" vertical="center" wrapText="1"/>
    </xf>
    <xf numFmtId="1" fontId="35" fillId="0" borderId="23" xfId="0" applyNumberFormat="1" applyFont="1" applyBorder="1" applyAlignment="1">
      <alignment horizontal="center" vertical="center" wrapText="1"/>
    </xf>
    <xf numFmtId="1" fontId="35" fillId="0" borderId="24" xfId="0" applyNumberFormat="1" applyFont="1" applyBorder="1" applyAlignment="1">
      <alignment horizontal="center" vertical="center" wrapText="1"/>
    </xf>
    <xf numFmtId="1" fontId="36" fillId="0" borderId="10" xfId="0" applyNumberFormat="1" applyFont="1" applyBorder="1" applyAlignment="1">
      <alignment horizontal="center" vertical="center" wrapText="1"/>
    </xf>
    <xf numFmtId="49" fontId="36" fillId="0" borderId="15" xfId="0" applyNumberFormat="1" applyFont="1" applyBorder="1" applyAlignment="1">
      <alignment horizontal="center" vertical="center" wrapText="1"/>
    </xf>
    <xf numFmtId="49" fontId="36" fillId="0" borderId="16" xfId="0" applyNumberFormat="1" applyFont="1" applyBorder="1" applyAlignment="1">
      <alignment horizontal="center" vertical="center" wrapText="1"/>
    </xf>
    <xf numFmtId="49" fontId="36" fillId="0" borderId="13" xfId="0" applyNumberFormat="1" applyFont="1" applyBorder="1" applyAlignment="1">
      <alignment horizontal="center" vertical="center" wrapText="1"/>
    </xf>
    <xf numFmtId="0" fontId="36" fillId="0" borderId="15" xfId="0" applyFont="1" applyBorder="1" applyAlignment="1">
      <alignment horizontal="center" vertical="center" wrapText="1"/>
    </xf>
    <xf numFmtId="0" fontId="36" fillId="0" borderId="16" xfId="0" applyFont="1" applyBorder="1" applyAlignment="1">
      <alignment horizontal="center" vertical="center" wrapText="1"/>
    </xf>
    <xf numFmtId="0" fontId="36" fillId="0" borderId="13" xfId="0" applyFont="1" applyBorder="1" applyAlignment="1">
      <alignment horizontal="center" vertical="center" wrapText="1"/>
    </xf>
    <xf numFmtId="0" fontId="36" fillId="0" borderId="11" xfId="0" applyFont="1" applyBorder="1" applyAlignment="1">
      <alignment horizontal="center" vertical="center" wrapText="1"/>
    </xf>
    <xf numFmtId="0" fontId="36" fillId="0" borderId="12" xfId="0" applyFont="1" applyBorder="1" applyAlignment="1">
      <alignment horizontal="center" vertical="center" wrapText="1"/>
    </xf>
    <xf numFmtId="0" fontId="36" fillId="0" borderId="14" xfId="0" applyFont="1" applyBorder="1" applyAlignment="1">
      <alignment horizontal="center" vertical="center" wrapText="1"/>
    </xf>
    <xf numFmtId="0" fontId="36" fillId="0" borderId="17" xfId="0" applyFont="1" applyBorder="1" applyAlignment="1">
      <alignment horizontal="center" vertical="center" wrapText="1"/>
    </xf>
    <xf numFmtId="0" fontId="36" fillId="0" borderId="18" xfId="0" applyFont="1" applyBorder="1" applyAlignment="1">
      <alignment horizontal="center" vertical="center" wrapText="1"/>
    </xf>
    <xf numFmtId="0" fontId="36" fillId="0" borderId="19" xfId="0" applyFont="1" applyBorder="1" applyAlignment="1">
      <alignment horizontal="center" vertical="center" wrapText="1"/>
    </xf>
    <xf numFmtId="1" fontId="38" fillId="0" borderId="19" xfId="0" applyNumberFormat="1" applyFont="1" applyBorder="1" applyAlignment="1">
      <alignment horizontal="center" vertical="center" wrapText="1"/>
    </xf>
    <xf numFmtId="1" fontId="38" fillId="0" borderId="23" xfId="0" applyNumberFormat="1" applyFont="1" applyBorder="1" applyAlignment="1">
      <alignment horizontal="center" vertical="center" wrapText="1"/>
    </xf>
    <xf numFmtId="0" fontId="35" fillId="0" borderId="20" xfId="0" applyFont="1" applyBorder="1" applyAlignment="1">
      <alignment horizontal="left" vertical="center"/>
    </xf>
    <xf numFmtId="0" fontId="35" fillId="0" borderId="20" xfId="0" applyFont="1" applyBorder="1" applyAlignment="1">
      <alignment horizontal="left" vertical="center" wrapText="1"/>
    </xf>
    <xf numFmtId="0" fontId="36" fillId="0" borderId="10" xfId="0" applyFont="1" applyBorder="1" applyAlignment="1">
      <alignment horizontal="center" vertical="center" wrapText="1"/>
    </xf>
    <xf numFmtId="1" fontId="36" fillId="0" borderId="11" xfId="0" applyNumberFormat="1" applyFont="1" applyBorder="1" applyAlignment="1">
      <alignment horizontal="center" vertical="center" wrapText="1"/>
    </xf>
    <xf numFmtId="0" fontId="35" fillId="0" borderId="11" xfId="0" applyFont="1" applyBorder="1" applyAlignment="1">
      <alignment horizontal="center" vertical="center" wrapText="1"/>
    </xf>
    <xf numFmtId="0" fontId="35" fillId="0" borderId="12" xfId="0" applyFont="1" applyBorder="1" applyAlignment="1">
      <alignment horizontal="center" vertical="center" wrapText="1"/>
    </xf>
    <xf numFmtId="0" fontId="35" fillId="0" borderId="14" xfId="0" applyFont="1" applyBorder="1" applyAlignment="1">
      <alignment horizontal="center" vertical="center" wrapText="1"/>
    </xf>
    <xf numFmtId="1" fontId="36" fillId="0" borderId="0" xfId="0" applyNumberFormat="1" applyFont="1" applyAlignment="1">
      <alignment horizontal="center" vertical="center"/>
    </xf>
    <xf numFmtId="0" fontId="36" fillId="0" borderId="0" xfId="0" applyFont="1" applyAlignment="1">
      <alignment horizontal="center" vertical="center"/>
    </xf>
    <xf numFmtId="0" fontId="29" fillId="0" borderId="10" xfId="0" applyFont="1" applyBorder="1" applyAlignment="1">
      <alignment horizontal="center" vertical="center" wrapText="1"/>
    </xf>
    <xf numFmtId="0" fontId="29" fillId="0" borderId="11" xfId="0" applyFont="1" applyBorder="1" applyAlignment="1">
      <alignment horizontal="center" wrapText="1"/>
    </xf>
    <xf numFmtId="0" fontId="29" fillId="0" borderId="12" xfId="0" applyFont="1" applyBorder="1" applyAlignment="1">
      <alignment horizontal="center" wrapText="1"/>
    </xf>
    <xf numFmtId="0" fontId="29" fillId="0" borderId="14" xfId="0" applyFont="1" applyBorder="1" applyAlignment="1">
      <alignment horizontal="center" wrapText="1"/>
    </xf>
    <xf numFmtId="0" fontId="30" fillId="0" borderId="11" xfId="0" applyFont="1" applyBorder="1" applyAlignment="1">
      <alignment horizontal="center" vertical="center" wrapText="1"/>
    </xf>
    <xf numFmtId="0" fontId="30" fillId="0" borderId="12" xfId="0" applyFont="1" applyBorder="1" applyAlignment="1">
      <alignment horizontal="center" vertical="center" wrapText="1"/>
    </xf>
    <xf numFmtId="0" fontId="30" fillId="0" borderId="14" xfId="0" applyFont="1" applyBorder="1" applyAlignment="1">
      <alignment horizontal="center" vertical="center" wrapText="1"/>
    </xf>
    <xf numFmtId="0" fontId="30" fillId="0" borderId="11" xfId="0" applyFont="1" applyBorder="1" applyAlignment="1">
      <alignment horizontal="center" vertical="center"/>
    </xf>
    <xf numFmtId="0" fontId="30" fillId="0" borderId="12" xfId="0" applyFont="1" applyBorder="1" applyAlignment="1">
      <alignment horizontal="center" vertical="center"/>
    </xf>
    <xf numFmtId="0" fontId="30" fillId="0" borderId="14" xfId="0" applyFont="1" applyBorder="1" applyAlignment="1">
      <alignment horizontal="center" vertical="center"/>
    </xf>
    <xf numFmtId="0" fontId="30" fillId="0" borderId="0" xfId="0" applyFont="1" applyAlignment="1">
      <alignment horizontal="left"/>
    </xf>
    <xf numFmtId="0" fontId="30" fillId="0" borderId="0" xfId="0" applyFont="1" applyAlignment="1">
      <alignment horizontal="right" vertical="top"/>
    </xf>
  </cellXfs>
  <cellStyles count="110">
    <cellStyle name="20% - Акцент1" xfId="79" xr:uid="{00000000-0005-0000-0000-000000000000}"/>
    <cellStyle name="20% - Акцент1 2" xfId="6" xr:uid="{00000000-0005-0000-0000-000001000000}"/>
    <cellStyle name="20% - Акцент1_План закупки 2017" xfId="97" xr:uid="{00000000-0005-0000-0000-000002000000}"/>
    <cellStyle name="20% - Акцент2" xfId="80" xr:uid="{00000000-0005-0000-0000-000003000000}"/>
    <cellStyle name="20% - Акцент2 2" xfId="7" xr:uid="{00000000-0005-0000-0000-000004000000}"/>
    <cellStyle name="20% - Акцент2_План закупки 2017" xfId="98" xr:uid="{00000000-0005-0000-0000-000005000000}"/>
    <cellStyle name="20% - Акцент3" xfId="81" xr:uid="{00000000-0005-0000-0000-000006000000}"/>
    <cellStyle name="20% - Акцент3 2" xfId="8" xr:uid="{00000000-0005-0000-0000-000007000000}"/>
    <cellStyle name="20% - Акцент3_План закупки 2017" xfId="99" xr:uid="{00000000-0005-0000-0000-000008000000}"/>
    <cellStyle name="20% - Акцент4" xfId="82" xr:uid="{00000000-0005-0000-0000-000009000000}"/>
    <cellStyle name="20% - Акцент4 2" xfId="9" xr:uid="{00000000-0005-0000-0000-00000A000000}"/>
    <cellStyle name="20% - Акцент4_План закупки 2017" xfId="100" xr:uid="{00000000-0005-0000-0000-00000B000000}"/>
    <cellStyle name="20% - Акцент5" xfId="83" xr:uid="{00000000-0005-0000-0000-00000C000000}"/>
    <cellStyle name="20% - Акцент5 2" xfId="10" xr:uid="{00000000-0005-0000-0000-00000D000000}"/>
    <cellStyle name="20% - Акцент5_План закупки 2017" xfId="101" xr:uid="{00000000-0005-0000-0000-00000E000000}"/>
    <cellStyle name="20% - Акцент6" xfId="84" xr:uid="{00000000-0005-0000-0000-00000F000000}"/>
    <cellStyle name="20% - Акцент6 2" xfId="11" xr:uid="{00000000-0005-0000-0000-000010000000}"/>
    <cellStyle name="20% - Акцент6_План закупки 2017" xfId="102" xr:uid="{00000000-0005-0000-0000-000011000000}"/>
    <cellStyle name="40% - Акцент1" xfId="85" xr:uid="{00000000-0005-0000-0000-000012000000}"/>
    <cellStyle name="40% - Акцент1 2" xfId="12" xr:uid="{00000000-0005-0000-0000-000013000000}"/>
    <cellStyle name="40% - Акцент1_План закупки 2017" xfId="103" xr:uid="{00000000-0005-0000-0000-000014000000}"/>
    <cellStyle name="40% - Акцент2" xfId="86" xr:uid="{00000000-0005-0000-0000-000015000000}"/>
    <cellStyle name="40% - Акцент2 2" xfId="13" xr:uid="{00000000-0005-0000-0000-000016000000}"/>
    <cellStyle name="40% - Акцент2_План закупки 2017" xfId="104" xr:uid="{00000000-0005-0000-0000-000017000000}"/>
    <cellStyle name="40% - Акцент3" xfId="87" xr:uid="{00000000-0005-0000-0000-000018000000}"/>
    <cellStyle name="40% - Акцент3 2" xfId="14" xr:uid="{00000000-0005-0000-0000-000019000000}"/>
    <cellStyle name="40% - Акцент3_План закупки 2017" xfId="105" xr:uid="{00000000-0005-0000-0000-00001A000000}"/>
    <cellStyle name="40% - Акцент4" xfId="88" xr:uid="{00000000-0005-0000-0000-00001B000000}"/>
    <cellStyle name="40% - Акцент4 2" xfId="15" xr:uid="{00000000-0005-0000-0000-00001C000000}"/>
    <cellStyle name="40% - Акцент4_План закупки 2017" xfId="106" xr:uid="{00000000-0005-0000-0000-00001D000000}"/>
    <cellStyle name="40% - Акцент5" xfId="89" xr:uid="{00000000-0005-0000-0000-00001E000000}"/>
    <cellStyle name="40% - Акцент5 2" xfId="16" xr:uid="{00000000-0005-0000-0000-00001F000000}"/>
    <cellStyle name="40% - Акцент5_План закупки 2017" xfId="107" xr:uid="{00000000-0005-0000-0000-000020000000}"/>
    <cellStyle name="40% - Акцент6" xfId="90" xr:uid="{00000000-0005-0000-0000-000021000000}"/>
    <cellStyle name="40% - Акцент6 2" xfId="17" xr:uid="{00000000-0005-0000-0000-000022000000}"/>
    <cellStyle name="40% - Акцент6_План закупки 2017" xfId="108" xr:uid="{00000000-0005-0000-0000-000023000000}"/>
    <cellStyle name="60% - Акцент1" xfId="91" xr:uid="{00000000-0005-0000-0000-000024000000}"/>
    <cellStyle name="60% - Акцент1 2" xfId="18" xr:uid="{00000000-0005-0000-0000-000025000000}"/>
    <cellStyle name="60% - Акцент2" xfId="92" xr:uid="{00000000-0005-0000-0000-000026000000}"/>
    <cellStyle name="60% - Акцент2 2" xfId="19" xr:uid="{00000000-0005-0000-0000-000027000000}"/>
    <cellStyle name="60% - Акцент3" xfId="93" xr:uid="{00000000-0005-0000-0000-000028000000}"/>
    <cellStyle name="60% - Акцент3 2" xfId="20" xr:uid="{00000000-0005-0000-0000-000029000000}"/>
    <cellStyle name="60% - Акцент4" xfId="94" xr:uid="{00000000-0005-0000-0000-00002A000000}"/>
    <cellStyle name="60% - Акцент4 2" xfId="21" xr:uid="{00000000-0005-0000-0000-00002B000000}"/>
    <cellStyle name="60% - Акцент5" xfId="95" xr:uid="{00000000-0005-0000-0000-00002C000000}"/>
    <cellStyle name="60% - Акцент5 2" xfId="22" xr:uid="{00000000-0005-0000-0000-00002D000000}"/>
    <cellStyle name="60% - Акцент6" xfId="96" xr:uid="{00000000-0005-0000-0000-00002E000000}"/>
    <cellStyle name="60% - Акцент6 2" xfId="23" xr:uid="{00000000-0005-0000-0000-00002F000000}"/>
    <cellStyle name="Comma" xfId="4" xr:uid="{00000000-0005-0000-0000-000030000000}"/>
    <cellStyle name="Comma [0]" xfId="5" xr:uid="{00000000-0005-0000-0000-000031000000}"/>
    <cellStyle name="Currency" xfId="2" xr:uid="{00000000-0005-0000-0000-000032000000}"/>
    <cellStyle name="Currency [0]" xfId="3" xr:uid="{00000000-0005-0000-0000-000033000000}"/>
    <cellStyle name="Excel Built-in Normal" xfId="69" xr:uid="{00000000-0005-0000-0000-000034000000}"/>
    <cellStyle name="Hyper" xfId="24" xr:uid="{00000000-0005-0000-0000-000035000000}"/>
    <cellStyle name="Normal" xfId="0" builtinId="0"/>
    <cellStyle name="Normal 2" xfId="77" xr:uid="{00000000-0005-0000-0000-000037000000}"/>
    <cellStyle name="Percent" xfId="1" xr:uid="{00000000-0005-0000-0000-000038000000}"/>
    <cellStyle name="Акцент1 2" xfId="25" xr:uid="{00000000-0005-0000-0000-000039000000}"/>
    <cellStyle name="Акцент2 2" xfId="26" xr:uid="{00000000-0005-0000-0000-00003A000000}"/>
    <cellStyle name="Акцент3 2" xfId="27" xr:uid="{00000000-0005-0000-0000-00003B000000}"/>
    <cellStyle name="Акцент4 2" xfId="28" xr:uid="{00000000-0005-0000-0000-00003C000000}"/>
    <cellStyle name="Акцент5 2" xfId="29" xr:uid="{00000000-0005-0000-0000-00003D000000}"/>
    <cellStyle name="Акцент6 2" xfId="30" xr:uid="{00000000-0005-0000-0000-00003E000000}"/>
    <cellStyle name="Ввод  2" xfId="31" xr:uid="{00000000-0005-0000-0000-00003F000000}"/>
    <cellStyle name="Вывод 2" xfId="32" xr:uid="{00000000-0005-0000-0000-000040000000}"/>
    <cellStyle name="Вычисление 2" xfId="33" xr:uid="{00000000-0005-0000-0000-000041000000}"/>
    <cellStyle name="Денежный" xfId="64" xr:uid="{00000000-0005-0000-0000-000042000000}"/>
    <cellStyle name="Денежный 2" xfId="34" xr:uid="{00000000-0005-0000-0000-000043000000}"/>
    <cellStyle name="Денежный 3" xfId="71" xr:uid="{00000000-0005-0000-0000-000044000000}"/>
    <cellStyle name="Заголовок 1 2" xfId="35" xr:uid="{00000000-0005-0000-0000-000045000000}"/>
    <cellStyle name="Заголовок 2 2" xfId="36" xr:uid="{00000000-0005-0000-0000-000046000000}"/>
    <cellStyle name="Заголовок 3 2" xfId="37" xr:uid="{00000000-0005-0000-0000-000047000000}"/>
    <cellStyle name="Заголовок 4 2" xfId="38" xr:uid="{00000000-0005-0000-0000-000048000000}"/>
    <cellStyle name="Итог 2" xfId="39" xr:uid="{00000000-0005-0000-0000-000049000000}"/>
    <cellStyle name="Контрольная ячейка 2" xfId="40" xr:uid="{00000000-0005-0000-0000-00004A000000}"/>
    <cellStyle name="Название" xfId="41" xr:uid="{00000000-0005-0000-0000-00004B000000}"/>
    <cellStyle name="Нейтральный 2" xfId="42" xr:uid="{00000000-0005-0000-0000-00004C000000}"/>
    <cellStyle name="Обычный 10" xfId="67" xr:uid="{00000000-0005-0000-0000-00004D000000}"/>
    <cellStyle name="Обычный 11" xfId="68" xr:uid="{00000000-0005-0000-0000-00004E000000}"/>
    <cellStyle name="Обычный 11 10" xfId="43" xr:uid="{00000000-0005-0000-0000-00004F000000}"/>
    <cellStyle name="Обычный 12" xfId="70" xr:uid="{00000000-0005-0000-0000-000050000000}"/>
    <cellStyle name="Обычный 2" xfId="44" xr:uid="{00000000-0005-0000-0000-000051000000}"/>
    <cellStyle name="Обычный 2 2" xfId="65" xr:uid="{00000000-0005-0000-0000-000052000000}"/>
    <cellStyle name="Обычный 2 3" xfId="72" xr:uid="{00000000-0005-0000-0000-000053000000}"/>
    <cellStyle name="Обычный 2 4" xfId="66" xr:uid="{00000000-0005-0000-0000-000054000000}"/>
    <cellStyle name="Обычный 2 5" xfId="75" xr:uid="{00000000-0005-0000-0000-000055000000}"/>
    <cellStyle name="Обычный 3" xfId="45" xr:uid="{00000000-0005-0000-0000-000056000000}"/>
    <cellStyle name="Обычный 4" xfId="46" xr:uid="{00000000-0005-0000-0000-000057000000}"/>
    <cellStyle name="Обычный 5" xfId="47" xr:uid="{00000000-0005-0000-0000-000058000000}"/>
    <cellStyle name="Обычный 6" xfId="48" xr:uid="{00000000-0005-0000-0000-000059000000}"/>
    <cellStyle name="Обычный 7" xfId="49" xr:uid="{00000000-0005-0000-0000-00005A000000}"/>
    <cellStyle name="Обычный 8" xfId="50" xr:uid="{00000000-0005-0000-0000-00005B000000}"/>
    <cellStyle name="Обычный 9" xfId="51" xr:uid="{00000000-0005-0000-0000-00005C000000}"/>
    <cellStyle name="Обычный_План закупки 2018" xfId="109" xr:uid="{00000000-0005-0000-0000-00005D000000}"/>
    <cellStyle name="Обычный_План КР_2005_ 07_09 " xfId="52" xr:uid="{00000000-0005-0000-0000-00005E000000}"/>
    <cellStyle name="Обычный_СмВНУхта1" xfId="78" xr:uid="{00000000-0005-0000-0000-00005F000000}"/>
    <cellStyle name="Плохой 2" xfId="53" xr:uid="{00000000-0005-0000-0000-000060000000}"/>
    <cellStyle name="Пояснение 2" xfId="54" xr:uid="{00000000-0005-0000-0000-000061000000}"/>
    <cellStyle name="Примечание 2" xfId="55" xr:uid="{00000000-0005-0000-0000-000062000000}"/>
    <cellStyle name="Связанная ячейка 2" xfId="56" xr:uid="{00000000-0005-0000-0000-000063000000}"/>
    <cellStyle name="Стиль 1" xfId="57" xr:uid="{00000000-0005-0000-0000-000064000000}"/>
    <cellStyle name="Стиль 1 2" xfId="73" xr:uid="{00000000-0005-0000-0000-000065000000}"/>
    <cellStyle name="Текст предупреждения 2" xfId="58" xr:uid="{00000000-0005-0000-0000-000066000000}"/>
    <cellStyle name="Финансовый" xfId="59" xr:uid="{00000000-0005-0000-0000-000067000000}"/>
    <cellStyle name="Финансовый 2" xfId="60" xr:uid="{00000000-0005-0000-0000-000068000000}"/>
    <cellStyle name="Финансовый 2 2" xfId="61" xr:uid="{00000000-0005-0000-0000-000069000000}"/>
    <cellStyle name="Финансовый 2 3" xfId="74" xr:uid="{00000000-0005-0000-0000-00006A000000}"/>
    <cellStyle name="Финансовый 2 4" xfId="76" xr:uid="{00000000-0005-0000-0000-00006B000000}"/>
    <cellStyle name="Финансовый 3" xfId="62" xr:uid="{00000000-0005-0000-0000-00006C000000}"/>
    <cellStyle name="Хороший 2" xfId="63" xr:uid="{00000000-0005-0000-0000-00006D000000}"/>
  </cellStyles>
  <dxfs count="4">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605"/>
  <sheetViews>
    <sheetView tabSelected="1" view="pageBreakPreview" topLeftCell="K18" zoomScale="70" zoomScaleNormal="70" zoomScaleSheetLayoutView="70" workbookViewId="0">
      <selection activeCell="D22" sqref="D22"/>
    </sheetView>
  </sheetViews>
  <sheetFormatPr defaultColWidth="9.140625" defaultRowHeight="15"/>
  <cols>
    <col min="1" max="1" width="6.7109375" style="17" customWidth="1"/>
    <col min="2" max="2" width="13" style="9" customWidth="1"/>
    <col min="3" max="3" width="16.5703125" style="9" customWidth="1"/>
    <col min="4" max="4" width="36.28515625" style="10" customWidth="1"/>
    <col min="5" max="5" width="38.140625" style="10" customWidth="1"/>
    <col min="6" max="6" width="10.85546875" style="10" customWidth="1"/>
    <col min="7" max="7" width="17.28515625" style="10" customWidth="1"/>
    <col min="8" max="8" width="13.5703125" style="10" customWidth="1"/>
    <col min="9" max="9" width="26.7109375" style="11" customWidth="1"/>
    <col min="10" max="10" width="19.42578125" style="10" customWidth="1"/>
    <col min="11" max="11" width="18.7109375" style="12" customWidth="1"/>
    <col min="12" max="12" width="19.140625" style="10" customWidth="1"/>
    <col min="13" max="13" width="16.85546875" style="15" customWidth="1"/>
    <col min="14" max="14" width="33" style="10" customWidth="1"/>
    <col min="15" max="15" width="13.140625" style="10" customWidth="1"/>
    <col min="16" max="16" width="11.7109375" style="18" customWidth="1"/>
    <col min="17" max="17" width="9.28515625" style="33" customWidth="1"/>
    <col min="18" max="18" width="9.28515625" style="10" bestFit="1" customWidth="1"/>
    <col min="19" max="19" width="13.85546875" style="10" bestFit="1" customWidth="1"/>
    <col min="20" max="20" width="9.140625" style="10" customWidth="1"/>
    <col min="21" max="21" width="14.85546875" style="10" bestFit="1" customWidth="1"/>
    <col min="22" max="26" width="9.140625" style="10" customWidth="1"/>
    <col min="27" max="27" width="9.28515625" style="10" bestFit="1" customWidth="1"/>
    <col min="28" max="31" width="9.140625" style="10" customWidth="1"/>
    <col min="32" max="32" width="9.28515625" style="10" bestFit="1" customWidth="1"/>
    <col min="33" max="33" width="9.140625" style="10" customWidth="1"/>
    <col min="34" max="34" width="9.28515625" style="10" bestFit="1" customWidth="1"/>
    <col min="35" max="35" width="13.85546875" style="10" bestFit="1" customWidth="1"/>
    <col min="36" max="36" width="9.140625" style="10" customWidth="1"/>
    <col min="37" max="37" width="14.85546875" style="10" bestFit="1" customWidth="1"/>
    <col min="38" max="42" width="9.140625" style="10" customWidth="1"/>
    <col min="43" max="43" width="9.28515625" style="10" bestFit="1" customWidth="1"/>
    <col min="44" max="47" width="9.140625" style="10" customWidth="1"/>
    <col min="48" max="48" width="9.28515625" style="10" bestFit="1" customWidth="1"/>
    <col min="49" max="49" width="9.140625" style="10" customWidth="1"/>
    <col min="50" max="50" width="9.28515625" style="10" bestFit="1" customWidth="1"/>
    <col min="51" max="51" width="13.85546875" style="10" bestFit="1" customWidth="1"/>
    <col min="52" max="52" width="9.140625" style="10" customWidth="1"/>
    <col min="53" max="53" width="14.85546875" style="10" bestFit="1" customWidth="1"/>
    <col min="54" max="58" width="9.140625" style="10" customWidth="1"/>
    <col min="59" max="59" width="9.28515625" style="10" bestFit="1" customWidth="1"/>
    <col min="60" max="63" width="9.140625" style="10" customWidth="1"/>
    <col min="64" max="64" width="9.28515625" style="10" bestFit="1" customWidth="1"/>
    <col min="65" max="65" width="9.140625" style="10" customWidth="1"/>
    <col min="66" max="66" width="9.28515625" style="10" bestFit="1" customWidth="1"/>
    <col min="67" max="67" width="13.85546875" style="10" bestFit="1" customWidth="1"/>
    <col min="68" max="68" width="9.140625" style="10" customWidth="1"/>
    <col min="69" max="69" width="14.85546875" style="10" bestFit="1" customWidth="1"/>
    <col min="70" max="74" width="9.140625" style="10" customWidth="1"/>
    <col min="75" max="75" width="9.28515625" style="10" bestFit="1" customWidth="1"/>
    <col min="76" max="79" width="9.140625" style="10" customWidth="1"/>
    <col min="80" max="80" width="9.28515625" style="10" bestFit="1" customWidth="1"/>
    <col min="81" max="81" width="9.140625" style="10" customWidth="1"/>
    <col min="82" max="82" width="9.28515625" style="10" bestFit="1" customWidth="1"/>
    <col min="83" max="83" width="13.85546875" style="10" bestFit="1" customWidth="1"/>
    <col min="84" max="84" width="9.140625" style="10" customWidth="1"/>
    <col min="85" max="85" width="14.85546875" style="10" bestFit="1" customWidth="1"/>
    <col min="86" max="90" width="9.140625" style="10" customWidth="1"/>
    <col min="91" max="91" width="9.28515625" style="10" bestFit="1" customWidth="1"/>
    <col min="92" max="95" width="9.140625" style="10" customWidth="1"/>
    <col min="96" max="96" width="9.28515625" style="10" bestFit="1" customWidth="1"/>
    <col min="97" max="97" width="9.140625" style="10" customWidth="1"/>
    <col min="98" max="98" width="9.28515625" style="10" bestFit="1" customWidth="1"/>
    <col min="99" max="99" width="13.85546875" style="10" bestFit="1" customWidth="1"/>
    <col min="100" max="100" width="9.140625" style="10" customWidth="1"/>
    <col min="101" max="101" width="14.85546875" style="10" bestFit="1" customWidth="1"/>
    <col min="102" max="106" width="9.140625" style="10" customWidth="1"/>
    <col min="107" max="107" width="9.28515625" style="10" bestFit="1" customWidth="1"/>
    <col min="108" max="111" width="9.140625" style="10" customWidth="1"/>
    <col min="112" max="112" width="9.28515625" style="10" bestFit="1" customWidth="1"/>
    <col min="113" max="113" width="9.140625" style="10" customWidth="1"/>
    <col min="114" max="114" width="9.28515625" style="10" bestFit="1" customWidth="1"/>
    <col min="115" max="115" width="13.85546875" style="10" bestFit="1" customWidth="1"/>
    <col min="116" max="116" width="9.140625" style="10" customWidth="1"/>
    <col min="117" max="117" width="14.85546875" style="10" bestFit="1" customWidth="1"/>
    <col min="118" max="122" width="9.140625" style="10" customWidth="1"/>
    <col min="123" max="123" width="9.28515625" style="10" bestFit="1" customWidth="1"/>
    <col min="124" max="127" width="9.140625" style="10" customWidth="1"/>
    <col min="128" max="128" width="9.28515625" style="10" bestFit="1" customWidth="1"/>
    <col min="129" max="129" width="9.140625" style="10" customWidth="1"/>
    <col min="130" max="130" width="9.28515625" style="10" bestFit="1" customWidth="1"/>
    <col min="131" max="131" width="13.85546875" style="10" bestFit="1" customWidth="1"/>
    <col min="132" max="132" width="9.140625" style="10" customWidth="1"/>
    <col min="133" max="133" width="14.85546875" style="10" bestFit="1" customWidth="1"/>
    <col min="134" max="138" width="9.140625" style="10" customWidth="1"/>
    <col min="139" max="139" width="9.28515625" style="10" bestFit="1" customWidth="1"/>
    <col min="140" max="143" width="9.140625" style="10" customWidth="1"/>
    <col min="144" max="144" width="9.28515625" style="10" bestFit="1" customWidth="1"/>
    <col min="145" max="145" width="9.140625" style="10" customWidth="1"/>
    <col min="146" max="146" width="9.28515625" style="10" bestFit="1" customWidth="1"/>
    <col min="147" max="147" width="13.85546875" style="10" bestFit="1" customWidth="1"/>
    <col min="148" max="148" width="9.140625" style="10" customWidth="1"/>
    <col min="149" max="149" width="14.85546875" style="10" bestFit="1" customWidth="1"/>
    <col min="150" max="154" width="9.140625" style="10" customWidth="1"/>
    <col min="155" max="155" width="9.28515625" style="10" bestFit="1" customWidth="1"/>
    <col min="156" max="159" width="9.140625" style="10" customWidth="1"/>
    <col min="160" max="160" width="9.28515625" style="10" bestFit="1" customWidth="1"/>
    <col min="161" max="161" width="9.140625" style="10" customWidth="1"/>
    <col min="162" max="162" width="9.28515625" style="10" bestFit="1" customWidth="1"/>
    <col min="163" max="163" width="13.85546875" style="10" bestFit="1" customWidth="1"/>
    <col min="164" max="164" width="9.140625" style="10" customWidth="1"/>
    <col min="165" max="165" width="14.85546875" style="10" bestFit="1" customWidth="1"/>
    <col min="166" max="170" width="9.140625" style="10" customWidth="1"/>
    <col min="171" max="171" width="9.28515625" style="10" bestFit="1" customWidth="1"/>
    <col min="172" max="175" width="9.140625" style="10" customWidth="1"/>
    <col min="176" max="176" width="9.28515625" style="10" bestFit="1" customWidth="1"/>
    <col min="177" max="177" width="9.140625" style="10" customWidth="1"/>
    <col min="178" max="178" width="9.28515625" style="10" bestFit="1" customWidth="1"/>
    <col min="179" max="179" width="13.85546875" style="10" bestFit="1" customWidth="1"/>
    <col min="180" max="180" width="9.140625" style="10" customWidth="1"/>
    <col min="181" max="181" width="14.85546875" style="10" bestFit="1" customWidth="1"/>
    <col min="182" max="186" width="9.140625" style="10" customWidth="1"/>
    <col min="187" max="187" width="9.28515625" style="10" bestFit="1" customWidth="1"/>
    <col min="188" max="191" width="9.140625" style="10" customWidth="1"/>
    <col min="192" max="192" width="9.28515625" style="10" bestFit="1" customWidth="1"/>
    <col min="193" max="193" width="9.140625" style="10" customWidth="1"/>
    <col min="194" max="194" width="9.28515625" style="10" bestFit="1" customWidth="1"/>
    <col min="195" max="195" width="13.85546875" style="10" bestFit="1" customWidth="1"/>
    <col min="196" max="196" width="9.140625" style="10" customWidth="1"/>
    <col min="197" max="197" width="14.85546875" style="10" bestFit="1" customWidth="1"/>
    <col min="198" max="202" width="9.140625" style="10" customWidth="1"/>
    <col min="203" max="203" width="9.28515625" style="10" bestFit="1" customWidth="1"/>
    <col min="204" max="207" width="9.140625" style="10" customWidth="1"/>
    <col min="208" max="208" width="9.28515625" style="10" bestFit="1" customWidth="1"/>
    <col min="209" max="209" width="9.140625" style="10" customWidth="1"/>
    <col min="210" max="210" width="9.28515625" style="10" bestFit="1" customWidth="1"/>
    <col min="211" max="211" width="13.85546875" style="10" bestFit="1" customWidth="1"/>
    <col min="212" max="212" width="9.140625" style="10" customWidth="1"/>
    <col min="213" max="213" width="14.85546875" style="10" bestFit="1" customWidth="1"/>
    <col min="214" max="218" width="9.140625" style="10" customWidth="1"/>
    <col min="219" max="219" width="9.28515625" style="10" bestFit="1" customWidth="1"/>
    <col min="220" max="223" width="9.140625" style="10" customWidth="1"/>
    <col min="224" max="224" width="9.28515625" style="10" bestFit="1" customWidth="1"/>
    <col min="225" max="225" width="9.140625" style="10" customWidth="1"/>
    <col min="226" max="226" width="9.28515625" style="10" bestFit="1" customWidth="1"/>
    <col min="227" max="227" width="13.85546875" style="10" bestFit="1" customWidth="1"/>
    <col min="228" max="228" width="9.140625" style="10" customWidth="1"/>
    <col min="229" max="229" width="14.85546875" style="10" bestFit="1" customWidth="1"/>
    <col min="230" max="234" width="9.140625" style="10" customWidth="1"/>
    <col min="235" max="235" width="9.28515625" style="10" bestFit="1" customWidth="1"/>
    <col min="236" max="239" width="9.140625" style="10" customWidth="1"/>
    <col min="240" max="240" width="9.28515625" style="10" bestFit="1" customWidth="1"/>
    <col min="241" max="241" width="9.140625" style="10" customWidth="1"/>
    <col min="242" max="242" width="9.28515625" style="10" bestFit="1" customWidth="1"/>
    <col min="243" max="243" width="13.85546875" style="10" bestFit="1" customWidth="1"/>
    <col min="244" max="244" width="9.140625" style="10" customWidth="1"/>
    <col min="245" max="245" width="14.85546875" style="10" bestFit="1" customWidth="1"/>
    <col min="246" max="250" width="9.140625" style="10" customWidth="1"/>
    <col min="251" max="251" width="9.28515625" style="10" bestFit="1" customWidth="1"/>
    <col min="252" max="255" width="9.140625" style="10" customWidth="1"/>
    <col min="256" max="256" width="9.28515625" style="10" bestFit="1" customWidth="1"/>
    <col min="257" max="257" width="9.140625" style="10" customWidth="1"/>
    <col min="258" max="258" width="9.28515625" style="10" bestFit="1" customWidth="1"/>
    <col min="259" max="259" width="13.85546875" style="10" bestFit="1" customWidth="1"/>
    <col min="260" max="260" width="9.140625" style="10" customWidth="1"/>
    <col min="261" max="261" width="14.85546875" style="10" bestFit="1" customWidth="1"/>
    <col min="262" max="266" width="9.140625" style="10" customWidth="1"/>
    <col min="267" max="267" width="9.28515625" style="10" bestFit="1" customWidth="1"/>
    <col min="268" max="271" width="9.140625" style="10" customWidth="1"/>
    <col min="272" max="272" width="9.28515625" style="10" bestFit="1" customWidth="1"/>
    <col min="273" max="273" width="9.140625" style="10" customWidth="1"/>
    <col min="274" max="274" width="9.28515625" style="10" bestFit="1" customWidth="1"/>
    <col min="275" max="275" width="13.85546875" style="10" bestFit="1" customWidth="1"/>
    <col min="276" max="276" width="9.140625" style="10" customWidth="1"/>
    <col min="277" max="277" width="14.85546875" style="10" bestFit="1" customWidth="1"/>
    <col min="278" max="282" width="9.140625" style="10" customWidth="1"/>
    <col min="283" max="283" width="9.28515625" style="10" bestFit="1" customWidth="1"/>
    <col min="284" max="287" width="9.140625" style="10" customWidth="1"/>
    <col min="288" max="288" width="9.28515625" style="10" bestFit="1" customWidth="1"/>
    <col min="289" max="289" width="9.140625" style="10" customWidth="1"/>
    <col min="290" max="290" width="9.28515625" style="10" bestFit="1" customWidth="1"/>
    <col min="291" max="291" width="13.85546875" style="10" bestFit="1" customWidth="1"/>
    <col min="292" max="292" width="9.140625" style="10" customWidth="1"/>
    <col min="293" max="293" width="14.85546875" style="10" bestFit="1" customWidth="1"/>
    <col min="294" max="298" width="9.140625" style="10" customWidth="1"/>
    <col min="299" max="299" width="9.28515625" style="10" bestFit="1" customWidth="1"/>
    <col min="300" max="303" width="9.140625" style="10" customWidth="1"/>
    <col min="304" max="304" width="9.28515625" style="10" bestFit="1" customWidth="1"/>
    <col min="305" max="305" width="9.140625" style="10" customWidth="1"/>
    <col min="306" max="306" width="9.28515625" style="10" bestFit="1" customWidth="1"/>
    <col min="307" max="307" width="13.85546875" style="10" bestFit="1" customWidth="1"/>
    <col min="308" max="308" width="9.140625" style="10" customWidth="1"/>
    <col min="309" max="309" width="14.85546875" style="10" bestFit="1" customWidth="1"/>
    <col min="310" max="314" width="9.140625" style="10" customWidth="1"/>
    <col min="315" max="315" width="9.28515625" style="10" bestFit="1" customWidth="1"/>
    <col min="316" max="319" width="9.140625" style="10" customWidth="1"/>
    <col min="320" max="320" width="9.28515625" style="10" bestFit="1" customWidth="1"/>
    <col min="321" max="321" width="9.140625" style="10" customWidth="1"/>
    <col min="322" max="322" width="9.28515625" style="10" bestFit="1" customWidth="1"/>
    <col min="323" max="323" width="13.85546875" style="10" bestFit="1" customWidth="1"/>
    <col min="324" max="324" width="9.140625" style="10" customWidth="1"/>
    <col min="325" max="325" width="14.85546875" style="10" bestFit="1" customWidth="1"/>
    <col min="326" max="330" width="9.140625" style="10" customWidth="1"/>
    <col min="331" max="331" width="9.28515625" style="10" bestFit="1" customWidth="1"/>
    <col min="332" max="335" width="9.140625" style="10" customWidth="1"/>
    <col min="336" max="336" width="9.28515625" style="10" bestFit="1" customWidth="1"/>
    <col min="337" max="337" width="9.140625" style="10" customWidth="1"/>
    <col min="338" max="338" width="9.28515625" style="10" bestFit="1" customWidth="1"/>
    <col min="339" max="339" width="13.85546875" style="10" bestFit="1" customWidth="1"/>
    <col min="340" max="340" width="9.140625" style="10" customWidth="1"/>
    <col min="341" max="341" width="14.85546875" style="10" bestFit="1" customWidth="1"/>
    <col min="342" max="346" width="9.140625" style="10" customWidth="1"/>
    <col min="347" max="347" width="9.28515625" style="10" bestFit="1" customWidth="1"/>
    <col min="348" max="351" width="9.140625" style="10" customWidth="1"/>
    <col min="352" max="352" width="9.28515625" style="10" bestFit="1" customWidth="1"/>
    <col min="353" max="353" width="9.140625" style="10" customWidth="1"/>
    <col min="354" max="354" width="9.28515625" style="10" bestFit="1" customWidth="1"/>
    <col min="355" max="355" width="13.85546875" style="10" bestFit="1" customWidth="1"/>
    <col min="356" max="356" width="9.140625" style="10" customWidth="1"/>
    <col min="357" max="357" width="14.85546875" style="10" bestFit="1" customWidth="1"/>
    <col min="358" max="362" width="9.140625" style="10" customWidth="1"/>
    <col min="363" max="363" width="9.28515625" style="10" bestFit="1" customWidth="1"/>
    <col min="364" max="367" width="9.140625" style="10" customWidth="1"/>
    <col min="368" max="368" width="9.28515625" style="10" bestFit="1" customWidth="1"/>
    <col min="369" max="369" width="9.140625" style="10" customWidth="1"/>
    <col min="370" max="370" width="9.28515625" style="10" bestFit="1" customWidth="1"/>
    <col min="371" max="371" width="13.85546875" style="10" bestFit="1" customWidth="1"/>
    <col min="372" max="372" width="9.140625" style="10" customWidth="1"/>
    <col min="373" max="373" width="14.85546875" style="10" bestFit="1" customWidth="1"/>
    <col min="374" max="378" width="9.140625" style="10" customWidth="1"/>
    <col min="379" max="379" width="9.28515625" style="10" bestFit="1" customWidth="1"/>
    <col min="380" max="383" width="9.140625" style="10" customWidth="1"/>
    <col min="384" max="384" width="9.28515625" style="10" bestFit="1" customWidth="1"/>
    <col min="385" max="385" width="9.140625" style="10" customWidth="1"/>
    <col min="386" max="386" width="9.28515625" style="10" bestFit="1" customWidth="1"/>
    <col min="387" max="387" width="13.85546875" style="10" bestFit="1" customWidth="1"/>
    <col min="388" max="388" width="9.140625" style="10" customWidth="1"/>
    <col min="389" max="389" width="14.85546875" style="10" bestFit="1" customWidth="1"/>
    <col min="390" max="394" width="9.140625" style="10" customWidth="1"/>
    <col min="395" max="395" width="9.28515625" style="10" bestFit="1" customWidth="1"/>
    <col min="396" max="399" width="9.140625" style="10" customWidth="1"/>
    <col min="400" max="400" width="9.28515625" style="10" bestFit="1" customWidth="1"/>
    <col min="401" max="401" width="9.140625" style="10" customWidth="1"/>
    <col min="402" max="402" width="9.28515625" style="10" bestFit="1" customWidth="1"/>
    <col min="403" max="403" width="13.85546875" style="10" bestFit="1" customWidth="1"/>
    <col min="404" max="404" width="9.140625" style="10" customWidth="1"/>
    <col min="405" max="405" width="14.85546875" style="10" bestFit="1" customWidth="1"/>
    <col min="406" max="410" width="9.140625" style="10" customWidth="1"/>
    <col min="411" max="411" width="9.28515625" style="10" bestFit="1" customWidth="1"/>
    <col min="412" max="415" width="9.140625" style="10" customWidth="1"/>
    <col min="416" max="416" width="9.28515625" style="10" bestFit="1" customWidth="1"/>
    <col min="417" max="417" width="9.140625" style="10" customWidth="1"/>
    <col min="418" max="418" width="9.28515625" style="10" bestFit="1" customWidth="1"/>
    <col min="419" max="419" width="13.85546875" style="10" bestFit="1" customWidth="1"/>
    <col min="420" max="420" width="9.140625" style="10" customWidth="1"/>
    <col min="421" max="421" width="14.85546875" style="10" bestFit="1" customWidth="1"/>
    <col min="422" max="426" width="9.140625" style="10" customWidth="1"/>
    <col min="427" max="427" width="9.28515625" style="10" bestFit="1" customWidth="1"/>
    <col min="428" max="431" width="9.140625" style="10" customWidth="1"/>
    <col min="432" max="432" width="9.28515625" style="10" bestFit="1" customWidth="1"/>
    <col min="433" max="433" width="9.140625" style="10" customWidth="1"/>
    <col min="434" max="434" width="9.28515625" style="10" bestFit="1" customWidth="1"/>
    <col min="435" max="435" width="13.85546875" style="10" bestFit="1" customWidth="1"/>
    <col min="436" max="436" width="9.140625" style="10" customWidth="1"/>
    <col min="437" max="437" width="14.85546875" style="10" bestFit="1" customWidth="1"/>
    <col min="438" max="442" width="9.140625" style="10" customWidth="1"/>
    <col min="443" max="443" width="9.28515625" style="10" bestFit="1" customWidth="1"/>
    <col min="444" max="447" width="9.140625" style="10" customWidth="1"/>
    <col min="448" max="448" width="9.28515625" style="10" bestFit="1" customWidth="1"/>
    <col min="449" max="449" width="9.140625" style="10" customWidth="1"/>
    <col min="450" max="450" width="9.28515625" style="10" bestFit="1" customWidth="1"/>
    <col min="451" max="451" width="13.85546875" style="10" bestFit="1" customWidth="1"/>
    <col min="452" max="452" width="9.140625" style="10" customWidth="1"/>
    <col min="453" max="453" width="14.85546875" style="10" bestFit="1" customWidth="1"/>
    <col min="454" max="458" width="9.140625" style="10" customWidth="1"/>
    <col min="459" max="459" width="9.28515625" style="10" bestFit="1" customWidth="1"/>
    <col min="460" max="463" width="9.140625" style="10" customWidth="1"/>
    <col min="464" max="464" width="9.28515625" style="10" bestFit="1" customWidth="1"/>
    <col min="465" max="465" width="9.140625" style="10" customWidth="1"/>
    <col min="466" max="466" width="9.28515625" style="10" bestFit="1" customWidth="1"/>
    <col min="467" max="467" width="13.85546875" style="10" bestFit="1" customWidth="1"/>
    <col min="468" max="468" width="9.140625" style="10" customWidth="1"/>
    <col min="469" max="469" width="14.85546875" style="10" bestFit="1" customWidth="1"/>
    <col min="470" max="474" width="9.140625" style="10" customWidth="1"/>
    <col min="475" max="475" width="9.28515625" style="10" bestFit="1" customWidth="1"/>
    <col min="476" max="479" width="9.140625" style="10" customWidth="1"/>
    <col min="480" max="480" width="9.28515625" style="10" bestFit="1" customWidth="1"/>
    <col min="481" max="481" width="9.140625" style="10" customWidth="1"/>
    <col min="482" max="482" width="9.28515625" style="10" bestFit="1" customWidth="1"/>
    <col min="483" max="483" width="13.85546875" style="10" bestFit="1" customWidth="1"/>
    <col min="484" max="484" width="9.140625" style="10" customWidth="1"/>
    <col min="485" max="485" width="14.85546875" style="10" bestFit="1" customWidth="1"/>
    <col min="486" max="490" width="9.140625" style="10" customWidth="1"/>
    <col min="491" max="491" width="9.28515625" style="10" bestFit="1" customWidth="1"/>
    <col min="492" max="495" width="9.140625" style="10" customWidth="1"/>
    <col min="496" max="496" width="9.28515625" style="10" bestFit="1" customWidth="1"/>
    <col min="497" max="497" width="9.140625" style="10" customWidth="1"/>
    <col min="498" max="498" width="9.28515625" style="10" bestFit="1" customWidth="1"/>
    <col min="499" max="499" width="13.85546875" style="10" bestFit="1" customWidth="1"/>
    <col min="500" max="500" width="9.140625" style="10" customWidth="1"/>
    <col min="501" max="501" width="14.85546875" style="10" bestFit="1" customWidth="1"/>
    <col min="502" max="506" width="9.140625" style="10" customWidth="1"/>
    <col min="507" max="507" width="9.28515625" style="10" bestFit="1" customWidth="1"/>
    <col min="508" max="511" width="9.140625" style="10" customWidth="1"/>
    <col min="512" max="512" width="9.28515625" style="10" bestFit="1" customWidth="1"/>
    <col min="513" max="513" width="9.140625" style="10" customWidth="1"/>
    <col min="514" max="514" width="9.28515625" style="10" bestFit="1" customWidth="1"/>
    <col min="515" max="515" width="13.85546875" style="10" bestFit="1" customWidth="1"/>
    <col min="516" max="516" width="9.140625" style="10" customWidth="1"/>
    <col min="517" max="517" width="14.85546875" style="10" bestFit="1" customWidth="1"/>
    <col min="518" max="522" width="9.140625" style="10" customWidth="1"/>
    <col min="523" max="523" width="9.28515625" style="10" bestFit="1" customWidth="1"/>
    <col min="524" max="527" width="9.140625" style="10" customWidth="1"/>
    <col min="528" max="528" width="9.28515625" style="10" bestFit="1" customWidth="1"/>
    <col min="529" max="529" width="9.140625" style="10" customWidth="1"/>
    <col min="530" max="530" width="9.28515625" style="10" bestFit="1" customWidth="1"/>
    <col min="531" max="531" width="13.85546875" style="10" bestFit="1" customWidth="1"/>
    <col min="532" max="532" width="9.140625" style="10" customWidth="1"/>
    <col min="533" max="533" width="14.85546875" style="10" bestFit="1" customWidth="1"/>
    <col min="534" max="538" width="9.140625" style="10" customWidth="1"/>
    <col min="539" max="539" width="9.28515625" style="10" bestFit="1" customWidth="1"/>
    <col min="540" max="543" width="9.140625" style="10" customWidth="1"/>
    <col min="544" max="544" width="9.28515625" style="10" bestFit="1" customWidth="1"/>
    <col min="545" max="545" width="9.140625" style="10" customWidth="1"/>
    <col min="546" max="546" width="9.28515625" style="10" bestFit="1" customWidth="1"/>
    <col min="547" max="547" width="13.85546875" style="10" bestFit="1" customWidth="1"/>
    <col min="548" max="548" width="9.140625" style="10" customWidth="1"/>
    <col min="549" max="549" width="14.85546875" style="10" bestFit="1" customWidth="1"/>
    <col min="550" max="554" width="9.140625" style="10" customWidth="1"/>
    <col min="555" max="555" width="9.28515625" style="10" bestFit="1" customWidth="1"/>
    <col min="556" max="559" width="9.140625" style="10" customWidth="1"/>
    <col min="560" max="560" width="9.28515625" style="10" bestFit="1" customWidth="1"/>
    <col min="561" max="561" width="9.140625" style="10" customWidth="1"/>
    <col min="562" max="562" width="9.28515625" style="10" bestFit="1" customWidth="1"/>
    <col min="563" max="563" width="13.85546875" style="10" bestFit="1" customWidth="1"/>
    <col min="564" max="564" width="9.140625" style="10" customWidth="1"/>
    <col min="565" max="565" width="14.85546875" style="10" bestFit="1" customWidth="1"/>
    <col min="566" max="570" width="9.140625" style="10" customWidth="1"/>
    <col min="571" max="571" width="9.28515625" style="10" bestFit="1" customWidth="1"/>
    <col min="572" max="575" width="9.140625" style="10" customWidth="1"/>
    <col min="576" max="576" width="9.28515625" style="10" bestFit="1" customWidth="1"/>
    <col min="577" max="577" width="9.140625" style="10" customWidth="1"/>
    <col min="578" max="578" width="9.28515625" style="10" bestFit="1" customWidth="1"/>
    <col min="579" max="579" width="13.85546875" style="10" bestFit="1" customWidth="1"/>
    <col min="580" max="580" width="9.140625" style="10" customWidth="1"/>
    <col min="581" max="581" width="14.85546875" style="10" bestFit="1" customWidth="1"/>
    <col min="582" max="586" width="9.140625" style="10" customWidth="1"/>
    <col min="587" max="587" width="9.28515625" style="10" bestFit="1" customWidth="1"/>
    <col min="588" max="591" width="9.140625" style="10" customWidth="1"/>
    <col min="592" max="592" width="9.28515625" style="10" bestFit="1" customWidth="1"/>
    <col min="593" max="593" width="9.140625" style="10" customWidth="1"/>
    <col min="594" max="594" width="9.28515625" style="10" bestFit="1" customWidth="1"/>
    <col min="595" max="595" width="13.85546875" style="10" bestFit="1" customWidth="1"/>
    <col min="596" max="596" width="9.140625" style="10" customWidth="1"/>
    <col min="597" max="597" width="14.85546875" style="10" bestFit="1" customWidth="1"/>
    <col min="598" max="602" width="9.140625" style="10" customWidth="1"/>
    <col min="603" max="603" width="9.28515625" style="10" bestFit="1" customWidth="1"/>
    <col min="604" max="607" width="9.140625" style="10" customWidth="1"/>
    <col min="608" max="608" width="9.28515625" style="10" bestFit="1" customWidth="1"/>
    <col min="609" max="609" width="9.140625" style="10" customWidth="1"/>
    <col min="610" max="610" width="9.28515625" style="10" bestFit="1" customWidth="1"/>
    <col min="611" max="611" width="13.85546875" style="10" bestFit="1" customWidth="1"/>
    <col min="612" max="612" width="9.140625" style="10" customWidth="1"/>
    <col min="613" max="613" width="14.85546875" style="10" bestFit="1" customWidth="1"/>
    <col min="614" max="618" width="9.140625" style="10" customWidth="1"/>
    <col min="619" max="619" width="9.28515625" style="10" bestFit="1" customWidth="1"/>
    <col min="620" max="623" width="9.140625" style="10" customWidth="1"/>
    <col min="624" max="624" width="9.28515625" style="10" bestFit="1" customWidth="1"/>
    <col min="625" max="625" width="9.140625" style="10" customWidth="1"/>
    <col min="626" max="626" width="9.28515625" style="10" bestFit="1" customWidth="1"/>
    <col min="627" max="627" width="13.85546875" style="10" bestFit="1" customWidth="1"/>
    <col min="628" max="628" width="9.140625" style="10" customWidth="1"/>
    <col min="629" max="629" width="14.85546875" style="10" bestFit="1" customWidth="1"/>
    <col min="630" max="634" width="9.140625" style="10" customWidth="1"/>
    <col min="635" max="635" width="9.28515625" style="10" bestFit="1" customWidth="1"/>
    <col min="636" max="639" width="9.140625" style="10" customWidth="1"/>
    <col min="640" max="640" width="9.28515625" style="10" bestFit="1" customWidth="1"/>
    <col min="641" max="641" width="9.140625" style="10" customWidth="1"/>
    <col min="642" max="642" width="9.28515625" style="10" bestFit="1" customWidth="1"/>
    <col min="643" max="643" width="13.85546875" style="10" bestFit="1" customWidth="1"/>
    <col min="644" max="644" width="9.140625" style="10" customWidth="1"/>
    <col min="645" max="645" width="14.85546875" style="10" bestFit="1" customWidth="1"/>
    <col min="646" max="650" width="9.140625" style="10" customWidth="1"/>
    <col min="651" max="651" width="9.28515625" style="10" bestFit="1" customWidth="1"/>
    <col min="652" max="655" width="9.140625" style="10" customWidth="1"/>
    <col min="656" max="656" width="9.28515625" style="10" bestFit="1" customWidth="1"/>
    <col min="657" max="657" width="9.140625" style="10" customWidth="1"/>
    <col min="658" max="658" width="9.28515625" style="10" bestFit="1" customWidth="1"/>
    <col min="659" max="659" width="13.85546875" style="10" bestFit="1" customWidth="1"/>
    <col min="660" max="660" width="9.140625" style="10" customWidth="1"/>
    <col min="661" max="661" width="14.85546875" style="10" bestFit="1" customWidth="1"/>
    <col min="662" max="666" width="9.140625" style="10" customWidth="1"/>
    <col min="667" max="667" width="9.28515625" style="10" bestFit="1" customWidth="1"/>
    <col min="668" max="671" width="9.140625" style="10" customWidth="1"/>
    <col min="672" max="672" width="9.28515625" style="10" bestFit="1" customWidth="1"/>
    <col min="673" max="673" width="9.140625" style="10" customWidth="1"/>
    <col min="674" max="674" width="9.28515625" style="10" bestFit="1" customWidth="1"/>
    <col min="675" max="675" width="13.85546875" style="10" bestFit="1" customWidth="1"/>
    <col min="676" max="676" width="9.140625" style="10" customWidth="1"/>
    <col min="677" max="677" width="14.85546875" style="10" bestFit="1" customWidth="1"/>
    <col min="678" max="682" width="9.140625" style="10" customWidth="1"/>
    <col min="683" max="683" width="9.28515625" style="10" bestFit="1" customWidth="1"/>
    <col min="684" max="687" width="9.140625" style="10" customWidth="1"/>
    <col min="688" max="688" width="9.28515625" style="10" bestFit="1" customWidth="1"/>
    <col min="689" max="689" width="9.140625" style="10" customWidth="1"/>
    <col min="690" max="690" width="9.28515625" style="10" bestFit="1" customWidth="1"/>
    <col min="691" max="691" width="13.85546875" style="10" bestFit="1" customWidth="1"/>
    <col min="692" max="692" width="9.140625" style="10" customWidth="1"/>
    <col min="693" max="693" width="14.85546875" style="10" bestFit="1" customWidth="1"/>
    <col min="694" max="698" width="9.140625" style="10" customWidth="1"/>
    <col min="699" max="699" width="9.28515625" style="10" bestFit="1" customWidth="1"/>
    <col min="700" max="703" width="9.140625" style="10" customWidth="1"/>
    <col min="704" max="704" width="9.28515625" style="10" bestFit="1" customWidth="1"/>
    <col min="705" max="705" width="9.140625" style="10" customWidth="1"/>
    <col min="706" max="706" width="9.28515625" style="10" bestFit="1" customWidth="1"/>
    <col min="707" max="707" width="13.85546875" style="10" bestFit="1" customWidth="1"/>
    <col min="708" max="708" width="9.140625" style="10" customWidth="1"/>
    <col min="709" max="709" width="14.85546875" style="10" bestFit="1" customWidth="1"/>
    <col min="710" max="714" width="9.140625" style="10" customWidth="1"/>
    <col min="715" max="715" width="9.28515625" style="10" bestFit="1" customWidth="1"/>
    <col min="716" max="719" width="9.140625" style="10" customWidth="1"/>
    <col min="720" max="720" width="9.28515625" style="10" bestFit="1" customWidth="1"/>
    <col min="721" max="721" width="9.140625" style="10" customWidth="1"/>
    <col min="722" max="722" width="9.28515625" style="10" bestFit="1" customWidth="1"/>
    <col min="723" max="723" width="13.85546875" style="10" bestFit="1" customWidth="1"/>
    <col min="724" max="724" width="9.140625" style="10" customWidth="1"/>
    <col min="725" max="725" width="14.85546875" style="10" bestFit="1" customWidth="1"/>
    <col min="726" max="730" width="9.140625" style="10" customWidth="1"/>
    <col min="731" max="731" width="9.28515625" style="10" bestFit="1" customWidth="1"/>
    <col min="732" max="735" width="9.140625" style="10" customWidth="1"/>
    <col min="736" max="736" width="9.28515625" style="10" bestFit="1" customWidth="1"/>
    <col min="737" max="737" width="9.140625" style="10" customWidth="1"/>
    <col min="738" max="738" width="9.28515625" style="10" bestFit="1" customWidth="1"/>
    <col min="739" max="739" width="13.85546875" style="10" bestFit="1" customWidth="1"/>
    <col min="740" max="740" width="9.140625" style="10" customWidth="1"/>
    <col min="741" max="741" width="14.85546875" style="10" bestFit="1" customWidth="1"/>
    <col min="742" max="746" width="9.140625" style="10" customWidth="1"/>
    <col min="747" max="747" width="9.28515625" style="10" bestFit="1" customWidth="1"/>
    <col min="748" max="751" width="9.140625" style="10" customWidth="1"/>
    <col min="752" max="752" width="9.28515625" style="10" bestFit="1" customWidth="1"/>
    <col min="753" max="753" width="9.140625" style="10" customWidth="1"/>
    <col min="754" max="754" width="9.28515625" style="10" bestFit="1" customWidth="1"/>
    <col min="755" max="755" width="13.85546875" style="10" bestFit="1" customWidth="1"/>
    <col min="756" max="756" width="9.140625" style="10" customWidth="1"/>
    <col min="757" max="757" width="14.85546875" style="10" bestFit="1" customWidth="1"/>
    <col min="758" max="762" width="9.140625" style="10" customWidth="1"/>
    <col min="763" max="763" width="9.28515625" style="10" bestFit="1" customWidth="1"/>
    <col min="764" max="767" width="9.140625" style="10" customWidth="1"/>
    <col min="768" max="768" width="9.28515625" style="10" bestFit="1" customWidth="1"/>
    <col min="769" max="769" width="9.140625" style="10" customWidth="1"/>
    <col min="770" max="770" width="9.28515625" style="10" bestFit="1" customWidth="1"/>
    <col min="771" max="771" width="13.85546875" style="10" bestFit="1" customWidth="1"/>
    <col min="772" max="772" width="9.140625" style="10" customWidth="1"/>
    <col min="773" max="773" width="14.85546875" style="10" bestFit="1" customWidth="1"/>
    <col min="774" max="778" width="9.140625" style="10" customWidth="1"/>
    <col min="779" max="779" width="9.28515625" style="10" bestFit="1" customWidth="1"/>
    <col min="780" max="783" width="9.140625" style="10" customWidth="1"/>
    <col min="784" max="784" width="9.28515625" style="10" bestFit="1" customWidth="1"/>
    <col min="785" max="785" width="9.140625" style="10" customWidth="1"/>
    <col min="786" max="786" width="9.28515625" style="10" bestFit="1" customWidth="1"/>
    <col min="787" max="787" width="13.85546875" style="10" bestFit="1" customWidth="1"/>
    <col min="788" max="788" width="9.140625" style="10" customWidth="1"/>
    <col min="789" max="789" width="14.85546875" style="10" bestFit="1" customWidth="1"/>
    <col min="790" max="794" width="9.140625" style="10" customWidth="1"/>
    <col min="795" max="795" width="9.28515625" style="10" bestFit="1" customWidth="1"/>
    <col min="796" max="799" width="9.140625" style="10" customWidth="1"/>
    <col min="800" max="800" width="9.28515625" style="10" bestFit="1" customWidth="1"/>
    <col min="801" max="801" width="9.140625" style="10" customWidth="1"/>
    <col min="802" max="802" width="9.28515625" style="10" bestFit="1" customWidth="1"/>
    <col min="803" max="803" width="13.85546875" style="10" bestFit="1" customWidth="1"/>
    <col min="804" max="804" width="9.140625" style="10" customWidth="1"/>
    <col min="805" max="805" width="14.85546875" style="10" bestFit="1" customWidth="1"/>
    <col min="806" max="810" width="9.140625" style="10" customWidth="1"/>
    <col min="811" max="811" width="9.28515625" style="10" bestFit="1" customWidth="1"/>
    <col min="812" max="815" width="9.140625" style="10" customWidth="1"/>
    <col min="816" max="816" width="9.28515625" style="10" bestFit="1" customWidth="1"/>
    <col min="817" max="817" width="9.140625" style="10" customWidth="1"/>
    <col min="818" max="818" width="9.28515625" style="10" bestFit="1" customWidth="1"/>
    <col min="819" max="819" width="13.85546875" style="10" bestFit="1" customWidth="1"/>
    <col min="820" max="820" width="9.140625" style="10" customWidth="1"/>
    <col min="821" max="821" width="14.85546875" style="10" bestFit="1" customWidth="1"/>
    <col min="822" max="826" width="9.140625" style="10" customWidth="1"/>
    <col min="827" max="827" width="9.28515625" style="10" bestFit="1" customWidth="1"/>
    <col min="828" max="831" width="9.140625" style="10" customWidth="1"/>
    <col min="832" max="832" width="9.28515625" style="10" bestFit="1" customWidth="1"/>
    <col min="833" max="833" width="9.140625" style="10" customWidth="1"/>
    <col min="834" max="834" width="9.28515625" style="10" bestFit="1" customWidth="1"/>
    <col min="835" max="835" width="13.85546875" style="10" bestFit="1" customWidth="1"/>
    <col min="836" max="836" width="9.140625" style="10" customWidth="1"/>
    <col min="837" max="837" width="14.85546875" style="10" bestFit="1" customWidth="1"/>
    <col min="838" max="842" width="9.140625" style="10" customWidth="1"/>
    <col min="843" max="843" width="9.28515625" style="10" bestFit="1" customWidth="1"/>
    <col min="844" max="847" width="9.140625" style="10" customWidth="1"/>
    <col min="848" max="848" width="9.28515625" style="10" bestFit="1" customWidth="1"/>
    <col min="849" max="849" width="9.140625" style="10" customWidth="1"/>
    <col min="850" max="850" width="9.28515625" style="10" bestFit="1" customWidth="1"/>
    <col min="851" max="851" width="13.85546875" style="10" bestFit="1" customWidth="1"/>
    <col min="852" max="852" width="9.140625" style="10" customWidth="1"/>
    <col min="853" max="853" width="14.85546875" style="10" bestFit="1" customWidth="1"/>
    <col min="854" max="858" width="9.140625" style="10" customWidth="1"/>
    <col min="859" max="859" width="9.28515625" style="10" bestFit="1" customWidth="1"/>
    <col min="860" max="863" width="9.140625" style="10" customWidth="1"/>
    <col min="864" max="864" width="9.28515625" style="10" bestFit="1" customWidth="1"/>
    <col min="865" max="865" width="9.140625" style="10" customWidth="1"/>
    <col min="866" max="866" width="9.28515625" style="10" bestFit="1" customWidth="1"/>
    <col min="867" max="867" width="13.85546875" style="10" bestFit="1" customWidth="1"/>
    <col min="868" max="868" width="9.140625" style="10" customWidth="1"/>
    <col min="869" max="869" width="14.85546875" style="10" bestFit="1" customWidth="1"/>
    <col min="870" max="874" width="9.140625" style="10" customWidth="1"/>
    <col min="875" max="875" width="9.28515625" style="10" bestFit="1" customWidth="1"/>
    <col min="876" max="879" width="9.140625" style="10" customWidth="1"/>
    <col min="880" max="880" width="9.28515625" style="10" bestFit="1" customWidth="1"/>
    <col min="881" max="881" width="9.140625" style="10" customWidth="1"/>
    <col min="882" max="882" width="9.28515625" style="10" bestFit="1" customWidth="1"/>
    <col min="883" max="883" width="13.85546875" style="10" bestFit="1" customWidth="1"/>
    <col min="884" max="884" width="9.140625" style="10" customWidth="1"/>
    <col min="885" max="885" width="14.85546875" style="10" bestFit="1" customWidth="1"/>
    <col min="886" max="890" width="9.140625" style="10" customWidth="1"/>
    <col min="891" max="891" width="9.28515625" style="10" bestFit="1" customWidth="1"/>
    <col min="892" max="895" width="9.140625" style="10" customWidth="1"/>
    <col min="896" max="896" width="9.28515625" style="10" bestFit="1" customWidth="1"/>
    <col min="897" max="897" width="9.140625" style="10" customWidth="1"/>
    <col min="898" max="898" width="9.28515625" style="10" bestFit="1" customWidth="1"/>
    <col min="899" max="899" width="13.85546875" style="10" bestFit="1" customWidth="1"/>
    <col min="900" max="900" width="9.140625" style="10" customWidth="1"/>
    <col min="901" max="901" width="14.85546875" style="10" bestFit="1" customWidth="1"/>
    <col min="902" max="906" width="9.140625" style="10" customWidth="1"/>
    <col min="907" max="907" width="9.28515625" style="10" bestFit="1" customWidth="1"/>
    <col min="908" max="911" width="9.140625" style="10" customWidth="1"/>
    <col min="912" max="912" width="9.28515625" style="10" bestFit="1" customWidth="1"/>
    <col min="913" max="913" width="9.140625" style="10" customWidth="1"/>
    <col min="914" max="914" width="9.28515625" style="10" bestFit="1" customWidth="1"/>
    <col min="915" max="915" width="13.85546875" style="10" bestFit="1" customWidth="1"/>
    <col min="916" max="916" width="9.140625" style="10" customWidth="1"/>
    <col min="917" max="917" width="14.85546875" style="10" bestFit="1" customWidth="1"/>
    <col min="918" max="922" width="9.140625" style="10" customWidth="1"/>
    <col min="923" max="923" width="9.28515625" style="10" bestFit="1" customWidth="1"/>
    <col min="924" max="927" width="9.140625" style="10" customWidth="1"/>
    <col min="928" max="928" width="9.28515625" style="10" bestFit="1" customWidth="1"/>
    <col min="929" max="929" width="9.140625" style="10" customWidth="1"/>
    <col min="930" max="930" width="9.28515625" style="10" bestFit="1" customWidth="1"/>
    <col min="931" max="931" width="13.85546875" style="10" bestFit="1" customWidth="1"/>
    <col min="932" max="932" width="9.140625" style="10" customWidth="1"/>
    <col min="933" max="933" width="14.85546875" style="10" bestFit="1" customWidth="1"/>
    <col min="934" max="938" width="9.140625" style="10" customWidth="1"/>
    <col min="939" max="939" width="9.28515625" style="10" bestFit="1" customWidth="1"/>
    <col min="940" max="943" width="9.140625" style="10" customWidth="1"/>
    <col min="944" max="944" width="9.28515625" style="10" bestFit="1" customWidth="1"/>
    <col min="945" max="945" width="9.140625" style="10" customWidth="1"/>
    <col min="946" max="946" width="9.28515625" style="10" bestFit="1" customWidth="1"/>
    <col min="947" max="947" width="13.85546875" style="10" bestFit="1" customWidth="1"/>
    <col min="948" max="948" width="9.140625" style="10" customWidth="1"/>
    <col min="949" max="949" width="14.85546875" style="10" bestFit="1" customWidth="1"/>
    <col min="950" max="954" width="9.140625" style="10" customWidth="1"/>
    <col min="955" max="955" width="9.28515625" style="10" bestFit="1" customWidth="1"/>
    <col min="956" max="959" width="9.140625" style="10" customWidth="1"/>
    <col min="960" max="960" width="9.28515625" style="10" bestFit="1" customWidth="1"/>
    <col min="961" max="961" width="9.140625" style="10" customWidth="1"/>
    <col min="962" max="962" width="9.28515625" style="10" bestFit="1" customWidth="1"/>
    <col min="963" max="963" width="13.85546875" style="10" bestFit="1" customWidth="1"/>
    <col min="964" max="964" width="9.140625" style="10" customWidth="1"/>
    <col min="965" max="965" width="14.85546875" style="10" bestFit="1" customWidth="1"/>
    <col min="966" max="970" width="9.140625" style="10" customWidth="1"/>
    <col min="971" max="971" width="9.28515625" style="10" bestFit="1" customWidth="1"/>
    <col min="972" max="975" width="9.140625" style="10" customWidth="1"/>
    <col min="976" max="976" width="9.28515625" style="10" bestFit="1" customWidth="1"/>
    <col min="977" max="977" width="9.140625" style="10" customWidth="1"/>
    <col min="978" max="978" width="9.28515625" style="10" bestFit="1" customWidth="1"/>
    <col min="979" max="979" width="13.85546875" style="10" bestFit="1" customWidth="1"/>
    <col min="980" max="980" width="9.140625" style="10" customWidth="1"/>
    <col min="981" max="981" width="14.85546875" style="10" bestFit="1" customWidth="1"/>
    <col min="982" max="986" width="9.140625" style="10" customWidth="1"/>
    <col min="987" max="987" width="9.28515625" style="10" bestFit="1" customWidth="1"/>
    <col min="988" max="991" width="9.140625" style="10" customWidth="1"/>
    <col min="992" max="992" width="9.28515625" style="10" bestFit="1" customWidth="1"/>
    <col min="993" max="993" width="9.140625" style="10" customWidth="1"/>
    <col min="994" max="994" width="9.28515625" style="10" bestFit="1" customWidth="1"/>
    <col min="995" max="995" width="13.85546875" style="10" bestFit="1" customWidth="1"/>
    <col min="996" max="996" width="9.140625" style="10" customWidth="1"/>
    <col min="997" max="997" width="14.85546875" style="10" bestFit="1" customWidth="1"/>
    <col min="998" max="1002" width="9.140625" style="10" customWidth="1"/>
    <col min="1003" max="1003" width="9.28515625" style="10" bestFit="1" customWidth="1"/>
    <col min="1004" max="1007" width="9.140625" style="10" customWidth="1"/>
    <col min="1008" max="1008" width="9.28515625" style="10" bestFit="1" customWidth="1"/>
    <col min="1009" max="1009" width="9.140625" style="10" customWidth="1"/>
    <col min="1010" max="1010" width="9.28515625" style="10" bestFit="1" customWidth="1"/>
    <col min="1011" max="1011" width="13.85546875" style="10" bestFit="1" customWidth="1"/>
    <col min="1012" max="1012" width="9.140625" style="10" customWidth="1"/>
    <col min="1013" max="1013" width="14.85546875" style="10" bestFit="1" customWidth="1"/>
    <col min="1014" max="1018" width="9.140625" style="10" customWidth="1"/>
    <col min="1019" max="1019" width="9.28515625" style="10" bestFit="1" customWidth="1"/>
    <col min="1020" max="1023" width="9.140625" style="10" customWidth="1"/>
    <col min="1024" max="1024" width="9.28515625" style="10" bestFit="1" customWidth="1"/>
    <col min="1025" max="1025" width="9.140625" style="10" customWidth="1"/>
    <col min="1026" max="1026" width="9.28515625" style="10" bestFit="1" customWidth="1"/>
    <col min="1027" max="1027" width="13.85546875" style="10" bestFit="1" customWidth="1"/>
    <col min="1028" max="1028" width="9.140625" style="10" customWidth="1"/>
    <col min="1029" max="1029" width="14.85546875" style="10" bestFit="1" customWidth="1"/>
    <col min="1030" max="1034" width="9.140625" style="10" customWidth="1"/>
    <col min="1035" max="1035" width="9.28515625" style="10" bestFit="1" customWidth="1"/>
    <col min="1036" max="1039" width="9.140625" style="10" customWidth="1"/>
    <col min="1040" max="1040" width="9.28515625" style="10" bestFit="1" customWidth="1"/>
    <col min="1041" max="1041" width="9.140625" style="10" customWidth="1"/>
    <col min="1042" max="1042" width="9.28515625" style="10" bestFit="1" customWidth="1"/>
    <col min="1043" max="1043" width="13.85546875" style="10" bestFit="1" customWidth="1"/>
    <col min="1044" max="1044" width="9.140625" style="10" customWidth="1"/>
    <col min="1045" max="1045" width="14.85546875" style="10" bestFit="1" customWidth="1"/>
    <col min="1046" max="1050" width="9.140625" style="10" customWidth="1"/>
    <col min="1051" max="1051" width="9.28515625" style="10" bestFit="1" customWidth="1"/>
    <col min="1052" max="1055" width="9.140625" style="10" customWidth="1"/>
    <col min="1056" max="1056" width="9.28515625" style="10" bestFit="1" customWidth="1"/>
    <col min="1057" max="1057" width="9.140625" style="10" customWidth="1"/>
    <col min="1058" max="1058" width="9.28515625" style="10" bestFit="1" customWidth="1"/>
    <col min="1059" max="1059" width="13.85546875" style="10" bestFit="1" customWidth="1"/>
    <col min="1060" max="1060" width="9.140625" style="10" customWidth="1"/>
    <col min="1061" max="1061" width="14.85546875" style="10" bestFit="1" customWidth="1"/>
    <col min="1062" max="1066" width="9.140625" style="10" customWidth="1"/>
    <col min="1067" max="1067" width="9.28515625" style="10" bestFit="1" customWidth="1"/>
    <col min="1068" max="1071" width="9.140625" style="10" customWidth="1"/>
    <col min="1072" max="1072" width="9.28515625" style="10" bestFit="1" customWidth="1"/>
    <col min="1073" max="1073" width="9.140625" style="10" customWidth="1"/>
    <col min="1074" max="1074" width="9.28515625" style="10" bestFit="1" customWidth="1"/>
    <col min="1075" max="1075" width="13.85546875" style="10" bestFit="1" customWidth="1"/>
    <col min="1076" max="1076" width="9.140625" style="10" customWidth="1"/>
    <col min="1077" max="1077" width="14.85546875" style="10" bestFit="1" customWidth="1"/>
    <col min="1078" max="1082" width="9.140625" style="10" customWidth="1"/>
    <col min="1083" max="1083" width="9.28515625" style="10" bestFit="1" customWidth="1"/>
    <col min="1084" max="1087" width="9.140625" style="10" customWidth="1"/>
    <col min="1088" max="1088" width="9.28515625" style="10" bestFit="1" customWidth="1"/>
    <col min="1089" max="1089" width="9.140625" style="10" customWidth="1"/>
    <col min="1090" max="1090" width="9.28515625" style="10" bestFit="1" customWidth="1"/>
    <col min="1091" max="1091" width="13.85546875" style="10" bestFit="1" customWidth="1"/>
    <col min="1092" max="1092" width="9.140625" style="10" customWidth="1"/>
    <col min="1093" max="1093" width="14.85546875" style="10" bestFit="1" customWidth="1"/>
    <col min="1094" max="1098" width="9.140625" style="10" customWidth="1"/>
    <col min="1099" max="1099" width="9.28515625" style="10" bestFit="1" customWidth="1"/>
    <col min="1100" max="1103" width="9.140625" style="10" customWidth="1"/>
    <col min="1104" max="1104" width="9.28515625" style="10" bestFit="1" customWidth="1"/>
    <col min="1105" max="1105" width="9.140625" style="10" customWidth="1"/>
    <col min="1106" max="1106" width="9.28515625" style="10" bestFit="1" customWidth="1"/>
    <col min="1107" max="1107" width="13.85546875" style="10" bestFit="1" customWidth="1"/>
    <col min="1108" max="1108" width="9.140625" style="10" customWidth="1"/>
    <col min="1109" max="1109" width="14.85546875" style="10" bestFit="1" customWidth="1"/>
    <col min="1110" max="1114" width="9.140625" style="10" customWidth="1"/>
    <col min="1115" max="1115" width="9.28515625" style="10" bestFit="1" customWidth="1"/>
    <col min="1116" max="1119" width="9.140625" style="10" customWidth="1"/>
    <col min="1120" max="1120" width="9.28515625" style="10" bestFit="1" customWidth="1"/>
    <col min="1121" max="1121" width="9.140625" style="10" customWidth="1"/>
    <col min="1122" max="1122" width="9.28515625" style="10" bestFit="1" customWidth="1"/>
    <col min="1123" max="1123" width="13.85546875" style="10" bestFit="1" customWidth="1"/>
    <col min="1124" max="1124" width="9.140625" style="10" customWidth="1"/>
    <col min="1125" max="1125" width="14.85546875" style="10" bestFit="1" customWidth="1"/>
    <col min="1126" max="1130" width="9.140625" style="10" customWidth="1"/>
    <col min="1131" max="1131" width="9.28515625" style="10" bestFit="1" customWidth="1"/>
    <col min="1132" max="1135" width="9.140625" style="10" customWidth="1"/>
    <col min="1136" max="1136" width="9.28515625" style="10" bestFit="1" customWidth="1"/>
    <col min="1137" max="1137" width="9.140625" style="10" customWidth="1"/>
    <col min="1138" max="1138" width="9.28515625" style="10" bestFit="1" customWidth="1"/>
    <col min="1139" max="1139" width="13.85546875" style="10" bestFit="1" customWidth="1"/>
    <col min="1140" max="1140" width="9.140625" style="10" customWidth="1"/>
    <col min="1141" max="1141" width="14.85546875" style="10" bestFit="1" customWidth="1"/>
    <col min="1142" max="1146" width="9.140625" style="10" customWidth="1"/>
    <col min="1147" max="1147" width="9.28515625" style="10" bestFit="1" customWidth="1"/>
    <col min="1148" max="1151" width="9.140625" style="10" customWidth="1"/>
    <col min="1152" max="1152" width="9.28515625" style="10" bestFit="1" customWidth="1"/>
    <col min="1153" max="1153" width="9.140625" style="10" customWidth="1"/>
    <col min="1154" max="1154" width="9.28515625" style="10" bestFit="1" customWidth="1"/>
    <col min="1155" max="1155" width="13.85546875" style="10" bestFit="1" customWidth="1"/>
    <col min="1156" max="1156" width="9.140625" style="10" customWidth="1"/>
    <col min="1157" max="1157" width="14.85546875" style="10" bestFit="1" customWidth="1"/>
    <col min="1158" max="1162" width="9.140625" style="10" customWidth="1"/>
    <col min="1163" max="1163" width="9.28515625" style="10" bestFit="1" customWidth="1"/>
    <col min="1164" max="1167" width="9.140625" style="10" customWidth="1"/>
    <col min="1168" max="1168" width="9.28515625" style="10" bestFit="1" customWidth="1"/>
    <col min="1169" max="1169" width="9.140625" style="10" customWidth="1"/>
    <col min="1170" max="1170" width="9.28515625" style="10" bestFit="1" customWidth="1"/>
    <col min="1171" max="1171" width="13.85546875" style="10" bestFit="1" customWidth="1"/>
    <col min="1172" max="1172" width="9.140625" style="10" customWidth="1"/>
    <col min="1173" max="1173" width="14.85546875" style="10" bestFit="1" customWidth="1"/>
    <col min="1174" max="1178" width="9.140625" style="10" customWidth="1"/>
    <col min="1179" max="1179" width="9.28515625" style="10" bestFit="1" customWidth="1"/>
    <col min="1180" max="1183" width="9.140625" style="10" customWidth="1"/>
    <col min="1184" max="1184" width="9.28515625" style="10" bestFit="1" customWidth="1"/>
    <col min="1185" max="1185" width="9.140625" style="10" customWidth="1"/>
    <col min="1186" max="1186" width="9.28515625" style="10" bestFit="1" customWidth="1"/>
    <col min="1187" max="1187" width="13.85546875" style="10" bestFit="1" customWidth="1"/>
    <col min="1188" max="1188" width="9.140625" style="10" customWidth="1"/>
    <col min="1189" max="1189" width="14.85546875" style="10" bestFit="1" customWidth="1"/>
    <col min="1190" max="1194" width="9.140625" style="10" customWidth="1"/>
    <col min="1195" max="1195" width="9.28515625" style="10" bestFit="1" customWidth="1"/>
    <col min="1196" max="1199" width="9.140625" style="10" customWidth="1"/>
    <col min="1200" max="1200" width="9.28515625" style="10" bestFit="1" customWidth="1"/>
    <col min="1201" max="1201" width="9.140625" style="10" customWidth="1"/>
    <col min="1202" max="1202" width="9.28515625" style="10" bestFit="1" customWidth="1"/>
    <col min="1203" max="1203" width="13.85546875" style="10" bestFit="1" customWidth="1"/>
    <col min="1204" max="1204" width="9.140625" style="10" customWidth="1"/>
    <col min="1205" max="1205" width="14.85546875" style="10" bestFit="1" customWidth="1"/>
    <col min="1206" max="1210" width="9.140625" style="10" customWidth="1"/>
    <col min="1211" max="1211" width="9.28515625" style="10" bestFit="1" customWidth="1"/>
    <col min="1212" max="1215" width="9.140625" style="10" customWidth="1"/>
    <col min="1216" max="1216" width="9.28515625" style="10" bestFit="1" customWidth="1"/>
    <col min="1217" max="1217" width="9.140625" style="10" customWidth="1"/>
    <col min="1218" max="1218" width="9.28515625" style="10" bestFit="1" customWidth="1"/>
    <col min="1219" max="1219" width="13.85546875" style="10" bestFit="1" customWidth="1"/>
    <col min="1220" max="1220" width="9.140625" style="10" customWidth="1"/>
    <col min="1221" max="1221" width="14.85546875" style="10" bestFit="1" customWidth="1"/>
    <col min="1222" max="1226" width="9.140625" style="10" customWidth="1"/>
    <col min="1227" max="1227" width="9.28515625" style="10" bestFit="1" customWidth="1"/>
    <col min="1228" max="1231" width="9.140625" style="10" customWidth="1"/>
    <col min="1232" max="1232" width="9.28515625" style="10" bestFit="1" customWidth="1"/>
    <col min="1233" max="1233" width="9.140625" style="10" customWidth="1"/>
    <col min="1234" max="1234" width="9.28515625" style="10" bestFit="1" customWidth="1"/>
    <col min="1235" max="1235" width="13.85546875" style="10" bestFit="1" customWidth="1"/>
    <col min="1236" max="1236" width="9.140625" style="10" customWidth="1"/>
    <col min="1237" max="1237" width="14.85546875" style="10" bestFit="1" customWidth="1"/>
    <col min="1238" max="1242" width="9.140625" style="10" customWidth="1"/>
    <col min="1243" max="1243" width="9.28515625" style="10" bestFit="1" customWidth="1"/>
    <col min="1244" max="1247" width="9.140625" style="10" customWidth="1"/>
    <col min="1248" max="1248" width="9.28515625" style="10" bestFit="1" customWidth="1"/>
    <col min="1249" max="1249" width="9.140625" style="10" customWidth="1"/>
    <col min="1250" max="1250" width="9.28515625" style="10" bestFit="1" customWidth="1"/>
    <col min="1251" max="1251" width="13.85546875" style="10" bestFit="1" customWidth="1"/>
    <col min="1252" max="1252" width="9.140625" style="10" customWidth="1"/>
    <col min="1253" max="1253" width="14.85546875" style="10" bestFit="1" customWidth="1"/>
    <col min="1254" max="1258" width="9.140625" style="10" customWidth="1"/>
    <col min="1259" max="1259" width="9.28515625" style="10" bestFit="1" customWidth="1"/>
    <col min="1260" max="1263" width="9.140625" style="10" customWidth="1"/>
    <col min="1264" max="1264" width="9.28515625" style="10" bestFit="1" customWidth="1"/>
    <col min="1265" max="1265" width="9.140625" style="10" customWidth="1"/>
    <col min="1266" max="1266" width="9.28515625" style="10" bestFit="1" customWidth="1"/>
    <col min="1267" max="1267" width="13.85546875" style="10" bestFit="1" customWidth="1"/>
    <col min="1268" max="1268" width="9.140625" style="10" customWidth="1"/>
    <col min="1269" max="1269" width="14.85546875" style="10" bestFit="1" customWidth="1"/>
    <col min="1270" max="1274" width="9.140625" style="10" customWidth="1"/>
    <col min="1275" max="1275" width="9.28515625" style="10" bestFit="1" customWidth="1"/>
    <col min="1276" max="1279" width="9.140625" style="10" customWidth="1"/>
    <col min="1280" max="1280" width="9.28515625" style="10" bestFit="1" customWidth="1"/>
    <col min="1281" max="1281" width="9.140625" style="10" customWidth="1"/>
    <col min="1282" max="1282" width="9.28515625" style="10" bestFit="1" customWidth="1"/>
    <col min="1283" max="1283" width="13.85546875" style="10" bestFit="1" customWidth="1"/>
    <col min="1284" max="1284" width="9.140625" style="10" customWidth="1"/>
    <col min="1285" max="1285" width="14.85546875" style="10" bestFit="1" customWidth="1"/>
    <col min="1286" max="1290" width="9.140625" style="10" customWidth="1"/>
    <col min="1291" max="1291" width="9.28515625" style="10" bestFit="1" customWidth="1"/>
    <col min="1292" max="1295" width="9.140625" style="10" customWidth="1"/>
    <col min="1296" max="1296" width="9.28515625" style="10" bestFit="1" customWidth="1"/>
    <col min="1297" max="1297" width="9.140625" style="10" customWidth="1"/>
    <col min="1298" max="1298" width="9.28515625" style="10" bestFit="1" customWidth="1"/>
    <col min="1299" max="1299" width="13.85546875" style="10" bestFit="1" customWidth="1"/>
    <col min="1300" max="1300" width="9.140625" style="10" customWidth="1"/>
    <col min="1301" max="1301" width="14.85546875" style="10" bestFit="1" customWidth="1"/>
    <col min="1302" max="1306" width="9.140625" style="10" customWidth="1"/>
    <col min="1307" max="1307" width="9.28515625" style="10" bestFit="1" customWidth="1"/>
    <col min="1308" max="1311" width="9.140625" style="10" customWidth="1"/>
    <col min="1312" max="1312" width="9.28515625" style="10" bestFit="1" customWidth="1"/>
    <col min="1313" max="1313" width="9.140625" style="10" customWidth="1"/>
    <col min="1314" max="1314" width="9.28515625" style="10" bestFit="1" customWidth="1"/>
    <col min="1315" max="1315" width="13.85546875" style="10" bestFit="1" customWidth="1"/>
    <col min="1316" max="1316" width="9.140625" style="10" customWidth="1"/>
    <col min="1317" max="1317" width="14.85546875" style="10" bestFit="1" customWidth="1"/>
    <col min="1318" max="1322" width="9.140625" style="10" customWidth="1"/>
    <col min="1323" max="1323" width="9.28515625" style="10" bestFit="1" customWidth="1"/>
    <col min="1324" max="1327" width="9.140625" style="10" customWidth="1"/>
    <col min="1328" max="1328" width="9.28515625" style="10" bestFit="1" customWidth="1"/>
    <col min="1329" max="1329" width="9.140625" style="10" customWidth="1"/>
    <col min="1330" max="1330" width="9.28515625" style="10" bestFit="1" customWidth="1"/>
    <col min="1331" max="1331" width="13.85546875" style="10" bestFit="1" customWidth="1"/>
    <col min="1332" max="1332" width="9.140625" style="10" customWidth="1"/>
    <col min="1333" max="1333" width="14.85546875" style="10" bestFit="1" customWidth="1"/>
    <col min="1334" max="1338" width="9.140625" style="10" customWidth="1"/>
    <col min="1339" max="1339" width="9.28515625" style="10" bestFit="1" customWidth="1"/>
    <col min="1340" max="1343" width="9.140625" style="10" customWidth="1"/>
    <col min="1344" max="1344" width="9.28515625" style="10" bestFit="1" customWidth="1"/>
    <col min="1345" max="1345" width="9.140625" style="10" customWidth="1"/>
    <col min="1346" max="1346" width="9.28515625" style="10" bestFit="1" customWidth="1"/>
    <col min="1347" max="1347" width="13.85546875" style="10" bestFit="1" customWidth="1"/>
    <col min="1348" max="1348" width="9.140625" style="10" customWidth="1"/>
    <col min="1349" max="1349" width="14.85546875" style="10" bestFit="1" customWidth="1"/>
    <col min="1350" max="1354" width="9.140625" style="10" customWidth="1"/>
    <col min="1355" max="1355" width="9.28515625" style="10" bestFit="1" customWidth="1"/>
    <col min="1356" max="1359" width="9.140625" style="10" customWidth="1"/>
    <col min="1360" max="1360" width="9.28515625" style="10" bestFit="1" customWidth="1"/>
    <col min="1361" max="1361" width="9.140625" style="10" customWidth="1"/>
    <col min="1362" max="1362" width="9.28515625" style="10" bestFit="1" customWidth="1"/>
    <col min="1363" max="1363" width="13.85546875" style="10" bestFit="1" customWidth="1"/>
    <col min="1364" max="1364" width="9.140625" style="10" customWidth="1"/>
    <col min="1365" max="1365" width="14.85546875" style="10" bestFit="1" customWidth="1"/>
    <col min="1366" max="1370" width="9.140625" style="10" customWidth="1"/>
    <col min="1371" max="1371" width="9.28515625" style="10" bestFit="1" customWidth="1"/>
    <col min="1372" max="1375" width="9.140625" style="10" customWidth="1"/>
    <col min="1376" max="1376" width="9.28515625" style="10" bestFit="1" customWidth="1"/>
    <col min="1377" max="1377" width="9.140625" style="10" customWidth="1"/>
    <col min="1378" max="1378" width="9.28515625" style="10" bestFit="1" customWidth="1"/>
    <col min="1379" max="1379" width="13.85546875" style="10" bestFit="1" customWidth="1"/>
    <col min="1380" max="1380" width="9.140625" style="10" customWidth="1"/>
    <col min="1381" max="1381" width="14.85546875" style="10" bestFit="1" customWidth="1"/>
    <col min="1382" max="1386" width="9.140625" style="10" customWidth="1"/>
    <col min="1387" max="1387" width="9.28515625" style="10" bestFit="1" customWidth="1"/>
    <col min="1388" max="1391" width="9.140625" style="10" customWidth="1"/>
    <col min="1392" max="1392" width="9.28515625" style="10" bestFit="1" customWidth="1"/>
    <col min="1393" max="1393" width="9.140625" style="10" customWidth="1"/>
    <col min="1394" max="1394" width="9.28515625" style="10" bestFit="1" customWidth="1"/>
    <col min="1395" max="1395" width="13.85546875" style="10" bestFit="1" customWidth="1"/>
    <col min="1396" max="1396" width="9.140625" style="10" customWidth="1"/>
    <col min="1397" max="1397" width="14.85546875" style="10" bestFit="1" customWidth="1"/>
    <col min="1398" max="1402" width="9.140625" style="10" customWidth="1"/>
    <col min="1403" max="1403" width="9.28515625" style="10" bestFit="1" customWidth="1"/>
    <col min="1404" max="1407" width="9.140625" style="10" customWidth="1"/>
    <col min="1408" max="1408" width="9.28515625" style="10" bestFit="1" customWidth="1"/>
    <col min="1409" max="1409" width="9.140625" style="10" customWidth="1"/>
    <col min="1410" max="1410" width="9.28515625" style="10" bestFit="1" customWidth="1"/>
    <col min="1411" max="1411" width="13.85546875" style="10" bestFit="1" customWidth="1"/>
    <col min="1412" max="1412" width="9.140625" style="10" customWidth="1"/>
    <col min="1413" max="1413" width="14.85546875" style="10" bestFit="1" customWidth="1"/>
    <col min="1414" max="1418" width="9.140625" style="10" customWidth="1"/>
    <col min="1419" max="1419" width="9.28515625" style="10" bestFit="1" customWidth="1"/>
    <col min="1420" max="1423" width="9.140625" style="10" customWidth="1"/>
    <col min="1424" max="1424" width="9.28515625" style="10" bestFit="1" customWidth="1"/>
    <col min="1425" max="1425" width="9.140625" style="10" customWidth="1"/>
    <col min="1426" max="1426" width="9.28515625" style="10" bestFit="1" customWidth="1"/>
    <col min="1427" max="1427" width="13.85546875" style="10" bestFit="1" customWidth="1"/>
    <col min="1428" max="1428" width="9.140625" style="10" customWidth="1"/>
    <col min="1429" max="1429" width="14.85546875" style="10" bestFit="1" customWidth="1"/>
    <col min="1430" max="1434" width="9.140625" style="10" customWidth="1"/>
    <col min="1435" max="1435" width="9.28515625" style="10" bestFit="1" customWidth="1"/>
    <col min="1436" max="1439" width="9.140625" style="10" customWidth="1"/>
    <col min="1440" max="1440" width="9.28515625" style="10" bestFit="1" customWidth="1"/>
    <col min="1441" max="1441" width="9.140625" style="10" customWidth="1"/>
    <col min="1442" max="1442" width="9.28515625" style="10" bestFit="1" customWidth="1"/>
    <col min="1443" max="1443" width="13.85546875" style="10" bestFit="1" customWidth="1"/>
    <col min="1444" max="1444" width="9.140625" style="10" customWidth="1"/>
    <col min="1445" max="1445" width="14.85546875" style="10" bestFit="1" customWidth="1"/>
    <col min="1446" max="1450" width="9.140625" style="10" customWidth="1"/>
    <col min="1451" max="1451" width="9.28515625" style="10" bestFit="1" customWidth="1"/>
    <col min="1452" max="1455" width="9.140625" style="10" customWidth="1"/>
    <col min="1456" max="1456" width="9.28515625" style="10" bestFit="1" customWidth="1"/>
    <col min="1457" max="1457" width="9.140625" style="10" customWidth="1"/>
    <col min="1458" max="1458" width="9.28515625" style="10" bestFit="1" customWidth="1"/>
    <col min="1459" max="1459" width="13.85546875" style="10" bestFit="1" customWidth="1"/>
    <col min="1460" max="1460" width="9.140625" style="10" customWidth="1"/>
    <col min="1461" max="1461" width="14.85546875" style="10" bestFit="1" customWidth="1"/>
    <col min="1462" max="1466" width="9.140625" style="10" customWidth="1"/>
    <col min="1467" max="1467" width="9.28515625" style="10" bestFit="1" customWidth="1"/>
    <col min="1468" max="1471" width="9.140625" style="10" customWidth="1"/>
    <col min="1472" max="1472" width="9.28515625" style="10" bestFit="1" customWidth="1"/>
    <col min="1473" max="1473" width="9.140625" style="10" customWidth="1"/>
    <col min="1474" max="1474" width="9.28515625" style="10" bestFit="1" customWidth="1"/>
    <col min="1475" max="1475" width="13.85546875" style="10" bestFit="1" customWidth="1"/>
    <col min="1476" max="1476" width="9.140625" style="10" customWidth="1"/>
    <col min="1477" max="1477" width="14.85546875" style="10" bestFit="1" customWidth="1"/>
    <col min="1478" max="1482" width="9.140625" style="10" customWidth="1"/>
    <col min="1483" max="1483" width="9.28515625" style="10" bestFit="1" customWidth="1"/>
    <col min="1484" max="1487" width="9.140625" style="10" customWidth="1"/>
    <col min="1488" max="1488" width="9.28515625" style="10" bestFit="1" customWidth="1"/>
    <col min="1489" max="1489" width="9.140625" style="10" customWidth="1"/>
    <col min="1490" max="1490" width="9.28515625" style="10" bestFit="1" customWidth="1"/>
    <col min="1491" max="1491" width="13.85546875" style="10" bestFit="1" customWidth="1"/>
    <col min="1492" max="1492" width="9.140625" style="10" customWidth="1"/>
    <col min="1493" max="1493" width="14.85546875" style="10" bestFit="1" customWidth="1"/>
    <col min="1494" max="1498" width="9.140625" style="10" customWidth="1"/>
    <col min="1499" max="1499" width="9.28515625" style="10" bestFit="1" customWidth="1"/>
    <col min="1500" max="1503" width="9.140625" style="10" customWidth="1"/>
    <col min="1504" max="1504" width="9.28515625" style="10" bestFit="1" customWidth="1"/>
    <col min="1505" max="1505" width="9.140625" style="10" customWidth="1"/>
    <col min="1506" max="1506" width="9.28515625" style="10" bestFit="1" customWidth="1"/>
    <col min="1507" max="1507" width="13.85546875" style="10" bestFit="1" customWidth="1"/>
    <col min="1508" max="1508" width="9.140625" style="10" customWidth="1"/>
    <col min="1509" max="1509" width="14.85546875" style="10" bestFit="1" customWidth="1"/>
    <col min="1510" max="1514" width="9.140625" style="10" customWidth="1"/>
    <col min="1515" max="1515" width="9.28515625" style="10" bestFit="1" customWidth="1"/>
    <col min="1516" max="1519" width="9.140625" style="10" customWidth="1"/>
    <col min="1520" max="1520" width="9.28515625" style="10" bestFit="1" customWidth="1"/>
    <col min="1521" max="1521" width="9.140625" style="10" customWidth="1"/>
    <col min="1522" max="1522" width="9.28515625" style="10" bestFit="1" customWidth="1"/>
    <col min="1523" max="1523" width="13.85546875" style="10" bestFit="1" customWidth="1"/>
    <col min="1524" max="1524" width="9.140625" style="10" customWidth="1"/>
    <col min="1525" max="1525" width="14.85546875" style="10" bestFit="1" customWidth="1"/>
    <col min="1526" max="1530" width="9.140625" style="10" customWidth="1"/>
    <col min="1531" max="1531" width="9.28515625" style="10" bestFit="1" customWidth="1"/>
    <col min="1532" max="1535" width="9.140625" style="10" customWidth="1"/>
    <col min="1536" max="1536" width="9.28515625" style="10" bestFit="1" customWidth="1"/>
    <col min="1537" max="1537" width="9.140625" style="10" customWidth="1"/>
    <col min="1538" max="1538" width="9.28515625" style="10" bestFit="1" customWidth="1"/>
    <col min="1539" max="1539" width="13.85546875" style="10" bestFit="1" customWidth="1"/>
    <col min="1540" max="1540" width="9.140625" style="10" customWidth="1"/>
    <col min="1541" max="1541" width="14.85546875" style="10" bestFit="1" customWidth="1"/>
    <col min="1542" max="1546" width="9.140625" style="10" customWidth="1"/>
    <col min="1547" max="1547" width="9.28515625" style="10" bestFit="1" customWidth="1"/>
    <col min="1548" max="1551" width="9.140625" style="10" customWidth="1"/>
    <col min="1552" max="1552" width="9.28515625" style="10" bestFit="1" customWidth="1"/>
    <col min="1553" max="1553" width="9.140625" style="10" customWidth="1"/>
    <col min="1554" max="1554" width="9.28515625" style="10" bestFit="1" customWidth="1"/>
    <col min="1555" max="1555" width="13.85546875" style="10" bestFit="1" customWidth="1"/>
    <col min="1556" max="1556" width="9.140625" style="10" customWidth="1"/>
    <col min="1557" max="1557" width="14.85546875" style="10" bestFit="1" customWidth="1"/>
    <col min="1558" max="1562" width="9.140625" style="10" customWidth="1"/>
    <col min="1563" max="1563" width="9.28515625" style="10" bestFit="1" customWidth="1"/>
    <col min="1564" max="1567" width="9.140625" style="10" customWidth="1"/>
    <col min="1568" max="1568" width="9.28515625" style="10" bestFit="1" customWidth="1"/>
    <col min="1569" max="1569" width="9.140625" style="10" customWidth="1"/>
    <col min="1570" max="1570" width="9.28515625" style="10" bestFit="1" customWidth="1"/>
    <col min="1571" max="1571" width="13.85546875" style="10" bestFit="1" customWidth="1"/>
    <col min="1572" max="1572" width="9.140625" style="10" customWidth="1"/>
    <col min="1573" max="1573" width="14.85546875" style="10" bestFit="1" customWidth="1"/>
    <col min="1574" max="1578" width="9.140625" style="10" customWidth="1"/>
    <col min="1579" max="1579" width="9.28515625" style="10" bestFit="1" customWidth="1"/>
    <col min="1580" max="1583" width="9.140625" style="10" customWidth="1"/>
    <col min="1584" max="1584" width="9.28515625" style="10" bestFit="1" customWidth="1"/>
    <col min="1585" max="1585" width="9.140625" style="10" customWidth="1"/>
    <col min="1586" max="1586" width="9.28515625" style="10" bestFit="1" customWidth="1"/>
    <col min="1587" max="1587" width="13.85546875" style="10" bestFit="1" customWidth="1"/>
    <col min="1588" max="1588" width="9.140625" style="10" customWidth="1"/>
    <col min="1589" max="1589" width="14.85546875" style="10" bestFit="1" customWidth="1"/>
    <col min="1590" max="1594" width="9.140625" style="10" customWidth="1"/>
    <col min="1595" max="1595" width="9.28515625" style="10" bestFit="1" customWidth="1"/>
    <col min="1596" max="1599" width="9.140625" style="10" customWidth="1"/>
    <col min="1600" max="1600" width="9.28515625" style="10" bestFit="1" customWidth="1"/>
    <col min="1601" max="1601" width="9.140625" style="10" customWidth="1"/>
    <col min="1602" max="1602" width="9.28515625" style="10" bestFit="1" customWidth="1"/>
    <col min="1603" max="1603" width="13.85546875" style="10" bestFit="1" customWidth="1"/>
    <col min="1604" max="1604" width="9.140625" style="10" customWidth="1"/>
    <col min="1605" max="1605" width="14.85546875" style="10" bestFit="1" customWidth="1"/>
    <col min="1606" max="1610" width="9.140625" style="10" customWidth="1"/>
    <col min="1611" max="1611" width="9.28515625" style="10" bestFit="1" customWidth="1"/>
    <col min="1612" max="1615" width="9.140625" style="10" customWidth="1"/>
    <col min="1616" max="1616" width="9.28515625" style="10" bestFit="1" customWidth="1"/>
    <col min="1617" max="1617" width="9.140625" style="10" customWidth="1"/>
    <col min="1618" max="1618" width="9.28515625" style="10" bestFit="1" customWidth="1"/>
    <col min="1619" max="1619" width="13.85546875" style="10" bestFit="1" customWidth="1"/>
    <col min="1620" max="1620" width="9.140625" style="10" customWidth="1"/>
    <col min="1621" max="1621" width="14.85546875" style="10" bestFit="1" customWidth="1"/>
    <col min="1622" max="1626" width="9.140625" style="10" customWidth="1"/>
    <col min="1627" max="1627" width="9.28515625" style="10" bestFit="1" customWidth="1"/>
    <col min="1628" max="1631" width="9.140625" style="10" customWidth="1"/>
    <col min="1632" max="1632" width="9.28515625" style="10" bestFit="1" customWidth="1"/>
    <col min="1633" max="1633" width="9.140625" style="10" customWidth="1"/>
    <col min="1634" max="1634" width="9.28515625" style="10" bestFit="1" customWidth="1"/>
    <col min="1635" max="1635" width="13.85546875" style="10" bestFit="1" customWidth="1"/>
    <col min="1636" max="1636" width="9.140625" style="10" customWidth="1"/>
    <col min="1637" max="1637" width="14.85546875" style="10" bestFit="1" customWidth="1"/>
    <col min="1638" max="1642" width="9.140625" style="10" customWidth="1"/>
    <col min="1643" max="1643" width="9.28515625" style="10" bestFit="1" customWidth="1"/>
    <col min="1644" max="1647" width="9.140625" style="10" customWidth="1"/>
    <col min="1648" max="1648" width="9.28515625" style="10" bestFit="1" customWidth="1"/>
    <col min="1649" max="1649" width="9.140625" style="10" customWidth="1"/>
    <col min="1650" max="1650" width="9.28515625" style="10" bestFit="1" customWidth="1"/>
    <col min="1651" max="1651" width="13.85546875" style="10" bestFit="1" customWidth="1"/>
    <col min="1652" max="1652" width="9.140625" style="10" customWidth="1"/>
    <col min="1653" max="1653" width="14.85546875" style="10" bestFit="1" customWidth="1"/>
    <col min="1654" max="1658" width="9.140625" style="10" customWidth="1"/>
    <col min="1659" max="1659" width="9.28515625" style="10" bestFit="1" customWidth="1"/>
    <col min="1660" max="1663" width="9.140625" style="10" customWidth="1"/>
    <col min="1664" max="1664" width="9.28515625" style="10" bestFit="1" customWidth="1"/>
    <col min="1665" max="1665" width="9.140625" style="10" customWidth="1"/>
    <col min="1666" max="1666" width="9.28515625" style="10" bestFit="1" customWidth="1"/>
    <col min="1667" max="1667" width="13.85546875" style="10" bestFit="1" customWidth="1"/>
    <col min="1668" max="1668" width="9.140625" style="10" customWidth="1"/>
    <col min="1669" max="1669" width="14.85546875" style="10" bestFit="1" customWidth="1"/>
    <col min="1670" max="1674" width="9.140625" style="10" customWidth="1"/>
    <col min="1675" max="1675" width="9.28515625" style="10" bestFit="1" customWidth="1"/>
    <col min="1676" max="1679" width="9.140625" style="10" customWidth="1"/>
    <col min="1680" max="1680" width="9.28515625" style="10" bestFit="1" customWidth="1"/>
    <col min="1681" max="1681" width="9.140625" style="10" customWidth="1"/>
    <col min="1682" max="1682" width="9.28515625" style="10" bestFit="1" customWidth="1"/>
    <col min="1683" max="1683" width="13.85546875" style="10" bestFit="1" customWidth="1"/>
    <col min="1684" max="1684" width="9.140625" style="10" customWidth="1"/>
    <col min="1685" max="1685" width="14.85546875" style="10" bestFit="1" customWidth="1"/>
    <col min="1686" max="1690" width="9.140625" style="10" customWidth="1"/>
    <col min="1691" max="1691" width="9.28515625" style="10" bestFit="1" customWidth="1"/>
    <col min="1692" max="1695" width="9.140625" style="10" customWidth="1"/>
    <col min="1696" max="1696" width="9.28515625" style="10" bestFit="1" customWidth="1"/>
    <col min="1697" max="1697" width="9.140625" style="10" customWidth="1"/>
    <col min="1698" max="1698" width="9.28515625" style="10" bestFit="1" customWidth="1"/>
    <col min="1699" max="1699" width="13.85546875" style="10" bestFit="1" customWidth="1"/>
    <col min="1700" max="1700" width="9.140625" style="10" customWidth="1"/>
    <col min="1701" max="1701" width="14.85546875" style="10" bestFit="1" customWidth="1"/>
    <col min="1702" max="1706" width="9.140625" style="10" customWidth="1"/>
    <col min="1707" max="1707" width="9.28515625" style="10" bestFit="1" customWidth="1"/>
    <col min="1708" max="1711" width="9.140625" style="10" customWidth="1"/>
    <col min="1712" max="1712" width="9.28515625" style="10" bestFit="1" customWidth="1"/>
    <col min="1713" max="1713" width="9.140625" style="10" customWidth="1"/>
    <col min="1714" max="1714" width="9.28515625" style="10" bestFit="1" customWidth="1"/>
    <col min="1715" max="1715" width="13.85546875" style="10" bestFit="1" customWidth="1"/>
    <col min="1716" max="1716" width="9.140625" style="10" customWidth="1"/>
    <col min="1717" max="1717" width="14.85546875" style="10" bestFit="1" customWidth="1"/>
    <col min="1718" max="1722" width="9.140625" style="10" customWidth="1"/>
    <col min="1723" max="1723" width="9.28515625" style="10" bestFit="1" customWidth="1"/>
    <col min="1724" max="1727" width="9.140625" style="10" customWidth="1"/>
    <col min="1728" max="1728" width="9.28515625" style="10" bestFit="1" customWidth="1"/>
    <col min="1729" max="1729" width="9.140625" style="10" customWidth="1"/>
    <col min="1730" max="1730" width="9.28515625" style="10" bestFit="1" customWidth="1"/>
    <col min="1731" max="1731" width="13.85546875" style="10" bestFit="1" customWidth="1"/>
    <col min="1732" max="1732" width="9.140625" style="10" customWidth="1"/>
    <col min="1733" max="1733" width="14.85546875" style="10" bestFit="1" customWidth="1"/>
    <col min="1734" max="1738" width="9.140625" style="10" customWidth="1"/>
    <col min="1739" max="1739" width="9.28515625" style="10" bestFit="1" customWidth="1"/>
    <col min="1740" max="1743" width="9.140625" style="10" customWidth="1"/>
    <col min="1744" max="1744" width="9.28515625" style="10" bestFit="1" customWidth="1"/>
    <col min="1745" max="1745" width="9.140625" style="10" customWidth="1"/>
    <col min="1746" max="1746" width="9.28515625" style="10" bestFit="1" customWidth="1"/>
    <col min="1747" max="1747" width="13.85546875" style="10" bestFit="1" customWidth="1"/>
    <col min="1748" max="1748" width="9.140625" style="10" customWidth="1"/>
    <col min="1749" max="1749" width="14.85546875" style="10" bestFit="1" customWidth="1"/>
    <col min="1750" max="1754" width="9.140625" style="10" customWidth="1"/>
    <col min="1755" max="1755" width="9.28515625" style="10" bestFit="1" customWidth="1"/>
    <col min="1756" max="1759" width="9.140625" style="10" customWidth="1"/>
    <col min="1760" max="1760" width="9.28515625" style="10" bestFit="1" customWidth="1"/>
    <col min="1761" max="1761" width="9.140625" style="10" customWidth="1"/>
    <col min="1762" max="1762" width="9.28515625" style="10" bestFit="1" customWidth="1"/>
    <col min="1763" max="1763" width="13.85546875" style="10" bestFit="1" customWidth="1"/>
    <col min="1764" max="1764" width="9.140625" style="10" customWidth="1"/>
    <col min="1765" max="1765" width="14.85546875" style="10" bestFit="1" customWidth="1"/>
    <col min="1766" max="1770" width="9.140625" style="10" customWidth="1"/>
    <col min="1771" max="1771" width="9.28515625" style="10" bestFit="1" customWidth="1"/>
    <col min="1772" max="1775" width="9.140625" style="10" customWidth="1"/>
    <col min="1776" max="1776" width="9.28515625" style="10" bestFit="1" customWidth="1"/>
    <col min="1777" max="1777" width="9.140625" style="10" customWidth="1"/>
    <col min="1778" max="1778" width="9.28515625" style="10" bestFit="1" customWidth="1"/>
    <col min="1779" max="1779" width="13.85546875" style="10" bestFit="1" customWidth="1"/>
    <col min="1780" max="1780" width="9.140625" style="10" customWidth="1"/>
    <col min="1781" max="1781" width="14.85546875" style="10" bestFit="1" customWidth="1"/>
    <col min="1782" max="1786" width="9.140625" style="10" customWidth="1"/>
    <col min="1787" max="1787" width="9.28515625" style="10" bestFit="1" customWidth="1"/>
    <col min="1788" max="1791" width="9.140625" style="10" customWidth="1"/>
    <col min="1792" max="1792" width="9.28515625" style="10" bestFit="1" customWidth="1"/>
    <col min="1793" max="1793" width="9.140625" style="10" customWidth="1"/>
    <col min="1794" max="1794" width="9.28515625" style="10" bestFit="1" customWidth="1"/>
    <col min="1795" max="1795" width="13.85546875" style="10" bestFit="1" customWidth="1"/>
    <col min="1796" max="1796" width="9.140625" style="10" customWidth="1"/>
    <col min="1797" max="1797" width="14.85546875" style="10" bestFit="1" customWidth="1"/>
    <col min="1798" max="1802" width="9.140625" style="10" customWidth="1"/>
    <col min="1803" max="1803" width="9.28515625" style="10" bestFit="1" customWidth="1"/>
    <col min="1804" max="1807" width="9.140625" style="10" customWidth="1"/>
    <col min="1808" max="1808" width="9.28515625" style="10" bestFit="1" customWidth="1"/>
    <col min="1809" max="1809" width="9.140625" style="10" customWidth="1"/>
    <col min="1810" max="1810" width="9.28515625" style="10" bestFit="1" customWidth="1"/>
    <col min="1811" max="1811" width="13.85546875" style="10" bestFit="1" customWidth="1"/>
    <col min="1812" max="1812" width="9.140625" style="10" customWidth="1"/>
    <col min="1813" max="1813" width="14.85546875" style="10" bestFit="1" customWidth="1"/>
    <col min="1814" max="1818" width="9.140625" style="10" customWidth="1"/>
    <col min="1819" max="1819" width="9.28515625" style="10" bestFit="1" customWidth="1"/>
    <col min="1820" max="1823" width="9.140625" style="10" customWidth="1"/>
    <col min="1824" max="1824" width="9.28515625" style="10" bestFit="1" customWidth="1"/>
    <col min="1825" max="1825" width="9.140625" style="10" customWidth="1"/>
    <col min="1826" max="1826" width="9.28515625" style="10" bestFit="1" customWidth="1"/>
    <col min="1827" max="1827" width="13.85546875" style="10" bestFit="1" customWidth="1"/>
    <col min="1828" max="1828" width="9.140625" style="10" customWidth="1"/>
    <col min="1829" max="1829" width="14.85546875" style="10" bestFit="1" customWidth="1"/>
    <col min="1830" max="1834" width="9.140625" style="10" customWidth="1"/>
    <col min="1835" max="1835" width="9.28515625" style="10" bestFit="1" customWidth="1"/>
    <col min="1836" max="1839" width="9.140625" style="10" customWidth="1"/>
    <col min="1840" max="1840" width="9.28515625" style="10" bestFit="1" customWidth="1"/>
    <col min="1841" max="1841" width="9.140625" style="10" customWidth="1"/>
    <col min="1842" max="1842" width="9.28515625" style="10" bestFit="1" customWidth="1"/>
    <col min="1843" max="1843" width="13.85546875" style="10" bestFit="1" customWidth="1"/>
    <col min="1844" max="1844" width="9.140625" style="10" customWidth="1"/>
    <col min="1845" max="1845" width="14.85546875" style="10" bestFit="1" customWidth="1"/>
    <col min="1846" max="1850" width="9.140625" style="10" customWidth="1"/>
    <col min="1851" max="1851" width="9.28515625" style="10" bestFit="1" customWidth="1"/>
    <col min="1852" max="1855" width="9.140625" style="10" customWidth="1"/>
    <col min="1856" max="1856" width="9.28515625" style="10" bestFit="1" customWidth="1"/>
    <col min="1857" max="1857" width="9.140625" style="10" customWidth="1"/>
    <col min="1858" max="1858" width="9.28515625" style="10" bestFit="1" customWidth="1"/>
    <col min="1859" max="1859" width="13.85546875" style="10" bestFit="1" customWidth="1"/>
    <col min="1860" max="1860" width="9.140625" style="10" customWidth="1"/>
    <col min="1861" max="1861" width="14.85546875" style="10" bestFit="1" customWidth="1"/>
    <col min="1862" max="1866" width="9.140625" style="10" customWidth="1"/>
    <col min="1867" max="1867" width="9.28515625" style="10" bestFit="1" customWidth="1"/>
    <col min="1868" max="1871" width="9.140625" style="10" customWidth="1"/>
    <col min="1872" max="1872" width="9.28515625" style="10" bestFit="1" customWidth="1"/>
    <col min="1873" max="1873" width="9.140625" style="10" customWidth="1"/>
    <col min="1874" max="1874" width="9.28515625" style="10" bestFit="1" customWidth="1"/>
    <col min="1875" max="1875" width="13.85546875" style="10" bestFit="1" customWidth="1"/>
    <col min="1876" max="1876" width="9.140625" style="10" customWidth="1"/>
    <col min="1877" max="1877" width="14.85546875" style="10" bestFit="1" customWidth="1"/>
    <col min="1878" max="1882" width="9.140625" style="10" customWidth="1"/>
    <col min="1883" max="1883" width="9.28515625" style="10" bestFit="1" customWidth="1"/>
    <col min="1884" max="1887" width="9.140625" style="10" customWidth="1"/>
    <col min="1888" max="1888" width="9.28515625" style="10" bestFit="1" customWidth="1"/>
    <col min="1889" max="1889" width="9.140625" style="10" customWidth="1"/>
    <col min="1890" max="1890" width="9.28515625" style="10" bestFit="1" customWidth="1"/>
    <col min="1891" max="1891" width="13.85546875" style="10" bestFit="1" customWidth="1"/>
    <col min="1892" max="1892" width="9.140625" style="10" customWidth="1"/>
    <col min="1893" max="1893" width="14.85546875" style="10" bestFit="1" customWidth="1"/>
    <col min="1894" max="1898" width="9.140625" style="10" customWidth="1"/>
    <col min="1899" max="1899" width="9.28515625" style="10" bestFit="1" customWidth="1"/>
    <col min="1900" max="1903" width="9.140625" style="10" customWidth="1"/>
    <col min="1904" max="1904" width="9.28515625" style="10" bestFit="1" customWidth="1"/>
    <col min="1905" max="1905" width="9.140625" style="10" customWidth="1"/>
    <col min="1906" max="1906" width="9.28515625" style="10" bestFit="1" customWidth="1"/>
    <col min="1907" max="1907" width="13.85546875" style="10" bestFit="1" customWidth="1"/>
    <col min="1908" max="1908" width="9.140625" style="10" customWidth="1"/>
    <col min="1909" max="1909" width="14.85546875" style="10" bestFit="1" customWidth="1"/>
    <col min="1910" max="1914" width="9.140625" style="10" customWidth="1"/>
    <col min="1915" max="1915" width="9.28515625" style="10" bestFit="1" customWidth="1"/>
    <col min="1916" max="1919" width="9.140625" style="10" customWidth="1"/>
    <col min="1920" max="1920" width="9.28515625" style="10" bestFit="1" customWidth="1"/>
    <col min="1921" max="1921" width="9.140625" style="10" customWidth="1"/>
    <col min="1922" max="1922" width="9.28515625" style="10" bestFit="1" customWidth="1"/>
    <col min="1923" max="1923" width="13.85546875" style="10" bestFit="1" customWidth="1"/>
    <col min="1924" max="1924" width="9.140625" style="10" customWidth="1"/>
    <col min="1925" max="1925" width="14.85546875" style="10" bestFit="1" customWidth="1"/>
    <col min="1926" max="1930" width="9.140625" style="10" customWidth="1"/>
    <col min="1931" max="1931" width="9.28515625" style="10" bestFit="1" customWidth="1"/>
    <col min="1932" max="1935" width="9.140625" style="10" customWidth="1"/>
    <col min="1936" max="1936" width="9.28515625" style="10" bestFit="1" customWidth="1"/>
    <col min="1937" max="1937" width="9.140625" style="10" customWidth="1"/>
    <col min="1938" max="1938" width="9.28515625" style="10" bestFit="1" customWidth="1"/>
    <col min="1939" max="1939" width="13.85546875" style="10" bestFit="1" customWidth="1"/>
    <col min="1940" max="1940" width="9.140625" style="10" customWidth="1"/>
    <col min="1941" max="1941" width="14.85546875" style="10" bestFit="1" customWidth="1"/>
    <col min="1942" max="1946" width="9.140625" style="10" customWidth="1"/>
    <col min="1947" max="1947" width="9.28515625" style="10" bestFit="1" customWidth="1"/>
    <col min="1948" max="1951" width="9.140625" style="10" customWidth="1"/>
    <col min="1952" max="1952" width="9.28515625" style="10" bestFit="1" customWidth="1"/>
    <col min="1953" max="1953" width="9.140625" style="10" customWidth="1"/>
    <col min="1954" max="1954" width="9.28515625" style="10" bestFit="1" customWidth="1"/>
    <col min="1955" max="1955" width="13.85546875" style="10" bestFit="1" customWidth="1"/>
    <col min="1956" max="1956" width="9.140625" style="10" customWidth="1"/>
    <col min="1957" max="1957" width="14.85546875" style="10" bestFit="1" customWidth="1"/>
    <col min="1958" max="1962" width="9.140625" style="10" customWidth="1"/>
    <col min="1963" max="1963" width="9.28515625" style="10" bestFit="1" customWidth="1"/>
    <col min="1964" max="1967" width="9.140625" style="10" customWidth="1"/>
    <col min="1968" max="1968" width="9.28515625" style="10" bestFit="1" customWidth="1"/>
    <col min="1969" max="1969" width="9.140625" style="10" customWidth="1"/>
    <col min="1970" max="1970" width="9.28515625" style="10" bestFit="1" customWidth="1"/>
    <col min="1971" max="1971" width="13.85546875" style="10" bestFit="1" customWidth="1"/>
    <col min="1972" max="1972" width="9.140625" style="10" customWidth="1"/>
    <col min="1973" max="1973" width="14.85546875" style="10" bestFit="1" customWidth="1"/>
    <col min="1974" max="1978" width="9.140625" style="10" customWidth="1"/>
    <col min="1979" max="1979" width="9.28515625" style="10" bestFit="1" customWidth="1"/>
    <col min="1980" max="1983" width="9.140625" style="10" customWidth="1"/>
    <col min="1984" max="1984" width="9.28515625" style="10" bestFit="1" customWidth="1"/>
    <col min="1985" max="1985" width="9.140625" style="10" customWidth="1"/>
    <col min="1986" max="1986" width="9.28515625" style="10" bestFit="1" customWidth="1"/>
    <col min="1987" max="1987" width="13.85546875" style="10" bestFit="1" customWidth="1"/>
    <col min="1988" max="1988" width="9.140625" style="10" customWidth="1"/>
    <col min="1989" max="1989" width="14.85546875" style="10" bestFit="1" customWidth="1"/>
    <col min="1990" max="1994" width="9.140625" style="10" customWidth="1"/>
    <col min="1995" max="1995" width="9.28515625" style="10" bestFit="1" customWidth="1"/>
    <col min="1996" max="1999" width="9.140625" style="10" customWidth="1"/>
    <col min="2000" max="2000" width="9.28515625" style="10" bestFit="1" customWidth="1"/>
    <col min="2001" max="2001" width="9.140625" style="10" customWidth="1"/>
    <col min="2002" max="2002" width="9.28515625" style="10" bestFit="1" customWidth="1"/>
    <col min="2003" max="2003" width="13.85546875" style="10" bestFit="1" customWidth="1"/>
    <col min="2004" max="2004" width="9.140625" style="10" customWidth="1"/>
    <col min="2005" max="2005" width="14.85546875" style="10" bestFit="1" customWidth="1"/>
    <col min="2006" max="2010" width="9.140625" style="10" customWidth="1"/>
    <col min="2011" max="2011" width="9.28515625" style="10" bestFit="1" customWidth="1"/>
    <col min="2012" max="2015" width="9.140625" style="10" customWidth="1"/>
    <col min="2016" max="2016" width="9.28515625" style="10" bestFit="1" customWidth="1"/>
    <col min="2017" max="2017" width="9.140625" style="10" customWidth="1"/>
    <col min="2018" max="2018" width="9.28515625" style="10" bestFit="1" customWidth="1"/>
    <col min="2019" max="2019" width="13.85546875" style="10" bestFit="1" customWidth="1"/>
    <col min="2020" max="2020" width="9.140625" style="10" customWidth="1"/>
    <col min="2021" max="2021" width="14.85546875" style="10" bestFit="1" customWidth="1"/>
    <col min="2022" max="2026" width="9.140625" style="10" customWidth="1"/>
    <col min="2027" max="2027" width="9.28515625" style="10" bestFit="1" customWidth="1"/>
    <col min="2028" max="2031" width="9.140625" style="10" customWidth="1"/>
    <col min="2032" max="2032" width="9.28515625" style="10" bestFit="1" customWidth="1"/>
    <col min="2033" max="2033" width="9.140625" style="10" customWidth="1"/>
    <col min="2034" max="2034" width="9.28515625" style="10" bestFit="1" customWidth="1"/>
    <col min="2035" max="2035" width="13.85546875" style="10" bestFit="1" customWidth="1"/>
    <col min="2036" max="2036" width="9.140625" style="10" customWidth="1"/>
    <col min="2037" max="2037" width="14.85546875" style="10" bestFit="1" customWidth="1"/>
    <col min="2038" max="2042" width="9.140625" style="10" customWidth="1"/>
    <col min="2043" max="2043" width="9.28515625" style="10" bestFit="1" customWidth="1"/>
    <col min="2044" max="2047" width="9.140625" style="10" customWidth="1"/>
    <col min="2048" max="2048" width="9.28515625" style="10" bestFit="1" customWidth="1"/>
    <col min="2049" max="2049" width="9.140625" style="10" customWidth="1"/>
    <col min="2050" max="2050" width="9.28515625" style="10" bestFit="1" customWidth="1"/>
    <col min="2051" max="2051" width="13.85546875" style="10" bestFit="1" customWidth="1"/>
    <col min="2052" max="2052" width="9.140625" style="10" customWidth="1"/>
    <col min="2053" max="2053" width="14.85546875" style="10" bestFit="1" customWidth="1"/>
    <col min="2054" max="2058" width="9.140625" style="10" customWidth="1"/>
    <col min="2059" max="2059" width="9.28515625" style="10" bestFit="1" customWidth="1"/>
    <col min="2060" max="2063" width="9.140625" style="10" customWidth="1"/>
    <col min="2064" max="2064" width="9.28515625" style="10" bestFit="1" customWidth="1"/>
    <col min="2065" max="2065" width="9.140625" style="10" customWidth="1"/>
    <col min="2066" max="2066" width="9.28515625" style="10" bestFit="1" customWidth="1"/>
    <col min="2067" max="2067" width="13.85546875" style="10" bestFit="1" customWidth="1"/>
    <col min="2068" max="2068" width="9.140625" style="10" customWidth="1"/>
    <col min="2069" max="2069" width="14.85546875" style="10" bestFit="1" customWidth="1"/>
    <col min="2070" max="2074" width="9.140625" style="10" customWidth="1"/>
    <col min="2075" max="2075" width="9.28515625" style="10" bestFit="1" customWidth="1"/>
    <col min="2076" max="2079" width="9.140625" style="10" customWidth="1"/>
    <col min="2080" max="2080" width="9.28515625" style="10" bestFit="1" customWidth="1"/>
    <col min="2081" max="2081" width="9.140625" style="10" customWidth="1"/>
    <col min="2082" max="2082" width="9.28515625" style="10" bestFit="1" customWidth="1"/>
    <col min="2083" max="2083" width="13.85546875" style="10" bestFit="1" customWidth="1"/>
    <col min="2084" max="2084" width="9.140625" style="10" customWidth="1"/>
    <col min="2085" max="2085" width="14.85546875" style="10" bestFit="1" customWidth="1"/>
    <col min="2086" max="2090" width="9.140625" style="10" customWidth="1"/>
    <col min="2091" max="2091" width="9.28515625" style="10" bestFit="1" customWidth="1"/>
    <col min="2092" max="2095" width="9.140625" style="10" customWidth="1"/>
    <col min="2096" max="2096" width="9.28515625" style="10" bestFit="1" customWidth="1"/>
    <col min="2097" max="2097" width="9.140625" style="10" customWidth="1"/>
    <col min="2098" max="2098" width="9.28515625" style="10" bestFit="1" customWidth="1"/>
    <col min="2099" max="2099" width="13.85546875" style="10" bestFit="1" customWidth="1"/>
    <col min="2100" max="2100" width="9.140625" style="10" customWidth="1"/>
    <col min="2101" max="2101" width="14.85546875" style="10" bestFit="1" customWidth="1"/>
    <col min="2102" max="2106" width="9.140625" style="10" customWidth="1"/>
    <col min="2107" max="2107" width="9.28515625" style="10" bestFit="1" customWidth="1"/>
    <col min="2108" max="2111" width="9.140625" style="10" customWidth="1"/>
    <col min="2112" max="2112" width="9.28515625" style="10" bestFit="1" customWidth="1"/>
    <col min="2113" max="2113" width="9.140625" style="10" customWidth="1"/>
    <col min="2114" max="2114" width="9.28515625" style="10" bestFit="1" customWidth="1"/>
    <col min="2115" max="2115" width="13.85546875" style="10" bestFit="1" customWidth="1"/>
    <col min="2116" max="2116" width="9.140625" style="10" customWidth="1"/>
    <col min="2117" max="2117" width="14.85546875" style="10" bestFit="1" customWidth="1"/>
    <col min="2118" max="2122" width="9.140625" style="10" customWidth="1"/>
    <col min="2123" max="2123" width="9.28515625" style="10" bestFit="1" customWidth="1"/>
    <col min="2124" max="2127" width="9.140625" style="10" customWidth="1"/>
    <col min="2128" max="2128" width="9.28515625" style="10" bestFit="1" customWidth="1"/>
    <col min="2129" max="2129" width="9.140625" style="10" customWidth="1"/>
    <col min="2130" max="2130" width="9.28515625" style="10" bestFit="1" customWidth="1"/>
    <col min="2131" max="2131" width="13.85546875" style="10" bestFit="1" customWidth="1"/>
    <col min="2132" max="2132" width="9.140625" style="10" customWidth="1"/>
    <col min="2133" max="2133" width="14.85546875" style="10" bestFit="1" customWidth="1"/>
    <col min="2134" max="2138" width="9.140625" style="10" customWidth="1"/>
    <col min="2139" max="2139" width="9.28515625" style="10" bestFit="1" customWidth="1"/>
    <col min="2140" max="2143" width="9.140625" style="10" customWidth="1"/>
    <col min="2144" max="2144" width="9.28515625" style="10" bestFit="1" customWidth="1"/>
    <col min="2145" max="2145" width="9.140625" style="10" customWidth="1"/>
    <col min="2146" max="2146" width="9.28515625" style="10" bestFit="1" customWidth="1"/>
    <col min="2147" max="2147" width="13.85546875" style="10" bestFit="1" customWidth="1"/>
    <col min="2148" max="2148" width="9.140625" style="10" customWidth="1"/>
    <col min="2149" max="2149" width="14.85546875" style="10" bestFit="1" customWidth="1"/>
    <col min="2150" max="2154" width="9.140625" style="10" customWidth="1"/>
    <col min="2155" max="2155" width="9.28515625" style="10" bestFit="1" customWidth="1"/>
    <col min="2156" max="2159" width="9.140625" style="10" customWidth="1"/>
    <col min="2160" max="2160" width="9.28515625" style="10" bestFit="1" customWidth="1"/>
    <col min="2161" max="2161" width="9.140625" style="10" customWidth="1"/>
    <col min="2162" max="2162" width="9.28515625" style="10" bestFit="1" customWidth="1"/>
    <col min="2163" max="2163" width="13.85546875" style="10" bestFit="1" customWidth="1"/>
    <col min="2164" max="2164" width="9.140625" style="10" customWidth="1"/>
    <col min="2165" max="2165" width="14.85546875" style="10" bestFit="1" customWidth="1"/>
    <col min="2166" max="2170" width="9.140625" style="10" customWidth="1"/>
    <col min="2171" max="2171" width="9.28515625" style="10" bestFit="1" customWidth="1"/>
    <col min="2172" max="2175" width="9.140625" style="10" customWidth="1"/>
    <col min="2176" max="2176" width="9.28515625" style="10" bestFit="1" customWidth="1"/>
    <col min="2177" max="2177" width="9.140625" style="10" customWidth="1"/>
    <col min="2178" max="2178" width="9.28515625" style="10" bestFit="1" customWidth="1"/>
    <col min="2179" max="2179" width="13.85546875" style="10" bestFit="1" customWidth="1"/>
    <col min="2180" max="2180" width="9.140625" style="10" customWidth="1"/>
    <col min="2181" max="2181" width="14.85546875" style="10" bestFit="1" customWidth="1"/>
    <col min="2182" max="2186" width="9.140625" style="10" customWidth="1"/>
    <col min="2187" max="2187" width="9.28515625" style="10" bestFit="1" customWidth="1"/>
    <col min="2188" max="2191" width="9.140625" style="10" customWidth="1"/>
    <col min="2192" max="2192" width="9.28515625" style="10" bestFit="1" customWidth="1"/>
    <col min="2193" max="2193" width="9.140625" style="10" customWidth="1"/>
    <col min="2194" max="2194" width="9.28515625" style="10" bestFit="1" customWidth="1"/>
    <col min="2195" max="2195" width="13.85546875" style="10" bestFit="1" customWidth="1"/>
    <col min="2196" max="2196" width="9.140625" style="10" customWidth="1"/>
    <col min="2197" max="2197" width="14.85546875" style="10" bestFit="1" customWidth="1"/>
    <col min="2198" max="2202" width="9.140625" style="10" customWidth="1"/>
    <col min="2203" max="2203" width="9.28515625" style="10" bestFit="1" customWidth="1"/>
    <col min="2204" max="2207" width="9.140625" style="10" customWidth="1"/>
    <col min="2208" max="2208" width="9.28515625" style="10" bestFit="1" customWidth="1"/>
    <col min="2209" max="2209" width="9.140625" style="10" customWidth="1"/>
    <col min="2210" max="2210" width="9.28515625" style="10" bestFit="1" customWidth="1"/>
    <col min="2211" max="2211" width="13.85546875" style="10" bestFit="1" customWidth="1"/>
    <col min="2212" max="2212" width="9.140625" style="10" customWidth="1"/>
    <col min="2213" max="2213" width="14.85546875" style="10" bestFit="1" customWidth="1"/>
    <col min="2214" max="2218" width="9.140625" style="10" customWidth="1"/>
    <col min="2219" max="2219" width="9.28515625" style="10" bestFit="1" customWidth="1"/>
    <col min="2220" max="2223" width="9.140625" style="10" customWidth="1"/>
    <col min="2224" max="2224" width="9.28515625" style="10" bestFit="1" customWidth="1"/>
    <col min="2225" max="2225" width="9.140625" style="10" customWidth="1"/>
    <col min="2226" max="2226" width="9.28515625" style="10" bestFit="1" customWidth="1"/>
    <col min="2227" max="2227" width="13.85546875" style="10" bestFit="1" customWidth="1"/>
    <col min="2228" max="2228" width="9.140625" style="10" customWidth="1"/>
    <col min="2229" max="2229" width="14.85546875" style="10" bestFit="1" customWidth="1"/>
    <col min="2230" max="2234" width="9.140625" style="10" customWidth="1"/>
    <col min="2235" max="2235" width="9.28515625" style="10" bestFit="1" customWidth="1"/>
    <col min="2236" max="2239" width="9.140625" style="10" customWidth="1"/>
    <col min="2240" max="2240" width="9.28515625" style="10" bestFit="1" customWidth="1"/>
    <col min="2241" max="2241" width="9.140625" style="10" customWidth="1"/>
    <col min="2242" max="2242" width="9.28515625" style="10" bestFit="1" customWidth="1"/>
    <col min="2243" max="2243" width="13.85546875" style="10" bestFit="1" customWidth="1"/>
    <col min="2244" max="2244" width="9.140625" style="10" customWidth="1"/>
    <col min="2245" max="2245" width="14.85546875" style="10" bestFit="1" customWidth="1"/>
    <col min="2246" max="2250" width="9.140625" style="10" customWidth="1"/>
    <col min="2251" max="2251" width="9.28515625" style="10" bestFit="1" customWidth="1"/>
    <col min="2252" max="2255" width="9.140625" style="10" customWidth="1"/>
    <col min="2256" max="2256" width="9.28515625" style="10" bestFit="1" customWidth="1"/>
    <col min="2257" max="2257" width="9.140625" style="10" customWidth="1"/>
    <col min="2258" max="2258" width="9.28515625" style="10" bestFit="1" customWidth="1"/>
    <col min="2259" max="2259" width="13.85546875" style="10" bestFit="1" customWidth="1"/>
    <col min="2260" max="2260" width="9.140625" style="10" customWidth="1"/>
    <col min="2261" max="2261" width="14.85546875" style="10" bestFit="1" customWidth="1"/>
    <col min="2262" max="2266" width="9.140625" style="10" customWidth="1"/>
    <col min="2267" max="2267" width="9.28515625" style="10" bestFit="1" customWidth="1"/>
    <col min="2268" max="2271" width="9.140625" style="10" customWidth="1"/>
    <col min="2272" max="2272" width="9.28515625" style="10" bestFit="1" customWidth="1"/>
    <col min="2273" max="2273" width="9.140625" style="10" customWidth="1"/>
    <col min="2274" max="2274" width="9.28515625" style="10" bestFit="1" customWidth="1"/>
    <col min="2275" max="2275" width="13.85546875" style="10" bestFit="1" customWidth="1"/>
    <col min="2276" max="2276" width="9.140625" style="10" customWidth="1"/>
    <col min="2277" max="2277" width="14.85546875" style="10" bestFit="1" customWidth="1"/>
    <col min="2278" max="2282" width="9.140625" style="10" customWidth="1"/>
    <col min="2283" max="2283" width="9.28515625" style="10" bestFit="1" customWidth="1"/>
    <col min="2284" max="2287" width="9.140625" style="10" customWidth="1"/>
    <col min="2288" max="2288" width="9.28515625" style="10" bestFit="1" customWidth="1"/>
    <col min="2289" max="2289" width="9.140625" style="10" customWidth="1"/>
    <col min="2290" max="2290" width="9.28515625" style="10" bestFit="1" customWidth="1"/>
    <col min="2291" max="2291" width="13.85546875" style="10" bestFit="1" customWidth="1"/>
    <col min="2292" max="2292" width="9.140625" style="10" customWidth="1"/>
    <col min="2293" max="2293" width="14.85546875" style="10" bestFit="1" customWidth="1"/>
    <col min="2294" max="2298" width="9.140625" style="10" customWidth="1"/>
    <col min="2299" max="2299" width="9.28515625" style="10" bestFit="1" customWidth="1"/>
    <col min="2300" max="2303" width="9.140625" style="10" customWidth="1"/>
    <col min="2304" max="2304" width="9.28515625" style="10" bestFit="1" customWidth="1"/>
    <col min="2305" max="2305" width="9.140625" style="10" customWidth="1"/>
    <col min="2306" max="2306" width="9.28515625" style="10" bestFit="1" customWidth="1"/>
    <col min="2307" max="2307" width="13.85546875" style="10" bestFit="1" customWidth="1"/>
    <col min="2308" max="2308" width="9.140625" style="10" customWidth="1"/>
    <col min="2309" max="2309" width="14.85546875" style="10" bestFit="1" customWidth="1"/>
    <col min="2310" max="2314" width="9.140625" style="10" customWidth="1"/>
    <col min="2315" max="2315" width="9.28515625" style="10" bestFit="1" customWidth="1"/>
    <col min="2316" max="2319" width="9.140625" style="10" customWidth="1"/>
    <col min="2320" max="2320" width="9.28515625" style="10" bestFit="1" customWidth="1"/>
    <col min="2321" max="2321" width="9.140625" style="10" customWidth="1"/>
    <col min="2322" max="2322" width="9.28515625" style="10" bestFit="1" customWidth="1"/>
    <col min="2323" max="2323" width="13.85546875" style="10" bestFit="1" customWidth="1"/>
    <col min="2324" max="2324" width="9.140625" style="10" customWidth="1"/>
    <col min="2325" max="2325" width="14.85546875" style="10" bestFit="1" customWidth="1"/>
    <col min="2326" max="2330" width="9.140625" style="10" customWidth="1"/>
    <col min="2331" max="2331" width="9.28515625" style="10" bestFit="1" customWidth="1"/>
    <col min="2332" max="2335" width="9.140625" style="10" customWidth="1"/>
    <col min="2336" max="2336" width="9.28515625" style="10" bestFit="1" customWidth="1"/>
    <col min="2337" max="2337" width="9.140625" style="10" customWidth="1"/>
    <col min="2338" max="2338" width="9.28515625" style="10" bestFit="1" customWidth="1"/>
    <col min="2339" max="2339" width="13.85546875" style="10" bestFit="1" customWidth="1"/>
    <col min="2340" max="2340" width="9.140625" style="10" customWidth="1"/>
    <col min="2341" max="2341" width="14.85546875" style="10" bestFit="1" customWidth="1"/>
    <col min="2342" max="2346" width="9.140625" style="10" customWidth="1"/>
    <col min="2347" max="2347" width="9.28515625" style="10" bestFit="1" customWidth="1"/>
    <col min="2348" max="2351" width="9.140625" style="10" customWidth="1"/>
    <col min="2352" max="2352" width="9.28515625" style="10" bestFit="1" customWidth="1"/>
    <col min="2353" max="2353" width="9.140625" style="10" customWidth="1"/>
    <col min="2354" max="2354" width="9.28515625" style="10" bestFit="1" customWidth="1"/>
    <col min="2355" max="2355" width="13.85546875" style="10" bestFit="1" customWidth="1"/>
    <col min="2356" max="2356" width="9.140625" style="10" customWidth="1"/>
    <col min="2357" max="2357" width="14.85546875" style="10" bestFit="1" customWidth="1"/>
    <col min="2358" max="2362" width="9.140625" style="10" customWidth="1"/>
    <col min="2363" max="2363" width="9.28515625" style="10" bestFit="1" customWidth="1"/>
    <col min="2364" max="2367" width="9.140625" style="10" customWidth="1"/>
    <col min="2368" max="2368" width="9.28515625" style="10" bestFit="1" customWidth="1"/>
    <col min="2369" max="2369" width="9.140625" style="10" customWidth="1"/>
    <col min="2370" max="2370" width="9.28515625" style="10" bestFit="1" customWidth="1"/>
    <col min="2371" max="2371" width="13.85546875" style="10" bestFit="1" customWidth="1"/>
    <col min="2372" max="2372" width="9.140625" style="10" customWidth="1"/>
    <col min="2373" max="2373" width="14.85546875" style="10" bestFit="1" customWidth="1"/>
    <col min="2374" max="2378" width="9.140625" style="10" customWidth="1"/>
    <col min="2379" max="2379" width="9.28515625" style="10" bestFit="1" customWidth="1"/>
    <col min="2380" max="2383" width="9.140625" style="10" customWidth="1"/>
    <col min="2384" max="2384" width="9.28515625" style="10" bestFit="1" customWidth="1"/>
    <col min="2385" max="2385" width="9.140625" style="10" customWidth="1"/>
    <col min="2386" max="2386" width="9.28515625" style="10" bestFit="1" customWidth="1"/>
    <col min="2387" max="2387" width="13.85546875" style="10" bestFit="1" customWidth="1"/>
    <col min="2388" max="2388" width="9.140625" style="10" customWidth="1"/>
    <col min="2389" max="2389" width="14.85546875" style="10" bestFit="1" customWidth="1"/>
    <col min="2390" max="2394" width="9.140625" style="10" customWidth="1"/>
    <col min="2395" max="2395" width="9.28515625" style="10" bestFit="1" customWidth="1"/>
    <col min="2396" max="2399" width="9.140625" style="10" customWidth="1"/>
    <col min="2400" max="2400" width="9.28515625" style="10" bestFit="1" customWidth="1"/>
    <col min="2401" max="2401" width="9.140625" style="10" customWidth="1"/>
    <col min="2402" max="2402" width="9.28515625" style="10" bestFit="1" customWidth="1"/>
    <col min="2403" max="2403" width="13.85546875" style="10" bestFit="1" customWidth="1"/>
    <col min="2404" max="2404" width="9.140625" style="10" customWidth="1"/>
    <col min="2405" max="2405" width="14.85546875" style="10" bestFit="1" customWidth="1"/>
    <col min="2406" max="2410" width="9.140625" style="10" customWidth="1"/>
    <col min="2411" max="2411" width="9.28515625" style="10" bestFit="1" customWidth="1"/>
    <col min="2412" max="2415" width="9.140625" style="10" customWidth="1"/>
    <col min="2416" max="2416" width="9.28515625" style="10" bestFit="1" customWidth="1"/>
    <col min="2417" max="2417" width="9.140625" style="10" customWidth="1"/>
    <col min="2418" max="2418" width="9.28515625" style="10" bestFit="1" customWidth="1"/>
    <col min="2419" max="2419" width="13.85546875" style="10" bestFit="1" customWidth="1"/>
    <col min="2420" max="2420" width="9.140625" style="10" customWidth="1"/>
    <col min="2421" max="2421" width="14.85546875" style="10" bestFit="1" customWidth="1"/>
    <col min="2422" max="2426" width="9.140625" style="10" customWidth="1"/>
    <col min="2427" max="2427" width="9.28515625" style="10" bestFit="1" customWidth="1"/>
    <col min="2428" max="2431" width="9.140625" style="10" customWidth="1"/>
    <col min="2432" max="2432" width="9.28515625" style="10" bestFit="1" customWidth="1"/>
    <col min="2433" max="2433" width="9.140625" style="10" customWidth="1"/>
    <col min="2434" max="2434" width="9.28515625" style="10" bestFit="1" customWidth="1"/>
    <col min="2435" max="2435" width="13.85546875" style="10" bestFit="1" customWidth="1"/>
    <col min="2436" max="2436" width="9.140625" style="10" customWidth="1"/>
    <col min="2437" max="2437" width="14.85546875" style="10" bestFit="1" customWidth="1"/>
    <col min="2438" max="2442" width="9.140625" style="10" customWidth="1"/>
    <col min="2443" max="2443" width="9.28515625" style="10" bestFit="1" customWidth="1"/>
    <col min="2444" max="2447" width="9.140625" style="10" customWidth="1"/>
    <col min="2448" max="2448" width="9.28515625" style="10" bestFit="1" customWidth="1"/>
    <col min="2449" max="2449" width="9.140625" style="10" customWidth="1"/>
    <col min="2450" max="2450" width="9.28515625" style="10" bestFit="1" customWidth="1"/>
    <col min="2451" max="2451" width="13.85546875" style="10" bestFit="1" customWidth="1"/>
    <col min="2452" max="2452" width="9.140625" style="10" customWidth="1"/>
    <col min="2453" max="2453" width="14.85546875" style="10" bestFit="1" customWidth="1"/>
    <col min="2454" max="2458" width="9.140625" style="10" customWidth="1"/>
    <col min="2459" max="2459" width="9.28515625" style="10" bestFit="1" customWidth="1"/>
    <col min="2460" max="2463" width="9.140625" style="10" customWidth="1"/>
    <col min="2464" max="2464" width="9.28515625" style="10" bestFit="1" customWidth="1"/>
    <col min="2465" max="2465" width="9.140625" style="10" customWidth="1"/>
    <col min="2466" max="2466" width="9.28515625" style="10" bestFit="1" customWidth="1"/>
    <col min="2467" max="2467" width="13.85546875" style="10" bestFit="1" customWidth="1"/>
    <col min="2468" max="2468" width="9.140625" style="10" customWidth="1"/>
    <col min="2469" max="2469" width="14.85546875" style="10" bestFit="1" customWidth="1"/>
    <col min="2470" max="2474" width="9.140625" style="10" customWidth="1"/>
    <col min="2475" max="2475" width="9.28515625" style="10" bestFit="1" customWidth="1"/>
    <col min="2476" max="2479" width="9.140625" style="10" customWidth="1"/>
    <col min="2480" max="2480" width="9.28515625" style="10" bestFit="1" customWidth="1"/>
    <col min="2481" max="2481" width="9.140625" style="10" customWidth="1"/>
    <col min="2482" max="2482" width="9.28515625" style="10" bestFit="1" customWidth="1"/>
    <col min="2483" max="2483" width="13.85546875" style="10" bestFit="1" customWidth="1"/>
    <col min="2484" max="2484" width="9.140625" style="10" customWidth="1"/>
    <col min="2485" max="2485" width="14.85546875" style="10" bestFit="1" customWidth="1"/>
    <col min="2486" max="2490" width="9.140625" style="10" customWidth="1"/>
    <col min="2491" max="2491" width="9.28515625" style="10" bestFit="1" customWidth="1"/>
    <col min="2492" max="2495" width="9.140625" style="10" customWidth="1"/>
    <col min="2496" max="2496" width="9.28515625" style="10" bestFit="1" customWidth="1"/>
    <col min="2497" max="2497" width="9.140625" style="10" customWidth="1"/>
    <col min="2498" max="2498" width="9.28515625" style="10" bestFit="1" customWidth="1"/>
    <col min="2499" max="2499" width="13.85546875" style="10" bestFit="1" customWidth="1"/>
    <col min="2500" max="2500" width="9.140625" style="10" customWidth="1"/>
    <col min="2501" max="2501" width="14.85546875" style="10" bestFit="1" customWidth="1"/>
    <col min="2502" max="2506" width="9.140625" style="10" customWidth="1"/>
    <col min="2507" max="2507" width="9.28515625" style="10" bestFit="1" customWidth="1"/>
    <col min="2508" max="2511" width="9.140625" style="10" customWidth="1"/>
    <col min="2512" max="2512" width="9.28515625" style="10" bestFit="1" customWidth="1"/>
    <col min="2513" max="2513" width="9.140625" style="10" customWidth="1"/>
    <col min="2514" max="2514" width="9.28515625" style="10" bestFit="1" customWidth="1"/>
    <col min="2515" max="2515" width="13.85546875" style="10" bestFit="1" customWidth="1"/>
    <col min="2516" max="2516" width="9.140625" style="10" customWidth="1"/>
    <col min="2517" max="2517" width="14.85546875" style="10" bestFit="1" customWidth="1"/>
    <col min="2518" max="2522" width="9.140625" style="10" customWidth="1"/>
    <col min="2523" max="2523" width="9.28515625" style="10" bestFit="1" customWidth="1"/>
    <col min="2524" max="2527" width="9.140625" style="10" customWidth="1"/>
    <col min="2528" max="2528" width="9.28515625" style="10" bestFit="1" customWidth="1"/>
    <col min="2529" max="2529" width="9.140625" style="10" customWidth="1"/>
    <col min="2530" max="2530" width="9.28515625" style="10" bestFit="1" customWidth="1"/>
    <col min="2531" max="2531" width="13.85546875" style="10" bestFit="1" customWidth="1"/>
    <col min="2532" max="2532" width="9.140625" style="10" customWidth="1"/>
    <col min="2533" max="2533" width="14.85546875" style="10" bestFit="1" customWidth="1"/>
    <col min="2534" max="2538" width="9.140625" style="10" customWidth="1"/>
    <col min="2539" max="2539" width="9.28515625" style="10" bestFit="1" customWidth="1"/>
    <col min="2540" max="2543" width="9.140625" style="10" customWidth="1"/>
    <col min="2544" max="2544" width="9.28515625" style="10" bestFit="1" customWidth="1"/>
    <col min="2545" max="2545" width="9.140625" style="10" customWidth="1"/>
    <col min="2546" max="2546" width="9.28515625" style="10" bestFit="1" customWidth="1"/>
    <col min="2547" max="2547" width="13.85546875" style="10" bestFit="1" customWidth="1"/>
    <col min="2548" max="2548" width="9.140625" style="10" customWidth="1"/>
    <col min="2549" max="2549" width="14.85546875" style="10" bestFit="1" customWidth="1"/>
    <col min="2550" max="2554" width="9.140625" style="10" customWidth="1"/>
    <col min="2555" max="2555" width="9.28515625" style="10" bestFit="1" customWidth="1"/>
    <col min="2556" max="2559" width="9.140625" style="10" customWidth="1"/>
    <col min="2560" max="2560" width="9.28515625" style="10" bestFit="1" customWidth="1"/>
    <col min="2561" max="2561" width="9.140625" style="10" customWidth="1"/>
    <col min="2562" max="2562" width="9.28515625" style="10" bestFit="1" customWidth="1"/>
    <col min="2563" max="2563" width="13.85546875" style="10" bestFit="1" customWidth="1"/>
    <col min="2564" max="2564" width="9.140625" style="10" customWidth="1"/>
    <col min="2565" max="2565" width="14.85546875" style="10" bestFit="1" customWidth="1"/>
    <col min="2566" max="2570" width="9.140625" style="10" customWidth="1"/>
    <col min="2571" max="2571" width="9.28515625" style="10" bestFit="1" customWidth="1"/>
    <col min="2572" max="2575" width="9.140625" style="10" customWidth="1"/>
    <col min="2576" max="2576" width="9.28515625" style="10" bestFit="1" customWidth="1"/>
    <col min="2577" max="2577" width="9.140625" style="10" customWidth="1"/>
    <col min="2578" max="2578" width="9.28515625" style="10" bestFit="1" customWidth="1"/>
    <col min="2579" max="2579" width="13.85546875" style="10" bestFit="1" customWidth="1"/>
    <col min="2580" max="2580" width="9.140625" style="10" customWidth="1"/>
    <col min="2581" max="2581" width="14.85546875" style="10" bestFit="1" customWidth="1"/>
    <col min="2582" max="2586" width="9.140625" style="10" customWidth="1"/>
    <col min="2587" max="2587" width="9.28515625" style="10" bestFit="1" customWidth="1"/>
    <col min="2588" max="2591" width="9.140625" style="10" customWidth="1"/>
    <col min="2592" max="2592" width="9.28515625" style="10" bestFit="1" customWidth="1"/>
    <col min="2593" max="2593" width="9.140625" style="10" customWidth="1"/>
    <col min="2594" max="2594" width="9.28515625" style="10" bestFit="1" customWidth="1"/>
    <col min="2595" max="2595" width="13.85546875" style="10" bestFit="1" customWidth="1"/>
    <col min="2596" max="2596" width="9.140625" style="10" customWidth="1"/>
    <col min="2597" max="2597" width="14.85546875" style="10" bestFit="1" customWidth="1"/>
    <col min="2598" max="2602" width="9.140625" style="10" customWidth="1"/>
    <col min="2603" max="2603" width="9.28515625" style="10" bestFit="1" customWidth="1"/>
    <col min="2604" max="2607" width="9.140625" style="10" customWidth="1"/>
    <col min="2608" max="2608" width="9.28515625" style="10" bestFit="1" customWidth="1"/>
    <col min="2609" max="2609" width="9.140625" style="10" customWidth="1"/>
    <col min="2610" max="2610" width="9.28515625" style="10" bestFit="1" customWidth="1"/>
    <col min="2611" max="2611" width="13.85546875" style="10" bestFit="1" customWidth="1"/>
    <col min="2612" max="2612" width="9.140625" style="10" customWidth="1"/>
    <col min="2613" max="2613" width="14.85546875" style="10" bestFit="1" customWidth="1"/>
    <col min="2614" max="2618" width="9.140625" style="10" customWidth="1"/>
    <col min="2619" max="2619" width="9.28515625" style="10" bestFit="1" customWidth="1"/>
    <col min="2620" max="2623" width="9.140625" style="10" customWidth="1"/>
    <col min="2624" max="2624" width="9.28515625" style="10" bestFit="1" customWidth="1"/>
    <col min="2625" max="2625" width="9.140625" style="10" customWidth="1"/>
    <col min="2626" max="2626" width="9.28515625" style="10" bestFit="1" customWidth="1"/>
    <col min="2627" max="2627" width="13.85546875" style="10" bestFit="1" customWidth="1"/>
    <col min="2628" max="2628" width="9.140625" style="10" customWidth="1"/>
    <col min="2629" max="2629" width="14.85546875" style="10" bestFit="1" customWidth="1"/>
    <col min="2630" max="2634" width="9.140625" style="10" customWidth="1"/>
    <col min="2635" max="2635" width="9.28515625" style="10" bestFit="1" customWidth="1"/>
    <col min="2636" max="2639" width="9.140625" style="10" customWidth="1"/>
    <col min="2640" max="2640" width="9.28515625" style="10" bestFit="1" customWidth="1"/>
    <col min="2641" max="2641" width="9.140625" style="10" customWidth="1"/>
    <col min="2642" max="2642" width="9.28515625" style="10" bestFit="1" customWidth="1"/>
    <col min="2643" max="2643" width="13.85546875" style="10" bestFit="1" customWidth="1"/>
    <col min="2644" max="2644" width="9.140625" style="10" customWidth="1"/>
    <col min="2645" max="2645" width="14.85546875" style="10" bestFit="1" customWidth="1"/>
    <col min="2646" max="2650" width="9.140625" style="10" customWidth="1"/>
    <col min="2651" max="2651" width="9.28515625" style="10" bestFit="1" customWidth="1"/>
    <col min="2652" max="2655" width="9.140625" style="10" customWidth="1"/>
    <col min="2656" max="2656" width="9.28515625" style="10" bestFit="1" customWidth="1"/>
    <col min="2657" max="2657" width="9.140625" style="10" customWidth="1"/>
    <col min="2658" max="2658" width="9.28515625" style="10" bestFit="1" customWidth="1"/>
    <col min="2659" max="2659" width="13.85546875" style="10" bestFit="1" customWidth="1"/>
    <col min="2660" max="2660" width="9.140625" style="10" customWidth="1"/>
    <col min="2661" max="2661" width="14.85546875" style="10" bestFit="1" customWidth="1"/>
    <col min="2662" max="2666" width="9.140625" style="10" customWidth="1"/>
    <col min="2667" max="2667" width="9.28515625" style="10" bestFit="1" customWidth="1"/>
    <col min="2668" max="2671" width="9.140625" style="10" customWidth="1"/>
    <col min="2672" max="2672" width="9.28515625" style="10" bestFit="1" customWidth="1"/>
    <col min="2673" max="2673" width="9.140625" style="10" customWidth="1"/>
    <col min="2674" max="2674" width="9.28515625" style="10" bestFit="1" customWidth="1"/>
    <col min="2675" max="2675" width="13.85546875" style="10" bestFit="1" customWidth="1"/>
    <col min="2676" max="2676" width="9.140625" style="10" customWidth="1"/>
    <col min="2677" max="2677" width="14.85546875" style="10" bestFit="1" customWidth="1"/>
    <col min="2678" max="2682" width="9.140625" style="10" customWidth="1"/>
    <col min="2683" max="2683" width="9.28515625" style="10" bestFit="1" customWidth="1"/>
    <col min="2684" max="2687" width="9.140625" style="10" customWidth="1"/>
    <col min="2688" max="2688" width="9.28515625" style="10" bestFit="1" customWidth="1"/>
    <col min="2689" max="2689" width="9.140625" style="10" customWidth="1"/>
    <col min="2690" max="2690" width="9.28515625" style="10" bestFit="1" customWidth="1"/>
    <col min="2691" max="2691" width="13.85546875" style="10" bestFit="1" customWidth="1"/>
    <col min="2692" max="2692" width="9.140625" style="10" customWidth="1"/>
    <col min="2693" max="2693" width="14.85546875" style="10" bestFit="1" customWidth="1"/>
    <col min="2694" max="2698" width="9.140625" style="10" customWidth="1"/>
    <col min="2699" max="2699" width="9.28515625" style="10" bestFit="1" customWidth="1"/>
    <col min="2700" max="2703" width="9.140625" style="10" customWidth="1"/>
    <col min="2704" max="2704" width="9.28515625" style="10" bestFit="1" customWidth="1"/>
    <col min="2705" max="2705" width="9.140625" style="10" customWidth="1"/>
    <col min="2706" max="2706" width="9.28515625" style="10" bestFit="1" customWidth="1"/>
    <col min="2707" max="2707" width="13.85546875" style="10" bestFit="1" customWidth="1"/>
    <col min="2708" max="2708" width="9.140625" style="10" customWidth="1"/>
    <col min="2709" max="2709" width="14.85546875" style="10" bestFit="1" customWidth="1"/>
    <col min="2710" max="2714" width="9.140625" style="10" customWidth="1"/>
    <col min="2715" max="2715" width="9.28515625" style="10" bestFit="1" customWidth="1"/>
    <col min="2716" max="2719" width="9.140625" style="10" customWidth="1"/>
    <col min="2720" max="2720" width="9.28515625" style="10" bestFit="1" customWidth="1"/>
    <col min="2721" max="2721" width="9.140625" style="10" customWidth="1"/>
    <col min="2722" max="2722" width="9.28515625" style="10" bestFit="1" customWidth="1"/>
    <col min="2723" max="2723" width="13.85546875" style="10" bestFit="1" customWidth="1"/>
    <col min="2724" max="2724" width="9.140625" style="10" customWidth="1"/>
    <col min="2725" max="2725" width="14.85546875" style="10" bestFit="1" customWidth="1"/>
    <col min="2726" max="2730" width="9.140625" style="10" customWidth="1"/>
    <col min="2731" max="2731" width="9.28515625" style="10" bestFit="1" customWidth="1"/>
    <col min="2732" max="2735" width="9.140625" style="10" customWidth="1"/>
    <col min="2736" max="2736" width="9.28515625" style="10" bestFit="1" customWidth="1"/>
    <col min="2737" max="2737" width="9.140625" style="10" customWidth="1"/>
    <col min="2738" max="2738" width="9.28515625" style="10" bestFit="1" customWidth="1"/>
    <col min="2739" max="2739" width="13.85546875" style="10" bestFit="1" customWidth="1"/>
    <col min="2740" max="2740" width="9.140625" style="10" customWidth="1"/>
    <col min="2741" max="2741" width="14.85546875" style="10" bestFit="1" customWidth="1"/>
    <col min="2742" max="2746" width="9.140625" style="10" customWidth="1"/>
    <col min="2747" max="2747" width="9.28515625" style="10" bestFit="1" customWidth="1"/>
    <col min="2748" max="2751" width="9.140625" style="10" customWidth="1"/>
    <col min="2752" max="2752" width="9.28515625" style="10" bestFit="1" customWidth="1"/>
    <col min="2753" max="2753" width="9.140625" style="10" customWidth="1"/>
    <col min="2754" max="2754" width="9.28515625" style="10" bestFit="1" customWidth="1"/>
    <col min="2755" max="2755" width="13.85546875" style="10" bestFit="1" customWidth="1"/>
    <col min="2756" max="2756" width="9.140625" style="10" customWidth="1"/>
    <col min="2757" max="2757" width="14.85546875" style="10" bestFit="1" customWidth="1"/>
    <col min="2758" max="2762" width="9.140625" style="10" customWidth="1"/>
    <col min="2763" max="2763" width="9.28515625" style="10" bestFit="1" customWidth="1"/>
    <col min="2764" max="2767" width="9.140625" style="10" customWidth="1"/>
    <col min="2768" max="2768" width="9.28515625" style="10" bestFit="1" customWidth="1"/>
    <col min="2769" max="2769" width="9.140625" style="10" customWidth="1"/>
    <col min="2770" max="2770" width="9.28515625" style="10" bestFit="1" customWidth="1"/>
    <col min="2771" max="2771" width="13.85546875" style="10" bestFit="1" customWidth="1"/>
    <col min="2772" max="2772" width="9.140625" style="10" customWidth="1"/>
    <col min="2773" max="2773" width="14.85546875" style="10" bestFit="1" customWidth="1"/>
    <col min="2774" max="2778" width="9.140625" style="10" customWidth="1"/>
    <col min="2779" max="2779" width="9.28515625" style="10" bestFit="1" customWidth="1"/>
    <col min="2780" max="2783" width="9.140625" style="10" customWidth="1"/>
    <col min="2784" max="2784" width="9.28515625" style="10" bestFit="1" customWidth="1"/>
    <col min="2785" max="2785" width="9.140625" style="10" customWidth="1"/>
    <col min="2786" max="2786" width="9.28515625" style="10" bestFit="1" customWidth="1"/>
    <col min="2787" max="2787" width="13.85546875" style="10" bestFit="1" customWidth="1"/>
    <col min="2788" max="2788" width="9.140625" style="10" customWidth="1"/>
    <col min="2789" max="2789" width="14.85546875" style="10" bestFit="1" customWidth="1"/>
    <col min="2790" max="2794" width="9.140625" style="10" customWidth="1"/>
    <col min="2795" max="2795" width="9.28515625" style="10" bestFit="1" customWidth="1"/>
    <col min="2796" max="2799" width="9.140625" style="10" customWidth="1"/>
    <col min="2800" max="2800" width="9.28515625" style="10" bestFit="1" customWidth="1"/>
    <col min="2801" max="2801" width="9.140625" style="10" customWidth="1"/>
    <col min="2802" max="2802" width="9.28515625" style="10" bestFit="1" customWidth="1"/>
    <col min="2803" max="2803" width="13.85546875" style="10" bestFit="1" customWidth="1"/>
    <col min="2804" max="2804" width="9.140625" style="10" customWidth="1"/>
    <col min="2805" max="2805" width="14.85546875" style="10" bestFit="1" customWidth="1"/>
    <col min="2806" max="2810" width="9.140625" style="10" customWidth="1"/>
    <col min="2811" max="2811" width="9.28515625" style="10" bestFit="1" customWidth="1"/>
    <col min="2812" max="2815" width="9.140625" style="10" customWidth="1"/>
    <col min="2816" max="2816" width="9.28515625" style="10" bestFit="1" customWidth="1"/>
    <col min="2817" max="2817" width="9.140625" style="10" customWidth="1"/>
    <col min="2818" max="2818" width="9.28515625" style="10" bestFit="1" customWidth="1"/>
    <col min="2819" max="2819" width="13.85546875" style="10" bestFit="1" customWidth="1"/>
    <col min="2820" max="2820" width="9.140625" style="10" customWidth="1"/>
    <col min="2821" max="2821" width="14.85546875" style="10" bestFit="1" customWidth="1"/>
    <col min="2822" max="2826" width="9.140625" style="10" customWidth="1"/>
    <col min="2827" max="2827" width="9.28515625" style="10" bestFit="1" customWidth="1"/>
    <col min="2828" max="2831" width="9.140625" style="10" customWidth="1"/>
    <col min="2832" max="2832" width="9.28515625" style="10" bestFit="1" customWidth="1"/>
    <col min="2833" max="2833" width="9.140625" style="10" customWidth="1"/>
    <col min="2834" max="2834" width="9.28515625" style="10" bestFit="1" customWidth="1"/>
    <col min="2835" max="2835" width="13.85546875" style="10" bestFit="1" customWidth="1"/>
    <col min="2836" max="2836" width="9.140625" style="10" customWidth="1"/>
    <col min="2837" max="2837" width="14.85546875" style="10" bestFit="1" customWidth="1"/>
    <col min="2838" max="2842" width="9.140625" style="10" customWidth="1"/>
    <col min="2843" max="2843" width="9.28515625" style="10" bestFit="1" customWidth="1"/>
    <col min="2844" max="2847" width="9.140625" style="10" customWidth="1"/>
    <col min="2848" max="2848" width="9.28515625" style="10" bestFit="1" customWidth="1"/>
    <col min="2849" max="2849" width="9.140625" style="10" customWidth="1"/>
    <col min="2850" max="2850" width="9.28515625" style="10" bestFit="1" customWidth="1"/>
    <col min="2851" max="2851" width="13.85546875" style="10" bestFit="1" customWidth="1"/>
    <col min="2852" max="2852" width="9.140625" style="10" customWidth="1"/>
    <col min="2853" max="2853" width="14.85546875" style="10" bestFit="1" customWidth="1"/>
    <col min="2854" max="2858" width="9.140625" style="10" customWidth="1"/>
    <col min="2859" max="2859" width="9.28515625" style="10" bestFit="1" customWidth="1"/>
    <col min="2860" max="2863" width="9.140625" style="10" customWidth="1"/>
    <col min="2864" max="2864" width="9.28515625" style="10" bestFit="1" customWidth="1"/>
    <col min="2865" max="2865" width="9.140625" style="10" customWidth="1"/>
    <col min="2866" max="2866" width="9.28515625" style="10" bestFit="1" customWidth="1"/>
    <col min="2867" max="2867" width="13.85546875" style="10" bestFit="1" customWidth="1"/>
    <col min="2868" max="2868" width="9.140625" style="10" customWidth="1"/>
    <col min="2869" max="2869" width="14.85546875" style="10" bestFit="1" customWidth="1"/>
    <col min="2870" max="2874" width="9.140625" style="10" customWidth="1"/>
    <col min="2875" max="2875" width="9.28515625" style="10" bestFit="1" customWidth="1"/>
    <col min="2876" max="2879" width="9.140625" style="10" customWidth="1"/>
    <col min="2880" max="2880" width="9.28515625" style="10" bestFit="1" customWidth="1"/>
    <col min="2881" max="2881" width="9.140625" style="10" customWidth="1"/>
    <col min="2882" max="2882" width="9.28515625" style="10" bestFit="1" customWidth="1"/>
    <col min="2883" max="2883" width="13.85546875" style="10" bestFit="1" customWidth="1"/>
    <col min="2884" max="2884" width="9.140625" style="10" customWidth="1"/>
    <col min="2885" max="2885" width="14.85546875" style="10" bestFit="1" customWidth="1"/>
    <col min="2886" max="2890" width="9.140625" style="10" customWidth="1"/>
    <col min="2891" max="2891" width="9.28515625" style="10" bestFit="1" customWidth="1"/>
    <col min="2892" max="2895" width="9.140625" style="10" customWidth="1"/>
    <col min="2896" max="2896" width="9.28515625" style="10" bestFit="1" customWidth="1"/>
    <col min="2897" max="2897" width="9.140625" style="10" customWidth="1"/>
    <col min="2898" max="2898" width="9.28515625" style="10" bestFit="1" customWidth="1"/>
    <col min="2899" max="2899" width="13.85546875" style="10" bestFit="1" customWidth="1"/>
    <col min="2900" max="2900" width="9.140625" style="10" customWidth="1"/>
    <col min="2901" max="2901" width="14.85546875" style="10" bestFit="1" customWidth="1"/>
    <col min="2902" max="2906" width="9.140625" style="10" customWidth="1"/>
    <col min="2907" max="2907" width="9.28515625" style="10" bestFit="1" customWidth="1"/>
    <col min="2908" max="2911" width="9.140625" style="10" customWidth="1"/>
    <col min="2912" max="2912" width="9.28515625" style="10" bestFit="1" customWidth="1"/>
    <col min="2913" max="2913" width="9.140625" style="10" customWidth="1"/>
    <col min="2914" max="2914" width="9.28515625" style="10" bestFit="1" customWidth="1"/>
    <col min="2915" max="2915" width="13.85546875" style="10" bestFit="1" customWidth="1"/>
    <col min="2916" max="2916" width="9.140625" style="10" customWidth="1"/>
    <col min="2917" max="2917" width="14.85546875" style="10" bestFit="1" customWidth="1"/>
    <col min="2918" max="2922" width="9.140625" style="10" customWidth="1"/>
    <col min="2923" max="2923" width="9.28515625" style="10" bestFit="1" customWidth="1"/>
    <col min="2924" max="2927" width="9.140625" style="10" customWidth="1"/>
    <col min="2928" max="2928" width="9.28515625" style="10" bestFit="1" customWidth="1"/>
    <col min="2929" max="2929" width="9.140625" style="10" customWidth="1"/>
    <col min="2930" max="2930" width="9.28515625" style="10" bestFit="1" customWidth="1"/>
    <col min="2931" max="2931" width="13.85546875" style="10" bestFit="1" customWidth="1"/>
    <col min="2932" max="2932" width="9.140625" style="10" customWidth="1"/>
    <col min="2933" max="2933" width="14.85546875" style="10" bestFit="1" customWidth="1"/>
    <col min="2934" max="2938" width="9.140625" style="10" customWidth="1"/>
    <col min="2939" max="2939" width="9.28515625" style="10" bestFit="1" customWidth="1"/>
    <col min="2940" max="2943" width="9.140625" style="10" customWidth="1"/>
    <col min="2944" max="2944" width="9.28515625" style="10" bestFit="1" customWidth="1"/>
    <col min="2945" max="2945" width="9.140625" style="10" customWidth="1"/>
    <col min="2946" max="2946" width="9.28515625" style="10" bestFit="1" customWidth="1"/>
    <col min="2947" max="2947" width="13.85546875" style="10" bestFit="1" customWidth="1"/>
    <col min="2948" max="2948" width="9.140625" style="10" customWidth="1"/>
    <col min="2949" max="2949" width="14.85546875" style="10" bestFit="1" customWidth="1"/>
    <col min="2950" max="2954" width="9.140625" style="10" customWidth="1"/>
    <col min="2955" max="2955" width="9.28515625" style="10" bestFit="1" customWidth="1"/>
    <col min="2956" max="2959" width="9.140625" style="10" customWidth="1"/>
    <col min="2960" max="2960" width="9.28515625" style="10" bestFit="1" customWidth="1"/>
    <col min="2961" max="2961" width="9.140625" style="10" customWidth="1"/>
    <col min="2962" max="2962" width="9.28515625" style="10" bestFit="1" customWidth="1"/>
    <col min="2963" max="2963" width="13.85546875" style="10" bestFit="1" customWidth="1"/>
    <col min="2964" max="2964" width="9.140625" style="10" customWidth="1"/>
    <col min="2965" max="2965" width="14.85546875" style="10" bestFit="1" customWidth="1"/>
    <col min="2966" max="2970" width="9.140625" style="10" customWidth="1"/>
    <col min="2971" max="2971" width="9.28515625" style="10" bestFit="1" customWidth="1"/>
    <col min="2972" max="2975" width="9.140625" style="10" customWidth="1"/>
    <col min="2976" max="2976" width="9.28515625" style="10" bestFit="1" customWidth="1"/>
    <col min="2977" max="2977" width="9.140625" style="10" customWidth="1"/>
    <col min="2978" max="2978" width="9.28515625" style="10" bestFit="1" customWidth="1"/>
    <col min="2979" max="2979" width="13.85546875" style="10" bestFit="1" customWidth="1"/>
    <col min="2980" max="2980" width="9.140625" style="10" customWidth="1"/>
    <col min="2981" max="2981" width="14.85546875" style="10" bestFit="1" customWidth="1"/>
    <col min="2982" max="2986" width="9.140625" style="10" customWidth="1"/>
    <col min="2987" max="2987" width="9.28515625" style="10" bestFit="1" customWidth="1"/>
    <col min="2988" max="2991" width="9.140625" style="10" customWidth="1"/>
    <col min="2992" max="2992" width="9.28515625" style="10" bestFit="1" customWidth="1"/>
    <col min="2993" max="2993" width="9.140625" style="10" customWidth="1"/>
    <col min="2994" max="2994" width="9.28515625" style="10" bestFit="1" customWidth="1"/>
    <col min="2995" max="2995" width="13.85546875" style="10" bestFit="1" customWidth="1"/>
    <col min="2996" max="2996" width="9.140625" style="10" customWidth="1"/>
    <col min="2997" max="2997" width="14.85546875" style="10" bestFit="1" customWidth="1"/>
    <col min="2998" max="3002" width="9.140625" style="10" customWidth="1"/>
    <col min="3003" max="3003" width="9.28515625" style="10" bestFit="1" customWidth="1"/>
    <col min="3004" max="3007" width="9.140625" style="10" customWidth="1"/>
    <col min="3008" max="3008" width="9.28515625" style="10" bestFit="1" customWidth="1"/>
    <col min="3009" max="3009" width="9.140625" style="10" customWidth="1"/>
    <col min="3010" max="3010" width="9.28515625" style="10" bestFit="1" customWidth="1"/>
    <col min="3011" max="3011" width="13.85546875" style="10" bestFit="1" customWidth="1"/>
    <col min="3012" max="3012" width="9.140625" style="10" customWidth="1"/>
    <col min="3013" max="3013" width="14.85546875" style="10" bestFit="1" customWidth="1"/>
    <col min="3014" max="3018" width="9.140625" style="10" customWidth="1"/>
    <col min="3019" max="3019" width="9.28515625" style="10" bestFit="1" customWidth="1"/>
    <col min="3020" max="3023" width="9.140625" style="10" customWidth="1"/>
    <col min="3024" max="3024" width="9.28515625" style="10" bestFit="1" customWidth="1"/>
    <col min="3025" max="3025" width="9.140625" style="10" customWidth="1"/>
    <col min="3026" max="3026" width="9.28515625" style="10" bestFit="1" customWidth="1"/>
    <col min="3027" max="3027" width="13.85546875" style="10" bestFit="1" customWidth="1"/>
    <col min="3028" max="3028" width="9.140625" style="10" customWidth="1"/>
    <col min="3029" max="3029" width="14.85546875" style="10" bestFit="1" customWidth="1"/>
    <col min="3030" max="3034" width="9.140625" style="10" customWidth="1"/>
    <col min="3035" max="3035" width="9.28515625" style="10" bestFit="1" customWidth="1"/>
    <col min="3036" max="3039" width="9.140625" style="10" customWidth="1"/>
    <col min="3040" max="3040" width="9.28515625" style="10" bestFit="1" customWidth="1"/>
    <col min="3041" max="3041" width="9.140625" style="10" customWidth="1"/>
    <col min="3042" max="3042" width="9.28515625" style="10" bestFit="1" customWidth="1"/>
    <col min="3043" max="3043" width="13.85546875" style="10" bestFit="1" customWidth="1"/>
    <col min="3044" max="3044" width="9.140625" style="10" customWidth="1"/>
    <col min="3045" max="3045" width="14.85546875" style="10" bestFit="1" customWidth="1"/>
    <col min="3046" max="3050" width="9.140625" style="10" customWidth="1"/>
    <col min="3051" max="3051" width="9.28515625" style="10" bestFit="1" customWidth="1"/>
    <col min="3052" max="3055" width="9.140625" style="10" customWidth="1"/>
    <col min="3056" max="3056" width="9.28515625" style="10" bestFit="1" customWidth="1"/>
    <col min="3057" max="3057" width="9.140625" style="10" customWidth="1"/>
    <col min="3058" max="3058" width="9.28515625" style="10" bestFit="1" customWidth="1"/>
    <col min="3059" max="3059" width="13.85546875" style="10" bestFit="1" customWidth="1"/>
    <col min="3060" max="3060" width="9.140625" style="10" customWidth="1"/>
    <col min="3061" max="3061" width="14.85546875" style="10" bestFit="1" customWidth="1"/>
    <col min="3062" max="3066" width="9.140625" style="10" customWidth="1"/>
    <col min="3067" max="3067" width="9.28515625" style="10" bestFit="1" customWidth="1"/>
    <col min="3068" max="3071" width="9.140625" style="10" customWidth="1"/>
    <col min="3072" max="3072" width="9.28515625" style="10" bestFit="1" customWidth="1"/>
    <col min="3073" max="3073" width="9.140625" style="10" customWidth="1"/>
    <col min="3074" max="3074" width="9.28515625" style="10" bestFit="1" customWidth="1"/>
    <col min="3075" max="3075" width="13.85546875" style="10" bestFit="1" customWidth="1"/>
    <col min="3076" max="3076" width="9.140625" style="10" customWidth="1"/>
    <col min="3077" max="3077" width="14.85546875" style="10" bestFit="1" customWidth="1"/>
    <col min="3078" max="3082" width="9.140625" style="10" customWidth="1"/>
    <col min="3083" max="3083" width="9.28515625" style="10" bestFit="1" customWidth="1"/>
    <col min="3084" max="3087" width="9.140625" style="10" customWidth="1"/>
    <col min="3088" max="3088" width="9.28515625" style="10" bestFit="1" customWidth="1"/>
    <col min="3089" max="3089" width="9.140625" style="10" customWidth="1"/>
    <col min="3090" max="3090" width="9.28515625" style="10" bestFit="1" customWidth="1"/>
    <col min="3091" max="3091" width="13.85546875" style="10" bestFit="1" customWidth="1"/>
    <col min="3092" max="3092" width="9.140625" style="10" customWidth="1"/>
    <col min="3093" max="3093" width="14.85546875" style="10" bestFit="1" customWidth="1"/>
    <col min="3094" max="3098" width="9.140625" style="10" customWidth="1"/>
    <col min="3099" max="3099" width="9.28515625" style="10" bestFit="1" customWidth="1"/>
    <col min="3100" max="3103" width="9.140625" style="10" customWidth="1"/>
    <col min="3104" max="3104" width="9.28515625" style="10" bestFit="1" customWidth="1"/>
    <col min="3105" max="3105" width="9.140625" style="10" customWidth="1"/>
    <col min="3106" max="3106" width="9.28515625" style="10" bestFit="1" customWidth="1"/>
    <col min="3107" max="3107" width="13.85546875" style="10" bestFit="1" customWidth="1"/>
    <col min="3108" max="3108" width="9.140625" style="10" customWidth="1"/>
    <col min="3109" max="3109" width="14.85546875" style="10" bestFit="1" customWidth="1"/>
    <col min="3110" max="3114" width="9.140625" style="10" customWidth="1"/>
    <col min="3115" max="3115" width="9.28515625" style="10" bestFit="1" customWidth="1"/>
    <col min="3116" max="3119" width="9.140625" style="10" customWidth="1"/>
    <col min="3120" max="3120" width="9.28515625" style="10" bestFit="1" customWidth="1"/>
    <col min="3121" max="3121" width="9.140625" style="10" customWidth="1"/>
    <col min="3122" max="3122" width="9.28515625" style="10" bestFit="1" customWidth="1"/>
    <col min="3123" max="3123" width="13.85546875" style="10" bestFit="1" customWidth="1"/>
    <col min="3124" max="3124" width="9.140625" style="10" customWidth="1"/>
    <col min="3125" max="3125" width="14.85546875" style="10" bestFit="1" customWidth="1"/>
    <col min="3126" max="3130" width="9.140625" style="10" customWidth="1"/>
    <col min="3131" max="3131" width="9.28515625" style="10" bestFit="1" customWidth="1"/>
    <col min="3132" max="3135" width="9.140625" style="10" customWidth="1"/>
    <col min="3136" max="3136" width="9.28515625" style="10" bestFit="1" customWidth="1"/>
    <col min="3137" max="3137" width="9.140625" style="10" customWidth="1"/>
    <col min="3138" max="3138" width="9.28515625" style="10" bestFit="1" customWidth="1"/>
    <col min="3139" max="3139" width="13.85546875" style="10" bestFit="1" customWidth="1"/>
    <col min="3140" max="3140" width="9.140625" style="10" customWidth="1"/>
    <col min="3141" max="3141" width="14.85546875" style="10" bestFit="1" customWidth="1"/>
    <col min="3142" max="3146" width="9.140625" style="10" customWidth="1"/>
    <col min="3147" max="3147" width="9.28515625" style="10" bestFit="1" customWidth="1"/>
    <col min="3148" max="3151" width="9.140625" style="10" customWidth="1"/>
    <col min="3152" max="3152" width="9.28515625" style="10" bestFit="1" customWidth="1"/>
    <col min="3153" max="3153" width="9.140625" style="10" customWidth="1"/>
    <col min="3154" max="3154" width="9.28515625" style="10" bestFit="1" customWidth="1"/>
    <col min="3155" max="3155" width="13.85546875" style="10" bestFit="1" customWidth="1"/>
    <col min="3156" max="3156" width="9.140625" style="10" customWidth="1"/>
    <col min="3157" max="3157" width="14.85546875" style="10" bestFit="1" customWidth="1"/>
    <col min="3158" max="3162" width="9.140625" style="10" customWidth="1"/>
    <col min="3163" max="3163" width="9.28515625" style="10" bestFit="1" customWidth="1"/>
    <col min="3164" max="3167" width="9.140625" style="10" customWidth="1"/>
    <col min="3168" max="3168" width="9.28515625" style="10" bestFit="1" customWidth="1"/>
    <col min="3169" max="3169" width="9.140625" style="10" customWidth="1"/>
    <col min="3170" max="3170" width="9.28515625" style="10" bestFit="1" customWidth="1"/>
    <col min="3171" max="3171" width="13.85546875" style="10" bestFit="1" customWidth="1"/>
    <col min="3172" max="3172" width="9.140625" style="10" customWidth="1"/>
    <col min="3173" max="3173" width="14.85546875" style="10" bestFit="1" customWidth="1"/>
    <col min="3174" max="3178" width="9.140625" style="10" customWidth="1"/>
    <col min="3179" max="3179" width="9.28515625" style="10" bestFit="1" customWidth="1"/>
    <col min="3180" max="3183" width="9.140625" style="10" customWidth="1"/>
    <col min="3184" max="3184" width="9.28515625" style="10" bestFit="1" customWidth="1"/>
    <col min="3185" max="3185" width="9.140625" style="10" customWidth="1"/>
    <col min="3186" max="3186" width="9.28515625" style="10" bestFit="1" customWidth="1"/>
    <col min="3187" max="3187" width="13.85546875" style="10" bestFit="1" customWidth="1"/>
    <col min="3188" max="3188" width="9.140625" style="10" customWidth="1"/>
    <col min="3189" max="3189" width="14.85546875" style="10" bestFit="1" customWidth="1"/>
    <col min="3190" max="3194" width="9.140625" style="10" customWidth="1"/>
    <col min="3195" max="3195" width="9.28515625" style="10" bestFit="1" customWidth="1"/>
    <col min="3196" max="3199" width="9.140625" style="10" customWidth="1"/>
    <col min="3200" max="3200" width="9.28515625" style="10" bestFit="1" customWidth="1"/>
    <col min="3201" max="3201" width="9.140625" style="10" customWidth="1"/>
    <col min="3202" max="3202" width="9.28515625" style="10" bestFit="1" customWidth="1"/>
    <col min="3203" max="3203" width="13.85546875" style="10" bestFit="1" customWidth="1"/>
    <col min="3204" max="3204" width="9.140625" style="10" customWidth="1"/>
    <col min="3205" max="3205" width="14.85546875" style="10" bestFit="1" customWidth="1"/>
    <col min="3206" max="3210" width="9.140625" style="10" customWidth="1"/>
    <col min="3211" max="3211" width="9.28515625" style="10" bestFit="1" customWidth="1"/>
    <col min="3212" max="3215" width="9.140625" style="10" customWidth="1"/>
    <col min="3216" max="3216" width="9.28515625" style="10" bestFit="1" customWidth="1"/>
    <col min="3217" max="3217" width="9.140625" style="10" customWidth="1"/>
    <col min="3218" max="3218" width="9.28515625" style="10" bestFit="1" customWidth="1"/>
    <col min="3219" max="3219" width="13.85546875" style="10" bestFit="1" customWidth="1"/>
    <col min="3220" max="3220" width="9.140625" style="10" customWidth="1"/>
    <col min="3221" max="3221" width="14.85546875" style="10" bestFit="1" customWidth="1"/>
    <col min="3222" max="3226" width="9.140625" style="10" customWidth="1"/>
    <col min="3227" max="3227" width="9.28515625" style="10" bestFit="1" customWidth="1"/>
    <col min="3228" max="3231" width="9.140625" style="10" customWidth="1"/>
    <col min="3232" max="3232" width="9.28515625" style="10" bestFit="1" customWidth="1"/>
    <col min="3233" max="3233" width="9.140625" style="10" customWidth="1"/>
    <col min="3234" max="3234" width="9.28515625" style="10" bestFit="1" customWidth="1"/>
    <col min="3235" max="3235" width="13.85546875" style="10" bestFit="1" customWidth="1"/>
    <col min="3236" max="3236" width="9.140625" style="10" customWidth="1"/>
    <col min="3237" max="3237" width="14.85546875" style="10" bestFit="1" customWidth="1"/>
    <col min="3238" max="3242" width="9.140625" style="10" customWidth="1"/>
    <col min="3243" max="3243" width="9.28515625" style="10" bestFit="1" customWidth="1"/>
    <col min="3244" max="3247" width="9.140625" style="10" customWidth="1"/>
    <col min="3248" max="3248" width="9.28515625" style="10" bestFit="1" customWidth="1"/>
    <col min="3249" max="3249" width="9.140625" style="10" customWidth="1"/>
    <col min="3250" max="3250" width="9.28515625" style="10" bestFit="1" customWidth="1"/>
    <col min="3251" max="3251" width="13.85546875" style="10" bestFit="1" customWidth="1"/>
    <col min="3252" max="3252" width="9.140625" style="10" customWidth="1"/>
    <col min="3253" max="3253" width="14.85546875" style="10" bestFit="1" customWidth="1"/>
    <col min="3254" max="3258" width="9.140625" style="10" customWidth="1"/>
    <col min="3259" max="3259" width="9.28515625" style="10" bestFit="1" customWidth="1"/>
    <col min="3260" max="3263" width="9.140625" style="10" customWidth="1"/>
    <col min="3264" max="3264" width="9.28515625" style="10" bestFit="1" customWidth="1"/>
    <col min="3265" max="3265" width="9.140625" style="10" customWidth="1"/>
    <col min="3266" max="3266" width="9.28515625" style="10" bestFit="1" customWidth="1"/>
    <col min="3267" max="3267" width="13.85546875" style="10" bestFit="1" customWidth="1"/>
    <col min="3268" max="3268" width="9.140625" style="10" customWidth="1"/>
    <col min="3269" max="3269" width="14.85546875" style="10" bestFit="1" customWidth="1"/>
    <col min="3270" max="3274" width="9.140625" style="10" customWidth="1"/>
    <col min="3275" max="3275" width="9.28515625" style="10" bestFit="1" customWidth="1"/>
    <col min="3276" max="3279" width="9.140625" style="10" customWidth="1"/>
    <col min="3280" max="3280" width="9.28515625" style="10" bestFit="1" customWidth="1"/>
    <col min="3281" max="3281" width="9.140625" style="10" customWidth="1"/>
    <col min="3282" max="3282" width="9.28515625" style="10" bestFit="1" customWidth="1"/>
    <col min="3283" max="3283" width="13.85546875" style="10" bestFit="1" customWidth="1"/>
    <col min="3284" max="3284" width="9.140625" style="10" customWidth="1"/>
    <col min="3285" max="3285" width="14.85546875" style="10" bestFit="1" customWidth="1"/>
    <col min="3286" max="3290" width="9.140625" style="10" customWidth="1"/>
    <col min="3291" max="3291" width="9.28515625" style="10" bestFit="1" customWidth="1"/>
    <col min="3292" max="3295" width="9.140625" style="10" customWidth="1"/>
    <col min="3296" max="3296" width="9.28515625" style="10" bestFit="1" customWidth="1"/>
    <col min="3297" max="3297" width="9.140625" style="10" customWidth="1"/>
    <col min="3298" max="3298" width="9.28515625" style="10" bestFit="1" customWidth="1"/>
    <col min="3299" max="3299" width="13.85546875" style="10" bestFit="1" customWidth="1"/>
    <col min="3300" max="3300" width="9.140625" style="10" customWidth="1"/>
    <col min="3301" max="3301" width="14.85546875" style="10" bestFit="1" customWidth="1"/>
    <col min="3302" max="3306" width="9.140625" style="10" customWidth="1"/>
    <col min="3307" max="3307" width="9.28515625" style="10" bestFit="1" customWidth="1"/>
    <col min="3308" max="3311" width="9.140625" style="10" customWidth="1"/>
    <col min="3312" max="3312" width="9.28515625" style="10" bestFit="1" customWidth="1"/>
    <col min="3313" max="3313" width="9.140625" style="10" customWidth="1"/>
    <col min="3314" max="3314" width="9.28515625" style="10" bestFit="1" customWidth="1"/>
    <col min="3315" max="3315" width="13.85546875" style="10" bestFit="1" customWidth="1"/>
    <col min="3316" max="3316" width="9.140625" style="10" customWidth="1"/>
    <col min="3317" max="3317" width="14.85546875" style="10" bestFit="1" customWidth="1"/>
    <col min="3318" max="3322" width="9.140625" style="10" customWidth="1"/>
    <col min="3323" max="3323" width="9.28515625" style="10" bestFit="1" customWidth="1"/>
    <col min="3324" max="3327" width="9.140625" style="10" customWidth="1"/>
    <col min="3328" max="3328" width="9.28515625" style="10" bestFit="1" customWidth="1"/>
    <col min="3329" max="3329" width="9.140625" style="10" customWidth="1"/>
    <col min="3330" max="3330" width="9.28515625" style="10" bestFit="1" customWidth="1"/>
    <col min="3331" max="3331" width="13.85546875" style="10" bestFit="1" customWidth="1"/>
    <col min="3332" max="3332" width="9.140625" style="10" customWidth="1"/>
    <col min="3333" max="3333" width="14.85546875" style="10" bestFit="1" customWidth="1"/>
    <col min="3334" max="3338" width="9.140625" style="10" customWidth="1"/>
    <col min="3339" max="3339" width="9.28515625" style="10" bestFit="1" customWidth="1"/>
    <col min="3340" max="3343" width="9.140625" style="10" customWidth="1"/>
    <col min="3344" max="3344" width="9.28515625" style="10" bestFit="1" customWidth="1"/>
    <col min="3345" max="3345" width="9.140625" style="10" customWidth="1"/>
    <col min="3346" max="3346" width="9.28515625" style="10" bestFit="1" customWidth="1"/>
    <col min="3347" max="3347" width="13.85546875" style="10" bestFit="1" customWidth="1"/>
    <col min="3348" max="3348" width="9.140625" style="10" customWidth="1"/>
    <col min="3349" max="3349" width="14.85546875" style="10" bestFit="1" customWidth="1"/>
    <col min="3350" max="3354" width="9.140625" style="10" customWidth="1"/>
    <col min="3355" max="3355" width="9.28515625" style="10" bestFit="1" customWidth="1"/>
    <col min="3356" max="3359" width="9.140625" style="10" customWidth="1"/>
    <col min="3360" max="3360" width="9.28515625" style="10" bestFit="1" customWidth="1"/>
    <col min="3361" max="3361" width="9.140625" style="10" customWidth="1"/>
    <col min="3362" max="3362" width="9.28515625" style="10" bestFit="1" customWidth="1"/>
    <col min="3363" max="3363" width="13.85546875" style="10" bestFit="1" customWidth="1"/>
    <col min="3364" max="3364" width="9.140625" style="10" customWidth="1"/>
    <col min="3365" max="3365" width="14.85546875" style="10" bestFit="1" customWidth="1"/>
    <col min="3366" max="3370" width="9.140625" style="10" customWidth="1"/>
    <col min="3371" max="3371" width="9.28515625" style="10" bestFit="1" customWidth="1"/>
    <col min="3372" max="3375" width="9.140625" style="10" customWidth="1"/>
    <col min="3376" max="3376" width="9.28515625" style="10" bestFit="1" customWidth="1"/>
    <col min="3377" max="3377" width="9.140625" style="10" customWidth="1"/>
    <col min="3378" max="3378" width="9.28515625" style="10" bestFit="1" customWidth="1"/>
    <col min="3379" max="3379" width="13.85546875" style="10" bestFit="1" customWidth="1"/>
    <col min="3380" max="3380" width="9.140625" style="10" customWidth="1"/>
    <col min="3381" max="3381" width="14.85546875" style="10" bestFit="1" customWidth="1"/>
    <col min="3382" max="3386" width="9.140625" style="10" customWidth="1"/>
    <col min="3387" max="3387" width="9.28515625" style="10" bestFit="1" customWidth="1"/>
    <col min="3388" max="3391" width="9.140625" style="10" customWidth="1"/>
    <col min="3392" max="3392" width="9.28515625" style="10" bestFit="1" customWidth="1"/>
    <col min="3393" max="3393" width="9.140625" style="10" customWidth="1"/>
    <col min="3394" max="3394" width="9.28515625" style="10" bestFit="1" customWidth="1"/>
    <col min="3395" max="3395" width="13.85546875" style="10" bestFit="1" customWidth="1"/>
    <col min="3396" max="3396" width="9.140625" style="10" customWidth="1"/>
    <col min="3397" max="3397" width="14.85546875" style="10" bestFit="1" customWidth="1"/>
    <col min="3398" max="3402" width="9.140625" style="10" customWidth="1"/>
    <col min="3403" max="3403" width="9.28515625" style="10" bestFit="1" customWidth="1"/>
    <col min="3404" max="3407" width="9.140625" style="10" customWidth="1"/>
    <col min="3408" max="3408" width="9.28515625" style="10" bestFit="1" customWidth="1"/>
    <col min="3409" max="3409" width="9.140625" style="10" customWidth="1"/>
    <col min="3410" max="3410" width="9.28515625" style="10" bestFit="1" customWidth="1"/>
    <col min="3411" max="3411" width="13.85546875" style="10" bestFit="1" customWidth="1"/>
    <col min="3412" max="3412" width="9.140625" style="10" customWidth="1"/>
    <col min="3413" max="3413" width="14.85546875" style="10" bestFit="1" customWidth="1"/>
    <col min="3414" max="3418" width="9.140625" style="10" customWidth="1"/>
    <col min="3419" max="3419" width="9.28515625" style="10" bestFit="1" customWidth="1"/>
    <col min="3420" max="3423" width="9.140625" style="10" customWidth="1"/>
    <col min="3424" max="3424" width="9.28515625" style="10" bestFit="1" customWidth="1"/>
    <col min="3425" max="3425" width="9.140625" style="10" customWidth="1"/>
    <col min="3426" max="3426" width="9.28515625" style="10" bestFit="1" customWidth="1"/>
    <col min="3427" max="3427" width="13.85546875" style="10" bestFit="1" customWidth="1"/>
    <col min="3428" max="3428" width="9.140625" style="10" customWidth="1"/>
    <col min="3429" max="3429" width="14.85546875" style="10" bestFit="1" customWidth="1"/>
    <col min="3430" max="3434" width="9.140625" style="10" customWidth="1"/>
    <col min="3435" max="3435" width="9.28515625" style="10" bestFit="1" customWidth="1"/>
    <col min="3436" max="3439" width="9.140625" style="10" customWidth="1"/>
    <col min="3440" max="3440" width="9.28515625" style="10" bestFit="1" customWidth="1"/>
    <col min="3441" max="3441" width="9.140625" style="10" customWidth="1"/>
    <col min="3442" max="3442" width="9.28515625" style="10" bestFit="1" customWidth="1"/>
    <col min="3443" max="3443" width="13.85546875" style="10" bestFit="1" customWidth="1"/>
    <col min="3444" max="3444" width="9.140625" style="10" customWidth="1"/>
    <col min="3445" max="3445" width="14.85546875" style="10" bestFit="1" customWidth="1"/>
    <col min="3446" max="3450" width="9.140625" style="10" customWidth="1"/>
    <col min="3451" max="3451" width="9.28515625" style="10" bestFit="1" customWidth="1"/>
    <col min="3452" max="3455" width="9.140625" style="10" customWidth="1"/>
    <col min="3456" max="3456" width="9.28515625" style="10" bestFit="1" customWidth="1"/>
    <col min="3457" max="3457" width="9.140625" style="10" customWidth="1"/>
    <col min="3458" max="3458" width="9.28515625" style="10" bestFit="1" customWidth="1"/>
    <col min="3459" max="3459" width="13.85546875" style="10" bestFit="1" customWidth="1"/>
    <col min="3460" max="3460" width="9.140625" style="10" customWidth="1"/>
    <col min="3461" max="3461" width="14.85546875" style="10" bestFit="1" customWidth="1"/>
    <col min="3462" max="3466" width="9.140625" style="10" customWidth="1"/>
    <col min="3467" max="3467" width="9.28515625" style="10" bestFit="1" customWidth="1"/>
    <col min="3468" max="3471" width="9.140625" style="10" customWidth="1"/>
    <col min="3472" max="3472" width="9.28515625" style="10" bestFit="1" customWidth="1"/>
    <col min="3473" max="3473" width="9.140625" style="10" customWidth="1"/>
    <col min="3474" max="3474" width="9.28515625" style="10" bestFit="1" customWidth="1"/>
    <col min="3475" max="3475" width="13.85546875" style="10" bestFit="1" customWidth="1"/>
    <col min="3476" max="3476" width="9.140625" style="10" customWidth="1"/>
    <col min="3477" max="3477" width="14.85546875" style="10" bestFit="1" customWidth="1"/>
    <col min="3478" max="3482" width="9.140625" style="10" customWidth="1"/>
    <col min="3483" max="3483" width="9.28515625" style="10" bestFit="1" customWidth="1"/>
    <col min="3484" max="3487" width="9.140625" style="10" customWidth="1"/>
    <col min="3488" max="3488" width="9.28515625" style="10" bestFit="1" customWidth="1"/>
    <col min="3489" max="3489" width="9.140625" style="10" customWidth="1"/>
    <col min="3490" max="3490" width="9.28515625" style="10" bestFit="1" customWidth="1"/>
    <col min="3491" max="3491" width="13.85546875" style="10" bestFit="1" customWidth="1"/>
    <col min="3492" max="3492" width="9.140625" style="10" customWidth="1"/>
    <col min="3493" max="3493" width="14.85546875" style="10" bestFit="1" customWidth="1"/>
    <col min="3494" max="3498" width="9.140625" style="10" customWidth="1"/>
    <col min="3499" max="3499" width="9.28515625" style="10" bestFit="1" customWidth="1"/>
    <col min="3500" max="3503" width="9.140625" style="10" customWidth="1"/>
    <col min="3504" max="3504" width="9.28515625" style="10" bestFit="1" customWidth="1"/>
    <col min="3505" max="3505" width="9.140625" style="10" customWidth="1"/>
    <col min="3506" max="3506" width="9.28515625" style="10" bestFit="1" customWidth="1"/>
    <col min="3507" max="3507" width="13.85546875" style="10" bestFit="1" customWidth="1"/>
    <col min="3508" max="3508" width="9.140625" style="10" customWidth="1"/>
    <col min="3509" max="3509" width="14.85546875" style="10" bestFit="1" customWidth="1"/>
    <col min="3510" max="3514" width="9.140625" style="10" customWidth="1"/>
    <col min="3515" max="3515" width="9.28515625" style="10" bestFit="1" customWidth="1"/>
    <col min="3516" max="3519" width="9.140625" style="10" customWidth="1"/>
    <col min="3520" max="3520" width="9.28515625" style="10" bestFit="1" customWidth="1"/>
    <col min="3521" max="3521" width="9.140625" style="10" customWidth="1"/>
    <col min="3522" max="3522" width="9.28515625" style="10" bestFit="1" customWidth="1"/>
    <col min="3523" max="3523" width="13.85546875" style="10" bestFit="1" customWidth="1"/>
    <col min="3524" max="3524" width="9.140625" style="10" customWidth="1"/>
    <col min="3525" max="3525" width="14.85546875" style="10" bestFit="1" customWidth="1"/>
    <col min="3526" max="3530" width="9.140625" style="10" customWidth="1"/>
    <col min="3531" max="3531" width="9.28515625" style="10" bestFit="1" customWidth="1"/>
    <col min="3532" max="3535" width="9.140625" style="10" customWidth="1"/>
    <col min="3536" max="3536" width="9.28515625" style="10" bestFit="1" customWidth="1"/>
    <col min="3537" max="3537" width="9.140625" style="10" customWidth="1"/>
    <col min="3538" max="3538" width="9.28515625" style="10" bestFit="1" customWidth="1"/>
    <col min="3539" max="3539" width="13.85546875" style="10" bestFit="1" customWidth="1"/>
    <col min="3540" max="3540" width="9.140625" style="10" customWidth="1"/>
    <col min="3541" max="3541" width="14.85546875" style="10" bestFit="1" customWidth="1"/>
    <col min="3542" max="3546" width="9.140625" style="10" customWidth="1"/>
    <col min="3547" max="3547" width="9.28515625" style="10" bestFit="1" customWidth="1"/>
    <col min="3548" max="3551" width="9.140625" style="10" customWidth="1"/>
    <col min="3552" max="3552" width="9.28515625" style="10" bestFit="1" customWidth="1"/>
    <col min="3553" max="3553" width="9.140625" style="10" customWidth="1"/>
    <col min="3554" max="3554" width="9.28515625" style="10" bestFit="1" customWidth="1"/>
    <col min="3555" max="3555" width="13.85546875" style="10" bestFit="1" customWidth="1"/>
    <col min="3556" max="3556" width="9.140625" style="10" customWidth="1"/>
    <col min="3557" max="3557" width="14.85546875" style="10" bestFit="1" customWidth="1"/>
    <col min="3558" max="3562" width="9.140625" style="10" customWidth="1"/>
    <col min="3563" max="3563" width="9.28515625" style="10" bestFit="1" customWidth="1"/>
    <col min="3564" max="3567" width="9.140625" style="10" customWidth="1"/>
    <col min="3568" max="3568" width="9.28515625" style="10" bestFit="1" customWidth="1"/>
    <col min="3569" max="3569" width="9.140625" style="10" customWidth="1"/>
    <col min="3570" max="3570" width="9.28515625" style="10" bestFit="1" customWidth="1"/>
    <col min="3571" max="3571" width="13.85546875" style="10" bestFit="1" customWidth="1"/>
    <col min="3572" max="3572" width="9.140625" style="10" customWidth="1"/>
    <col min="3573" max="3573" width="14.85546875" style="10" bestFit="1" customWidth="1"/>
    <col min="3574" max="3578" width="9.140625" style="10" customWidth="1"/>
    <col min="3579" max="3579" width="9.28515625" style="10" bestFit="1" customWidth="1"/>
    <col min="3580" max="3583" width="9.140625" style="10" customWidth="1"/>
    <col min="3584" max="3584" width="9.28515625" style="10" bestFit="1" customWidth="1"/>
    <col min="3585" max="3585" width="9.140625" style="10" customWidth="1"/>
    <col min="3586" max="3586" width="9.28515625" style="10" bestFit="1" customWidth="1"/>
    <col min="3587" max="3587" width="13.85546875" style="10" bestFit="1" customWidth="1"/>
    <col min="3588" max="3588" width="9.140625" style="10" customWidth="1"/>
    <col min="3589" max="3589" width="14.85546875" style="10" bestFit="1" customWidth="1"/>
    <col min="3590" max="3594" width="9.140625" style="10" customWidth="1"/>
    <col min="3595" max="3595" width="9.28515625" style="10" bestFit="1" customWidth="1"/>
    <col min="3596" max="3599" width="9.140625" style="10" customWidth="1"/>
    <col min="3600" max="3600" width="9.28515625" style="10" bestFit="1" customWidth="1"/>
    <col min="3601" max="3601" width="9.140625" style="10" customWidth="1"/>
    <col min="3602" max="3602" width="9.28515625" style="10" bestFit="1" customWidth="1"/>
    <col min="3603" max="3603" width="13.85546875" style="10" bestFit="1" customWidth="1"/>
    <col min="3604" max="3604" width="9.140625" style="10" customWidth="1"/>
    <col min="3605" max="3605" width="14.85546875" style="10" bestFit="1" customWidth="1"/>
    <col min="3606" max="3610" width="9.140625" style="10" customWidth="1"/>
    <col min="3611" max="3611" width="9.28515625" style="10" bestFit="1" customWidth="1"/>
    <col min="3612" max="3615" width="9.140625" style="10" customWidth="1"/>
    <col min="3616" max="3616" width="9.28515625" style="10" bestFit="1" customWidth="1"/>
    <col min="3617" max="3617" width="9.140625" style="10" customWidth="1"/>
    <col min="3618" max="3618" width="9.28515625" style="10" bestFit="1" customWidth="1"/>
    <col min="3619" max="3619" width="13.85546875" style="10" bestFit="1" customWidth="1"/>
    <col min="3620" max="3620" width="9.140625" style="10" customWidth="1"/>
    <col min="3621" max="3621" width="14.85546875" style="10" bestFit="1" customWidth="1"/>
    <col min="3622" max="3626" width="9.140625" style="10" customWidth="1"/>
    <col min="3627" max="3627" width="9.28515625" style="10" bestFit="1" customWidth="1"/>
    <col min="3628" max="3631" width="9.140625" style="10" customWidth="1"/>
    <col min="3632" max="3632" width="9.28515625" style="10" bestFit="1" customWidth="1"/>
    <col min="3633" max="3633" width="9.140625" style="10" customWidth="1"/>
    <col min="3634" max="3634" width="9.28515625" style="10" bestFit="1" customWidth="1"/>
    <col min="3635" max="3635" width="13.85546875" style="10" bestFit="1" customWidth="1"/>
    <col min="3636" max="3636" width="9.140625" style="10" customWidth="1"/>
    <col min="3637" max="3637" width="14.85546875" style="10" bestFit="1" customWidth="1"/>
    <col min="3638" max="3642" width="9.140625" style="10" customWidth="1"/>
    <col min="3643" max="3643" width="9.28515625" style="10" bestFit="1" customWidth="1"/>
    <col min="3644" max="3647" width="9.140625" style="10" customWidth="1"/>
    <col min="3648" max="3648" width="9.28515625" style="10" bestFit="1" customWidth="1"/>
    <col min="3649" max="3649" width="9.140625" style="10" customWidth="1"/>
    <col min="3650" max="3650" width="9.28515625" style="10" bestFit="1" customWidth="1"/>
    <col min="3651" max="3651" width="13.85546875" style="10" bestFit="1" customWidth="1"/>
    <col min="3652" max="3652" width="9.140625" style="10" customWidth="1"/>
    <col min="3653" max="3653" width="14.85546875" style="10" bestFit="1" customWidth="1"/>
    <col min="3654" max="3658" width="9.140625" style="10" customWidth="1"/>
    <col min="3659" max="3659" width="9.28515625" style="10" bestFit="1" customWidth="1"/>
    <col min="3660" max="3663" width="9.140625" style="10" customWidth="1"/>
    <col min="3664" max="3664" width="9.28515625" style="10" bestFit="1" customWidth="1"/>
    <col min="3665" max="3665" width="9.140625" style="10" customWidth="1"/>
    <col min="3666" max="3666" width="9.28515625" style="10" bestFit="1" customWidth="1"/>
    <col min="3667" max="3667" width="13.85546875" style="10" bestFit="1" customWidth="1"/>
    <col min="3668" max="3668" width="9.140625" style="10" customWidth="1"/>
    <col min="3669" max="3669" width="14.85546875" style="10" bestFit="1" customWidth="1"/>
    <col min="3670" max="3674" width="9.140625" style="10" customWidth="1"/>
    <col min="3675" max="3675" width="9.28515625" style="10" bestFit="1" customWidth="1"/>
    <col min="3676" max="3679" width="9.140625" style="10" customWidth="1"/>
    <col min="3680" max="3680" width="9.28515625" style="10" bestFit="1" customWidth="1"/>
    <col min="3681" max="3681" width="9.140625" style="10" customWidth="1"/>
    <col min="3682" max="3682" width="9.28515625" style="10" bestFit="1" customWidth="1"/>
    <col min="3683" max="3683" width="13.85546875" style="10" bestFit="1" customWidth="1"/>
    <col min="3684" max="3684" width="9.140625" style="10" customWidth="1"/>
    <col min="3685" max="3685" width="14.85546875" style="10" bestFit="1" customWidth="1"/>
    <col min="3686" max="3690" width="9.140625" style="10" customWidth="1"/>
    <col min="3691" max="3691" width="9.28515625" style="10" bestFit="1" customWidth="1"/>
    <col min="3692" max="3695" width="9.140625" style="10" customWidth="1"/>
    <col min="3696" max="3696" width="9.28515625" style="10" bestFit="1" customWidth="1"/>
    <col min="3697" max="3697" width="9.140625" style="10" customWidth="1"/>
    <col min="3698" max="3698" width="9.28515625" style="10" bestFit="1" customWidth="1"/>
    <col min="3699" max="3699" width="13.85546875" style="10" bestFit="1" customWidth="1"/>
    <col min="3700" max="3700" width="9.140625" style="10" customWidth="1"/>
    <col min="3701" max="3701" width="14.85546875" style="10" bestFit="1" customWidth="1"/>
    <col min="3702" max="3706" width="9.140625" style="10" customWidth="1"/>
    <col min="3707" max="3707" width="9.28515625" style="10" bestFit="1" customWidth="1"/>
    <col min="3708" max="3711" width="9.140625" style="10" customWidth="1"/>
    <col min="3712" max="3712" width="9.28515625" style="10" bestFit="1" customWidth="1"/>
    <col min="3713" max="3713" width="9.140625" style="10" customWidth="1"/>
    <col min="3714" max="3714" width="9.28515625" style="10" bestFit="1" customWidth="1"/>
    <col min="3715" max="3715" width="13.85546875" style="10" bestFit="1" customWidth="1"/>
    <col min="3716" max="3716" width="9.140625" style="10" customWidth="1"/>
    <col min="3717" max="3717" width="14.85546875" style="10" bestFit="1" customWidth="1"/>
    <col min="3718" max="3722" width="9.140625" style="10" customWidth="1"/>
    <col min="3723" max="3723" width="9.28515625" style="10" bestFit="1" customWidth="1"/>
    <col min="3724" max="3727" width="9.140625" style="10" customWidth="1"/>
    <col min="3728" max="3728" width="9.28515625" style="10" bestFit="1" customWidth="1"/>
    <col min="3729" max="3729" width="9.140625" style="10" customWidth="1"/>
    <col min="3730" max="3730" width="9.28515625" style="10" bestFit="1" customWidth="1"/>
    <col min="3731" max="3731" width="13.85546875" style="10" bestFit="1" customWidth="1"/>
    <col min="3732" max="3732" width="9.140625" style="10" customWidth="1"/>
    <col min="3733" max="3733" width="14.85546875" style="10" bestFit="1" customWidth="1"/>
    <col min="3734" max="3738" width="9.140625" style="10" customWidth="1"/>
    <col min="3739" max="3739" width="9.28515625" style="10" bestFit="1" customWidth="1"/>
    <col min="3740" max="3743" width="9.140625" style="10" customWidth="1"/>
    <col min="3744" max="3744" width="9.28515625" style="10" bestFit="1" customWidth="1"/>
    <col min="3745" max="3745" width="9.140625" style="10" customWidth="1"/>
    <col min="3746" max="3746" width="9.28515625" style="10" bestFit="1" customWidth="1"/>
    <col min="3747" max="3747" width="13.85546875" style="10" bestFit="1" customWidth="1"/>
    <col min="3748" max="3748" width="9.140625" style="10" customWidth="1"/>
    <col min="3749" max="3749" width="14.85546875" style="10" bestFit="1" customWidth="1"/>
    <col min="3750" max="3754" width="9.140625" style="10" customWidth="1"/>
    <col min="3755" max="3755" width="9.28515625" style="10" bestFit="1" customWidth="1"/>
    <col min="3756" max="3759" width="9.140625" style="10" customWidth="1"/>
    <col min="3760" max="3760" width="9.28515625" style="10" bestFit="1" customWidth="1"/>
    <col min="3761" max="3761" width="9.140625" style="10" customWidth="1"/>
    <col min="3762" max="3762" width="9.28515625" style="10" bestFit="1" customWidth="1"/>
    <col min="3763" max="3763" width="13.85546875" style="10" bestFit="1" customWidth="1"/>
    <col min="3764" max="3764" width="9.140625" style="10" customWidth="1"/>
    <col min="3765" max="3765" width="14.85546875" style="10" bestFit="1" customWidth="1"/>
    <col min="3766" max="3770" width="9.140625" style="10" customWidth="1"/>
    <col min="3771" max="3771" width="9.28515625" style="10" bestFit="1" customWidth="1"/>
    <col min="3772" max="3775" width="9.140625" style="10" customWidth="1"/>
    <col min="3776" max="3776" width="9.28515625" style="10" bestFit="1" customWidth="1"/>
    <col min="3777" max="3777" width="9.140625" style="10" customWidth="1"/>
    <col min="3778" max="3778" width="9.28515625" style="10" bestFit="1" customWidth="1"/>
    <col min="3779" max="3779" width="13.85546875" style="10" bestFit="1" customWidth="1"/>
    <col min="3780" max="3780" width="9.140625" style="10" customWidth="1"/>
    <col min="3781" max="3781" width="14.85546875" style="10" bestFit="1" customWidth="1"/>
    <col min="3782" max="3786" width="9.140625" style="10" customWidth="1"/>
    <col min="3787" max="3787" width="9.28515625" style="10" bestFit="1" customWidth="1"/>
    <col min="3788" max="3791" width="9.140625" style="10" customWidth="1"/>
    <col min="3792" max="3792" width="9.28515625" style="10" bestFit="1" customWidth="1"/>
    <col min="3793" max="3793" width="9.140625" style="10" customWidth="1"/>
    <col min="3794" max="3794" width="9.28515625" style="10" bestFit="1" customWidth="1"/>
    <col min="3795" max="3795" width="13.85546875" style="10" bestFit="1" customWidth="1"/>
    <col min="3796" max="3796" width="9.140625" style="10" customWidth="1"/>
    <col min="3797" max="3797" width="14.85546875" style="10" bestFit="1" customWidth="1"/>
    <col min="3798" max="3802" width="9.140625" style="10" customWidth="1"/>
    <col min="3803" max="3803" width="9.28515625" style="10" bestFit="1" customWidth="1"/>
    <col min="3804" max="3807" width="9.140625" style="10" customWidth="1"/>
    <col min="3808" max="3808" width="9.28515625" style="10" bestFit="1" customWidth="1"/>
    <col min="3809" max="3809" width="9.140625" style="10" customWidth="1"/>
    <col min="3810" max="3810" width="9.28515625" style="10" bestFit="1" customWidth="1"/>
    <col min="3811" max="3811" width="13.85546875" style="10" bestFit="1" customWidth="1"/>
    <col min="3812" max="3812" width="9.140625" style="10" customWidth="1"/>
    <col min="3813" max="3813" width="14.85546875" style="10" bestFit="1" customWidth="1"/>
    <col min="3814" max="3818" width="9.140625" style="10" customWidth="1"/>
    <col min="3819" max="3819" width="9.28515625" style="10" bestFit="1" customWidth="1"/>
    <col min="3820" max="3823" width="9.140625" style="10" customWidth="1"/>
    <col min="3824" max="3824" width="9.28515625" style="10" bestFit="1" customWidth="1"/>
    <col min="3825" max="3825" width="9.140625" style="10" customWidth="1"/>
    <col min="3826" max="3826" width="9.28515625" style="10" bestFit="1" customWidth="1"/>
    <col min="3827" max="3827" width="13.85546875" style="10" bestFit="1" customWidth="1"/>
    <col min="3828" max="3828" width="9.140625" style="10" customWidth="1"/>
    <col min="3829" max="3829" width="14.85546875" style="10" bestFit="1" customWidth="1"/>
    <col min="3830" max="3834" width="9.140625" style="10" customWidth="1"/>
    <col min="3835" max="3835" width="9.28515625" style="10" bestFit="1" customWidth="1"/>
    <col min="3836" max="3839" width="9.140625" style="10" customWidth="1"/>
    <col min="3840" max="3840" width="9.28515625" style="10" bestFit="1" customWidth="1"/>
    <col min="3841" max="3841" width="9.140625" style="10" customWidth="1"/>
    <col min="3842" max="3842" width="9.28515625" style="10" bestFit="1" customWidth="1"/>
    <col min="3843" max="3843" width="13.85546875" style="10" bestFit="1" customWidth="1"/>
    <col min="3844" max="3844" width="9.140625" style="10" customWidth="1"/>
    <col min="3845" max="3845" width="14.85546875" style="10" bestFit="1" customWidth="1"/>
    <col min="3846" max="3850" width="9.140625" style="10" customWidth="1"/>
    <col min="3851" max="3851" width="9.28515625" style="10" bestFit="1" customWidth="1"/>
    <col min="3852" max="3855" width="9.140625" style="10" customWidth="1"/>
    <col min="3856" max="3856" width="9.28515625" style="10" bestFit="1" customWidth="1"/>
    <col min="3857" max="3857" width="9.140625" style="10" customWidth="1"/>
    <col min="3858" max="3858" width="9.28515625" style="10" bestFit="1" customWidth="1"/>
    <col min="3859" max="3859" width="13.85546875" style="10" bestFit="1" customWidth="1"/>
    <col min="3860" max="3860" width="9.140625" style="10" customWidth="1"/>
    <col min="3861" max="3861" width="14.85546875" style="10" bestFit="1" customWidth="1"/>
    <col min="3862" max="3866" width="9.140625" style="10" customWidth="1"/>
    <col min="3867" max="3867" width="9.28515625" style="10" bestFit="1" customWidth="1"/>
    <col min="3868" max="3871" width="9.140625" style="10" customWidth="1"/>
    <col min="3872" max="3872" width="9.28515625" style="10" bestFit="1" customWidth="1"/>
    <col min="3873" max="3873" width="9.140625" style="10" customWidth="1"/>
    <col min="3874" max="3874" width="9.28515625" style="10" bestFit="1" customWidth="1"/>
    <col min="3875" max="3875" width="13.85546875" style="10" bestFit="1" customWidth="1"/>
    <col min="3876" max="3876" width="9.140625" style="10" customWidth="1"/>
    <col min="3877" max="3877" width="14.85546875" style="10" bestFit="1" customWidth="1"/>
    <col min="3878" max="3882" width="9.140625" style="10" customWidth="1"/>
    <col min="3883" max="3883" width="9.28515625" style="10" bestFit="1" customWidth="1"/>
    <col min="3884" max="3887" width="9.140625" style="10" customWidth="1"/>
    <col min="3888" max="3888" width="9.28515625" style="10" bestFit="1" customWidth="1"/>
    <col min="3889" max="3889" width="9.140625" style="10" customWidth="1"/>
    <col min="3890" max="3890" width="9.28515625" style="10" bestFit="1" customWidth="1"/>
    <col min="3891" max="3891" width="13.85546875" style="10" bestFit="1" customWidth="1"/>
    <col min="3892" max="3892" width="9.140625" style="10" customWidth="1"/>
    <col min="3893" max="3893" width="14.85546875" style="10" bestFit="1" customWidth="1"/>
    <col min="3894" max="3898" width="9.140625" style="10" customWidth="1"/>
    <col min="3899" max="3899" width="9.28515625" style="10" bestFit="1" customWidth="1"/>
    <col min="3900" max="3903" width="9.140625" style="10" customWidth="1"/>
    <col min="3904" max="3904" width="9.28515625" style="10" bestFit="1" customWidth="1"/>
    <col min="3905" max="3905" width="9.140625" style="10" customWidth="1"/>
    <col min="3906" max="3906" width="9.28515625" style="10" bestFit="1" customWidth="1"/>
    <col min="3907" max="3907" width="13.85546875" style="10" bestFit="1" customWidth="1"/>
    <col min="3908" max="3908" width="9.140625" style="10" customWidth="1"/>
    <col min="3909" max="3909" width="14.85546875" style="10" bestFit="1" customWidth="1"/>
    <col min="3910" max="3914" width="9.140625" style="10" customWidth="1"/>
    <col min="3915" max="3915" width="9.28515625" style="10" bestFit="1" customWidth="1"/>
    <col min="3916" max="3919" width="9.140625" style="10" customWidth="1"/>
    <col min="3920" max="3920" width="9.28515625" style="10" bestFit="1" customWidth="1"/>
    <col min="3921" max="3921" width="9.140625" style="10" customWidth="1"/>
    <col min="3922" max="3922" width="9.28515625" style="10" bestFit="1" customWidth="1"/>
    <col min="3923" max="3923" width="13.85546875" style="10" bestFit="1" customWidth="1"/>
    <col min="3924" max="3924" width="9.140625" style="10" customWidth="1"/>
    <col min="3925" max="3925" width="14.85546875" style="10" bestFit="1" customWidth="1"/>
    <col min="3926" max="3930" width="9.140625" style="10" customWidth="1"/>
    <col min="3931" max="3931" width="9.28515625" style="10" bestFit="1" customWidth="1"/>
    <col min="3932" max="3935" width="9.140625" style="10" customWidth="1"/>
    <col min="3936" max="3936" width="9.28515625" style="10" bestFit="1" customWidth="1"/>
    <col min="3937" max="3937" width="9.140625" style="10" customWidth="1"/>
    <col min="3938" max="3938" width="9.28515625" style="10" bestFit="1" customWidth="1"/>
    <col min="3939" max="3939" width="13.85546875" style="10" bestFit="1" customWidth="1"/>
    <col min="3940" max="3940" width="9.140625" style="10" customWidth="1"/>
    <col min="3941" max="3941" width="14.85546875" style="10" bestFit="1" customWidth="1"/>
    <col min="3942" max="3946" width="9.140625" style="10" customWidth="1"/>
    <col min="3947" max="3947" width="9.28515625" style="10" bestFit="1" customWidth="1"/>
    <col min="3948" max="3951" width="9.140625" style="10" customWidth="1"/>
    <col min="3952" max="3952" width="9.28515625" style="10" bestFit="1" customWidth="1"/>
    <col min="3953" max="3953" width="9.140625" style="10" customWidth="1"/>
    <col min="3954" max="3954" width="9.28515625" style="10" bestFit="1" customWidth="1"/>
    <col min="3955" max="3955" width="13.85546875" style="10" bestFit="1" customWidth="1"/>
    <col min="3956" max="3956" width="9.140625" style="10" customWidth="1"/>
    <col min="3957" max="3957" width="14.85546875" style="10" bestFit="1" customWidth="1"/>
    <col min="3958" max="3962" width="9.140625" style="10" customWidth="1"/>
    <col min="3963" max="3963" width="9.28515625" style="10" bestFit="1" customWidth="1"/>
    <col min="3964" max="3967" width="9.140625" style="10" customWidth="1"/>
    <col min="3968" max="3968" width="9.28515625" style="10" bestFit="1" customWidth="1"/>
    <col min="3969" max="3969" width="9.140625" style="10" customWidth="1"/>
    <col min="3970" max="3970" width="9.28515625" style="10" bestFit="1" customWidth="1"/>
    <col min="3971" max="3971" width="13.85546875" style="10" bestFit="1" customWidth="1"/>
    <col min="3972" max="3972" width="9.140625" style="10" customWidth="1"/>
    <col min="3973" max="3973" width="14.85546875" style="10" bestFit="1" customWidth="1"/>
    <col min="3974" max="3978" width="9.140625" style="10" customWidth="1"/>
    <col min="3979" max="3979" width="9.28515625" style="10" bestFit="1" customWidth="1"/>
    <col min="3980" max="3983" width="9.140625" style="10" customWidth="1"/>
    <col min="3984" max="3984" width="9.28515625" style="10" bestFit="1" customWidth="1"/>
    <col min="3985" max="3985" width="9.140625" style="10" customWidth="1"/>
    <col min="3986" max="3986" width="9.28515625" style="10" bestFit="1" customWidth="1"/>
    <col min="3987" max="3987" width="13.85546875" style="10" bestFit="1" customWidth="1"/>
    <col min="3988" max="3988" width="9.140625" style="10" customWidth="1"/>
    <col min="3989" max="3989" width="14.85546875" style="10" bestFit="1" customWidth="1"/>
    <col min="3990" max="3994" width="9.140625" style="10" customWidth="1"/>
    <col min="3995" max="3995" width="9.28515625" style="10" bestFit="1" customWidth="1"/>
    <col min="3996" max="3999" width="9.140625" style="10" customWidth="1"/>
    <col min="4000" max="4000" width="9.28515625" style="10" bestFit="1" customWidth="1"/>
    <col min="4001" max="4001" width="9.140625" style="10" customWidth="1"/>
    <col min="4002" max="4002" width="9.28515625" style="10" bestFit="1" customWidth="1"/>
    <col min="4003" max="4003" width="13.85546875" style="10" bestFit="1" customWidth="1"/>
    <col min="4004" max="4004" width="9.140625" style="10" customWidth="1"/>
    <col min="4005" max="4005" width="14.85546875" style="10" bestFit="1" customWidth="1"/>
    <col min="4006" max="4010" width="9.140625" style="10" customWidth="1"/>
    <col min="4011" max="4011" width="9.28515625" style="10" bestFit="1" customWidth="1"/>
    <col min="4012" max="4015" width="9.140625" style="10" customWidth="1"/>
    <col min="4016" max="4016" width="9.28515625" style="10" bestFit="1" customWidth="1"/>
    <col min="4017" max="4017" width="9.140625" style="10" customWidth="1"/>
    <col min="4018" max="4018" width="9.28515625" style="10" bestFit="1" customWidth="1"/>
    <col min="4019" max="4019" width="13.85546875" style="10" bestFit="1" customWidth="1"/>
    <col min="4020" max="4020" width="9.140625" style="10" customWidth="1"/>
    <col min="4021" max="4021" width="14.85546875" style="10" bestFit="1" customWidth="1"/>
    <col min="4022" max="4026" width="9.140625" style="10" customWidth="1"/>
    <col min="4027" max="4027" width="9.28515625" style="10" bestFit="1" customWidth="1"/>
    <col min="4028" max="4031" width="9.140625" style="10" customWidth="1"/>
    <col min="4032" max="4032" width="9.28515625" style="10" bestFit="1" customWidth="1"/>
    <col min="4033" max="4033" width="9.140625" style="10" customWidth="1"/>
    <col min="4034" max="4034" width="9.28515625" style="10" bestFit="1" customWidth="1"/>
    <col min="4035" max="4035" width="13.85546875" style="10" bestFit="1" customWidth="1"/>
    <col min="4036" max="4036" width="9.140625" style="10" customWidth="1"/>
    <col min="4037" max="4037" width="14.85546875" style="10" bestFit="1" customWidth="1"/>
    <col min="4038" max="4042" width="9.140625" style="10" customWidth="1"/>
    <col min="4043" max="4043" width="9.28515625" style="10" bestFit="1" customWidth="1"/>
    <col min="4044" max="4047" width="9.140625" style="10" customWidth="1"/>
    <col min="4048" max="4048" width="9.28515625" style="10" bestFit="1" customWidth="1"/>
    <col min="4049" max="4049" width="9.140625" style="10" customWidth="1"/>
    <col min="4050" max="4050" width="9.28515625" style="10" bestFit="1" customWidth="1"/>
    <col min="4051" max="4051" width="13.85546875" style="10" bestFit="1" customWidth="1"/>
    <col min="4052" max="4052" width="9.140625" style="10" customWidth="1"/>
    <col min="4053" max="4053" width="14.85546875" style="10" bestFit="1" customWidth="1"/>
    <col min="4054" max="4058" width="9.140625" style="10" customWidth="1"/>
    <col min="4059" max="4059" width="9.28515625" style="10" bestFit="1" customWidth="1"/>
    <col min="4060" max="4063" width="9.140625" style="10" customWidth="1"/>
    <col min="4064" max="4064" width="9.28515625" style="10" bestFit="1" customWidth="1"/>
    <col min="4065" max="4065" width="9.140625" style="10" customWidth="1"/>
    <col min="4066" max="4066" width="9.28515625" style="10" bestFit="1" customWidth="1"/>
    <col min="4067" max="4067" width="13.85546875" style="10" bestFit="1" customWidth="1"/>
    <col min="4068" max="4068" width="9.140625" style="10" customWidth="1"/>
    <col min="4069" max="4069" width="14.85546875" style="10" bestFit="1" customWidth="1"/>
    <col min="4070" max="4074" width="9.140625" style="10" customWidth="1"/>
    <col min="4075" max="4075" width="9.28515625" style="10" bestFit="1" customWidth="1"/>
    <col min="4076" max="4079" width="9.140625" style="10" customWidth="1"/>
    <col min="4080" max="4080" width="9.28515625" style="10" bestFit="1" customWidth="1"/>
    <col min="4081" max="4081" width="9.140625" style="10" customWidth="1"/>
    <col min="4082" max="4082" width="9.28515625" style="10" bestFit="1" customWidth="1"/>
    <col min="4083" max="4083" width="13.85546875" style="10" bestFit="1" customWidth="1"/>
    <col min="4084" max="4084" width="9.140625" style="10" customWidth="1"/>
    <col min="4085" max="4085" width="14.85546875" style="10" bestFit="1" customWidth="1"/>
    <col min="4086" max="4090" width="9.140625" style="10" customWidth="1"/>
    <col min="4091" max="4091" width="9.28515625" style="10" bestFit="1" customWidth="1"/>
    <col min="4092" max="4095" width="9.140625" style="10" customWidth="1"/>
    <col min="4096" max="4096" width="9.28515625" style="10" bestFit="1" customWidth="1"/>
    <col min="4097" max="4097" width="9.140625" style="10" customWidth="1"/>
    <col min="4098" max="4098" width="9.28515625" style="10" bestFit="1" customWidth="1"/>
    <col min="4099" max="4099" width="13.85546875" style="10" bestFit="1" customWidth="1"/>
    <col min="4100" max="4100" width="9.140625" style="10" customWidth="1"/>
    <col min="4101" max="4101" width="14.85546875" style="10" bestFit="1" customWidth="1"/>
    <col min="4102" max="4106" width="9.140625" style="10" customWidth="1"/>
    <col min="4107" max="4107" width="9.28515625" style="10" bestFit="1" customWidth="1"/>
    <col min="4108" max="4111" width="9.140625" style="10" customWidth="1"/>
    <col min="4112" max="4112" width="9.28515625" style="10" bestFit="1" customWidth="1"/>
    <col min="4113" max="4113" width="9.140625" style="10" customWidth="1"/>
    <col min="4114" max="4114" width="9.28515625" style="10" bestFit="1" customWidth="1"/>
    <col min="4115" max="4115" width="13.85546875" style="10" bestFit="1" customWidth="1"/>
    <col min="4116" max="4116" width="9.140625" style="10" customWidth="1"/>
    <col min="4117" max="4117" width="14.85546875" style="10" bestFit="1" customWidth="1"/>
    <col min="4118" max="4122" width="9.140625" style="10" customWidth="1"/>
    <col min="4123" max="4123" width="9.28515625" style="10" bestFit="1" customWidth="1"/>
    <col min="4124" max="4127" width="9.140625" style="10" customWidth="1"/>
    <col min="4128" max="4128" width="9.28515625" style="10" bestFit="1" customWidth="1"/>
    <col min="4129" max="4129" width="9.140625" style="10" customWidth="1"/>
    <col min="4130" max="4130" width="9.28515625" style="10" bestFit="1" customWidth="1"/>
    <col min="4131" max="4131" width="13.85546875" style="10" bestFit="1" customWidth="1"/>
    <col min="4132" max="4132" width="9.140625" style="10" customWidth="1"/>
    <col min="4133" max="4133" width="14.85546875" style="10" bestFit="1" customWidth="1"/>
    <col min="4134" max="4138" width="9.140625" style="10" customWidth="1"/>
    <col min="4139" max="4139" width="9.28515625" style="10" bestFit="1" customWidth="1"/>
    <col min="4140" max="4143" width="9.140625" style="10" customWidth="1"/>
    <col min="4144" max="4144" width="9.28515625" style="10" bestFit="1" customWidth="1"/>
    <col min="4145" max="4145" width="9.140625" style="10" customWidth="1"/>
    <col min="4146" max="4146" width="9.28515625" style="10" bestFit="1" customWidth="1"/>
    <col min="4147" max="4147" width="13.85546875" style="10" bestFit="1" customWidth="1"/>
    <col min="4148" max="4148" width="9.140625" style="10" customWidth="1"/>
    <col min="4149" max="4149" width="14.85546875" style="10" bestFit="1" customWidth="1"/>
    <col min="4150" max="4154" width="9.140625" style="10" customWidth="1"/>
    <col min="4155" max="4155" width="9.28515625" style="10" bestFit="1" customWidth="1"/>
    <col min="4156" max="4159" width="9.140625" style="10" customWidth="1"/>
    <col min="4160" max="4160" width="9.28515625" style="10" bestFit="1" customWidth="1"/>
    <col min="4161" max="4161" width="9.140625" style="10" customWidth="1"/>
    <col min="4162" max="4162" width="9.28515625" style="10" bestFit="1" customWidth="1"/>
    <col min="4163" max="4163" width="13.85546875" style="10" bestFit="1" customWidth="1"/>
    <col min="4164" max="4164" width="9.140625" style="10" customWidth="1"/>
    <col min="4165" max="4165" width="14.85546875" style="10" bestFit="1" customWidth="1"/>
    <col min="4166" max="4170" width="9.140625" style="10" customWidth="1"/>
    <col min="4171" max="4171" width="9.28515625" style="10" bestFit="1" customWidth="1"/>
    <col min="4172" max="4175" width="9.140625" style="10" customWidth="1"/>
    <col min="4176" max="4176" width="9.28515625" style="10" bestFit="1" customWidth="1"/>
    <col min="4177" max="4177" width="9.140625" style="10" customWidth="1"/>
    <col min="4178" max="4178" width="9.28515625" style="10" bestFit="1" customWidth="1"/>
    <col min="4179" max="4179" width="13.85546875" style="10" bestFit="1" customWidth="1"/>
    <col min="4180" max="4180" width="9.140625" style="10" customWidth="1"/>
    <col min="4181" max="4181" width="14.85546875" style="10" bestFit="1" customWidth="1"/>
    <col min="4182" max="4186" width="9.140625" style="10" customWidth="1"/>
    <col min="4187" max="4187" width="9.28515625" style="10" bestFit="1" customWidth="1"/>
    <col min="4188" max="4191" width="9.140625" style="10" customWidth="1"/>
    <col min="4192" max="4192" width="9.28515625" style="10" bestFit="1" customWidth="1"/>
    <col min="4193" max="4193" width="9.140625" style="10" customWidth="1"/>
    <col min="4194" max="4194" width="9.28515625" style="10" bestFit="1" customWidth="1"/>
    <col min="4195" max="4195" width="13.85546875" style="10" bestFit="1" customWidth="1"/>
    <col min="4196" max="4196" width="9.140625" style="10" customWidth="1"/>
    <col min="4197" max="4197" width="14.85546875" style="10" bestFit="1" customWidth="1"/>
    <col min="4198" max="4202" width="9.140625" style="10" customWidth="1"/>
    <col min="4203" max="4203" width="9.28515625" style="10" bestFit="1" customWidth="1"/>
    <col min="4204" max="4207" width="9.140625" style="10" customWidth="1"/>
    <col min="4208" max="4208" width="9.28515625" style="10" bestFit="1" customWidth="1"/>
    <col min="4209" max="4209" width="9.140625" style="10" customWidth="1"/>
    <col min="4210" max="4210" width="9.28515625" style="10" bestFit="1" customWidth="1"/>
    <col min="4211" max="4211" width="13.85546875" style="10" bestFit="1" customWidth="1"/>
    <col min="4212" max="4212" width="9.140625" style="10" customWidth="1"/>
    <col min="4213" max="4213" width="14.85546875" style="10" bestFit="1" customWidth="1"/>
    <col min="4214" max="4218" width="9.140625" style="10" customWidth="1"/>
    <col min="4219" max="4219" width="9.28515625" style="10" bestFit="1" customWidth="1"/>
    <col min="4220" max="4223" width="9.140625" style="10" customWidth="1"/>
    <col min="4224" max="4224" width="9.28515625" style="10" bestFit="1" customWidth="1"/>
    <col min="4225" max="4225" width="9.140625" style="10" customWidth="1"/>
    <col min="4226" max="4226" width="9.28515625" style="10" bestFit="1" customWidth="1"/>
    <col min="4227" max="4227" width="13.85546875" style="10" bestFit="1" customWidth="1"/>
    <col min="4228" max="4228" width="9.140625" style="10" customWidth="1"/>
    <col min="4229" max="4229" width="14.85546875" style="10" bestFit="1" customWidth="1"/>
    <col min="4230" max="4234" width="9.140625" style="10" customWidth="1"/>
    <col min="4235" max="4235" width="9.28515625" style="10" bestFit="1" customWidth="1"/>
    <col min="4236" max="4239" width="9.140625" style="10" customWidth="1"/>
    <col min="4240" max="4240" width="9.28515625" style="10" bestFit="1" customWidth="1"/>
    <col min="4241" max="4241" width="9.140625" style="10" customWidth="1"/>
    <col min="4242" max="4242" width="9.28515625" style="10" bestFit="1" customWidth="1"/>
    <col min="4243" max="4243" width="13.85546875" style="10" bestFit="1" customWidth="1"/>
    <col min="4244" max="4244" width="9.140625" style="10" customWidth="1"/>
    <col min="4245" max="4245" width="14.85546875" style="10" bestFit="1" customWidth="1"/>
    <col min="4246" max="4250" width="9.140625" style="10" customWidth="1"/>
    <col min="4251" max="4251" width="9.28515625" style="10" bestFit="1" customWidth="1"/>
    <col min="4252" max="4255" width="9.140625" style="10" customWidth="1"/>
    <col min="4256" max="4256" width="9.28515625" style="10" bestFit="1" customWidth="1"/>
    <col min="4257" max="4257" width="9.140625" style="10" customWidth="1"/>
    <col min="4258" max="4258" width="9.28515625" style="10" bestFit="1" customWidth="1"/>
    <col min="4259" max="4259" width="13.85546875" style="10" bestFit="1" customWidth="1"/>
    <col min="4260" max="4260" width="9.140625" style="10" customWidth="1"/>
    <col min="4261" max="4261" width="14.85546875" style="10" bestFit="1" customWidth="1"/>
    <col min="4262" max="4266" width="9.140625" style="10" customWidth="1"/>
    <col min="4267" max="4267" width="9.28515625" style="10" bestFit="1" customWidth="1"/>
    <col min="4268" max="4271" width="9.140625" style="10" customWidth="1"/>
    <col min="4272" max="4272" width="9.28515625" style="10" bestFit="1" customWidth="1"/>
    <col min="4273" max="4273" width="9.140625" style="10" customWidth="1"/>
    <col min="4274" max="4274" width="9.28515625" style="10" bestFit="1" customWidth="1"/>
    <col min="4275" max="4275" width="13.85546875" style="10" bestFit="1" customWidth="1"/>
    <col min="4276" max="4276" width="9.140625" style="10" customWidth="1"/>
    <col min="4277" max="4277" width="14.85546875" style="10" bestFit="1" customWidth="1"/>
    <col min="4278" max="4282" width="9.140625" style="10" customWidth="1"/>
    <col min="4283" max="4283" width="9.28515625" style="10" bestFit="1" customWidth="1"/>
    <col min="4284" max="4287" width="9.140625" style="10" customWidth="1"/>
    <col min="4288" max="4288" width="9.28515625" style="10" bestFit="1" customWidth="1"/>
    <col min="4289" max="4289" width="9.140625" style="10" customWidth="1"/>
    <col min="4290" max="4290" width="9.28515625" style="10" bestFit="1" customWidth="1"/>
    <col min="4291" max="4291" width="13.85546875" style="10" bestFit="1" customWidth="1"/>
    <col min="4292" max="4292" width="9.140625" style="10" customWidth="1"/>
    <col min="4293" max="4293" width="14.85546875" style="10" bestFit="1" customWidth="1"/>
    <col min="4294" max="4298" width="9.140625" style="10" customWidth="1"/>
    <col min="4299" max="4299" width="9.28515625" style="10" bestFit="1" customWidth="1"/>
    <col min="4300" max="4303" width="9.140625" style="10" customWidth="1"/>
    <col min="4304" max="4304" width="9.28515625" style="10" bestFit="1" customWidth="1"/>
    <col min="4305" max="4305" width="9.140625" style="10" customWidth="1"/>
    <col min="4306" max="4306" width="9.28515625" style="10" bestFit="1" customWidth="1"/>
    <col min="4307" max="4307" width="13.85546875" style="10" bestFit="1" customWidth="1"/>
    <col min="4308" max="4308" width="9.140625" style="10" customWidth="1"/>
    <col min="4309" max="4309" width="14.85546875" style="10" bestFit="1" customWidth="1"/>
    <col min="4310" max="4314" width="9.140625" style="10" customWidth="1"/>
    <col min="4315" max="4315" width="9.28515625" style="10" bestFit="1" customWidth="1"/>
    <col min="4316" max="4319" width="9.140625" style="10" customWidth="1"/>
    <col min="4320" max="4320" width="9.28515625" style="10" bestFit="1" customWidth="1"/>
    <col min="4321" max="4321" width="9.140625" style="10" customWidth="1"/>
    <col min="4322" max="4322" width="9.28515625" style="10" bestFit="1" customWidth="1"/>
    <col min="4323" max="4323" width="13.85546875" style="10" bestFit="1" customWidth="1"/>
    <col min="4324" max="4324" width="9.140625" style="10" customWidth="1"/>
    <col min="4325" max="4325" width="14.85546875" style="10" bestFit="1" customWidth="1"/>
    <col min="4326" max="4330" width="9.140625" style="10" customWidth="1"/>
    <col min="4331" max="4331" width="9.28515625" style="10" bestFit="1" customWidth="1"/>
    <col min="4332" max="4335" width="9.140625" style="10" customWidth="1"/>
    <col min="4336" max="4336" width="9.28515625" style="10" bestFit="1" customWidth="1"/>
    <col min="4337" max="4337" width="9.140625" style="10" customWidth="1"/>
    <col min="4338" max="4338" width="9.28515625" style="10" bestFit="1" customWidth="1"/>
    <col min="4339" max="4339" width="13.85546875" style="10" bestFit="1" customWidth="1"/>
    <col min="4340" max="4340" width="9.140625" style="10" customWidth="1"/>
    <col min="4341" max="4341" width="14.85546875" style="10" bestFit="1" customWidth="1"/>
    <col min="4342" max="4346" width="9.140625" style="10" customWidth="1"/>
    <col min="4347" max="4347" width="9.28515625" style="10" bestFit="1" customWidth="1"/>
    <col min="4348" max="4351" width="9.140625" style="10" customWidth="1"/>
    <col min="4352" max="4352" width="9.28515625" style="10" bestFit="1" customWidth="1"/>
    <col min="4353" max="4353" width="9.140625" style="10" customWidth="1"/>
    <col min="4354" max="4354" width="9.28515625" style="10" bestFit="1" customWidth="1"/>
    <col min="4355" max="4355" width="13.85546875" style="10" bestFit="1" customWidth="1"/>
    <col min="4356" max="4356" width="9.140625" style="10" customWidth="1"/>
    <col min="4357" max="4357" width="14.85546875" style="10" bestFit="1" customWidth="1"/>
    <col min="4358" max="4362" width="9.140625" style="10" customWidth="1"/>
    <col min="4363" max="4363" width="9.28515625" style="10" bestFit="1" customWidth="1"/>
    <col min="4364" max="4367" width="9.140625" style="10" customWidth="1"/>
    <col min="4368" max="4368" width="9.28515625" style="10" bestFit="1" customWidth="1"/>
    <col min="4369" max="4369" width="9.140625" style="10" customWidth="1"/>
    <col min="4370" max="4370" width="9.28515625" style="10" bestFit="1" customWidth="1"/>
    <col min="4371" max="4371" width="13.85546875" style="10" bestFit="1" customWidth="1"/>
    <col min="4372" max="4372" width="9.140625" style="10" customWidth="1"/>
    <col min="4373" max="4373" width="14.85546875" style="10" bestFit="1" customWidth="1"/>
    <col min="4374" max="4378" width="9.140625" style="10" customWidth="1"/>
    <col min="4379" max="4379" width="9.28515625" style="10" bestFit="1" customWidth="1"/>
    <col min="4380" max="4383" width="9.140625" style="10" customWidth="1"/>
    <col min="4384" max="4384" width="9.28515625" style="10" bestFit="1" customWidth="1"/>
    <col min="4385" max="4385" width="9.140625" style="10" customWidth="1"/>
    <col min="4386" max="4386" width="9.28515625" style="10" bestFit="1" customWidth="1"/>
    <col min="4387" max="4387" width="13.85546875" style="10" bestFit="1" customWidth="1"/>
    <col min="4388" max="4388" width="9.140625" style="10" customWidth="1"/>
    <col min="4389" max="4389" width="14.85546875" style="10" bestFit="1" customWidth="1"/>
    <col min="4390" max="4394" width="9.140625" style="10" customWidth="1"/>
    <col min="4395" max="4395" width="9.28515625" style="10" bestFit="1" customWidth="1"/>
    <col min="4396" max="4399" width="9.140625" style="10" customWidth="1"/>
    <col min="4400" max="4400" width="9.28515625" style="10" bestFit="1" customWidth="1"/>
    <col min="4401" max="4401" width="9.140625" style="10" customWidth="1"/>
    <col min="4402" max="4402" width="9.28515625" style="10" bestFit="1" customWidth="1"/>
    <col min="4403" max="4403" width="13.85546875" style="10" bestFit="1" customWidth="1"/>
    <col min="4404" max="4404" width="9.140625" style="10" customWidth="1"/>
    <col min="4405" max="4405" width="14.85546875" style="10" bestFit="1" customWidth="1"/>
    <col min="4406" max="4410" width="9.140625" style="10" customWidth="1"/>
    <col min="4411" max="4411" width="9.28515625" style="10" bestFit="1" customWidth="1"/>
    <col min="4412" max="4415" width="9.140625" style="10" customWidth="1"/>
    <col min="4416" max="4416" width="9.28515625" style="10" bestFit="1" customWidth="1"/>
    <col min="4417" max="4417" width="9.140625" style="10" customWidth="1"/>
    <col min="4418" max="4418" width="9.28515625" style="10" bestFit="1" customWidth="1"/>
    <col min="4419" max="4419" width="13.85546875" style="10" bestFit="1" customWidth="1"/>
    <col min="4420" max="4420" width="9.140625" style="10" customWidth="1"/>
    <col min="4421" max="4421" width="14.85546875" style="10" bestFit="1" customWidth="1"/>
    <col min="4422" max="4426" width="9.140625" style="10" customWidth="1"/>
    <col min="4427" max="4427" width="9.28515625" style="10" bestFit="1" customWidth="1"/>
    <col min="4428" max="4431" width="9.140625" style="10" customWidth="1"/>
    <col min="4432" max="4432" width="9.28515625" style="10" bestFit="1" customWidth="1"/>
    <col min="4433" max="4433" width="9.140625" style="10" customWidth="1"/>
    <col min="4434" max="4434" width="9.28515625" style="10" bestFit="1" customWidth="1"/>
    <col min="4435" max="4435" width="13.85546875" style="10" bestFit="1" customWidth="1"/>
    <col min="4436" max="4436" width="9.140625" style="10" customWidth="1"/>
    <col min="4437" max="4437" width="14.85546875" style="10" bestFit="1" customWidth="1"/>
    <col min="4438" max="4442" width="9.140625" style="10" customWidth="1"/>
    <col min="4443" max="4443" width="9.28515625" style="10" bestFit="1" customWidth="1"/>
    <col min="4444" max="4447" width="9.140625" style="10" customWidth="1"/>
    <col min="4448" max="4448" width="9.28515625" style="10" bestFit="1" customWidth="1"/>
    <col min="4449" max="4449" width="9.140625" style="10" customWidth="1"/>
    <col min="4450" max="4450" width="9.28515625" style="10" bestFit="1" customWidth="1"/>
    <col min="4451" max="4451" width="13.85546875" style="10" bestFit="1" customWidth="1"/>
    <col min="4452" max="4452" width="9.140625" style="10" customWidth="1"/>
    <col min="4453" max="4453" width="14.85546875" style="10" bestFit="1" customWidth="1"/>
    <col min="4454" max="4458" width="9.140625" style="10" customWidth="1"/>
    <col min="4459" max="4459" width="9.28515625" style="10" bestFit="1" customWidth="1"/>
    <col min="4460" max="4463" width="9.140625" style="10" customWidth="1"/>
    <col min="4464" max="4464" width="9.28515625" style="10" bestFit="1" customWidth="1"/>
    <col min="4465" max="4465" width="9.140625" style="10" customWidth="1"/>
    <col min="4466" max="4466" width="9.28515625" style="10" bestFit="1" customWidth="1"/>
    <col min="4467" max="4467" width="13.85546875" style="10" bestFit="1" customWidth="1"/>
    <col min="4468" max="4468" width="9.140625" style="10" customWidth="1"/>
    <col min="4469" max="4469" width="14.85546875" style="10" bestFit="1" customWidth="1"/>
    <col min="4470" max="4474" width="9.140625" style="10" customWidth="1"/>
    <col min="4475" max="4475" width="9.28515625" style="10" bestFit="1" customWidth="1"/>
    <col min="4476" max="4479" width="9.140625" style="10" customWidth="1"/>
    <col min="4480" max="4480" width="9.28515625" style="10" bestFit="1" customWidth="1"/>
    <col min="4481" max="4481" width="9.140625" style="10" customWidth="1"/>
    <col min="4482" max="4482" width="9.28515625" style="10" bestFit="1" customWidth="1"/>
    <col min="4483" max="4483" width="13.85546875" style="10" bestFit="1" customWidth="1"/>
    <col min="4484" max="4484" width="9.140625" style="10" customWidth="1"/>
    <col min="4485" max="4485" width="14.85546875" style="10" bestFit="1" customWidth="1"/>
    <col min="4486" max="4490" width="9.140625" style="10" customWidth="1"/>
    <col min="4491" max="4491" width="9.28515625" style="10" bestFit="1" customWidth="1"/>
    <col min="4492" max="4495" width="9.140625" style="10" customWidth="1"/>
    <col min="4496" max="4496" width="9.28515625" style="10" bestFit="1" customWidth="1"/>
    <col min="4497" max="4497" width="9.140625" style="10" customWidth="1"/>
    <col min="4498" max="4498" width="9.28515625" style="10" bestFit="1" customWidth="1"/>
    <col min="4499" max="4499" width="13.85546875" style="10" bestFit="1" customWidth="1"/>
    <col min="4500" max="4500" width="9.140625" style="10" customWidth="1"/>
    <col min="4501" max="4501" width="14.85546875" style="10" bestFit="1" customWidth="1"/>
    <col min="4502" max="4506" width="9.140625" style="10" customWidth="1"/>
    <col min="4507" max="4507" width="9.28515625" style="10" bestFit="1" customWidth="1"/>
    <col min="4508" max="4511" width="9.140625" style="10" customWidth="1"/>
    <col min="4512" max="4512" width="9.28515625" style="10" bestFit="1" customWidth="1"/>
    <col min="4513" max="4513" width="9.140625" style="10" customWidth="1"/>
    <col min="4514" max="4514" width="9.28515625" style="10" bestFit="1" customWidth="1"/>
    <col min="4515" max="4515" width="13.85546875" style="10" bestFit="1" customWidth="1"/>
    <col min="4516" max="4516" width="9.140625" style="10" customWidth="1"/>
    <col min="4517" max="4517" width="14.85546875" style="10" bestFit="1" customWidth="1"/>
    <col min="4518" max="4522" width="9.140625" style="10" customWidth="1"/>
    <col min="4523" max="4523" width="9.28515625" style="10" bestFit="1" customWidth="1"/>
    <col min="4524" max="4527" width="9.140625" style="10" customWidth="1"/>
    <col min="4528" max="4528" width="9.28515625" style="10" bestFit="1" customWidth="1"/>
    <col min="4529" max="4529" width="9.140625" style="10" customWidth="1"/>
    <col min="4530" max="4530" width="9.28515625" style="10" bestFit="1" customWidth="1"/>
    <col min="4531" max="4531" width="13.85546875" style="10" bestFit="1" customWidth="1"/>
    <col min="4532" max="4532" width="9.140625" style="10" customWidth="1"/>
    <col min="4533" max="4533" width="14.85546875" style="10" bestFit="1" customWidth="1"/>
    <col min="4534" max="4538" width="9.140625" style="10" customWidth="1"/>
    <col min="4539" max="4539" width="9.28515625" style="10" bestFit="1" customWidth="1"/>
    <col min="4540" max="4543" width="9.140625" style="10" customWidth="1"/>
    <col min="4544" max="4544" width="9.28515625" style="10" bestFit="1" customWidth="1"/>
    <col min="4545" max="4545" width="9.140625" style="10" customWidth="1"/>
    <col min="4546" max="4546" width="9.28515625" style="10" bestFit="1" customWidth="1"/>
    <col min="4547" max="4547" width="13.85546875" style="10" bestFit="1" customWidth="1"/>
    <col min="4548" max="4548" width="9.140625" style="10" customWidth="1"/>
    <col min="4549" max="4549" width="14.85546875" style="10" bestFit="1" customWidth="1"/>
    <col min="4550" max="4554" width="9.140625" style="10" customWidth="1"/>
    <col min="4555" max="4555" width="9.28515625" style="10" bestFit="1" customWidth="1"/>
    <col min="4556" max="4559" width="9.140625" style="10" customWidth="1"/>
    <col min="4560" max="4560" width="9.28515625" style="10" bestFit="1" customWidth="1"/>
    <col min="4561" max="4561" width="9.140625" style="10" customWidth="1"/>
    <col min="4562" max="4562" width="9.28515625" style="10" bestFit="1" customWidth="1"/>
    <col min="4563" max="4563" width="13.85546875" style="10" bestFit="1" customWidth="1"/>
    <col min="4564" max="4564" width="9.140625" style="10" customWidth="1"/>
    <col min="4565" max="4565" width="14.85546875" style="10" bestFit="1" customWidth="1"/>
    <col min="4566" max="4570" width="9.140625" style="10" customWidth="1"/>
    <col min="4571" max="4571" width="9.28515625" style="10" bestFit="1" customWidth="1"/>
    <col min="4572" max="4575" width="9.140625" style="10" customWidth="1"/>
    <col min="4576" max="4576" width="9.28515625" style="10" bestFit="1" customWidth="1"/>
    <col min="4577" max="4577" width="9.140625" style="10" customWidth="1"/>
    <col min="4578" max="4578" width="9.28515625" style="10" bestFit="1" customWidth="1"/>
    <col min="4579" max="4579" width="13.85546875" style="10" bestFit="1" customWidth="1"/>
    <col min="4580" max="4580" width="9.140625" style="10" customWidth="1"/>
    <col min="4581" max="4581" width="14.85546875" style="10" bestFit="1" customWidth="1"/>
    <col min="4582" max="4586" width="9.140625" style="10" customWidth="1"/>
    <col min="4587" max="4587" width="9.28515625" style="10" bestFit="1" customWidth="1"/>
    <col min="4588" max="4591" width="9.140625" style="10" customWidth="1"/>
    <col min="4592" max="4592" width="9.28515625" style="10" bestFit="1" customWidth="1"/>
    <col min="4593" max="4593" width="9.140625" style="10" customWidth="1"/>
    <col min="4594" max="4594" width="9.28515625" style="10" bestFit="1" customWidth="1"/>
    <col min="4595" max="4595" width="13.85546875" style="10" bestFit="1" customWidth="1"/>
    <col min="4596" max="4596" width="9.140625" style="10" customWidth="1"/>
    <col min="4597" max="4597" width="14.85546875" style="10" bestFit="1" customWidth="1"/>
    <col min="4598" max="4602" width="9.140625" style="10" customWidth="1"/>
    <col min="4603" max="4603" width="9.28515625" style="10" bestFit="1" customWidth="1"/>
    <col min="4604" max="4607" width="9.140625" style="10" customWidth="1"/>
    <col min="4608" max="4608" width="9.28515625" style="10" bestFit="1" customWidth="1"/>
    <col min="4609" max="4609" width="9.140625" style="10" customWidth="1"/>
    <col min="4610" max="4610" width="9.28515625" style="10" bestFit="1" customWidth="1"/>
    <col min="4611" max="4611" width="13.85546875" style="10" bestFit="1" customWidth="1"/>
    <col min="4612" max="4612" width="9.140625" style="10" customWidth="1"/>
    <col min="4613" max="4613" width="14.85546875" style="10" bestFit="1" customWidth="1"/>
    <col min="4614" max="4618" width="9.140625" style="10" customWidth="1"/>
    <col min="4619" max="4619" width="9.28515625" style="10" bestFit="1" customWidth="1"/>
    <col min="4620" max="4623" width="9.140625" style="10" customWidth="1"/>
    <col min="4624" max="4624" width="9.28515625" style="10" bestFit="1" customWidth="1"/>
    <col min="4625" max="4625" width="9.140625" style="10" customWidth="1"/>
    <col min="4626" max="4626" width="9.28515625" style="10" bestFit="1" customWidth="1"/>
    <col min="4627" max="4627" width="13.85546875" style="10" bestFit="1" customWidth="1"/>
    <col min="4628" max="4628" width="9.140625" style="10" customWidth="1"/>
    <col min="4629" max="4629" width="14.85546875" style="10" bestFit="1" customWidth="1"/>
    <col min="4630" max="4634" width="9.140625" style="10" customWidth="1"/>
    <col min="4635" max="4635" width="9.28515625" style="10" bestFit="1" customWidth="1"/>
    <col min="4636" max="4639" width="9.140625" style="10" customWidth="1"/>
    <col min="4640" max="4640" width="9.28515625" style="10" bestFit="1" customWidth="1"/>
    <col min="4641" max="4641" width="9.140625" style="10" customWidth="1"/>
    <col min="4642" max="4642" width="9.28515625" style="10" bestFit="1" customWidth="1"/>
    <col min="4643" max="4643" width="13.85546875" style="10" bestFit="1" customWidth="1"/>
    <col min="4644" max="4644" width="9.140625" style="10" customWidth="1"/>
    <col min="4645" max="4645" width="14.85546875" style="10" bestFit="1" customWidth="1"/>
    <col min="4646" max="4650" width="9.140625" style="10" customWidth="1"/>
    <col min="4651" max="4651" width="9.28515625" style="10" bestFit="1" customWidth="1"/>
    <col min="4652" max="4655" width="9.140625" style="10" customWidth="1"/>
    <col min="4656" max="4656" width="9.28515625" style="10" bestFit="1" customWidth="1"/>
    <col min="4657" max="4657" width="9.140625" style="10" customWidth="1"/>
    <col min="4658" max="4658" width="9.28515625" style="10" bestFit="1" customWidth="1"/>
    <col min="4659" max="4659" width="13.85546875" style="10" bestFit="1" customWidth="1"/>
    <col min="4660" max="4660" width="9.140625" style="10" customWidth="1"/>
    <col min="4661" max="4661" width="14.85546875" style="10" bestFit="1" customWidth="1"/>
    <col min="4662" max="4666" width="9.140625" style="10" customWidth="1"/>
    <col min="4667" max="4667" width="9.28515625" style="10" bestFit="1" customWidth="1"/>
    <col min="4668" max="4671" width="9.140625" style="10" customWidth="1"/>
    <col min="4672" max="4672" width="9.28515625" style="10" bestFit="1" customWidth="1"/>
    <col min="4673" max="4673" width="9.140625" style="10" customWidth="1"/>
    <col min="4674" max="4674" width="9.28515625" style="10" bestFit="1" customWidth="1"/>
    <col min="4675" max="4675" width="13.85546875" style="10" bestFit="1" customWidth="1"/>
    <col min="4676" max="4676" width="9.140625" style="10" customWidth="1"/>
    <col min="4677" max="4677" width="14.85546875" style="10" bestFit="1" customWidth="1"/>
    <col min="4678" max="4682" width="9.140625" style="10" customWidth="1"/>
    <col min="4683" max="4683" width="9.28515625" style="10" bestFit="1" customWidth="1"/>
    <col min="4684" max="4687" width="9.140625" style="10" customWidth="1"/>
    <col min="4688" max="4688" width="9.28515625" style="10" bestFit="1" customWidth="1"/>
    <col min="4689" max="4689" width="9.140625" style="10" customWidth="1"/>
    <col min="4690" max="4690" width="9.28515625" style="10" bestFit="1" customWidth="1"/>
    <col min="4691" max="4691" width="13.85546875" style="10" bestFit="1" customWidth="1"/>
    <col min="4692" max="4692" width="9.140625" style="10" customWidth="1"/>
    <col min="4693" max="4693" width="14.85546875" style="10" bestFit="1" customWidth="1"/>
    <col min="4694" max="4698" width="9.140625" style="10" customWidth="1"/>
    <col min="4699" max="4699" width="9.28515625" style="10" bestFit="1" customWidth="1"/>
    <col min="4700" max="4703" width="9.140625" style="10" customWidth="1"/>
    <col min="4704" max="4704" width="9.28515625" style="10" bestFit="1" customWidth="1"/>
    <col min="4705" max="4705" width="9.140625" style="10" customWidth="1"/>
    <col min="4706" max="4706" width="9.28515625" style="10" bestFit="1" customWidth="1"/>
    <col min="4707" max="4707" width="13.85546875" style="10" bestFit="1" customWidth="1"/>
    <col min="4708" max="4708" width="9.140625" style="10" customWidth="1"/>
    <col min="4709" max="4709" width="14.85546875" style="10" bestFit="1" customWidth="1"/>
    <col min="4710" max="4714" width="9.140625" style="10" customWidth="1"/>
    <col min="4715" max="4715" width="9.28515625" style="10" bestFit="1" customWidth="1"/>
    <col min="4716" max="4719" width="9.140625" style="10" customWidth="1"/>
    <col min="4720" max="4720" width="9.28515625" style="10" bestFit="1" customWidth="1"/>
    <col min="4721" max="4721" width="9.140625" style="10" customWidth="1"/>
    <col min="4722" max="4722" width="9.28515625" style="10" bestFit="1" customWidth="1"/>
    <col min="4723" max="4723" width="13.85546875" style="10" bestFit="1" customWidth="1"/>
    <col min="4724" max="4724" width="9.140625" style="10" customWidth="1"/>
    <col min="4725" max="4725" width="14.85546875" style="10" bestFit="1" customWidth="1"/>
    <col min="4726" max="4730" width="9.140625" style="10" customWidth="1"/>
    <col min="4731" max="4731" width="9.28515625" style="10" bestFit="1" customWidth="1"/>
    <col min="4732" max="4735" width="9.140625" style="10" customWidth="1"/>
    <col min="4736" max="4736" width="9.28515625" style="10" bestFit="1" customWidth="1"/>
    <col min="4737" max="4737" width="9.140625" style="10" customWidth="1"/>
    <col min="4738" max="4738" width="9.28515625" style="10" bestFit="1" customWidth="1"/>
    <col min="4739" max="4739" width="13.85546875" style="10" bestFit="1" customWidth="1"/>
    <col min="4740" max="4740" width="9.140625" style="10" customWidth="1"/>
    <col min="4741" max="4741" width="14.85546875" style="10" bestFit="1" customWidth="1"/>
    <col min="4742" max="4746" width="9.140625" style="10" customWidth="1"/>
    <col min="4747" max="4747" width="9.28515625" style="10" bestFit="1" customWidth="1"/>
    <col min="4748" max="4751" width="9.140625" style="10" customWidth="1"/>
    <col min="4752" max="4752" width="9.28515625" style="10" bestFit="1" customWidth="1"/>
    <col min="4753" max="4753" width="9.140625" style="10" customWidth="1"/>
    <col min="4754" max="4754" width="9.28515625" style="10" bestFit="1" customWidth="1"/>
    <col min="4755" max="4755" width="13.85546875" style="10" bestFit="1" customWidth="1"/>
    <col min="4756" max="4756" width="9.140625" style="10" customWidth="1"/>
    <col min="4757" max="4757" width="14.85546875" style="10" bestFit="1" customWidth="1"/>
    <col min="4758" max="4762" width="9.140625" style="10" customWidth="1"/>
    <col min="4763" max="4763" width="9.28515625" style="10" bestFit="1" customWidth="1"/>
    <col min="4764" max="4767" width="9.140625" style="10" customWidth="1"/>
    <col min="4768" max="4768" width="9.28515625" style="10" bestFit="1" customWidth="1"/>
    <col min="4769" max="4769" width="9.140625" style="10" customWidth="1"/>
    <col min="4770" max="4770" width="9.28515625" style="10" bestFit="1" customWidth="1"/>
    <col min="4771" max="4771" width="13.85546875" style="10" bestFit="1" customWidth="1"/>
    <col min="4772" max="4772" width="9.140625" style="10" customWidth="1"/>
    <col min="4773" max="4773" width="14.85546875" style="10" bestFit="1" customWidth="1"/>
    <col min="4774" max="4778" width="9.140625" style="10" customWidth="1"/>
    <col min="4779" max="4779" width="9.28515625" style="10" bestFit="1" customWidth="1"/>
    <col min="4780" max="4783" width="9.140625" style="10" customWidth="1"/>
    <col min="4784" max="4784" width="9.28515625" style="10" bestFit="1" customWidth="1"/>
    <col min="4785" max="4785" width="9.140625" style="10" customWidth="1"/>
    <col min="4786" max="4786" width="9.28515625" style="10" bestFit="1" customWidth="1"/>
    <col min="4787" max="4787" width="13.85546875" style="10" bestFit="1" customWidth="1"/>
    <col min="4788" max="4788" width="9.140625" style="10" customWidth="1"/>
    <col min="4789" max="4789" width="14.85546875" style="10" bestFit="1" customWidth="1"/>
    <col min="4790" max="4794" width="9.140625" style="10" customWidth="1"/>
    <col min="4795" max="4795" width="9.28515625" style="10" bestFit="1" customWidth="1"/>
    <col min="4796" max="4799" width="9.140625" style="10" customWidth="1"/>
    <col min="4800" max="4800" width="9.28515625" style="10" bestFit="1" customWidth="1"/>
    <col min="4801" max="4801" width="9.140625" style="10" customWidth="1"/>
    <col min="4802" max="4802" width="9.28515625" style="10" bestFit="1" customWidth="1"/>
    <col min="4803" max="4803" width="13.85546875" style="10" bestFit="1" customWidth="1"/>
    <col min="4804" max="4804" width="9.140625" style="10" customWidth="1"/>
    <col min="4805" max="4805" width="14.85546875" style="10" bestFit="1" customWidth="1"/>
    <col min="4806" max="4810" width="9.140625" style="10" customWidth="1"/>
    <col min="4811" max="4811" width="9.28515625" style="10" bestFit="1" customWidth="1"/>
    <col min="4812" max="4815" width="9.140625" style="10" customWidth="1"/>
    <col min="4816" max="4816" width="9.28515625" style="10" bestFit="1" customWidth="1"/>
    <col min="4817" max="4817" width="9.140625" style="10" customWidth="1"/>
    <col min="4818" max="4818" width="9.28515625" style="10" bestFit="1" customWidth="1"/>
    <col min="4819" max="4819" width="13.85546875" style="10" bestFit="1" customWidth="1"/>
    <col min="4820" max="4820" width="9.140625" style="10" customWidth="1"/>
    <col min="4821" max="4821" width="14.85546875" style="10" bestFit="1" customWidth="1"/>
    <col min="4822" max="4826" width="9.140625" style="10" customWidth="1"/>
    <col min="4827" max="4827" width="9.28515625" style="10" bestFit="1" customWidth="1"/>
    <col min="4828" max="4831" width="9.140625" style="10" customWidth="1"/>
    <col min="4832" max="4832" width="9.28515625" style="10" bestFit="1" customWidth="1"/>
    <col min="4833" max="4833" width="9.140625" style="10" customWidth="1"/>
    <col min="4834" max="4834" width="9.28515625" style="10" bestFit="1" customWidth="1"/>
    <col min="4835" max="4835" width="13.85546875" style="10" bestFit="1" customWidth="1"/>
    <col min="4836" max="4836" width="9.140625" style="10" customWidth="1"/>
    <col min="4837" max="4837" width="14.85546875" style="10" bestFit="1" customWidth="1"/>
    <col min="4838" max="4842" width="9.140625" style="10" customWidth="1"/>
    <col min="4843" max="4843" width="9.28515625" style="10" bestFit="1" customWidth="1"/>
    <col min="4844" max="4847" width="9.140625" style="10" customWidth="1"/>
    <col min="4848" max="4848" width="9.28515625" style="10" bestFit="1" customWidth="1"/>
    <col min="4849" max="4849" width="9.140625" style="10" customWidth="1"/>
    <col min="4850" max="4850" width="9.28515625" style="10" bestFit="1" customWidth="1"/>
    <col min="4851" max="4851" width="13.85546875" style="10" bestFit="1" customWidth="1"/>
    <col min="4852" max="4852" width="9.140625" style="10" customWidth="1"/>
    <col min="4853" max="4853" width="14.85546875" style="10" bestFit="1" customWidth="1"/>
    <col min="4854" max="4858" width="9.140625" style="10" customWidth="1"/>
    <col min="4859" max="4859" width="9.28515625" style="10" bestFit="1" customWidth="1"/>
    <col min="4860" max="4863" width="9.140625" style="10" customWidth="1"/>
    <col min="4864" max="4864" width="9.28515625" style="10" bestFit="1" customWidth="1"/>
    <col min="4865" max="4865" width="9.140625" style="10" customWidth="1"/>
    <col min="4866" max="4866" width="9.28515625" style="10" bestFit="1" customWidth="1"/>
    <col min="4867" max="4867" width="13.85546875" style="10" bestFit="1" customWidth="1"/>
    <col min="4868" max="4868" width="9.140625" style="10" customWidth="1"/>
    <col min="4869" max="4869" width="14.85546875" style="10" bestFit="1" customWidth="1"/>
    <col min="4870" max="4874" width="9.140625" style="10" customWidth="1"/>
    <col min="4875" max="4875" width="9.28515625" style="10" bestFit="1" customWidth="1"/>
    <col min="4876" max="4879" width="9.140625" style="10" customWidth="1"/>
    <col min="4880" max="4880" width="9.28515625" style="10" bestFit="1" customWidth="1"/>
    <col min="4881" max="4881" width="9.140625" style="10" customWidth="1"/>
    <col min="4882" max="4882" width="9.28515625" style="10" bestFit="1" customWidth="1"/>
    <col min="4883" max="4883" width="13.85546875" style="10" bestFit="1" customWidth="1"/>
    <col min="4884" max="4884" width="9.140625" style="10" customWidth="1"/>
    <col min="4885" max="4885" width="14.85546875" style="10" bestFit="1" customWidth="1"/>
    <col min="4886" max="4890" width="9.140625" style="10" customWidth="1"/>
    <col min="4891" max="4891" width="9.28515625" style="10" bestFit="1" customWidth="1"/>
    <col min="4892" max="4895" width="9.140625" style="10" customWidth="1"/>
    <col min="4896" max="4896" width="9.28515625" style="10" bestFit="1" customWidth="1"/>
    <col min="4897" max="4897" width="9.140625" style="10" customWidth="1"/>
    <col min="4898" max="4898" width="9.28515625" style="10" bestFit="1" customWidth="1"/>
    <col min="4899" max="4899" width="13.85546875" style="10" bestFit="1" customWidth="1"/>
    <col min="4900" max="4900" width="9.140625" style="10" customWidth="1"/>
    <col min="4901" max="4901" width="14.85546875" style="10" bestFit="1" customWidth="1"/>
    <col min="4902" max="4906" width="9.140625" style="10" customWidth="1"/>
    <col min="4907" max="4907" width="9.28515625" style="10" bestFit="1" customWidth="1"/>
    <col min="4908" max="4911" width="9.140625" style="10" customWidth="1"/>
    <col min="4912" max="4912" width="9.28515625" style="10" bestFit="1" customWidth="1"/>
    <col min="4913" max="4913" width="9.140625" style="10" customWidth="1"/>
    <col min="4914" max="4914" width="9.28515625" style="10" bestFit="1" customWidth="1"/>
    <col min="4915" max="4915" width="13.85546875" style="10" bestFit="1" customWidth="1"/>
    <col min="4916" max="4916" width="9.140625" style="10" customWidth="1"/>
    <col min="4917" max="4917" width="14.85546875" style="10" bestFit="1" customWidth="1"/>
    <col min="4918" max="4922" width="9.140625" style="10" customWidth="1"/>
    <col min="4923" max="4923" width="9.28515625" style="10" bestFit="1" customWidth="1"/>
    <col min="4924" max="4927" width="9.140625" style="10" customWidth="1"/>
    <col min="4928" max="4928" width="9.28515625" style="10" bestFit="1" customWidth="1"/>
    <col min="4929" max="4929" width="9.140625" style="10" customWidth="1"/>
    <col min="4930" max="4930" width="9.28515625" style="10" bestFit="1" customWidth="1"/>
    <col min="4931" max="4931" width="13.85546875" style="10" bestFit="1" customWidth="1"/>
    <col min="4932" max="4932" width="9.140625" style="10" customWidth="1"/>
    <col min="4933" max="4933" width="14.85546875" style="10" bestFit="1" customWidth="1"/>
    <col min="4934" max="4938" width="9.140625" style="10" customWidth="1"/>
    <col min="4939" max="4939" width="9.28515625" style="10" bestFit="1" customWidth="1"/>
    <col min="4940" max="4943" width="9.140625" style="10" customWidth="1"/>
    <col min="4944" max="4944" width="9.28515625" style="10" bestFit="1" customWidth="1"/>
    <col min="4945" max="4945" width="9.140625" style="10" customWidth="1"/>
    <col min="4946" max="4946" width="9.28515625" style="10" bestFit="1" customWidth="1"/>
    <col min="4947" max="4947" width="13.85546875" style="10" bestFit="1" customWidth="1"/>
    <col min="4948" max="4948" width="9.140625" style="10" customWidth="1"/>
    <col min="4949" max="4949" width="14.85546875" style="10" bestFit="1" customWidth="1"/>
    <col min="4950" max="4954" width="9.140625" style="10" customWidth="1"/>
    <col min="4955" max="4955" width="9.28515625" style="10" bestFit="1" customWidth="1"/>
    <col min="4956" max="4959" width="9.140625" style="10" customWidth="1"/>
    <col min="4960" max="4960" width="9.28515625" style="10" bestFit="1" customWidth="1"/>
    <col min="4961" max="4961" width="9.140625" style="10" customWidth="1"/>
    <col min="4962" max="4962" width="9.28515625" style="10" bestFit="1" customWidth="1"/>
    <col min="4963" max="4963" width="13.85546875" style="10" bestFit="1" customWidth="1"/>
    <col min="4964" max="4964" width="9.140625" style="10" customWidth="1"/>
    <col min="4965" max="4965" width="14.85546875" style="10" bestFit="1" customWidth="1"/>
    <col min="4966" max="4970" width="9.140625" style="10" customWidth="1"/>
    <col min="4971" max="4971" width="9.28515625" style="10" bestFit="1" customWidth="1"/>
    <col min="4972" max="4975" width="9.140625" style="10" customWidth="1"/>
    <col min="4976" max="4976" width="9.28515625" style="10" bestFit="1" customWidth="1"/>
    <col min="4977" max="4977" width="9.140625" style="10" customWidth="1"/>
    <col min="4978" max="4978" width="9.28515625" style="10" bestFit="1" customWidth="1"/>
    <col min="4979" max="4979" width="13.85546875" style="10" bestFit="1" customWidth="1"/>
    <col min="4980" max="4980" width="9.140625" style="10" customWidth="1"/>
    <col min="4981" max="4981" width="14.85546875" style="10" bestFit="1" customWidth="1"/>
    <col min="4982" max="4986" width="9.140625" style="10" customWidth="1"/>
    <col min="4987" max="4987" width="9.28515625" style="10" bestFit="1" customWidth="1"/>
    <col min="4988" max="4991" width="9.140625" style="10" customWidth="1"/>
    <col min="4992" max="4992" width="9.28515625" style="10" bestFit="1" customWidth="1"/>
    <col min="4993" max="4993" width="9.140625" style="10" customWidth="1"/>
    <col min="4994" max="4994" width="9.28515625" style="10" bestFit="1" customWidth="1"/>
    <col min="4995" max="4995" width="13.85546875" style="10" bestFit="1" customWidth="1"/>
    <col min="4996" max="4996" width="9.140625" style="10" customWidth="1"/>
    <col min="4997" max="4997" width="14.85546875" style="10" bestFit="1" customWidth="1"/>
    <col min="4998" max="5002" width="9.140625" style="10" customWidth="1"/>
    <col min="5003" max="5003" width="9.28515625" style="10" bestFit="1" customWidth="1"/>
    <col min="5004" max="5007" width="9.140625" style="10" customWidth="1"/>
    <col min="5008" max="5008" width="9.28515625" style="10" bestFit="1" customWidth="1"/>
    <col min="5009" max="5009" width="9.140625" style="10" customWidth="1"/>
    <col min="5010" max="5010" width="9.28515625" style="10" bestFit="1" customWidth="1"/>
    <col min="5011" max="5011" width="13.85546875" style="10" bestFit="1" customWidth="1"/>
    <col min="5012" max="5012" width="9.140625" style="10" customWidth="1"/>
    <col min="5013" max="5013" width="14.85546875" style="10" bestFit="1" customWidth="1"/>
    <col min="5014" max="5018" width="9.140625" style="10" customWidth="1"/>
    <col min="5019" max="5019" width="9.28515625" style="10" bestFit="1" customWidth="1"/>
    <col min="5020" max="5023" width="9.140625" style="10" customWidth="1"/>
    <col min="5024" max="5024" width="9.28515625" style="10" bestFit="1" customWidth="1"/>
    <col min="5025" max="5025" width="9.140625" style="10" customWidth="1"/>
    <col min="5026" max="5026" width="9.28515625" style="10" bestFit="1" customWidth="1"/>
    <col min="5027" max="5027" width="13.85546875" style="10" bestFit="1" customWidth="1"/>
    <col min="5028" max="5028" width="9.140625" style="10" customWidth="1"/>
    <col min="5029" max="5029" width="14.85546875" style="10" bestFit="1" customWidth="1"/>
    <col min="5030" max="5034" width="9.140625" style="10" customWidth="1"/>
    <col min="5035" max="5035" width="9.28515625" style="10" bestFit="1" customWidth="1"/>
    <col min="5036" max="5039" width="9.140625" style="10" customWidth="1"/>
    <col min="5040" max="5040" width="9.28515625" style="10" bestFit="1" customWidth="1"/>
    <col min="5041" max="5041" width="9.140625" style="10" customWidth="1"/>
    <col min="5042" max="5042" width="9.28515625" style="10" bestFit="1" customWidth="1"/>
    <col min="5043" max="5043" width="13.85546875" style="10" bestFit="1" customWidth="1"/>
    <col min="5044" max="5044" width="9.140625" style="10" customWidth="1"/>
    <col min="5045" max="5045" width="14.85546875" style="10" bestFit="1" customWidth="1"/>
    <col min="5046" max="5050" width="9.140625" style="10" customWidth="1"/>
    <col min="5051" max="5051" width="9.28515625" style="10" bestFit="1" customWidth="1"/>
    <col min="5052" max="5055" width="9.140625" style="10" customWidth="1"/>
    <col min="5056" max="5056" width="9.28515625" style="10" bestFit="1" customWidth="1"/>
    <col min="5057" max="5057" width="9.140625" style="10" customWidth="1"/>
    <col min="5058" max="5058" width="9.28515625" style="10" bestFit="1" customWidth="1"/>
    <col min="5059" max="5059" width="13.85546875" style="10" bestFit="1" customWidth="1"/>
    <col min="5060" max="5060" width="9.140625" style="10" customWidth="1"/>
    <col min="5061" max="5061" width="14.85546875" style="10" bestFit="1" customWidth="1"/>
    <col min="5062" max="5066" width="9.140625" style="10" customWidth="1"/>
    <col min="5067" max="5067" width="9.28515625" style="10" bestFit="1" customWidth="1"/>
    <col min="5068" max="5071" width="9.140625" style="10" customWidth="1"/>
    <col min="5072" max="5072" width="9.28515625" style="10" bestFit="1" customWidth="1"/>
    <col min="5073" max="5073" width="9.140625" style="10" customWidth="1"/>
    <col min="5074" max="5074" width="9.28515625" style="10" bestFit="1" customWidth="1"/>
    <col min="5075" max="5075" width="13.85546875" style="10" bestFit="1" customWidth="1"/>
    <col min="5076" max="5076" width="9.140625" style="10" customWidth="1"/>
    <col min="5077" max="5077" width="14.85546875" style="10" bestFit="1" customWidth="1"/>
    <col min="5078" max="5082" width="9.140625" style="10" customWidth="1"/>
    <col min="5083" max="5083" width="9.28515625" style="10" bestFit="1" customWidth="1"/>
    <col min="5084" max="5087" width="9.140625" style="10" customWidth="1"/>
    <col min="5088" max="5088" width="9.28515625" style="10" bestFit="1" customWidth="1"/>
    <col min="5089" max="5089" width="9.140625" style="10" customWidth="1"/>
    <col min="5090" max="5090" width="9.28515625" style="10" bestFit="1" customWidth="1"/>
    <col min="5091" max="5091" width="13.85546875" style="10" bestFit="1" customWidth="1"/>
    <col min="5092" max="5092" width="9.140625" style="10" customWidth="1"/>
    <col min="5093" max="5093" width="14.85546875" style="10" bestFit="1" customWidth="1"/>
    <col min="5094" max="5098" width="9.140625" style="10" customWidth="1"/>
    <col min="5099" max="5099" width="9.28515625" style="10" bestFit="1" customWidth="1"/>
    <col min="5100" max="5103" width="9.140625" style="10" customWidth="1"/>
    <col min="5104" max="5104" width="9.28515625" style="10" bestFit="1" customWidth="1"/>
    <col min="5105" max="5105" width="9.140625" style="10" customWidth="1"/>
    <col min="5106" max="5106" width="9.28515625" style="10" bestFit="1" customWidth="1"/>
    <col min="5107" max="5107" width="13.85546875" style="10" bestFit="1" customWidth="1"/>
    <col min="5108" max="5108" width="9.140625" style="10" customWidth="1"/>
    <col min="5109" max="5109" width="14.85546875" style="10" bestFit="1" customWidth="1"/>
    <col min="5110" max="5114" width="9.140625" style="10" customWidth="1"/>
    <col min="5115" max="5115" width="9.28515625" style="10" bestFit="1" customWidth="1"/>
    <col min="5116" max="5119" width="9.140625" style="10" customWidth="1"/>
    <col min="5120" max="5120" width="9.28515625" style="10" bestFit="1" customWidth="1"/>
    <col min="5121" max="5121" width="9.140625" style="10" customWidth="1"/>
    <col min="5122" max="5122" width="9.28515625" style="10" bestFit="1" customWidth="1"/>
    <col min="5123" max="5123" width="13.85546875" style="10" bestFit="1" customWidth="1"/>
    <col min="5124" max="5124" width="9.140625" style="10" customWidth="1"/>
    <col min="5125" max="5125" width="14.85546875" style="10" bestFit="1" customWidth="1"/>
    <col min="5126" max="5130" width="9.140625" style="10" customWidth="1"/>
    <col min="5131" max="5131" width="9.28515625" style="10" bestFit="1" customWidth="1"/>
    <col min="5132" max="5135" width="9.140625" style="10" customWidth="1"/>
    <col min="5136" max="5136" width="9.28515625" style="10" bestFit="1" customWidth="1"/>
    <col min="5137" max="5137" width="9.140625" style="10" customWidth="1"/>
    <col min="5138" max="5138" width="9.28515625" style="10" bestFit="1" customWidth="1"/>
    <col min="5139" max="5139" width="13.85546875" style="10" bestFit="1" customWidth="1"/>
    <col min="5140" max="5140" width="9.140625" style="10" customWidth="1"/>
    <col min="5141" max="5141" width="14.85546875" style="10" bestFit="1" customWidth="1"/>
    <col min="5142" max="5146" width="9.140625" style="10" customWidth="1"/>
    <col min="5147" max="5147" width="9.28515625" style="10" bestFit="1" customWidth="1"/>
    <col min="5148" max="5151" width="9.140625" style="10" customWidth="1"/>
    <col min="5152" max="5152" width="9.28515625" style="10" bestFit="1" customWidth="1"/>
    <col min="5153" max="5153" width="9.140625" style="10" customWidth="1"/>
    <col min="5154" max="5154" width="9.28515625" style="10" bestFit="1" customWidth="1"/>
    <col min="5155" max="5155" width="13.85546875" style="10" bestFit="1" customWidth="1"/>
    <col min="5156" max="5156" width="9.140625" style="10" customWidth="1"/>
    <col min="5157" max="5157" width="14.85546875" style="10" bestFit="1" customWidth="1"/>
    <col min="5158" max="5162" width="9.140625" style="10" customWidth="1"/>
    <col min="5163" max="5163" width="9.28515625" style="10" bestFit="1" customWidth="1"/>
    <col min="5164" max="5167" width="9.140625" style="10" customWidth="1"/>
    <col min="5168" max="5168" width="9.28515625" style="10" bestFit="1" customWidth="1"/>
    <col min="5169" max="5169" width="9.140625" style="10" customWidth="1"/>
    <col min="5170" max="5170" width="9.28515625" style="10" bestFit="1" customWidth="1"/>
    <col min="5171" max="5171" width="13.85546875" style="10" bestFit="1" customWidth="1"/>
    <col min="5172" max="5172" width="9.140625" style="10" customWidth="1"/>
    <col min="5173" max="5173" width="14.85546875" style="10" bestFit="1" customWidth="1"/>
    <col min="5174" max="5178" width="9.140625" style="10" customWidth="1"/>
    <col min="5179" max="5179" width="9.28515625" style="10" bestFit="1" customWidth="1"/>
    <col min="5180" max="5183" width="9.140625" style="10" customWidth="1"/>
    <col min="5184" max="5184" width="9.28515625" style="10" bestFit="1" customWidth="1"/>
    <col min="5185" max="5185" width="9.140625" style="10" customWidth="1"/>
    <col min="5186" max="5186" width="9.28515625" style="10" bestFit="1" customWidth="1"/>
    <col min="5187" max="5187" width="13.85546875" style="10" bestFit="1" customWidth="1"/>
    <col min="5188" max="5188" width="9.140625" style="10" customWidth="1"/>
    <col min="5189" max="5189" width="14.85546875" style="10" bestFit="1" customWidth="1"/>
    <col min="5190" max="5194" width="9.140625" style="10" customWidth="1"/>
    <col min="5195" max="5195" width="9.28515625" style="10" bestFit="1" customWidth="1"/>
    <col min="5196" max="5199" width="9.140625" style="10" customWidth="1"/>
    <col min="5200" max="5200" width="9.28515625" style="10" bestFit="1" customWidth="1"/>
    <col min="5201" max="5201" width="9.140625" style="10" customWidth="1"/>
    <col min="5202" max="5202" width="9.28515625" style="10" bestFit="1" customWidth="1"/>
    <col min="5203" max="5203" width="13.85546875" style="10" bestFit="1" customWidth="1"/>
    <col min="5204" max="5204" width="9.140625" style="10" customWidth="1"/>
    <col min="5205" max="5205" width="14.85546875" style="10" bestFit="1" customWidth="1"/>
    <col min="5206" max="5210" width="9.140625" style="10" customWidth="1"/>
    <col min="5211" max="5211" width="9.28515625" style="10" bestFit="1" customWidth="1"/>
    <col min="5212" max="5215" width="9.140625" style="10" customWidth="1"/>
    <col min="5216" max="5216" width="9.28515625" style="10" bestFit="1" customWidth="1"/>
    <col min="5217" max="5217" width="9.140625" style="10" customWidth="1"/>
    <col min="5218" max="5218" width="9.28515625" style="10" bestFit="1" customWidth="1"/>
    <col min="5219" max="5219" width="13.85546875" style="10" bestFit="1" customWidth="1"/>
    <col min="5220" max="5220" width="9.140625" style="10" customWidth="1"/>
    <col min="5221" max="5221" width="14.85546875" style="10" bestFit="1" customWidth="1"/>
    <col min="5222" max="5226" width="9.140625" style="10" customWidth="1"/>
    <col min="5227" max="5227" width="9.28515625" style="10" bestFit="1" customWidth="1"/>
    <col min="5228" max="5231" width="9.140625" style="10" customWidth="1"/>
    <col min="5232" max="5232" width="9.28515625" style="10" bestFit="1" customWidth="1"/>
    <col min="5233" max="5233" width="9.140625" style="10" customWidth="1"/>
    <col min="5234" max="5234" width="9.28515625" style="10" bestFit="1" customWidth="1"/>
    <col min="5235" max="5235" width="13.85546875" style="10" bestFit="1" customWidth="1"/>
    <col min="5236" max="5236" width="9.140625" style="10" customWidth="1"/>
    <col min="5237" max="5237" width="14.85546875" style="10" bestFit="1" customWidth="1"/>
    <col min="5238" max="5242" width="9.140625" style="10" customWidth="1"/>
    <col min="5243" max="5243" width="9.28515625" style="10" bestFit="1" customWidth="1"/>
    <col min="5244" max="5247" width="9.140625" style="10" customWidth="1"/>
    <col min="5248" max="5248" width="9.28515625" style="10" bestFit="1" customWidth="1"/>
    <col min="5249" max="5249" width="9.140625" style="10" customWidth="1"/>
    <col min="5250" max="5250" width="9.28515625" style="10" bestFit="1" customWidth="1"/>
    <col min="5251" max="5251" width="13.85546875" style="10" bestFit="1" customWidth="1"/>
    <col min="5252" max="5252" width="9.140625" style="10" customWidth="1"/>
    <col min="5253" max="5253" width="14.85546875" style="10" bestFit="1" customWidth="1"/>
    <col min="5254" max="5258" width="9.140625" style="10" customWidth="1"/>
    <col min="5259" max="5259" width="9.28515625" style="10" bestFit="1" customWidth="1"/>
    <col min="5260" max="5263" width="9.140625" style="10" customWidth="1"/>
    <col min="5264" max="5264" width="9.28515625" style="10" bestFit="1" customWidth="1"/>
    <col min="5265" max="5265" width="9.140625" style="10" customWidth="1"/>
    <col min="5266" max="5266" width="9.28515625" style="10" bestFit="1" customWidth="1"/>
    <col min="5267" max="5267" width="13.85546875" style="10" bestFit="1" customWidth="1"/>
    <col min="5268" max="5268" width="9.140625" style="10" customWidth="1"/>
    <col min="5269" max="5269" width="14.85546875" style="10" bestFit="1" customWidth="1"/>
    <col min="5270" max="5274" width="9.140625" style="10" customWidth="1"/>
    <col min="5275" max="5275" width="9.28515625" style="10" bestFit="1" customWidth="1"/>
    <col min="5276" max="5279" width="9.140625" style="10" customWidth="1"/>
    <col min="5280" max="5280" width="9.28515625" style="10" bestFit="1" customWidth="1"/>
    <col min="5281" max="5281" width="9.140625" style="10" customWidth="1"/>
    <col min="5282" max="5282" width="9.28515625" style="10" bestFit="1" customWidth="1"/>
    <col min="5283" max="5283" width="13.85546875" style="10" bestFit="1" customWidth="1"/>
    <col min="5284" max="5284" width="9.140625" style="10" customWidth="1"/>
    <col min="5285" max="5285" width="14.85546875" style="10" bestFit="1" customWidth="1"/>
    <col min="5286" max="5290" width="9.140625" style="10" customWidth="1"/>
    <col min="5291" max="5291" width="9.28515625" style="10" bestFit="1" customWidth="1"/>
    <col min="5292" max="5295" width="9.140625" style="10" customWidth="1"/>
    <col min="5296" max="5296" width="9.28515625" style="10" bestFit="1" customWidth="1"/>
    <col min="5297" max="5297" width="9.140625" style="10" customWidth="1"/>
    <col min="5298" max="5298" width="9.28515625" style="10" bestFit="1" customWidth="1"/>
    <col min="5299" max="5299" width="13.85546875" style="10" bestFit="1" customWidth="1"/>
    <col min="5300" max="5300" width="9.140625" style="10" customWidth="1"/>
    <col min="5301" max="5301" width="14.85546875" style="10" bestFit="1" customWidth="1"/>
    <col min="5302" max="5306" width="9.140625" style="10" customWidth="1"/>
    <col min="5307" max="5307" width="9.28515625" style="10" bestFit="1" customWidth="1"/>
    <col min="5308" max="5311" width="9.140625" style="10" customWidth="1"/>
    <col min="5312" max="5312" width="9.28515625" style="10" bestFit="1" customWidth="1"/>
    <col min="5313" max="5313" width="9.140625" style="10" customWidth="1"/>
    <col min="5314" max="5314" width="9.28515625" style="10" bestFit="1" customWidth="1"/>
    <col min="5315" max="5315" width="13.85546875" style="10" bestFit="1" customWidth="1"/>
    <col min="5316" max="5316" width="9.140625" style="10" customWidth="1"/>
    <col min="5317" max="5317" width="14.85546875" style="10" bestFit="1" customWidth="1"/>
    <col min="5318" max="5322" width="9.140625" style="10" customWidth="1"/>
    <col min="5323" max="5323" width="9.28515625" style="10" bestFit="1" customWidth="1"/>
    <col min="5324" max="5327" width="9.140625" style="10" customWidth="1"/>
    <col min="5328" max="5328" width="9.28515625" style="10" bestFit="1" customWidth="1"/>
    <col min="5329" max="5329" width="9.140625" style="10" customWidth="1"/>
    <col min="5330" max="5330" width="9.28515625" style="10" bestFit="1" customWidth="1"/>
    <col min="5331" max="5331" width="13.85546875" style="10" bestFit="1" customWidth="1"/>
    <col min="5332" max="5332" width="9.140625" style="10" customWidth="1"/>
    <col min="5333" max="5333" width="14.85546875" style="10" bestFit="1" customWidth="1"/>
    <col min="5334" max="5338" width="9.140625" style="10" customWidth="1"/>
    <col min="5339" max="5339" width="9.28515625" style="10" bestFit="1" customWidth="1"/>
    <col min="5340" max="5343" width="9.140625" style="10" customWidth="1"/>
    <col min="5344" max="5344" width="9.28515625" style="10" bestFit="1" customWidth="1"/>
    <col min="5345" max="5345" width="9.140625" style="10" customWidth="1"/>
    <col min="5346" max="5346" width="9.28515625" style="10" bestFit="1" customWidth="1"/>
    <col min="5347" max="5347" width="13.85546875" style="10" bestFit="1" customWidth="1"/>
    <col min="5348" max="5348" width="9.140625" style="10" customWidth="1"/>
    <col min="5349" max="5349" width="14.85546875" style="10" bestFit="1" customWidth="1"/>
    <col min="5350" max="5354" width="9.140625" style="10" customWidth="1"/>
    <col min="5355" max="5355" width="9.28515625" style="10" bestFit="1" customWidth="1"/>
    <col min="5356" max="5359" width="9.140625" style="10" customWidth="1"/>
    <col min="5360" max="5360" width="9.28515625" style="10" bestFit="1" customWidth="1"/>
    <col min="5361" max="5361" width="9.140625" style="10" customWidth="1"/>
    <col min="5362" max="5362" width="9.28515625" style="10" bestFit="1" customWidth="1"/>
    <col min="5363" max="5363" width="13.85546875" style="10" bestFit="1" customWidth="1"/>
    <col min="5364" max="5364" width="9.140625" style="10" customWidth="1"/>
    <col min="5365" max="5365" width="14.85546875" style="10" bestFit="1" customWidth="1"/>
    <col min="5366" max="5370" width="9.140625" style="10" customWidth="1"/>
    <col min="5371" max="5371" width="9.28515625" style="10" bestFit="1" customWidth="1"/>
    <col min="5372" max="5375" width="9.140625" style="10" customWidth="1"/>
    <col min="5376" max="5376" width="9.28515625" style="10" bestFit="1" customWidth="1"/>
    <col min="5377" max="5377" width="9.140625" style="10" customWidth="1"/>
    <col min="5378" max="5378" width="9.28515625" style="10" bestFit="1" customWidth="1"/>
    <col min="5379" max="5379" width="13.85546875" style="10" bestFit="1" customWidth="1"/>
    <col min="5380" max="5380" width="9.140625" style="10" customWidth="1"/>
    <col min="5381" max="5381" width="14.85546875" style="10" bestFit="1" customWidth="1"/>
    <col min="5382" max="5386" width="9.140625" style="10" customWidth="1"/>
    <col min="5387" max="5387" width="9.28515625" style="10" bestFit="1" customWidth="1"/>
    <col min="5388" max="5391" width="9.140625" style="10" customWidth="1"/>
    <col min="5392" max="5392" width="9.28515625" style="10" bestFit="1" customWidth="1"/>
    <col min="5393" max="5393" width="9.140625" style="10" customWidth="1"/>
    <col min="5394" max="5394" width="9.28515625" style="10" bestFit="1" customWidth="1"/>
    <col min="5395" max="5395" width="13.85546875" style="10" bestFit="1" customWidth="1"/>
    <col min="5396" max="5396" width="9.140625" style="10" customWidth="1"/>
    <col min="5397" max="5397" width="14.85546875" style="10" bestFit="1" customWidth="1"/>
    <col min="5398" max="5402" width="9.140625" style="10" customWidth="1"/>
    <col min="5403" max="5403" width="9.28515625" style="10" bestFit="1" customWidth="1"/>
    <col min="5404" max="5407" width="9.140625" style="10" customWidth="1"/>
    <col min="5408" max="5408" width="9.28515625" style="10" bestFit="1" customWidth="1"/>
    <col min="5409" max="5409" width="9.140625" style="10" customWidth="1"/>
    <col min="5410" max="5410" width="9.28515625" style="10" bestFit="1" customWidth="1"/>
    <col min="5411" max="5411" width="13.85546875" style="10" bestFit="1" customWidth="1"/>
    <col min="5412" max="5412" width="9.140625" style="10" customWidth="1"/>
    <col min="5413" max="5413" width="14.85546875" style="10" bestFit="1" customWidth="1"/>
    <col min="5414" max="5418" width="9.140625" style="10" customWidth="1"/>
    <col min="5419" max="5419" width="9.28515625" style="10" bestFit="1" customWidth="1"/>
    <col min="5420" max="5423" width="9.140625" style="10" customWidth="1"/>
    <col min="5424" max="5424" width="9.28515625" style="10" bestFit="1" customWidth="1"/>
    <col min="5425" max="5425" width="9.140625" style="10" customWidth="1"/>
    <col min="5426" max="5426" width="9.28515625" style="10" bestFit="1" customWidth="1"/>
    <col min="5427" max="5427" width="13.85546875" style="10" bestFit="1" customWidth="1"/>
    <col min="5428" max="5428" width="9.140625" style="10" customWidth="1"/>
    <col min="5429" max="5429" width="14.85546875" style="10" bestFit="1" customWidth="1"/>
    <col min="5430" max="5434" width="9.140625" style="10" customWidth="1"/>
    <col min="5435" max="5435" width="9.28515625" style="10" bestFit="1" customWidth="1"/>
    <col min="5436" max="5439" width="9.140625" style="10" customWidth="1"/>
    <col min="5440" max="5440" width="9.28515625" style="10" bestFit="1" customWidth="1"/>
    <col min="5441" max="5441" width="9.140625" style="10" customWidth="1"/>
    <col min="5442" max="5442" width="9.28515625" style="10" bestFit="1" customWidth="1"/>
    <col min="5443" max="5443" width="13.85546875" style="10" bestFit="1" customWidth="1"/>
    <col min="5444" max="5444" width="9.140625" style="10" customWidth="1"/>
    <col min="5445" max="5445" width="14.85546875" style="10" bestFit="1" customWidth="1"/>
    <col min="5446" max="5450" width="9.140625" style="10" customWidth="1"/>
    <col min="5451" max="5451" width="9.28515625" style="10" bestFit="1" customWidth="1"/>
    <col min="5452" max="5455" width="9.140625" style="10" customWidth="1"/>
    <col min="5456" max="5456" width="9.28515625" style="10" bestFit="1" customWidth="1"/>
    <col min="5457" max="5457" width="9.140625" style="10" customWidth="1"/>
    <col min="5458" max="5458" width="9.28515625" style="10" bestFit="1" customWidth="1"/>
    <col min="5459" max="5459" width="13.85546875" style="10" bestFit="1" customWidth="1"/>
    <col min="5460" max="5460" width="9.140625" style="10" customWidth="1"/>
    <col min="5461" max="5461" width="14.85546875" style="10" bestFit="1" customWidth="1"/>
    <col min="5462" max="5466" width="9.140625" style="10" customWidth="1"/>
    <col min="5467" max="5467" width="9.28515625" style="10" bestFit="1" customWidth="1"/>
    <col min="5468" max="5471" width="9.140625" style="10" customWidth="1"/>
    <col min="5472" max="5472" width="9.28515625" style="10" bestFit="1" customWidth="1"/>
    <col min="5473" max="5473" width="9.140625" style="10" customWidth="1"/>
    <col min="5474" max="5474" width="9.28515625" style="10" bestFit="1" customWidth="1"/>
    <col min="5475" max="5475" width="13.85546875" style="10" bestFit="1" customWidth="1"/>
    <col min="5476" max="5476" width="9.140625" style="10" customWidth="1"/>
    <col min="5477" max="5477" width="14.85546875" style="10" bestFit="1" customWidth="1"/>
    <col min="5478" max="5482" width="9.140625" style="10" customWidth="1"/>
    <col min="5483" max="5483" width="9.28515625" style="10" bestFit="1" customWidth="1"/>
    <col min="5484" max="5487" width="9.140625" style="10" customWidth="1"/>
    <col min="5488" max="5488" width="9.28515625" style="10" bestFit="1" customWidth="1"/>
    <col min="5489" max="5489" width="9.140625" style="10" customWidth="1"/>
    <col min="5490" max="5490" width="9.28515625" style="10" bestFit="1" customWidth="1"/>
    <col min="5491" max="5491" width="13.85546875" style="10" bestFit="1" customWidth="1"/>
    <col min="5492" max="5492" width="9.140625" style="10" customWidth="1"/>
    <col min="5493" max="5493" width="14.85546875" style="10" bestFit="1" customWidth="1"/>
    <col min="5494" max="5498" width="9.140625" style="10" customWidth="1"/>
    <col min="5499" max="5499" width="9.28515625" style="10" bestFit="1" customWidth="1"/>
    <col min="5500" max="5503" width="9.140625" style="10" customWidth="1"/>
    <col min="5504" max="5504" width="9.28515625" style="10" bestFit="1" customWidth="1"/>
    <col min="5505" max="5505" width="9.140625" style="10" customWidth="1"/>
    <col min="5506" max="5506" width="9.28515625" style="10" bestFit="1" customWidth="1"/>
    <col min="5507" max="5507" width="13.85546875" style="10" bestFit="1" customWidth="1"/>
    <col min="5508" max="5508" width="9.140625" style="10" customWidth="1"/>
    <col min="5509" max="5509" width="14.85546875" style="10" bestFit="1" customWidth="1"/>
    <col min="5510" max="5514" width="9.140625" style="10" customWidth="1"/>
    <col min="5515" max="5515" width="9.28515625" style="10" bestFit="1" customWidth="1"/>
    <col min="5516" max="5519" width="9.140625" style="10" customWidth="1"/>
    <col min="5520" max="5520" width="9.28515625" style="10" bestFit="1" customWidth="1"/>
    <col min="5521" max="5521" width="9.140625" style="10" customWidth="1"/>
    <col min="5522" max="5522" width="9.28515625" style="10" bestFit="1" customWidth="1"/>
    <col min="5523" max="5523" width="13.85546875" style="10" bestFit="1" customWidth="1"/>
    <col min="5524" max="5524" width="9.140625" style="10" customWidth="1"/>
    <col min="5525" max="5525" width="14.85546875" style="10" bestFit="1" customWidth="1"/>
    <col min="5526" max="5530" width="9.140625" style="10" customWidth="1"/>
    <col min="5531" max="5531" width="9.28515625" style="10" bestFit="1" customWidth="1"/>
    <col min="5532" max="5535" width="9.140625" style="10" customWidth="1"/>
    <col min="5536" max="5536" width="9.28515625" style="10" bestFit="1" customWidth="1"/>
    <col min="5537" max="5537" width="9.140625" style="10" customWidth="1"/>
    <col min="5538" max="5538" width="9.28515625" style="10" bestFit="1" customWidth="1"/>
    <col min="5539" max="5539" width="13.85546875" style="10" bestFit="1" customWidth="1"/>
    <col min="5540" max="5540" width="9.140625" style="10" customWidth="1"/>
    <col min="5541" max="5541" width="14.85546875" style="10" bestFit="1" customWidth="1"/>
    <col min="5542" max="5546" width="9.140625" style="10" customWidth="1"/>
    <col min="5547" max="5547" width="9.28515625" style="10" bestFit="1" customWidth="1"/>
    <col min="5548" max="5551" width="9.140625" style="10" customWidth="1"/>
    <col min="5552" max="5552" width="9.28515625" style="10" bestFit="1" customWidth="1"/>
    <col min="5553" max="5553" width="9.140625" style="10" customWidth="1"/>
    <col min="5554" max="5554" width="9.28515625" style="10" bestFit="1" customWidth="1"/>
    <col min="5555" max="5555" width="13.85546875" style="10" bestFit="1" customWidth="1"/>
    <col min="5556" max="5556" width="9.140625" style="10" customWidth="1"/>
    <col min="5557" max="5557" width="14.85546875" style="10" bestFit="1" customWidth="1"/>
    <col min="5558" max="5562" width="9.140625" style="10" customWidth="1"/>
    <col min="5563" max="5563" width="9.28515625" style="10" bestFit="1" customWidth="1"/>
    <col min="5564" max="5567" width="9.140625" style="10" customWidth="1"/>
    <col min="5568" max="5568" width="9.28515625" style="10" bestFit="1" customWidth="1"/>
    <col min="5569" max="5569" width="9.140625" style="10" customWidth="1"/>
    <col min="5570" max="5570" width="9.28515625" style="10" bestFit="1" customWidth="1"/>
    <col min="5571" max="5571" width="13.85546875" style="10" bestFit="1" customWidth="1"/>
    <col min="5572" max="5572" width="9.140625" style="10" customWidth="1"/>
    <col min="5573" max="5573" width="14.85546875" style="10" bestFit="1" customWidth="1"/>
    <col min="5574" max="5578" width="9.140625" style="10" customWidth="1"/>
    <col min="5579" max="5579" width="9.28515625" style="10" bestFit="1" customWidth="1"/>
    <col min="5580" max="5583" width="9.140625" style="10" customWidth="1"/>
    <col min="5584" max="5584" width="9.28515625" style="10" bestFit="1" customWidth="1"/>
    <col min="5585" max="5585" width="9.140625" style="10" customWidth="1"/>
    <col min="5586" max="5586" width="9.28515625" style="10" bestFit="1" customWidth="1"/>
    <col min="5587" max="5587" width="13.85546875" style="10" bestFit="1" customWidth="1"/>
    <col min="5588" max="5588" width="9.140625" style="10" customWidth="1"/>
    <col min="5589" max="5589" width="14.85546875" style="10" bestFit="1" customWidth="1"/>
    <col min="5590" max="5594" width="9.140625" style="10" customWidth="1"/>
    <col min="5595" max="5595" width="9.28515625" style="10" bestFit="1" customWidth="1"/>
    <col min="5596" max="5599" width="9.140625" style="10" customWidth="1"/>
    <col min="5600" max="5600" width="9.28515625" style="10" bestFit="1" customWidth="1"/>
    <col min="5601" max="5601" width="9.140625" style="10" customWidth="1"/>
    <col min="5602" max="5602" width="9.28515625" style="10" bestFit="1" customWidth="1"/>
    <col min="5603" max="5603" width="13.85546875" style="10" bestFit="1" customWidth="1"/>
    <col min="5604" max="5604" width="9.140625" style="10" customWidth="1"/>
    <col min="5605" max="5605" width="14.85546875" style="10" bestFit="1" customWidth="1"/>
    <col min="5606" max="5610" width="9.140625" style="10" customWidth="1"/>
    <col min="5611" max="5611" width="9.28515625" style="10" bestFit="1" customWidth="1"/>
    <col min="5612" max="5615" width="9.140625" style="10" customWidth="1"/>
    <col min="5616" max="5616" width="9.28515625" style="10" bestFit="1" customWidth="1"/>
    <col min="5617" max="5617" width="9.140625" style="10" customWidth="1"/>
    <col min="5618" max="5618" width="9.28515625" style="10" bestFit="1" customWidth="1"/>
    <col min="5619" max="5619" width="13.85546875" style="10" bestFit="1" customWidth="1"/>
    <col min="5620" max="5620" width="9.140625" style="10" customWidth="1"/>
    <col min="5621" max="5621" width="14.85546875" style="10" bestFit="1" customWidth="1"/>
    <col min="5622" max="5626" width="9.140625" style="10" customWidth="1"/>
    <col min="5627" max="5627" width="9.28515625" style="10" bestFit="1" customWidth="1"/>
    <col min="5628" max="5631" width="9.140625" style="10" customWidth="1"/>
    <col min="5632" max="5632" width="9.28515625" style="10" bestFit="1" customWidth="1"/>
    <col min="5633" max="5633" width="9.140625" style="10" customWidth="1"/>
    <col min="5634" max="5634" width="9.28515625" style="10" bestFit="1" customWidth="1"/>
    <col min="5635" max="5635" width="13.85546875" style="10" bestFit="1" customWidth="1"/>
    <col min="5636" max="5636" width="9.140625" style="10" customWidth="1"/>
    <col min="5637" max="5637" width="14.85546875" style="10" bestFit="1" customWidth="1"/>
    <col min="5638" max="5642" width="9.140625" style="10" customWidth="1"/>
    <col min="5643" max="5643" width="9.28515625" style="10" bestFit="1" customWidth="1"/>
    <col min="5644" max="5647" width="9.140625" style="10" customWidth="1"/>
    <col min="5648" max="5648" width="9.28515625" style="10" bestFit="1" customWidth="1"/>
    <col min="5649" max="5649" width="9.140625" style="10" customWidth="1"/>
    <col min="5650" max="5650" width="9.28515625" style="10" bestFit="1" customWidth="1"/>
    <col min="5651" max="5651" width="13.85546875" style="10" bestFit="1" customWidth="1"/>
    <col min="5652" max="5652" width="9.140625" style="10" customWidth="1"/>
    <col min="5653" max="5653" width="14.85546875" style="10" bestFit="1" customWidth="1"/>
    <col min="5654" max="5658" width="9.140625" style="10" customWidth="1"/>
    <col min="5659" max="5659" width="9.28515625" style="10" bestFit="1" customWidth="1"/>
    <col min="5660" max="5663" width="9.140625" style="10" customWidth="1"/>
    <col min="5664" max="5664" width="9.28515625" style="10" bestFit="1" customWidth="1"/>
    <col min="5665" max="5665" width="9.140625" style="10" customWidth="1"/>
    <col min="5666" max="5666" width="9.28515625" style="10" bestFit="1" customWidth="1"/>
    <col min="5667" max="5667" width="13.85546875" style="10" bestFit="1" customWidth="1"/>
    <col min="5668" max="5668" width="9.140625" style="10" customWidth="1"/>
    <col min="5669" max="5669" width="14.85546875" style="10" bestFit="1" customWidth="1"/>
    <col min="5670" max="5674" width="9.140625" style="10" customWidth="1"/>
    <col min="5675" max="5675" width="9.28515625" style="10" bestFit="1" customWidth="1"/>
    <col min="5676" max="5679" width="9.140625" style="10" customWidth="1"/>
    <col min="5680" max="5680" width="9.28515625" style="10" bestFit="1" customWidth="1"/>
    <col min="5681" max="5681" width="9.140625" style="10" customWidth="1"/>
    <col min="5682" max="5682" width="9.28515625" style="10" bestFit="1" customWidth="1"/>
    <col min="5683" max="5683" width="13.85546875" style="10" bestFit="1" customWidth="1"/>
    <col min="5684" max="5684" width="9.140625" style="10" customWidth="1"/>
    <col min="5685" max="5685" width="14.85546875" style="10" bestFit="1" customWidth="1"/>
    <col min="5686" max="5690" width="9.140625" style="10" customWidth="1"/>
    <col min="5691" max="5691" width="9.28515625" style="10" bestFit="1" customWidth="1"/>
    <col min="5692" max="5695" width="9.140625" style="10" customWidth="1"/>
    <col min="5696" max="5696" width="9.28515625" style="10" bestFit="1" customWidth="1"/>
    <col min="5697" max="5697" width="9.140625" style="10" customWidth="1"/>
    <col min="5698" max="5698" width="9.28515625" style="10" bestFit="1" customWidth="1"/>
    <col min="5699" max="5699" width="13.85546875" style="10" bestFit="1" customWidth="1"/>
    <col min="5700" max="5700" width="9.140625" style="10" customWidth="1"/>
    <col min="5701" max="5701" width="14.85546875" style="10" bestFit="1" customWidth="1"/>
    <col min="5702" max="5706" width="9.140625" style="10" customWidth="1"/>
    <col min="5707" max="5707" width="9.28515625" style="10" bestFit="1" customWidth="1"/>
    <col min="5708" max="5711" width="9.140625" style="10" customWidth="1"/>
    <col min="5712" max="5712" width="9.28515625" style="10" bestFit="1" customWidth="1"/>
    <col min="5713" max="5713" width="9.140625" style="10" customWidth="1"/>
    <col min="5714" max="5714" width="9.28515625" style="10" bestFit="1" customWidth="1"/>
    <col min="5715" max="5715" width="13.85546875" style="10" bestFit="1" customWidth="1"/>
    <col min="5716" max="5716" width="9.140625" style="10" customWidth="1"/>
    <col min="5717" max="5717" width="14.85546875" style="10" bestFit="1" customWidth="1"/>
    <col min="5718" max="5722" width="9.140625" style="10" customWidth="1"/>
    <col min="5723" max="5723" width="9.28515625" style="10" bestFit="1" customWidth="1"/>
    <col min="5724" max="5727" width="9.140625" style="10" customWidth="1"/>
    <col min="5728" max="5728" width="9.28515625" style="10" bestFit="1" customWidth="1"/>
    <col min="5729" max="5729" width="9.140625" style="10" customWidth="1"/>
    <col min="5730" max="5730" width="9.28515625" style="10" bestFit="1" customWidth="1"/>
    <col min="5731" max="5731" width="13.85546875" style="10" bestFit="1" customWidth="1"/>
    <col min="5732" max="5732" width="9.140625" style="10" customWidth="1"/>
    <col min="5733" max="5733" width="14.85546875" style="10" bestFit="1" customWidth="1"/>
    <col min="5734" max="5738" width="9.140625" style="10" customWidth="1"/>
    <col min="5739" max="5739" width="9.28515625" style="10" bestFit="1" customWidth="1"/>
    <col min="5740" max="5743" width="9.140625" style="10" customWidth="1"/>
    <col min="5744" max="5744" width="9.28515625" style="10" bestFit="1" customWidth="1"/>
    <col min="5745" max="5745" width="9.140625" style="10" customWidth="1"/>
    <col min="5746" max="5746" width="9.28515625" style="10" bestFit="1" customWidth="1"/>
    <col min="5747" max="5747" width="13.85546875" style="10" bestFit="1" customWidth="1"/>
    <col min="5748" max="5748" width="9.140625" style="10" customWidth="1"/>
    <col min="5749" max="5749" width="14.85546875" style="10" bestFit="1" customWidth="1"/>
    <col min="5750" max="5754" width="9.140625" style="10" customWidth="1"/>
    <col min="5755" max="5755" width="9.28515625" style="10" bestFit="1" customWidth="1"/>
    <col min="5756" max="5759" width="9.140625" style="10" customWidth="1"/>
    <col min="5760" max="5760" width="9.28515625" style="10" bestFit="1" customWidth="1"/>
    <col min="5761" max="5761" width="9.140625" style="10" customWidth="1"/>
    <col min="5762" max="5762" width="9.28515625" style="10" bestFit="1" customWidth="1"/>
    <col min="5763" max="5763" width="13.85546875" style="10" bestFit="1" customWidth="1"/>
    <col min="5764" max="5764" width="9.140625" style="10" customWidth="1"/>
    <col min="5765" max="5765" width="14.85546875" style="10" bestFit="1" customWidth="1"/>
    <col min="5766" max="5770" width="9.140625" style="10" customWidth="1"/>
    <col min="5771" max="5771" width="9.28515625" style="10" bestFit="1" customWidth="1"/>
    <col min="5772" max="5775" width="9.140625" style="10" customWidth="1"/>
    <col min="5776" max="5776" width="9.28515625" style="10" bestFit="1" customWidth="1"/>
    <col min="5777" max="5777" width="9.140625" style="10" customWidth="1"/>
    <col min="5778" max="5778" width="9.28515625" style="10" bestFit="1" customWidth="1"/>
    <col min="5779" max="5779" width="13.85546875" style="10" bestFit="1" customWidth="1"/>
    <col min="5780" max="5780" width="9.140625" style="10" customWidth="1"/>
    <col min="5781" max="5781" width="14.85546875" style="10" bestFit="1" customWidth="1"/>
    <col min="5782" max="5786" width="9.140625" style="10" customWidth="1"/>
    <col min="5787" max="5787" width="9.28515625" style="10" bestFit="1" customWidth="1"/>
    <col min="5788" max="5791" width="9.140625" style="10" customWidth="1"/>
    <col min="5792" max="5792" width="9.28515625" style="10" bestFit="1" customWidth="1"/>
    <col min="5793" max="5793" width="9.140625" style="10" customWidth="1"/>
    <col min="5794" max="5794" width="9.28515625" style="10" bestFit="1" customWidth="1"/>
    <col min="5795" max="5795" width="13.85546875" style="10" bestFit="1" customWidth="1"/>
    <col min="5796" max="5796" width="9.140625" style="10" customWidth="1"/>
    <col min="5797" max="5797" width="14.85546875" style="10" bestFit="1" customWidth="1"/>
    <col min="5798" max="5802" width="9.140625" style="10" customWidth="1"/>
    <col min="5803" max="5803" width="9.28515625" style="10" bestFit="1" customWidth="1"/>
    <col min="5804" max="5807" width="9.140625" style="10" customWidth="1"/>
    <col min="5808" max="5808" width="9.28515625" style="10" bestFit="1" customWidth="1"/>
    <col min="5809" max="5809" width="9.140625" style="10" customWidth="1"/>
    <col min="5810" max="5810" width="9.28515625" style="10" bestFit="1" customWidth="1"/>
    <col min="5811" max="5811" width="13.85546875" style="10" bestFit="1" customWidth="1"/>
    <col min="5812" max="5812" width="9.140625" style="10" customWidth="1"/>
    <col min="5813" max="5813" width="14.85546875" style="10" bestFit="1" customWidth="1"/>
    <col min="5814" max="5818" width="9.140625" style="10" customWidth="1"/>
    <col min="5819" max="5819" width="9.28515625" style="10" bestFit="1" customWidth="1"/>
    <col min="5820" max="5823" width="9.140625" style="10" customWidth="1"/>
    <col min="5824" max="5824" width="9.28515625" style="10" bestFit="1" customWidth="1"/>
    <col min="5825" max="5825" width="9.140625" style="10" customWidth="1"/>
    <col min="5826" max="5826" width="9.28515625" style="10" bestFit="1" customWidth="1"/>
    <col min="5827" max="5827" width="13.85546875" style="10" bestFit="1" customWidth="1"/>
    <col min="5828" max="5828" width="9.140625" style="10" customWidth="1"/>
    <col min="5829" max="5829" width="14.85546875" style="10" bestFit="1" customWidth="1"/>
    <col min="5830" max="5834" width="9.140625" style="10" customWidth="1"/>
    <col min="5835" max="5835" width="9.28515625" style="10" bestFit="1" customWidth="1"/>
    <col min="5836" max="5839" width="9.140625" style="10" customWidth="1"/>
    <col min="5840" max="5840" width="9.28515625" style="10" bestFit="1" customWidth="1"/>
    <col min="5841" max="5841" width="9.140625" style="10" customWidth="1"/>
    <col min="5842" max="5842" width="9.28515625" style="10" bestFit="1" customWidth="1"/>
    <col min="5843" max="5843" width="13.85546875" style="10" bestFit="1" customWidth="1"/>
    <col min="5844" max="5844" width="9.140625" style="10" customWidth="1"/>
    <col min="5845" max="5845" width="14.85546875" style="10" bestFit="1" customWidth="1"/>
    <col min="5846" max="5850" width="9.140625" style="10" customWidth="1"/>
    <col min="5851" max="5851" width="9.28515625" style="10" bestFit="1" customWidth="1"/>
    <col min="5852" max="5855" width="9.140625" style="10" customWidth="1"/>
    <col min="5856" max="5856" width="9.28515625" style="10" bestFit="1" customWidth="1"/>
    <col min="5857" max="5857" width="9.140625" style="10" customWidth="1"/>
    <col min="5858" max="5858" width="9.28515625" style="10" bestFit="1" customWidth="1"/>
    <col min="5859" max="5859" width="13.85546875" style="10" bestFit="1" customWidth="1"/>
    <col min="5860" max="5860" width="9.140625" style="10" customWidth="1"/>
    <col min="5861" max="5861" width="14.85546875" style="10" bestFit="1" customWidth="1"/>
    <col min="5862" max="5866" width="9.140625" style="10" customWidth="1"/>
    <col min="5867" max="5867" width="9.28515625" style="10" bestFit="1" customWidth="1"/>
    <col min="5868" max="5871" width="9.140625" style="10" customWidth="1"/>
    <col min="5872" max="5872" width="9.28515625" style="10" bestFit="1" customWidth="1"/>
    <col min="5873" max="5873" width="9.140625" style="10" customWidth="1"/>
    <col min="5874" max="5874" width="9.28515625" style="10" bestFit="1" customWidth="1"/>
    <col min="5875" max="5875" width="13.85546875" style="10" bestFit="1" customWidth="1"/>
    <col min="5876" max="5876" width="9.140625" style="10" customWidth="1"/>
    <col min="5877" max="5877" width="14.85546875" style="10" bestFit="1" customWidth="1"/>
    <col min="5878" max="5882" width="9.140625" style="10" customWidth="1"/>
    <col min="5883" max="5883" width="9.28515625" style="10" bestFit="1" customWidth="1"/>
    <col min="5884" max="5887" width="9.140625" style="10" customWidth="1"/>
    <col min="5888" max="5888" width="9.28515625" style="10" bestFit="1" customWidth="1"/>
    <col min="5889" max="5889" width="9.140625" style="10" customWidth="1"/>
    <col min="5890" max="5890" width="9.28515625" style="10" bestFit="1" customWidth="1"/>
    <col min="5891" max="5891" width="13.85546875" style="10" bestFit="1" customWidth="1"/>
    <col min="5892" max="5892" width="9.140625" style="10" customWidth="1"/>
    <col min="5893" max="5893" width="14.85546875" style="10" bestFit="1" customWidth="1"/>
    <col min="5894" max="5898" width="9.140625" style="10" customWidth="1"/>
    <col min="5899" max="5899" width="9.28515625" style="10" bestFit="1" customWidth="1"/>
    <col min="5900" max="5903" width="9.140625" style="10" customWidth="1"/>
    <col min="5904" max="5904" width="9.28515625" style="10" bestFit="1" customWidth="1"/>
    <col min="5905" max="5905" width="9.140625" style="10" customWidth="1"/>
    <col min="5906" max="5906" width="9.28515625" style="10" bestFit="1" customWidth="1"/>
    <col min="5907" max="5907" width="13.85546875" style="10" bestFit="1" customWidth="1"/>
    <col min="5908" max="5908" width="9.140625" style="10" customWidth="1"/>
    <col min="5909" max="5909" width="14.85546875" style="10" bestFit="1" customWidth="1"/>
    <col min="5910" max="5914" width="9.140625" style="10" customWidth="1"/>
    <col min="5915" max="5915" width="9.28515625" style="10" bestFit="1" customWidth="1"/>
    <col min="5916" max="5919" width="9.140625" style="10" customWidth="1"/>
    <col min="5920" max="5920" width="9.28515625" style="10" bestFit="1" customWidth="1"/>
    <col min="5921" max="5921" width="9.140625" style="10" customWidth="1"/>
    <col min="5922" max="5922" width="9.28515625" style="10" bestFit="1" customWidth="1"/>
    <col min="5923" max="5923" width="13.85546875" style="10" bestFit="1" customWidth="1"/>
    <col min="5924" max="5924" width="9.140625" style="10" customWidth="1"/>
    <col min="5925" max="5925" width="14.85546875" style="10" bestFit="1" customWidth="1"/>
    <col min="5926" max="5930" width="9.140625" style="10" customWidth="1"/>
    <col min="5931" max="5931" width="9.28515625" style="10" bestFit="1" customWidth="1"/>
    <col min="5932" max="5935" width="9.140625" style="10" customWidth="1"/>
    <col min="5936" max="5936" width="9.28515625" style="10" bestFit="1" customWidth="1"/>
    <col min="5937" max="5937" width="9.140625" style="10" customWidth="1"/>
    <col min="5938" max="5938" width="9.28515625" style="10" bestFit="1" customWidth="1"/>
    <col min="5939" max="5939" width="13.85546875" style="10" bestFit="1" customWidth="1"/>
    <col min="5940" max="5940" width="9.140625" style="10" customWidth="1"/>
    <col min="5941" max="5941" width="14.85546875" style="10" bestFit="1" customWidth="1"/>
    <col min="5942" max="5946" width="9.140625" style="10" customWidth="1"/>
    <col min="5947" max="5947" width="9.28515625" style="10" bestFit="1" customWidth="1"/>
    <col min="5948" max="5951" width="9.140625" style="10" customWidth="1"/>
    <col min="5952" max="5952" width="9.28515625" style="10" bestFit="1" customWidth="1"/>
    <col min="5953" max="5953" width="9.140625" style="10" customWidth="1"/>
    <col min="5954" max="5954" width="9.28515625" style="10" bestFit="1" customWidth="1"/>
    <col min="5955" max="5955" width="13.85546875" style="10" bestFit="1" customWidth="1"/>
    <col min="5956" max="5956" width="9.140625" style="10" customWidth="1"/>
    <col min="5957" max="5957" width="14.85546875" style="10" bestFit="1" customWidth="1"/>
    <col min="5958" max="5962" width="9.140625" style="10" customWidth="1"/>
    <col min="5963" max="5963" width="9.28515625" style="10" bestFit="1" customWidth="1"/>
    <col min="5964" max="5967" width="9.140625" style="10" customWidth="1"/>
    <col min="5968" max="5968" width="9.28515625" style="10" bestFit="1" customWidth="1"/>
    <col min="5969" max="5969" width="9.140625" style="10" customWidth="1"/>
    <col min="5970" max="5970" width="9.28515625" style="10" bestFit="1" customWidth="1"/>
    <col min="5971" max="5971" width="13.85546875" style="10" bestFit="1" customWidth="1"/>
    <col min="5972" max="5972" width="9.140625" style="10" customWidth="1"/>
    <col min="5973" max="5973" width="14.85546875" style="10" bestFit="1" customWidth="1"/>
    <col min="5974" max="5978" width="9.140625" style="10" customWidth="1"/>
    <col min="5979" max="5979" width="9.28515625" style="10" bestFit="1" customWidth="1"/>
    <col min="5980" max="5983" width="9.140625" style="10" customWidth="1"/>
    <col min="5984" max="5984" width="9.28515625" style="10" bestFit="1" customWidth="1"/>
    <col min="5985" max="5985" width="9.140625" style="10" customWidth="1"/>
    <col min="5986" max="5986" width="9.28515625" style="10" bestFit="1" customWidth="1"/>
    <col min="5987" max="5987" width="13.85546875" style="10" bestFit="1" customWidth="1"/>
    <col min="5988" max="5988" width="9.140625" style="10" customWidth="1"/>
    <col min="5989" max="5989" width="14.85546875" style="10" bestFit="1" customWidth="1"/>
    <col min="5990" max="5994" width="9.140625" style="10" customWidth="1"/>
    <col min="5995" max="5995" width="9.28515625" style="10" bestFit="1" customWidth="1"/>
    <col min="5996" max="5999" width="9.140625" style="10" customWidth="1"/>
    <col min="6000" max="6000" width="9.28515625" style="10" bestFit="1" customWidth="1"/>
    <col min="6001" max="6001" width="9.140625" style="10" customWidth="1"/>
    <col min="6002" max="6002" width="9.28515625" style="10" bestFit="1" customWidth="1"/>
    <col min="6003" max="6003" width="13.85546875" style="10" bestFit="1" customWidth="1"/>
    <col min="6004" max="6004" width="9.140625" style="10" customWidth="1"/>
    <col min="6005" max="6005" width="14.85546875" style="10" bestFit="1" customWidth="1"/>
    <col min="6006" max="6010" width="9.140625" style="10" customWidth="1"/>
    <col min="6011" max="6011" width="9.28515625" style="10" bestFit="1" customWidth="1"/>
    <col min="6012" max="6015" width="9.140625" style="10" customWidth="1"/>
    <col min="6016" max="6016" width="9.28515625" style="10" bestFit="1" customWidth="1"/>
    <col min="6017" max="6017" width="9.140625" style="10" customWidth="1"/>
    <col min="6018" max="6018" width="9.28515625" style="10" bestFit="1" customWidth="1"/>
    <col min="6019" max="6019" width="13.85546875" style="10" bestFit="1" customWidth="1"/>
    <col min="6020" max="6020" width="9.140625" style="10" customWidth="1"/>
    <col min="6021" max="6021" width="14.85546875" style="10" bestFit="1" customWidth="1"/>
    <col min="6022" max="6026" width="9.140625" style="10" customWidth="1"/>
    <col min="6027" max="6027" width="9.28515625" style="10" bestFit="1" customWidth="1"/>
    <col min="6028" max="6031" width="9.140625" style="10" customWidth="1"/>
    <col min="6032" max="6032" width="9.28515625" style="10" bestFit="1" customWidth="1"/>
    <col min="6033" max="6033" width="9.140625" style="10" customWidth="1"/>
    <col min="6034" max="6034" width="9.28515625" style="10" bestFit="1" customWidth="1"/>
    <col min="6035" max="6035" width="13.85546875" style="10" bestFit="1" customWidth="1"/>
    <col min="6036" max="6036" width="9.140625" style="10" customWidth="1"/>
    <col min="6037" max="6037" width="14.85546875" style="10" bestFit="1" customWidth="1"/>
    <col min="6038" max="6042" width="9.140625" style="10" customWidth="1"/>
    <col min="6043" max="6043" width="9.28515625" style="10" bestFit="1" customWidth="1"/>
    <col min="6044" max="6047" width="9.140625" style="10" customWidth="1"/>
    <col min="6048" max="6048" width="9.28515625" style="10" bestFit="1" customWidth="1"/>
    <col min="6049" max="6049" width="9.140625" style="10" customWidth="1"/>
    <col min="6050" max="6050" width="9.28515625" style="10" bestFit="1" customWidth="1"/>
    <col min="6051" max="6051" width="13.85546875" style="10" bestFit="1" customWidth="1"/>
    <col min="6052" max="6052" width="9.140625" style="10" customWidth="1"/>
    <col min="6053" max="6053" width="14.85546875" style="10" bestFit="1" customWidth="1"/>
    <col min="6054" max="6058" width="9.140625" style="10" customWidth="1"/>
    <col min="6059" max="6059" width="9.28515625" style="10" bestFit="1" customWidth="1"/>
    <col min="6060" max="6063" width="9.140625" style="10" customWidth="1"/>
    <col min="6064" max="6064" width="9.28515625" style="10" bestFit="1" customWidth="1"/>
    <col min="6065" max="6065" width="9.140625" style="10" customWidth="1"/>
    <col min="6066" max="6066" width="9.28515625" style="10" bestFit="1" customWidth="1"/>
    <col min="6067" max="6067" width="13.85546875" style="10" bestFit="1" customWidth="1"/>
    <col min="6068" max="6068" width="9.140625" style="10" customWidth="1"/>
    <col min="6069" max="6069" width="14.85546875" style="10" bestFit="1" customWidth="1"/>
    <col min="6070" max="6074" width="9.140625" style="10" customWidth="1"/>
    <col min="6075" max="6075" width="9.28515625" style="10" bestFit="1" customWidth="1"/>
    <col min="6076" max="6079" width="9.140625" style="10" customWidth="1"/>
    <col min="6080" max="6080" width="9.28515625" style="10" bestFit="1" customWidth="1"/>
    <col min="6081" max="6081" width="9.140625" style="10" customWidth="1"/>
    <col min="6082" max="6082" width="9.28515625" style="10" bestFit="1" customWidth="1"/>
    <col min="6083" max="6083" width="13.85546875" style="10" bestFit="1" customWidth="1"/>
    <col min="6084" max="6084" width="9.140625" style="10" customWidth="1"/>
    <col min="6085" max="6085" width="14.85546875" style="10" bestFit="1" customWidth="1"/>
    <col min="6086" max="6090" width="9.140625" style="10" customWidth="1"/>
    <col min="6091" max="6091" width="9.28515625" style="10" bestFit="1" customWidth="1"/>
    <col min="6092" max="6095" width="9.140625" style="10" customWidth="1"/>
    <col min="6096" max="6096" width="9.28515625" style="10" bestFit="1" customWidth="1"/>
    <col min="6097" max="6097" width="9.140625" style="10" customWidth="1"/>
    <col min="6098" max="6098" width="9.28515625" style="10" bestFit="1" customWidth="1"/>
    <col min="6099" max="6099" width="13.85546875" style="10" bestFit="1" customWidth="1"/>
    <col min="6100" max="6100" width="9.140625" style="10" customWidth="1"/>
    <col min="6101" max="6101" width="14.85546875" style="10" bestFit="1" customWidth="1"/>
    <col min="6102" max="6106" width="9.140625" style="10" customWidth="1"/>
    <col min="6107" max="6107" width="9.28515625" style="10" bestFit="1" customWidth="1"/>
    <col min="6108" max="6111" width="9.140625" style="10" customWidth="1"/>
    <col min="6112" max="6112" width="9.28515625" style="10" bestFit="1" customWidth="1"/>
    <col min="6113" max="6113" width="9.140625" style="10" customWidth="1"/>
    <col min="6114" max="6114" width="9.28515625" style="10" bestFit="1" customWidth="1"/>
    <col min="6115" max="6115" width="13.85546875" style="10" bestFit="1" customWidth="1"/>
    <col min="6116" max="6116" width="9.140625" style="10" customWidth="1"/>
    <col min="6117" max="6117" width="14.85546875" style="10" bestFit="1" customWidth="1"/>
    <col min="6118" max="6122" width="9.140625" style="10" customWidth="1"/>
    <col min="6123" max="6123" width="9.28515625" style="10" bestFit="1" customWidth="1"/>
    <col min="6124" max="6127" width="9.140625" style="10" customWidth="1"/>
    <col min="6128" max="6128" width="9.28515625" style="10" bestFit="1" customWidth="1"/>
    <col min="6129" max="6129" width="9.140625" style="10" customWidth="1"/>
    <col min="6130" max="6130" width="9.28515625" style="10" bestFit="1" customWidth="1"/>
    <col min="6131" max="6131" width="13.85546875" style="10" bestFit="1" customWidth="1"/>
    <col min="6132" max="6132" width="9.140625" style="10" customWidth="1"/>
    <col min="6133" max="6133" width="14.85546875" style="10" bestFit="1" customWidth="1"/>
    <col min="6134" max="6138" width="9.140625" style="10" customWidth="1"/>
    <col min="6139" max="6139" width="9.28515625" style="10" bestFit="1" customWidth="1"/>
    <col min="6140" max="6143" width="9.140625" style="10" customWidth="1"/>
    <col min="6144" max="6144" width="9.28515625" style="10" bestFit="1" customWidth="1"/>
    <col min="6145" max="6145" width="9.140625" style="10" customWidth="1"/>
    <col min="6146" max="6146" width="9.28515625" style="10" bestFit="1" customWidth="1"/>
    <col min="6147" max="6147" width="13.85546875" style="10" bestFit="1" customWidth="1"/>
    <col min="6148" max="6148" width="9.140625" style="10" customWidth="1"/>
    <col min="6149" max="6149" width="14.85546875" style="10" bestFit="1" customWidth="1"/>
    <col min="6150" max="6154" width="9.140625" style="10" customWidth="1"/>
    <col min="6155" max="6155" width="9.28515625" style="10" bestFit="1" customWidth="1"/>
    <col min="6156" max="6159" width="9.140625" style="10" customWidth="1"/>
    <col min="6160" max="6160" width="9.28515625" style="10" bestFit="1" customWidth="1"/>
    <col min="6161" max="6161" width="9.140625" style="10" customWidth="1"/>
    <col min="6162" max="6162" width="9.28515625" style="10" bestFit="1" customWidth="1"/>
    <col min="6163" max="6163" width="13.85546875" style="10" bestFit="1" customWidth="1"/>
    <col min="6164" max="6164" width="9.140625" style="10" customWidth="1"/>
    <col min="6165" max="6165" width="14.85546875" style="10" bestFit="1" customWidth="1"/>
    <col min="6166" max="6170" width="9.140625" style="10" customWidth="1"/>
    <col min="6171" max="6171" width="9.28515625" style="10" bestFit="1" customWidth="1"/>
    <col min="6172" max="6175" width="9.140625" style="10" customWidth="1"/>
    <col min="6176" max="6176" width="9.28515625" style="10" bestFit="1" customWidth="1"/>
    <col min="6177" max="6177" width="9.140625" style="10" customWidth="1"/>
    <col min="6178" max="6178" width="9.28515625" style="10" bestFit="1" customWidth="1"/>
    <col min="6179" max="6179" width="13.85546875" style="10" bestFit="1" customWidth="1"/>
    <col min="6180" max="6180" width="9.140625" style="10" customWidth="1"/>
    <col min="6181" max="6181" width="14.85546875" style="10" bestFit="1" customWidth="1"/>
    <col min="6182" max="6186" width="9.140625" style="10" customWidth="1"/>
    <col min="6187" max="6187" width="9.28515625" style="10" bestFit="1" customWidth="1"/>
    <col min="6188" max="6191" width="9.140625" style="10" customWidth="1"/>
    <col min="6192" max="6192" width="9.28515625" style="10" bestFit="1" customWidth="1"/>
    <col min="6193" max="6193" width="9.140625" style="10" customWidth="1"/>
    <col min="6194" max="6194" width="9.28515625" style="10" bestFit="1" customWidth="1"/>
    <col min="6195" max="6195" width="13.85546875" style="10" bestFit="1" customWidth="1"/>
    <col min="6196" max="6196" width="9.140625" style="10" customWidth="1"/>
    <col min="6197" max="6197" width="14.85546875" style="10" bestFit="1" customWidth="1"/>
    <col min="6198" max="6202" width="9.140625" style="10" customWidth="1"/>
    <col min="6203" max="6203" width="9.28515625" style="10" bestFit="1" customWidth="1"/>
    <col min="6204" max="6207" width="9.140625" style="10" customWidth="1"/>
    <col min="6208" max="6208" width="9.28515625" style="10" bestFit="1" customWidth="1"/>
    <col min="6209" max="6209" width="9.140625" style="10" customWidth="1"/>
    <col min="6210" max="6210" width="9.28515625" style="10" bestFit="1" customWidth="1"/>
    <col min="6211" max="6211" width="13.85546875" style="10" bestFit="1" customWidth="1"/>
    <col min="6212" max="6212" width="9.140625" style="10" customWidth="1"/>
    <col min="6213" max="6213" width="14.85546875" style="10" bestFit="1" customWidth="1"/>
    <col min="6214" max="6218" width="9.140625" style="10" customWidth="1"/>
    <col min="6219" max="6219" width="9.28515625" style="10" bestFit="1" customWidth="1"/>
    <col min="6220" max="6223" width="9.140625" style="10" customWidth="1"/>
    <col min="6224" max="6224" width="9.28515625" style="10" bestFit="1" customWidth="1"/>
    <col min="6225" max="6225" width="9.140625" style="10" customWidth="1"/>
    <col min="6226" max="6226" width="9.28515625" style="10" bestFit="1" customWidth="1"/>
    <col min="6227" max="6227" width="13.85546875" style="10" bestFit="1" customWidth="1"/>
    <col min="6228" max="6228" width="9.140625" style="10" customWidth="1"/>
    <col min="6229" max="6229" width="14.85546875" style="10" bestFit="1" customWidth="1"/>
    <col min="6230" max="6234" width="9.140625" style="10" customWidth="1"/>
    <col min="6235" max="6235" width="9.28515625" style="10" bestFit="1" customWidth="1"/>
    <col min="6236" max="6239" width="9.140625" style="10" customWidth="1"/>
    <col min="6240" max="6240" width="9.28515625" style="10" bestFit="1" customWidth="1"/>
    <col min="6241" max="6241" width="9.140625" style="10" customWidth="1"/>
    <col min="6242" max="6242" width="9.28515625" style="10" bestFit="1" customWidth="1"/>
    <col min="6243" max="6243" width="13.85546875" style="10" bestFit="1" customWidth="1"/>
    <col min="6244" max="6244" width="9.140625" style="10" customWidth="1"/>
    <col min="6245" max="6245" width="14.85546875" style="10" bestFit="1" customWidth="1"/>
    <col min="6246" max="6250" width="9.140625" style="10" customWidth="1"/>
    <col min="6251" max="6251" width="9.28515625" style="10" bestFit="1" customWidth="1"/>
    <col min="6252" max="6255" width="9.140625" style="10" customWidth="1"/>
    <col min="6256" max="6256" width="9.28515625" style="10" bestFit="1" customWidth="1"/>
    <col min="6257" max="6257" width="9.140625" style="10" customWidth="1"/>
    <col min="6258" max="6258" width="9.28515625" style="10" bestFit="1" customWidth="1"/>
    <col min="6259" max="6259" width="13.85546875" style="10" bestFit="1" customWidth="1"/>
    <col min="6260" max="6260" width="9.140625" style="10" customWidth="1"/>
    <col min="6261" max="6261" width="14.85546875" style="10" bestFit="1" customWidth="1"/>
    <col min="6262" max="6266" width="9.140625" style="10" customWidth="1"/>
    <col min="6267" max="6267" width="9.28515625" style="10" bestFit="1" customWidth="1"/>
    <col min="6268" max="6271" width="9.140625" style="10" customWidth="1"/>
    <col min="6272" max="6272" width="9.28515625" style="10" bestFit="1" customWidth="1"/>
    <col min="6273" max="6273" width="9.140625" style="10" customWidth="1"/>
    <col min="6274" max="6274" width="9.28515625" style="10" bestFit="1" customWidth="1"/>
    <col min="6275" max="6275" width="13.85546875" style="10" bestFit="1" customWidth="1"/>
    <col min="6276" max="6276" width="9.140625" style="10" customWidth="1"/>
    <col min="6277" max="6277" width="14.85546875" style="10" bestFit="1" customWidth="1"/>
    <col min="6278" max="6282" width="9.140625" style="10" customWidth="1"/>
    <col min="6283" max="6283" width="9.28515625" style="10" bestFit="1" customWidth="1"/>
    <col min="6284" max="6287" width="9.140625" style="10" customWidth="1"/>
    <col min="6288" max="6288" width="9.28515625" style="10" bestFit="1" customWidth="1"/>
    <col min="6289" max="6289" width="9.140625" style="10" customWidth="1"/>
    <col min="6290" max="6290" width="9.28515625" style="10" bestFit="1" customWidth="1"/>
    <col min="6291" max="6291" width="13.85546875" style="10" bestFit="1" customWidth="1"/>
    <col min="6292" max="6292" width="9.140625" style="10" customWidth="1"/>
    <col min="6293" max="6293" width="14.85546875" style="10" bestFit="1" customWidth="1"/>
    <col min="6294" max="6298" width="9.140625" style="10" customWidth="1"/>
    <col min="6299" max="6299" width="9.28515625" style="10" bestFit="1" customWidth="1"/>
    <col min="6300" max="6303" width="9.140625" style="10" customWidth="1"/>
    <col min="6304" max="6304" width="9.28515625" style="10" bestFit="1" customWidth="1"/>
    <col min="6305" max="6305" width="9.140625" style="10" customWidth="1"/>
    <col min="6306" max="6306" width="9.28515625" style="10" bestFit="1" customWidth="1"/>
    <col min="6307" max="6307" width="13.85546875" style="10" bestFit="1" customWidth="1"/>
    <col min="6308" max="6308" width="9.140625" style="10" customWidth="1"/>
    <col min="6309" max="6309" width="14.85546875" style="10" bestFit="1" customWidth="1"/>
    <col min="6310" max="6314" width="9.140625" style="10" customWidth="1"/>
    <col min="6315" max="6315" width="9.28515625" style="10" bestFit="1" customWidth="1"/>
    <col min="6316" max="6319" width="9.140625" style="10" customWidth="1"/>
    <col min="6320" max="6320" width="9.28515625" style="10" bestFit="1" customWidth="1"/>
    <col min="6321" max="6321" width="9.140625" style="10" customWidth="1"/>
    <col min="6322" max="6322" width="9.28515625" style="10" bestFit="1" customWidth="1"/>
    <col min="6323" max="6323" width="13.85546875" style="10" bestFit="1" customWidth="1"/>
    <col min="6324" max="6324" width="9.140625" style="10" customWidth="1"/>
    <col min="6325" max="6325" width="14.85546875" style="10" bestFit="1" customWidth="1"/>
    <col min="6326" max="6330" width="9.140625" style="10" customWidth="1"/>
    <col min="6331" max="6331" width="9.28515625" style="10" bestFit="1" customWidth="1"/>
    <col min="6332" max="6335" width="9.140625" style="10" customWidth="1"/>
    <col min="6336" max="6336" width="9.28515625" style="10" bestFit="1" customWidth="1"/>
    <col min="6337" max="6337" width="9.140625" style="10" customWidth="1"/>
    <col min="6338" max="6338" width="9.28515625" style="10" bestFit="1" customWidth="1"/>
    <col min="6339" max="6339" width="13.85546875" style="10" bestFit="1" customWidth="1"/>
    <col min="6340" max="6340" width="9.140625" style="10" customWidth="1"/>
    <col min="6341" max="6341" width="14.85546875" style="10" bestFit="1" customWidth="1"/>
    <col min="6342" max="6346" width="9.140625" style="10" customWidth="1"/>
    <col min="6347" max="6347" width="9.28515625" style="10" bestFit="1" customWidth="1"/>
    <col min="6348" max="6351" width="9.140625" style="10" customWidth="1"/>
    <col min="6352" max="6352" width="9.28515625" style="10" bestFit="1" customWidth="1"/>
    <col min="6353" max="6353" width="9.140625" style="10" customWidth="1"/>
    <col min="6354" max="6354" width="9.28515625" style="10" bestFit="1" customWidth="1"/>
    <col min="6355" max="6355" width="13.85546875" style="10" bestFit="1" customWidth="1"/>
    <col min="6356" max="6356" width="9.140625" style="10" customWidth="1"/>
    <col min="6357" max="6357" width="14.85546875" style="10" bestFit="1" customWidth="1"/>
    <col min="6358" max="6362" width="9.140625" style="10" customWidth="1"/>
    <col min="6363" max="6363" width="9.28515625" style="10" bestFit="1" customWidth="1"/>
    <col min="6364" max="6367" width="9.140625" style="10" customWidth="1"/>
    <col min="6368" max="6368" width="9.28515625" style="10" bestFit="1" customWidth="1"/>
    <col min="6369" max="6369" width="9.140625" style="10" customWidth="1"/>
    <col min="6370" max="6370" width="9.28515625" style="10" bestFit="1" customWidth="1"/>
    <col min="6371" max="6371" width="13.85546875" style="10" bestFit="1" customWidth="1"/>
    <col min="6372" max="6372" width="9.140625" style="10" customWidth="1"/>
    <col min="6373" max="6373" width="14.85546875" style="10" bestFit="1" customWidth="1"/>
    <col min="6374" max="6378" width="9.140625" style="10" customWidth="1"/>
    <col min="6379" max="6379" width="9.28515625" style="10" bestFit="1" customWidth="1"/>
    <col min="6380" max="6383" width="9.140625" style="10" customWidth="1"/>
    <col min="6384" max="6384" width="9.28515625" style="10" bestFit="1" customWidth="1"/>
    <col min="6385" max="6385" width="9.140625" style="10" customWidth="1"/>
    <col min="6386" max="6386" width="9.28515625" style="10" bestFit="1" customWidth="1"/>
    <col min="6387" max="6387" width="13.85546875" style="10" bestFit="1" customWidth="1"/>
    <col min="6388" max="6388" width="9.140625" style="10" customWidth="1"/>
    <col min="6389" max="6389" width="14.85546875" style="10" bestFit="1" customWidth="1"/>
    <col min="6390" max="6394" width="9.140625" style="10" customWidth="1"/>
    <col min="6395" max="6395" width="9.28515625" style="10" bestFit="1" customWidth="1"/>
    <col min="6396" max="6399" width="9.140625" style="10" customWidth="1"/>
    <col min="6400" max="6400" width="9.28515625" style="10" bestFit="1" customWidth="1"/>
    <col min="6401" max="6401" width="9.140625" style="10" customWidth="1"/>
    <col min="6402" max="6402" width="9.28515625" style="10" bestFit="1" customWidth="1"/>
    <col min="6403" max="6403" width="13.85546875" style="10" bestFit="1" customWidth="1"/>
    <col min="6404" max="6404" width="9.140625" style="10" customWidth="1"/>
    <col min="6405" max="6405" width="14.85546875" style="10" bestFit="1" customWidth="1"/>
    <col min="6406" max="6410" width="9.140625" style="10" customWidth="1"/>
    <col min="6411" max="6411" width="9.28515625" style="10" bestFit="1" customWidth="1"/>
    <col min="6412" max="6415" width="9.140625" style="10" customWidth="1"/>
    <col min="6416" max="6416" width="9.28515625" style="10" bestFit="1" customWidth="1"/>
    <col min="6417" max="6417" width="9.140625" style="10" customWidth="1"/>
    <col min="6418" max="6418" width="9.28515625" style="10" bestFit="1" customWidth="1"/>
    <col min="6419" max="6419" width="13.85546875" style="10" bestFit="1" customWidth="1"/>
    <col min="6420" max="6420" width="9.140625" style="10" customWidth="1"/>
    <col min="6421" max="6421" width="14.85546875" style="10" bestFit="1" customWidth="1"/>
    <col min="6422" max="6426" width="9.140625" style="10" customWidth="1"/>
    <col min="6427" max="6427" width="9.28515625" style="10" bestFit="1" customWidth="1"/>
    <col min="6428" max="6431" width="9.140625" style="10" customWidth="1"/>
    <col min="6432" max="6432" width="9.28515625" style="10" bestFit="1" customWidth="1"/>
    <col min="6433" max="6433" width="9.140625" style="10" customWidth="1"/>
    <col min="6434" max="6434" width="9.28515625" style="10" bestFit="1" customWidth="1"/>
    <col min="6435" max="6435" width="13.85546875" style="10" bestFit="1" customWidth="1"/>
    <col min="6436" max="6436" width="9.140625" style="10" customWidth="1"/>
    <col min="6437" max="6437" width="14.85546875" style="10" bestFit="1" customWidth="1"/>
    <col min="6438" max="6442" width="9.140625" style="10" customWidth="1"/>
    <col min="6443" max="6443" width="9.28515625" style="10" bestFit="1" customWidth="1"/>
    <col min="6444" max="6447" width="9.140625" style="10" customWidth="1"/>
    <col min="6448" max="6448" width="9.28515625" style="10" bestFit="1" customWidth="1"/>
    <col min="6449" max="6449" width="9.140625" style="10" customWidth="1"/>
    <col min="6450" max="6450" width="9.28515625" style="10" bestFit="1" customWidth="1"/>
    <col min="6451" max="6451" width="13.85546875" style="10" bestFit="1" customWidth="1"/>
    <col min="6452" max="6452" width="9.140625" style="10" customWidth="1"/>
    <col min="6453" max="6453" width="14.85546875" style="10" bestFit="1" customWidth="1"/>
    <col min="6454" max="6458" width="9.140625" style="10" customWidth="1"/>
    <col min="6459" max="6459" width="9.28515625" style="10" bestFit="1" customWidth="1"/>
    <col min="6460" max="6463" width="9.140625" style="10" customWidth="1"/>
    <col min="6464" max="6464" width="9.28515625" style="10" bestFit="1" customWidth="1"/>
    <col min="6465" max="6465" width="9.140625" style="10" customWidth="1"/>
    <col min="6466" max="6466" width="9.28515625" style="10" bestFit="1" customWidth="1"/>
    <col min="6467" max="6467" width="13.85546875" style="10" bestFit="1" customWidth="1"/>
    <col min="6468" max="6468" width="9.140625" style="10" customWidth="1"/>
    <col min="6469" max="6469" width="14.85546875" style="10" bestFit="1" customWidth="1"/>
    <col min="6470" max="6474" width="9.140625" style="10" customWidth="1"/>
    <col min="6475" max="6475" width="9.28515625" style="10" bestFit="1" customWidth="1"/>
    <col min="6476" max="6479" width="9.140625" style="10" customWidth="1"/>
    <col min="6480" max="6480" width="9.28515625" style="10" bestFit="1" customWidth="1"/>
    <col min="6481" max="6481" width="9.140625" style="10" customWidth="1"/>
    <col min="6482" max="6482" width="9.28515625" style="10" bestFit="1" customWidth="1"/>
    <col min="6483" max="6483" width="13.85546875" style="10" bestFit="1" customWidth="1"/>
    <col min="6484" max="6484" width="9.140625" style="10" customWidth="1"/>
    <col min="6485" max="6485" width="14.85546875" style="10" bestFit="1" customWidth="1"/>
    <col min="6486" max="6490" width="9.140625" style="10" customWidth="1"/>
    <col min="6491" max="6491" width="9.28515625" style="10" bestFit="1" customWidth="1"/>
    <col min="6492" max="6495" width="9.140625" style="10" customWidth="1"/>
    <col min="6496" max="6496" width="9.28515625" style="10" bestFit="1" customWidth="1"/>
    <col min="6497" max="6497" width="9.140625" style="10" customWidth="1"/>
    <col min="6498" max="6498" width="9.28515625" style="10" bestFit="1" customWidth="1"/>
    <col min="6499" max="6499" width="13.85546875" style="10" bestFit="1" customWidth="1"/>
    <col min="6500" max="6500" width="9.140625" style="10" customWidth="1"/>
    <col min="6501" max="6501" width="14.85546875" style="10" bestFit="1" customWidth="1"/>
    <col min="6502" max="6506" width="9.140625" style="10" customWidth="1"/>
    <col min="6507" max="6507" width="9.28515625" style="10" bestFit="1" customWidth="1"/>
    <col min="6508" max="6511" width="9.140625" style="10" customWidth="1"/>
    <col min="6512" max="6512" width="9.28515625" style="10" bestFit="1" customWidth="1"/>
    <col min="6513" max="6513" width="9.140625" style="10" customWidth="1"/>
    <col min="6514" max="6514" width="9.28515625" style="10" bestFit="1" customWidth="1"/>
    <col min="6515" max="6515" width="13.85546875" style="10" bestFit="1" customWidth="1"/>
    <col min="6516" max="6516" width="9.140625" style="10" customWidth="1"/>
    <col min="6517" max="6517" width="14.85546875" style="10" bestFit="1" customWidth="1"/>
    <col min="6518" max="6522" width="9.140625" style="10" customWidth="1"/>
    <col min="6523" max="6523" width="9.28515625" style="10" bestFit="1" customWidth="1"/>
    <col min="6524" max="6527" width="9.140625" style="10" customWidth="1"/>
    <col min="6528" max="6528" width="9.28515625" style="10" bestFit="1" customWidth="1"/>
    <col min="6529" max="6529" width="9.140625" style="10" customWidth="1"/>
    <col min="6530" max="6530" width="9.28515625" style="10" bestFit="1" customWidth="1"/>
    <col min="6531" max="6531" width="13.85546875" style="10" bestFit="1" customWidth="1"/>
    <col min="6532" max="6532" width="9.140625" style="10" customWidth="1"/>
    <col min="6533" max="6533" width="14.85546875" style="10" bestFit="1" customWidth="1"/>
    <col min="6534" max="6538" width="9.140625" style="10" customWidth="1"/>
    <col min="6539" max="6539" width="9.28515625" style="10" bestFit="1" customWidth="1"/>
    <col min="6540" max="6543" width="9.140625" style="10" customWidth="1"/>
    <col min="6544" max="6544" width="9.28515625" style="10" bestFit="1" customWidth="1"/>
    <col min="6545" max="6545" width="9.140625" style="10" customWidth="1"/>
    <col min="6546" max="6546" width="9.28515625" style="10" bestFit="1" customWidth="1"/>
    <col min="6547" max="6547" width="13.85546875" style="10" bestFit="1" customWidth="1"/>
    <col min="6548" max="6548" width="9.140625" style="10" customWidth="1"/>
    <col min="6549" max="6549" width="14.85546875" style="10" bestFit="1" customWidth="1"/>
    <col min="6550" max="6554" width="9.140625" style="10" customWidth="1"/>
    <col min="6555" max="6555" width="9.28515625" style="10" bestFit="1" customWidth="1"/>
    <col min="6556" max="6559" width="9.140625" style="10" customWidth="1"/>
    <col min="6560" max="6560" width="9.28515625" style="10" bestFit="1" customWidth="1"/>
    <col min="6561" max="6561" width="9.140625" style="10" customWidth="1"/>
    <col min="6562" max="6562" width="9.28515625" style="10" bestFit="1" customWidth="1"/>
    <col min="6563" max="6563" width="13.85546875" style="10" bestFit="1" customWidth="1"/>
    <col min="6564" max="6564" width="9.140625" style="10" customWidth="1"/>
    <col min="6565" max="6565" width="14.85546875" style="10" bestFit="1" customWidth="1"/>
    <col min="6566" max="6570" width="9.140625" style="10" customWidth="1"/>
    <col min="6571" max="6571" width="9.28515625" style="10" bestFit="1" customWidth="1"/>
    <col min="6572" max="6575" width="9.140625" style="10" customWidth="1"/>
    <col min="6576" max="6576" width="9.28515625" style="10" bestFit="1" customWidth="1"/>
    <col min="6577" max="6577" width="9.140625" style="10" customWidth="1"/>
    <col min="6578" max="6578" width="9.28515625" style="10" bestFit="1" customWidth="1"/>
    <col min="6579" max="6579" width="13.85546875" style="10" bestFit="1" customWidth="1"/>
    <col min="6580" max="6580" width="9.140625" style="10" customWidth="1"/>
    <col min="6581" max="6581" width="14.85546875" style="10" bestFit="1" customWidth="1"/>
    <col min="6582" max="6586" width="9.140625" style="10" customWidth="1"/>
    <col min="6587" max="6587" width="9.28515625" style="10" bestFit="1" customWidth="1"/>
    <col min="6588" max="6591" width="9.140625" style="10" customWidth="1"/>
    <col min="6592" max="6592" width="9.28515625" style="10" bestFit="1" customWidth="1"/>
    <col min="6593" max="6593" width="9.140625" style="10" customWidth="1"/>
    <col min="6594" max="6594" width="9.28515625" style="10" bestFit="1" customWidth="1"/>
    <col min="6595" max="6595" width="13.85546875" style="10" bestFit="1" customWidth="1"/>
    <col min="6596" max="6596" width="9.140625" style="10" customWidth="1"/>
    <col min="6597" max="6597" width="14.85546875" style="10" bestFit="1" customWidth="1"/>
    <col min="6598" max="6602" width="9.140625" style="10" customWidth="1"/>
    <col min="6603" max="6603" width="9.28515625" style="10" bestFit="1" customWidth="1"/>
    <col min="6604" max="6607" width="9.140625" style="10" customWidth="1"/>
    <col min="6608" max="6608" width="9.28515625" style="10" bestFit="1" customWidth="1"/>
    <col min="6609" max="6609" width="9.140625" style="10" customWidth="1"/>
    <col min="6610" max="6610" width="9.28515625" style="10" bestFit="1" customWidth="1"/>
    <col min="6611" max="6611" width="13.85546875" style="10" bestFit="1" customWidth="1"/>
    <col min="6612" max="6612" width="9.140625" style="10" customWidth="1"/>
    <col min="6613" max="6613" width="14.85546875" style="10" bestFit="1" customWidth="1"/>
    <col min="6614" max="6618" width="9.140625" style="10" customWidth="1"/>
    <col min="6619" max="6619" width="9.28515625" style="10" bestFit="1" customWidth="1"/>
    <col min="6620" max="6623" width="9.140625" style="10" customWidth="1"/>
    <col min="6624" max="6624" width="9.28515625" style="10" bestFit="1" customWidth="1"/>
    <col min="6625" max="6625" width="9.140625" style="10" customWidth="1"/>
    <col min="6626" max="6626" width="9.28515625" style="10" bestFit="1" customWidth="1"/>
    <col min="6627" max="6627" width="13.85546875" style="10" bestFit="1" customWidth="1"/>
    <col min="6628" max="6628" width="9.140625" style="10" customWidth="1"/>
    <col min="6629" max="6629" width="14.85546875" style="10" bestFit="1" customWidth="1"/>
    <col min="6630" max="6634" width="9.140625" style="10" customWidth="1"/>
    <col min="6635" max="6635" width="9.28515625" style="10" bestFit="1" customWidth="1"/>
    <col min="6636" max="6639" width="9.140625" style="10" customWidth="1"/>
    <col min="6640" max="6640" width="9.28515625" style="10" bestFit="1" customWidth="1"/>
    <col min="6641" max="6641" width="9.140625" style="10" customWidth="1"/>
    <col min="6642" max="6642" width="9.28515625" style="10" bestFit="1" customWidth="1"/>
    <col min="6643" max="6643" width="13.85546875" style="10" bestFit="1" customWidth="1"/>
    <col min="6644" max="6644" width="9.140625" style="10" customWidth="1"/>
    <col min="6645" max="6645" width="14.85546875" style="10" bestFit="1" customWidth="1"/>
    <col min="6646" max="6650" width="9.140625" style="10" customWidth="1"/>
    <col min="6651" max="6651" width="9.28515625" style="10" bestFit="1" customWidth="1"/>
    <col min="6652" max="6655" width="9.140625" style="10" customWidth="1"/>
    <col min="6656" max="6656" width="9.28515625" style="10" bestFit="1" customWidth="1"/>
    <col min="6657" max="6657" width="9.140625" style="10" customWidth="1"/>
    <col min="6658" max="6658" width="9.28515625" style="10" bestFit="1" customWidth="1"/>
    <col min="6659" max="6659" width="13.85546875" style="10" bestFit="1" customWidth="1"/>
    <col min="6660" max="6660" width="9.140625" style="10" customWidth="1"/>
    <col min="6661" max="6661" width="14.85546875" style="10" bestFit="1" customWidth="1"/>
    <col min="6662" max="6666" width="9.140625" style="10" customWidth="1"/>
    <col min="6667" max="6667" width="9.28515625" style="10" bestFit="1" customWidth="1"/>
    <col min="6668" max="6671" width="9.140625" style="10" customWidth="1"/>
    <col min="6672" max="6672" width="9.28515625" style="10" bestFit="1" customWidth="1"/>
    <col min="6673" max="6673" width="9.140625" style="10" customWidth="1"/>
    <col min="6674" max="6674" width="9.28515625" style="10" bestFit="1" customWidth="1"/>
    <col min="6675" max="6675" width="13.85546875" style="10" bestFit="1" customWidth="1"/>
    <col min="6676" max="6676" width="9.140625" style="10" customWidth="1"/>
    <col min="6677" max="6677" width="14.85546875" style="10" bestFit="1" customWidth="1"/>
    <col min="6678" max="6682" width="9.140625" style="10" customWidth="1"/>
    <col min="6683" max="6683" width="9.28515625" style="10" bestFit="1" customWidth="1"/>
    <col min="6684" max="6687" width="9.140625" style="10" customWidth="1"/>
    <col min="6688" max="6688" width="9.28515625" style="10" bestFit="1" customWidth="1"/>
    <col min="6689" max="6689" width="9.140625" style="10" customWidth="1"/>
    <col min="6690" max="6690" width="9.28515625" style="10" bestFit="1" customWidth="1"/>
    <col min="6691" max="6691" width="13.85546875" style="10" bestFit="1" customWidth="1"/>
    <col min="6692" max="6692" width="9.140625" style="10" customWidth="1"/>
    <col min="6693" max="6693" width="14.85546875" style="10" bestFit="1" customWidth="1"/>
    <col min="6694" max="6698" width="9.140625" style="10" customWidth="1"/>
    <col min="6699" max="6699" width="9.28515625" style="10" bestFit="1" customWidth="1"/>
    <col min="6700" max="6703" width="9.140625" style="10" customWidth="1"/>
    <col min="6704" max="6704" width="9.28515625" style="10" bestFit="1" customWidth="1"/>
    <col min="6705" max="6705" width="9.140625" style="10" customWidth="1"/>
    <col min="6706" max="6706" width="9.28515625" style="10" bestFit="1" customWidth="1"/>
    <col min="6707" max="6707" width="13.85546875" style="10" bestFit="1" customWidth="1"/>
    <col min="6708" max="6708" width="9.140625" style="10" customWidth="1"/>
    <col min="6709" max="6709" width="14.85546875" style="10" bestFit="1" customWidth="1"/>
    <col min="6710" max="6714" width="9.140625" style="10" customWidth="1"/>
    <col min="6715" max="6715" width="9.28515625" style="10" bestFit="1" customWidth="1"/>
    <col min="6716" max="6719" width="9.140625" style="10" customWidth="1"/>
    <col min="6720" max="6720" width="9.28515625" style="10" bestFit="1" customWidth="1"/>
    <col min="6721" max="6721" width="9.140625" style="10" customWidth="1"/>
    <col min="6722" max="6722" width="9.28515625" style="10" bestFit="1" customWidth="1"/>
    <col min="6723" max="6723" width="13.85546875" style="10" bestFit="1" customWidth="1"/>
    <col min="6724" max="6724" width="9.140625" style="10" customWidth="1"/>
    <col min="6725" max="6725" width="14.85546875" style="10" bestFit="1" customWidth="1"/>
    <col min="6726" max="6730" width="9.140625" style="10" customWidth="1"/>
    <col min="6731" max="6731" width="9.28515625" style="10" bestFit="1" customWidth="1"/>
    <col min="6732" max="6735" width="9.140625" style="10" customWidth="1"/>
    <col min="6736" max="6736" width="9.28515625" style="10" bestFit="1" customWidth="1"/>
    <col min="6737" max="6737" width="9.140625" style="10" customWidth="1"/>
    <col min="6738" max="6738" width="9.28515625" style="10" bestFit="1" customWidth="1"/>
    <col min="6739" max="6739" width="13.85546875" style="10" bestFit="1" customWidth="1"/>
    <col min="6740" max="6740" width="9.140625" style="10" customWidth="1"/>
    <col min="6741" max="6741" width="14.85546875" style="10" bestFit="1" customWidth="1"/>
    <col min="6742" max="6746" width="9.140625" style="10" customWidth="1"/>
    <col min="6747" max="6747" width="9.28515625" style="10" bestFit="1" customWidth="1"/>
    <col min="6748" max="6751" width="9.140625" style="10" customWidth="1"/>
    <col min="6752" max="6752" width="9.28515625" style="10" bestFit="1" customWidth="1"/>
    <col min="6753" max="6753" width="9.140625" style="10" customWidth="1"/>
    <col min="6754" max="6754" width="9.28515625" style="10" bestFit="1" customWidth="1"/>
    <col min="6755" max="6755" width="13.85546875" style="10" bestFit="1" customWidth="1"/>
    <col min="6756" max="6756" width="9.140625" style="10" customWidth="1"/>
    <col min="6757" max="6757" width="14.85546875" style="10" bestFit="1" customWidth="1"/>
    <col min="6758" max="6762" width="9.140625" style="10" customWidth="1"/>
    <col min="6763" max="6763" width="9.28515625" style="10" bestFit="1" customWidth="1"/>
    <col min="6764" max="6767" width="9.140625" style="10" customWidth="1"/>
    <col min="6768" max="6768" width="9.28515625" style="10" bestFit="1" customWidth="1"/>
    <col min="6769" max="6769" width="9.140625" style="10" customWidth="1"/>
    <col min="6770" max="6770" width="9.28515625" style="10" bestFit="1" customWidth="1"/>
    <col min="6771" max="6771" width="13.85546875" style="10" bestFit="1" customWidth="1"/>
    <col min="6772" max="6772" width="9.140625" style="10" customWidth="1"/>
    <col min="6773" max="6773" width="14.85546875" style="10" bestFit="1" customWidth="1"/>
    <col min="6774" max="6778" width="9.140625" style="10" customWidth="1"/>
    <col min="6779" max="6779" width="9.28515625" style="10" bestFit="1" customWidth="1"/>
    <col min="6780" max="6783" width="9.140625" style="10" customWidth="1"/>
    <col min="6784" max="6784" width="9.28515625" style="10" bestFit="1" customWidth="1"/>
    <col min="6785" max="6785" width="9.140625" style="10" customWidth="1"/>
    <col min="6786" max="6786" width="9.28515625" style="10" bestFit="1" customWidth="1"/>
    <col min="6787" max="6787" width="13.85546875" style="10" bestFit="1" customWidth="1"/>
    <col min="6788" max="6788" width="9.140625" style="10" customWidth="1"/>
    <col min="6789" max="6789" width="14.85546875" style="10" bestFit="1" customWidth="1"/>
    <col min="6790" max="6794" width="9.140625" style="10" customWidth="1"/>
    <col min="6795" max="6795" width="9.28515625" style="10" bestFit="1" customWidth="1"/>
    <col min="6796" max="6799" width="9.140625" style="10" customWidth="1"/>
    <col min="6800" max="6800" width="9.28515625" style="10" bestFit="1" customWidth="1"/>
    <col min="6801" max="6801" width="9.140625" style="10" customWidth="1"/>
    <col min="6802" max="6802" width="9.28515625" style="10" bestFit="1" customWidth="1"/>
    <col min="6803" max="6803" width="13.85546875" style="10" bestFit="1" customWidth="1"/>
    <col min="6804" max="6804" width="9.140625" style="10" customWidth="1"/>
    <col min="6805" max="6805" width="14.85546875" style="10" bestFit="1" customWidth="1"/>
    <col min="6806" max="6810" width="9.140625" style="10" customWidth="1"/>
    <col min="6811" max="6811" width="9.28515625" style="10" bestFit="1" customWidth="1"/>
    <col min="6812" max="6815" width="9.140625" style="10" customWidth="1"/>
    <col min="6816" max="6816" width="9.28515625" style="10" bestFit="1" customWidth="1"/>
    <col min="6817" max="6817" width="9.140625" style="10" customWidth="1"/>
    <col min="6818" max="6818" width="9.28515625" style="10" bestFit="1" customWidth="1"/>
    <col min="6819" max="6819" width="13.85546875" style="10" bestFit="1" customWidth="1"/>
    <col min="6820" max="6820" width="9.140625" style="10" customWidth="1"/>
    <col min="6821" max="6821" width="14.85546875" style="10" bestFit="1" customWidth="1"/>
    <col min="6822" max="6826" width="9.140625" style="10" customWidth="1"/>
    <col min="6827" max="6827" width="9.28515625" style="10" bestFit="1" customWidth="1"/>
    <col min="6828" max="6831" width="9.140625" style="10" customWidth="1"/>
    <col min="6832" max="6832" width="9.28515625" style="10" bestFit="1" customWidth="1"/>
    <col min="6833" max="6833" width="9.140625" style="10" customWidth="1"/>
    <col min="6834" max="6834" width="9.28515625" style="10" bestFit="1" customWidth="1"/>
    <col min="6835" max="6835" width="13.85546875" style="10" bestFit="1" customWidth="1"/>
    <col min="6836" max="6836" width="9.140625" style="10" customWidth="1"/>
    <col min="6837" max="6837" width="14.85546875" style="10" bestFit="1" customWidth="1"/>
    <col min="6838" max="6842" width="9.140625" style="10" customWidth="1"/>
    <col min="6843" max="6843" width="9.28515625" style="10" bestFit="1" customWidth="1"/>
    <col min="6844" max="6847" width="9.140625" style="10" customWidth="1"/>
    <col min="6848" max="6848" width="9.28515625" style="10" bestFit="1" customWidth="1"/>
    <col min="6849" max="6849" width="9.140625" style="10" customWidth="1"/>
    <col min="6850" max="6850" width="9.28515625" style="10" bestFit="1" customWidth="1"/>
    <col min="6851" max="6851" width="13.85546875" style="10" bestFit="1" customWidth="1"/>
    <col min="6852" max="6852" width="9.140625" style="10" customWidth="1"/>
    <col min="6853" max="6853" width="14.85546875" style="10" bestFit="1" customWidth="1"/>
    <col min="6854" max="6858" width="9.140625" style="10" customWidth="1"/>
    <col min="6859" max="6859" width="9.28515625" style="10" bestFit="1" customWidth="1"/>
    <col min="6860" max="6863" width="9.140625" style="10" customWidth="1"/>
    <col min="6864" max="6864" width="9.28515625" style="10" bestFit="1" customWidth="1"/>
    <col min="6865" max="6865" width="9.140625" style="10" customWidth="1"/>
    <col min="6866" max="6866" width="9.28515625" style="10" bestFit="1" customWidth="1"/>
    <col min="6867" max="6867" width="13.85546875" style="10" bestFit="1" customWidth="1"/>
    <col min="6868" max="6868" width="9.140625" style="10" customWidth="1"/>
    <col min="6869" max="6869" width="14.85546875" style="10" bestFit="1" customWidth="1"/>
    <col min="6870" max="6874" width="9.140625" style="10" customWidth="1"/>
    <col min="6875" max="6875" width="9.28515625" style="10" bestFit="1" customWidth="1"/>
    <col min="6876" max="6879" width="9.140625" style="10" customWidth="1"/>
    <col min="6880" max="6880" width="9.28515625" style="10" bestFit="1" customWidth="1"/>
    <col min="6881" max="6881" width="9.140625" style="10" customWidth="1"/>
    <col min="6882" max="6882" width="9.28515625" style="10" bestFit="1" customWidth="1"/>
    <col min="6883" max="6883" width="13.85546875" style="10" bestFit="1" customWidth="1"/>
    <col min="6884" max="6884" width="9.140625" style="10" customWidth="1"/>
    <col min="6885" max="6885" width="14.85546875" style="10" bestFit="1" customWidth="1"/>
    <col min="6886" max="6890" width="9.140625" style="10" customWidth="1"/>
    <col min="6891" max="6891" width="9.28515625" style="10" bestFit="1" customWidth="1"/>
    <col min="6892" max="6895" width="9.140625" style="10" customWidth="1"/>
    <col min="6896" max="6896" width="9.28515625" style="10" bestFit="1" customWidth="1"/>
    <col min="6897" max="6897" width="9.140625" style="10" customWidth="1"/>
    <col min="6898" max="6898" width="9.28515625" style="10" bestFit="1" customWidth="1"/>
    <col min="6899" max="6899" width="13.85546875" style="10" bestFit="1" customWidth="1"/>
    <col min="6900" max="6900" width="9.140625" style="10" customWidth="1"/>
    <col min="6901" max="6901" width="14.85546875" style="10" bestFit="1" customWidth="1"/>
    <col min="6902" max="6906" width="9.140625" style="10" customWidth="1"/>
    <col min="6907" max="6907" width="9.28515625" style="10" bestFit="1" customWidth="1"/>
    <col min="6908" max="6911" width="9.140625" style="10" customWidth="1"/>
    <col min="6912" max="6912" width="9.28515625" style="10" bestFit="1" customWidth="1"/>
    <col min="6913" max="6913" width="9.140625" style="10" customWidth="1"/>
    <col min="6914" max="6914" width="9.28515625" style="10" bestFit="1" customWidth="1"/>
    <col min="6915" max="6915" width="13.85546875" style="10" bestFit="1" customWidth="1"/>
    <col min="6916" max="6916" width="9.140625" style="10" customWidth="1"/>
    <col min="6917" max="6917" width="14.85546875" style="10" bestFit="1" customWidth="1"/>
    <col min="6918" max="6922" width="9.140625" style="10" customWidth="1"/>
    <col min="6923" max="6923" width="9.28515625" style="10" bestFit="1" customWidth="1"/>
    <col min="6924" max="6927" width="9.140625" style="10" customWidth="1"/>
    <col min="6928" max="6928" width="9.28515625" style="10" bestFit="1" customWidth="1"/>
    <col min="6929" max="6929" width="9.140625" style="10" customWidth="1"/>
    <col min="6930" max="6930" width="9.28515625" style="10" bestFit="1" customWidth="1"/>
    <col min="6931" max="6931" width="13.85546875" style="10" bestFit="1" customWidth="1"/>
    <col min="6932" max="6932" width="9.140625" style="10" customWidth="1"/>
    <col min="6933" max="6933" width="14.85546875" style="10" bestFit="1" customWidth="1"/>
    <col min="6934" max="6938" width="9.140625" style="10" customWidth="1"/>
    <col min="6939" max="6939" width="9.28515625" style="10" bestFit="1" customWidth="1"/>
    <col min="6940" max="6943" width="9.140625" style="10" customWidth="1"/>
    <col min="6944" max="6944" width="9.28515625" style="10" bestFit="1" customWidth="1"/>
    <col min="6945" max="6945" width="9.140625" style="10" customWidth="1"/>
    <col min="6946" max="6946" width="9.28515625" style="10" bestFit="1" customWidth="1"/>
    <col min="6947" max="6947" width="13.85546875" style="10" bestFit="1" customWidth="1"/>
    <col min="6948" max="6948" width="9.140625" style="10" customWidth="1"/>
    <col min="6949" max="6949" width="14.85546875" style="10" bestFit="1" customWidth="1"/>
    <col min="6950" max="6954" width="9.140625" style="10" customWidth="1"/>
    <col min="6955" max="6955" width="9.28515625" style="10" bestFit="1" customWidth="1"/>
    <col min="6956" max="6959" width="9.140625" style="10" customWidth="1"/>
    <col min="6960" max="6960" width="9.28515625" style="10" bestFit="1" customWidth="1"/>
    <col min="6961" max="6961" width="9.140625" style="10" customWidth="1"/>
    <col min="6962" max="6962" width="9.28515625" style="10" bestFit="1" customWidth="1"/>
    <col min="6963" max="6963" width="13.85546875" style="10" bestFit="1" customWidth="1"/>
    <col min="6964" max="6964" width="9.140625" style="10" customWidth="1"/>
    <col min="6965" max="6965" width="14.85546875" style="10" bestFit="1" customWidth="1"/>
    <col min="6966" max="6970" width="9.140625" style="10" customWidth="1"/>
    <col min="6971" max="6971" width="9.28515625" style="10" bestFit="1" customWidth="1"/>
    <col min="6972" max="6975" width="9.140625" style="10" customWidth="1"/>
    <col min="6976" max="6976" width="9.28515625" style="10" bestFit="1" customWidth="1"/>
    <col min="6977" max="6977" width="9.140625" style="10" customWidth="1"/>
    <col min="6978" max="6978" width="9.28515625" style="10" bestFit="1" customWidth="1"/>
    <col min="6979" max="6979" width="13.85546875" style="10" bestFit="1" customWidth="1"/>
    <col min="6980" max="6980" width="9.140625" style="10" customWidth="1"/>
    <col min="6981" max="6981" width="14.85546875" style="10" bestFit="1" customWidth="1"/>
    <col min="6982" max="6986" width="9.140625" style="10" customWidth="1"/>
    <col min="6987" max="6987" width="9.28515625" style="10" bestFit="1" customWidth="1"/>
    <col min="6988" max="6991" width="9.140625" style="10" customWidth="1"/>
    <col min="6992" max="6992" width="9.28515625" style="10" bestFit="1" customWidth="1"/>
    <col min="6993" max="6993" width="9.140625" style="10" customWidth="1"/>
    <col min="6994" max="6994" width="9.28515625" style="10" bestFit="1" customWidth="1"/>
    <col min="6995" max="6995" width="13.85546875" style="10" bestFit="1" customWidth="1"/>
    <col min="6996" max="6996" width="9.140625" style="10" customWidth="1"/>
    <col min="6997" max="6997" width="14.85546875" style="10" bestFit="1" customWidth="1"/>
    <col min="6998" max="7002" width="9.140625" style="10" customWidth="1"/>
    <col min="7003" max="7003" width="9.28515625" style="10" bestFit="1" customWidth="1"/>
    <col min="7004" max="7007" width="9.140625" style="10" customWidth="1"/>
    <col min="7008" max="7008" width="9.28515625" style="10" bestFit="1" customWidth="1"/>
    <col min="7009" max="7009" width="9.140625" style="10" customWidth="1"/>
    <col min="7010" max="7010" width="9.28515625" style="10" bestFit="1" customWidth="1"/>
    <col min="7011" max="7011" width="13.85546875" style="10" bestFit="1" customWidth="1"/>
    <col min="7012" max="7012" width="9.140625" style="10" customWidth="1"/>
    <col min="7013" max="7013" width="14.85546875" style="10" bestFit="1" customWidth="1"/>
    <col min="7014" max="7018" width="9.140625" style="10" customWidth="1"/>
    <col min="7019" max="7019" width="9.28515625" style="10" bestFit="1" customWidth="1"/>
    <col min="7020" max="7023" width="9.140625" style="10" customWidth="1"/>
    <col min="7024" max="7024" width="9.28515625" style="10" bestFit="1" customWidth="1"/>
    <col min="7025" max="7025" width="9.140625" style="10" customWidth="1"/>
    <col min="7026" max="7026" width="9.28515625" style="10" bestFit="1" customWidth="1"/>
    <col min="7027" max="7027" width="13.85546875" style="10" bestFit="1" customWidth="1"/>
    <col min="7028" max="7028" width="9.140625" style="10" customWidth="1"/>
    <col min="7029" max="7029" width="14.85546875" style="10" bestFit="1" customWidth="1"/>
    <col min="7030" max="7034" width="9.140625" style="10" customWidth="1"/>
    <col min="7035" max="7035" width="9.28515625" style="10" bestFit="1" customWidth="1"/>
    <col min="7036" max="7039" width="9.140625" style="10" customWidth="1"/>
    <col min="7040" max="7040" width="9.28515625" style="10" bestFit="1" customWidth="1"/>
    <col min="7041" max="7041" width="9.140625" style="10" customWidth="1"/>
    <col min="7042" max="7042" width="9.28515625" style="10" bestFit="1" customWidth="1"/>
    <col min="7043" max="7043" width="13.85546875" style="10" bestFit="1" customWidth="1"/>
    <col min="7044" max="7044" width="9.140625" style="10" customWidth="1"/>
    <col min="7045" max="7045" width="14.85546875" style="10" bestFit="1" customWidth="1"/>
    <col min="7046" max="7050" width="9.140625" style="10" customWidth="1"/>
    <col min="7051" max="7051" width="9.28515625" style="10" bestFit="1" customWidth="1"/>
    <col min="7052" max="7055" width="9.140625" style="10" customWidth="1"/>
    <col min="7056" max="7056" width="9.28515625" style="10" bestFit="1" customWidth="1"/>
    <col min="7057" max="7057" width="9.140625" style="10" customWidth="1"/>
    <col min="7058" max="7058" width="9.28515625" style="10" bestFit="1" customWidth="1"/>
    <col min="7059" max="7059" width="13.85546875" style="10" bestFit="1" customWidth="1"/>
    <col min="7060" max="7060" width="9.140625" style="10" customWidth="1"/>
    <col min="7061" max="7061" width="14.85546875" style="10" bestFit="1" customWidth="1"/>
    <col min="7062" max="7066" width="9.140625" style="10" customWidth="1"/>
    <col min="7067" max="7067" width="9.28515625" style="10" bestFit="1" customWidth="1"/>
    <col min="7068" max="7071" width="9.140625" style="10" customWidth="1"/>
    <col min="7072" max="7072" width="9.28515625" style="10" bestFit="1" customWidth="1"/>
    <col min="7073" max="7073" width="9.140625" style="10" customWidth="1"/>
    <col min="7074" max="7074" width="9.28515625" style="10" bestFit="1" customWidth="1"/>
    <col min="7075" max="7075" width="13.85546875" style="10" bestFit="1" customWidth="1"/>
    <col min="7076" max="7076" width="9.140625" style="10" customWidth="1"/>
    <col min="7077" max="7077" width="14.85546875" style="10" bestFit="1" customWidth="1"/>
    <col min="7078" max="7082" width="9.140625" style="10" customWidth="1"/>
    <col min="7083" max="7083" width="9.28515625" style="10" bestFit="1" customWidth="1"/>
    <col min="7084" max="7087" width="9.140625" style="10" customWidth="1"/>
    <col min="7088" max="7088" width="9.28515625" style="10" bestFit="1" customWidth="1"/>
    <col min="7089" max="7089" width="9.140625" style="10" customWidth="1"/>
    <col min="7090" max="7090" width="9.28515625" style="10" bestFit="1" customWidth="1"/>
    <col min="7091" max="7091" width="13.85546875" style="10" bestFit="1" customWidth="1"/>
    <col min="7092" max="7092" width="9.140625" style="10" customWidth="1"/>
    <col min="7093" max="7093" width="14.85546875" style="10" bestFit="1" customWidth="1"/>
    <col min="7094" max="7098" width="9.140625" style="10" customWidth="1"/>
    <col min="7099" max="7099" width="9.28515625" style="10" bestFit="1" customWidth="1"/>
    <col min="7100" max="7103" width="9.140625" style="10" customWidth="1"/>
    <col min="7104" max="7104" width="9.28515625" style="10" bestFit="1" customWidth="1"/>
    <col min="7105" max="7105" width="9.140625" style="10" customWidth="1"/>
    <col min="7106" max="7106" width="9.28515625" style="10" bestFit="1" customWidth="1"/>
    <col min="7107" max="7107" width="13.85546875" style="10" bestFit="1" customWidth="1"/>
    <col min="7108" max="7108" width="9.140625" style="10" customWidth="1"/>
    <col min="7109" max="7109" width="14.85546875" style="10" bestFit="1" customWidth="1"/>
    <col min="7110" max="7114" width="9.140625" style="10" customWidth="1"/>
    <col min="7115" max="7115" width="9.28515625" style="10" bestFit="1" customWidth="1"/>
    <col min="7116" max="7119" width="9.140625" style="10" customWidth="1"/>
    <col min="7120" max="7120" width="9.28515625" style="10" bestFit="1" customWidth="1"/>
    <col min="7121" max="7121" width="9.140625" style="10" customWidth="1"/>
    <col min="7122" max="7122" width="9.28515625" style="10" bestFit="1" customWidth="1"/>
    <col min="7123" max="7123" width="13.85546875" style="10" bestFit="1" customWidth="1"/>
    <col min="7124" max="7124" width="9.140625" style="10" customWidth="1"/>
    <col min="7125" max="7125" width="14.85546875" style="10" bestFit="1" customWidth="1"/>
    <col min="7126" max="7130" width="9.140625" style="10" customWidth="1"/>
    <col min="7131" max="7131" width="9.28515625" style="10" bestFit="1" customWidth="1"/>
    <col min="7132" max="7135" width="9.140625" style="10" customWidth="1"/>
    <col min="7136" max="7136" width="9.28515625" style="10" bestFit="1" customWidth="1"/>
    <col min="7137" max="7137" width="9.140625" style="10" customWidth="1"/>
    <col min="7138" max="7138" width="9.28515625" style="10" bestFit="1" customWidth="1"/>
    <col min="7139" max="7139" width="13.85546875" style="10" bestFit="1" customWidth="1"/>
    <col min="7140" max="7140" width="9.140625" style="10" customWidth="1"/>
    <col min="7141" max="7141" width="14.85546875" style="10" bestFit="1" customWidth="1"/>
    <col min="7142" max="7146" width="9.140625" style="10" customWidth="1"/>
    <col min="7147" max="7147" width="9.28515625" style="10" bestFit="1" customWidth="1"/>
    <col min="7148" max="7151" width="9.140625" style="10" customWidth="1"/>
    <col min="7152" max="7152" width="9.28515625" style="10" bestFit="1" customWidth="1"/>
    <col min="7153" max="7153" width="9.140625" style="10" customWidth="1"/>
    <col min="7154" max="7154" width="9.28515625" style="10" bestFit="1" customWidth="1"/>
    <col min="7155" max="7155" width="13.85546875" style="10" bestFit="1" customWidth="1"/>
    <col min="7156" max="7156" width="9.140625" style="10" customWidth="1"/>
    <col min="7157" max="7157" width="14.85546875" style="10" bestFit="1" customWidth="1"/>
    <col min="7158" max="7162" width="9.140625" style="10" customWidth="1"/>
    <col min="7163" max="7163" width="9.28515625" style="10" bestFit="1" customWidth="1"/>
    <col min="7164" max="7167" width="9.140625" style="10" customWidth="1"/>
    <col min="7168" max="7168" width="9.28515625" style="10" bestFit="1" customWidth="1"/>
    <col min="7169" max="7169" width="9.140625" style="10" customWidth="1"/>
    <col min="7170" max="7170" width="9.28515625" style="10" bestFit="1" customWidth="1"/>
    <col min="7171" max="7171" width="13.85546875" style="10" bestFit="1" customWidth="1"/>
    <col min="7172" max="7172" width="9.140625" style="10" customWidth="1"/>
    <col min="7173" max="7173" width="14.85546875" style="10" bestFit="1" customWidth="1"/>
    <col min="7174" max="7178" width="9.140625" style="10" customWidth="1"/>
    <col min="7179" max="7179" width="9.28515625" style="10" bestFit="1" customWidth="1"/>
    <col min="7180" max="7183" width="9.140625" style="10" customWidth="1"/>
    <col min="7184" max="7184" width="9.28515625" style="10" bestFit="1" customWidth="1"/>
    <col min="7185" max="7185" width="9.140625" style="10" customWidth="1"/>
    <col min="7186" max="7186" width="9.28515625" style="10" bestFit="1" customWidth="1"/>
    <col min="7187" max="7187" width="13.85546875" style="10" bestFit="1" customWidth="1"/>
    <col min="7188" max="7188" width="9.140625" style="10" customWidth="1"/>
    <col min="7189" max="7189" width="14.85546875" style="10" bestFit="1" customWidth="1"/>
    <col min="7190" max="7194" width="9.140625" style="10" customWidth="1"/>
    <col min="7195" max="7195" width="9.28515625" style="10" bestFit="1" customWidth="1"/>
    <col min="7196" max="7199" width="9.140625" style="10" customWidth="1"/>
    <col min="7200" max="7200" width="9.28515625" style="10" bestFit="1" customWidth="1"/>
    <col min="7201" max="7201" width="9.140625" style="10" customWidth="1"/>
    <col min="7202" max="7202" width="9.28515625" style="10" bestFit="1" customWidth="1"/>
    <col min="7203" max="7203" width="13.85546875" style="10" bestFit="1" customWidth="1"/>
    <col min="7204" max="7204" width="9.140625" style="10" customWidth="1"/>
    <col min="7205" max="7205" width="14.85546875" style="10" bestFit="1" customWidth="1"/>
    <col min="7206" max="7210" width="9.140625" style="10" customWidth="1"/>
    <col min="7211" max="7211" width="9.28515625" style="10" bestFit="1" customWidth="1"/>
    <col min="7212" max="7215" width="9.140625" style="10" customWidth="1"/>
    <col min="7216" max="7216" width="9.28515625" style="10" bestFit="1" customWidth="1"/>
    <col min="7217" max="7217" width="9.140625" style="10" customWidth="1"/>
    <col min="7218" max="7218" width="9.28515625" style="10" bestFit="1" customWidth="1"/>
    <col min="7219" max="7219" width="13.85546875" style="10" bestFit="1" customWidth="1"/>
    <col min="7220" max="7220" width="9.140625" style="10" customWidth="1"/>
    <col min="7221" max="7221" width="14.85546875" style="10" bestFit="1" customWidth="1"/>
    <col min="7222" max="7226" width="9.140625" style="10" customWidth="1"/>
    <col min="7227" max="7227" width="9.28515625" style="10" bestFit="1" customWidth="1"/>
    <col min="7228" max="7231" width="9.140625" style="10" customWidth="1"/>
    <col min="7232" max="7232" width="9.28515625" style="10" bestFit="1" customWidth="1"/>
    <col min="7233" max="7233" width="9.140625" style="10" customWidth="1"/>
    <col min="7234" max="7234" width="9.28515625" style="10" bestFit="1" customWidth="1"/>
    <col min="7235" max="7235" width="13.85546875" style="10" bestFit="1" customWidth="1"/>
    <col min="7236" max="7236" width="9.140625" style="10" customWidth="1"/>
    <col min="7237" max="7237" width="14.85546875" style="10" bestFit="1" customWidth="1"/>
    <col min="7238" max="7242" width="9.140625" style="10" customWidth="1"/>
    <col min="7243" max="7243" width="9.28515625" style="10" bestFit="1" customWidth="1"/>
    <col min="7244" max="7247" width="9.140625" style="10" customWidth="1"/>
    <col min="7248" max="7248" width="9.28515625" style="10" bestFit="1" customWidth="1"/>
    <col min="7249" max="7249" width="9.140625" style="10" customWidth="1"/>
    <col min="7250" max="7250" width="9.28515625" style="10" bestFit="1" customWidth="1"/>
    <col min="7251" max="7251" width="13.85546875" style="10" bestFit="1" customWidth="1"/>
    <col min="7252" max="7252" width="9.140625" style="10" customWidth="1"/>
    <col min="7253" max="7253" width="14.85546875" style="10" bestFit="1" customWidth="1"/>
    <col min="7254" max="7258" width="9.140625" style="10" customWidth="1"/>
    <col min="7259" max="7259" width="9.28515625" style="10" bestFit="1" customWidth="1"/>
    <col min="7260" max="7263" width="9.140625" style="10" customWidth="1"/>
    <col min="7264" max="7264" width="9.28515625" style="10" bestFit="1" customWidth="1"/>
    <col min="7265" max="7265" width="9.140625" style="10" customWidth="1"/>
    <col min="7266" max="7266" width="9.28515625" style="10" bestFit="1" customWidth="1"/>
    <col min="7267" max="7267" width="13.85546875" style="10" bestFit="1" customWidth="1"/>
    <col min="7268" max="7268" width="9.140625" style="10" customWidth="1"/>
    <col min="7269" max="7269" width="14.85546875" style="10" bestFit="1" customWidth="1"/>
    <col min="7270" max="7274" width="9.140625" style="10" customWidth="1"/>
    <col min="7275" max="7275" width="9.28515625" style="10" bestFit="1" customWidth="1"/>
    <col min="7276" max="7279" width="9.140625" style="10" customWidth="1"/>
    <col min="7280" max="7280" width="9.28515625" style="10" bestFit="1" customWidth="1"/>
    <col min="7281" max="7281" width="9.140625" style="10" customWidth="1"/>
    <col min="7282" max="7282" width="9.28515625" style="10" bestFit="1" customWidth="1"/>
    <col min="7283" max="7283" width="13.85546875" style="10" bestFit="1" customWidth="1"/>
    <col min="7284" max="7284" width="9.140625" style="10" customWidth="1"/>
    <col min="7285" max="7285" width="14.85546875" style="10" bestFit="1" customWidth="1"/>
    <col min="7286" max="7290" width="9.140625" style="10" customWidth="1"/>
    <col min="7291" max="7291" width="9.28515625" style="10" bestFit="1" customWidth="1"/>
    <col min="7292" max="7295" width="9.140625" style="10" customWidth="1"/>
    <col min="7296" max="7296" width="9.28515625" style="10" bestFit="1" customWidth="1"/>
    <col min="7297" max="7297" width="9.140625" style="10" customWidth="1"/>
    <col min="7298" max="7298" width="9.28515625" style="10" bestFit="1" customWidth="1"/>
    <col min="7299" max="7299" width="13.85546875" style="10" bestFit="1" customWidth="1"/>
    <col min="7300" max="7300" width="9.140625" style="10" customWidth="1"/>
    <col min="7301" max="7301" width="14.85546875" style="10" bestFit="1" customWidth="1"/>
    <col min="7302" max="7306" width="9.140625" style="10" customWidth="1"/>
    <col min="7307" max="7307" width="9.28515625" style="10" bestFit="1" customWidth="1"/>
    <col min="7308" max="7311" width="9.140625" style="10" customWidth="1"/>
    <col min="7312" max="7312" width="9.28515625" style="10" bestFit="1" customWidth="1"/>
    <col min="7313" max="7313" width="9.140625" style="10" customWidth="1"/>
    <col min="7314" max="7314" width="9.28515625" style="10" bestFit="1" customWidth="1"/>
    <col min="7315" max="7315" width="13.85546875" style="10" bestFit="1" customWidth="1"/>
    <col min="7316" max="7316" width="9.140625" style="10" customWidth="1"/>
    <col min="7317" max="7317" width="14.85546875" style="10" bestFit="1" customWidth="1"/>
    <col min="7318" max="7322" width="9.140625" style="10" customWidth="1"/>
    <col min="7323" max="7323" width="9.28515625" style="10" bestFit="1" customWidth="1"/>
    <col min="7324" max="7327" width="9.140625" style="10" customWidth="1"/>
    <col min="7328" max="7328" width="9.28515625" style="10" bestFit="1" customWidth="1"/>
    <col min="7329" max="7329" width="9.140625" style="10" customWidth="1"/>
    <col min="7330" max="7330" width="9.28515625" style="10" bestFit="1" customWidth="1"/>
    <col min="7331" max="7331" width="13.85546875" style="10" bestFit="1" customWidth="1"/>
    <col min="7332" max="7332" width="9.140625" style="10" customWidth="1"/>
    <col min="7333" max="7333" width="14.85546875" style="10" bestFit="1" customWidth="1"/>
    <col min="7334" max="7338" width="9.140625" style="10" customWidth="1"/>
    <col min="7339" max="7339" width="9.28515625" style="10" bestFit="1" customWidth="1"/>
    <col min="7340" max="7343" width="9.140625" style="10" customWidth="1"/>
    <col min="7344" max="7344" width="9.28515625" style="10" bestFit="1" customWidth="1"/>
    <col min="7345" max="7345" width="9.140625" style="10" customWidth="1"/>
    <col min="7346" max="7346" width="9.28515625" style="10" bestFit="1" customWidth="1"/>
    <col min="7347" max="7347" width="13.85546875" style="10" bestFit="1" customWidth="1"/>
    <col min="7348" max="7348" width="9.140625" style="10" customWidth="1"/>
    <col min="7349" max="7349" width="14.85546875" style="10" bestFit="1" customWidth="1"/>
    <col min="7350" max="7354" width="9.140625" style="10" customWidth="1"/>
    <col min="7355" max="7355" width="9.28515625" style="10" bestFit="1" customWidth="1"/>
    <col min="7356" max="7359" width="9.140625" style="10" customWidth="1"/>
    <col min="7360" max="7360" width="9.28515625" style="10" bestFit="1" customWidth="1"/>
    <col min="7361" max="7361" width="9.140625" style="10" customWidth="1"/>
    <col min="7362" max="7362" width="9.28515625" style="10" bestFit="1" customWidth="1"/>
    <col min="7363" max="7363" width="13.85546875" style="10" bestFit="1" customWidth="1"/>
    <col min="7364" max="7364" width="9.140625" style="10" customWidth="1"/>
    <col min="7365" max="7365" width="14.85546875" style="10" bestFit="1" customWidth="1"/>
    <col min="7366" max="7370" width="9.140625" style="10" customWidth="1"/>
    <col min="7371" max="7371" width="9.28515625" style="10" bestFit="1" customWidth="1"/>
    <col min="7372" max="7375" width="9.140625" style="10" customWidth="1"/>
    <col min="7376" max="7376" width="9.28515625" style="10" bestFit="1" customWidth="1"/>
    <col min="7377" max="7377" width="9.140625" style="10" customWidth="1"/>
    <col min="7378" max="7378" width="9.28515625" style="10" bestFit="1" customWidth="1"/>
    <col min="7379" max="7379" width="13.85546875" style="10" bestFit="1" customWidth="1"/>
    <col min="7380" max="7380" width="9.140625" style="10" customWidth="1"/>
    <col min="7381" max="7381" width="14.85546875" style="10" bestFit="1" customWidth="1"/>
    <col min="7382" max="7386" width="9.140625" style="10" customWidth="1"/>
    <col min="7387" max="7387" width="9.28515625" style="10" bestFit="1" customWidth="1"/>
    <col min="7388" max="7391" width="9.140625" style="10" customWidth="1"/>
    <col min="7392" max="7392" width="9.28515625" style="10" bestFit="1" customWidth="1"/>
    <col min="7393" max="7393" width="9.140625" style="10" customWidth="1"/>
    <col min="7394" max="7394" width="9.28515625" style="10" bestFit="1" customWidth="1"/>
    <col min="7395" max="7395" width="13.85546875" style="10" bestFit="1" customWidth="1"/>
    <col min="7396" max="7396" width="9.140625" style="10" customWidth="1"/>
    <col min="7397" max="7397" width="14.85546875" style="10" bestFit="1" customWidth="1"/>
    <col min="7398" max="7402" width="9.140625" style="10" customWidth="1"/>
    <col min="7403" max="7403" width="9.28515625" style="10" bestFit="1" customWidth="1"/>
    <col min="7404" max="7407" width="9.140625" style="10" customWidth="1"/>
    <col min="7408" max="7408" width="9.28515625" style="10" bestFit="1" customWidth="1"/>
    <col min="7409" max="7409" width="9.140625" style="10" customWidth="1"/>
    <col min="7410" max="7410" width="9.28515625" style="10" bestFit="1" customWidth="1"/>
    <col min="7411" max="7411" width="13.85546875" style="10" bestFit="1" customWidth="1"/>
    <col min="7412" max="7412" width="9.140625" style="10" customWidth="1"/>
    <col min="7413" max="7413" width="14.85546875" style="10" bestFit="1" customWidth="1"/>
    <col min="7414" max="7418" width="9.140625" style="10" customWidth="1"/>
    <col min="7419" max="7419" width="9.28515625" style="10" bestFit="1" customWidth="1"/>
    <col min="7420" max="7423" width="9.140625" style="10" customWidth="1"/>
    <col min="7424" max="7424" width="9.28515625" style="10" bestFit="1" customWidth="1"/>
    <col min="7425" max="7425" width="9.140625" style="10" customWidth="1"/>
    <col min="7426" max="7426" width="9.28515625" style="10" bestFit="1" customWidth="1"/>
    <col min="7427" max="7427" width="13.85546875" style="10" bestFit="1" customWidth="1"/>
    <col min="7428" max="7428" width="9.140625" style="10" customWidth="1"/>
    <col min="7429" max="7429" width="14.85546875" style="10" bestFit="1" customWidth="1"/>
    <col min="7430" max="7434" width="9.140625" style="10" customWidth="1"/>
    <col min="7435" max="7435" width="9.28515625" style="10" bestFit="1" customWidth="1"/>
    <col min="7436" max="7439" width="9.140625" style="10" customWidth="1"/>
    <col min="7440" max="7440" width="9.28515625" style="10" bestFit="1" customWidth="1"/>
    <col min="7441" max="7441" width="9.140625" style="10" customWidth="1"/>
    <col min="7442" max="7442" width="9.28515625" style="10" bestFit="1" customWidth="1"/>
    <col min="7443" max="7443" width="13.85546875" style="10" bestFit="1" customWidth="1"/>
    <col min="7444" max="7444" width="9.140625" style="10" customWidth="1"/>
    <col min="7445" max="7445" width="14.85546875" style="10" bestFit="1" customWidth="1"/>
    <col min="7446" max="7450" width="9.140625" style="10" customWidth="1"/>
    <col min="7451" max="7451" width="9.28515625" style="10" bestFit="1" customWidth="1"/>
    <col min="7452" max="7455" width="9.140625" style="10" customWidth="1"/>
    <col min="7456" max="7456" width="9.28515625" style="10" bestFit="1" customWidth="1"/>
    <col min="7457" max="7457" width="9.140625" style="10" customWidth="1"/>
    <col min="7458" max="7458" width="9.28515625" style="10" bestFit="1" customWidth="1"/>
    <col min="7459" max="7459" width="13.85546875" style="10" bestFit="1" customWidth="1"/>
    <col min="7460" max="7460" width="9.140625" style="10" customWidth="1"/>
    <col min="7461" max="7461" width="14.85546875" style="10" bestFit="1" customWidth="1"/>
    <col min="7462" max="7466" width="9.140625" style="10" customWidth="1"/>
    <col min="7467" max="7467" width="9.28515625" style="10" bestFit="1" customWidth="1"/>
    <col min="7468" max="7471" width="9.140625" style="10" customWidth="1"/>
    <col min="7472" max="7472" width="9.28515625" style="10" bestFit="1" customWidth="1"/>
    <col min="7473" max="7473" width="9.140625" style="10" customWidth="1"/>
    <col min="7474" max="7474" width="9.28515625" style="10" bestFit="1" customWidth="1"/>
    <col min="7475" max="7475" width="13.85546875" style="10" bestFit="1" customWidth="1"/>
    <col min="7476" max="7476" width="9.140625" style="10" customWidth="1"/>
    <col min="7477" max="7477" width="14.85546875" style="10" bestFit="1" customWidth="1"/>
    <col min="7478" max="7482" width="9.140625" style="10" customWidth="1"/>
    <col min="7483" max="7483" width="9.28515625" style="10" bestFit="1" customWidth="1"/>
    <col min="7484" max="7487" width="9.140625" style="10" customWidth="1"/>
    <col min="7488" max="7488" width="9.28515625" style="10" bestFit="1" customWidth="1"/>
    <col min="7489" max="7489" width="9.140625" style="10" customWidth="1"/>
    <col min="7490" max="7490" width="9.28515625" style="10" bestFit="1" customWidth="1"/>
    <col min="7491" max="7491" width="13.85546875" style="10" bestFit="1" customWidth="1"/>
    <col min="7492" max="7492" width="9.140625" style="10" customWidth="1"/>
    <col min="7493" max="7493" width="14.85546875" style="10" bestFit="1" customWidth="1"/>
    <col min="7494" max="7498" width="9.140625" style="10" customWidth="1"/>
    <col min="7499" max="7499" width="9.28515625" style="10" bestFit="1" customWidth="1"/>
    <col min="7500" max="7503" width="9.140625" style="10" customWidth="1"/>
    <col min="7504" max="7504" width="9.28515625" style="10" bestFit="1" customWidth="1"/>
    <col min="7505" max="7505" width="9.140625" style="10" customWidth="1"/>
    <col min="7506" max="7506" width="9.28515625" style="10" bestFit="1" customWidth="1"/>
    <col min="7507" max="7507" width="13.85546875" style="10" bestFit="1" customWidth="1"/>
    <col min="7508" max="7508" width="9.140625" style="10" customWidth="1"/>
    <col min="7509" max="7509" width="14.85546875" style="10" bestFit="1" customWidth="1"/>
    <col min="7510" max="7514" width="9.140625" style="10" customWidth="1"/>
    <col min="7515" max="7515" width="9.28515625" style="10" bestFit="1" customWidth="1"/>
    <col min="7516" max="7519" width="9.140625" style="10" customWidth="1"/>
    <col min="7520" max="7520" width="9.28515625" style="10" bestFit="1" customWidth="1"/>
    <col min="7521" max="7521" width="9.140625" style="10" customWidth="1"/>
    <col min="7522" max="7522" width="9.28515625" style="10" bestFit="1" customWidth="1"/>
    <col min="7523" max="7523" width="13.85546875" style="10" bestFit="1" customWidth="1"/>
    <col min="7524" max="7524" width="9.140625" style="10" customWidth="1"/>
    <col min="7525" max="7525" width="14.85546875" style="10" bestFit="1" customWidth="1"/>
    <col min="7526" max="7530" width="9.140625" style="10" customWidth="1"/>
    <col min="7531" max="7531" width="9.28515625" style="10" bestFit="1" customWidth="1"/>
    <col min="7532" max="7535" width="9.140625" style="10" customWidth="1"/>
    <col min="7536" max="7536" width="9.28515625" style="10" bestFit="1" customWidth="1"/>
    <col min="7537" max="7537" width="9.140625" style="10" customWidth="1"/>
    <col min="7538" max="7538" width="9.28515625" style="10" bestFit="1" customWidth="1"/>
    <col min="7539" max="7539" width="13.85546875" style="10" bestFit="1" customWidth="1"/>
    <col min="7540" max="7540" width="9.140625" style="10" customWidth="1"/>
    <col min="7541" max="7541" width="14.85546875" style="10" bestFit="1" customWidth="1"/>
    <col min="7542" max="7546" width="9.140625" style="10" customWidth="1"/>
    <col min="7547" max="7547" width="9.28515625" style="10" bestFit="1" customWidth="1"/>
    <col min="7548" max="7551" width="9.140625" style="10" customWidth="1"/>
    <col min="7552" max="7552" width="9.28515625" style="10" bestFit="1" customWidth="1"/>
    <col min="7553" max="7553" width="9.140625" style="10" customWidth="1"/>
    <col min="7554" max="7554" width="9.28515625" style="10" bestFit="1" customWidth="1"/>
    <col min="7555" max="7555" width="13.85546875" style="10" bestFit="1" customWidth="1"/>
    <col min="7556" max="7556" width="9.140625" style="10" customWidth="1"/>
    <col min="7557" max="7557" width="14.85546875" style="10" bestFit="1" customWidth="1"/>
    <col min="7558" max="7562" width="9.140625" style="10" customWidth="1"/>
    <col min="7563" max="7563" width="9.28515625" style="10" bestFit="1" customWidth="1"/>
    <col min="7564" max="7567" width="9.140625" style="10" customWidth="1"/>
    <col min="7568" max="7568" width="9.28515625" style="10" bestFit="1" customWidth="1"/>
    <col min="7569" max="7569" width="9.140625" style="10" customWidth="1"/>
    <col min="7570" max="7570" width="9.28515625" style="10" bestFit="1" customWidth="1"/>
    <col min="7571" max="7571" width="13.85546875" style="10" bestFit="1" customWidth="1"/>
    <col min="7572" max="7572" width="9.140625" style="10" customWidth="1"/>
    <col min="7573" max="7573" width="14.85546875" style="10" bestFit="1" customWidth="1"/>
    <col min="7574" max="7578" width="9.140625" style="10" customWidth="1"/>
    <col min="7579" max="7579" width="9.28515625" style="10" bestFit="1" customWidth="1"/>
    <col min="7580" max="7583" width="9.140625" style="10" customWidth="1"/>
    <col min="7584" max="7584" width="9.28515625" style="10" bestFit="1" customWidth="1"/>
    <col min="7585" max="7585" width="9.140625" style="10" customWidth="1"/>
    <col min="7586" max="7586" width="9.28515625" style="10" bestFit="1" customWidth="1"/>
    <col min="7587" max="7587" width="13.85546875" style="10" bestFit="1" customWidth="1"/>
    <col min="7588" max="7588" width="9.140625" style="10" customWidth="1"/>
    <col min="7589" max="7589" width="14.85546875" style="10" bestFit="1" customWidth="1"/>
    <col min="7590" max="7594" width="9.140625" style="10" customWidth="1"/>
    <col min="7595" max="7595" width="9.28515625" style="10" bestFit="1" customWidth="1"/>
    <col min="7596" max="7599" width="9.140625" style="10" customWidth="1"/>
    <col min="7600" max="7600" width="9.28515625" style="10" bestFit="1" customWidth="1"/>
    <col min="7601" max="7601" width="9.140625" style="10" customWidth="1"/>
    <col min="7602" max="7602" width="9.28515625" style="10" bestFit="1" customWidth="1"/>
    <col min="7603" max="7603" width="13.85546875" style="10" bestFit="1" customWidth="1"/>
    <col min="7604" max="7604" width="9.140625" style="10" customWidth="1"/>
    <col min="7605" max="7605" width="14.85546875" style="10" bestFit="1" customWidth="1"/>
    <col min="7606" max="7610" width="9.140625" style="10" customWidth="1"/>
    <col min="7611" max="7611" width="9.28515625" style="10" bestFit="1" customWidth="1"/>
    <col min="7612" max="7615" width="9.140625" style="10" customWidth="1"/>
    <col min="7616" max="7616" width="9.28515625" style="10" bestFit="1" customWidth="1"/>
    <col min="7617" max="7617" width="9.140625" style="10" customWidth="1"/>
    <col min="7618" max="7618" width="9.28515625" style="10" bestFit="1" customWidth="1"/>
    <col min="7619" max="7619" width="13.85546875" style="10" bestFit="1" customWidth="1"/>
    <col min="7620" max="7620" width="9.140625" style="10" customWidth="1"/>
    <col min="7621" max="7621" width="14.85546875" style="10" bestFit="1" customWidth="1"/>
    <col min="7622" max="7626" width="9.140625" style="10" customWidth="1"/>
    <col min="7627" max="7627" width="9.28515625" style="10" bestFit="1" customWidth="1"/>
    <col min="7628" max="7631" width="9.140625" style="10" customWidth="1"/>
    <col min="7632" max="7632" width="9.28515625" style="10" bestFit="1" customWidth="1"/>
    <col min="7633" max="7633" width="9.140625" style="10" customWidth="1"/>
    <col min="7634" max="7634" width="9.28515625" style="10" bestFit="1" customWidth="1"/>
    <col min="7635" max="7635" width="13.85546875" style="10" bestFit="1" customWidth="1"/>
    <col min="7636" max="7636" width="9.140625" style="10" customWidth="1"/>
    <col min="7637" max="7637" width="14.85546875" style="10" bestFit="1" customWidth="1"/>
    <col min="7638" max="7642" width="9.140625" style="10" customWidth="1"/>
    <col min="7643" max="7643" width="9.28515625" style="10" bestFit="1" customWidth="1"/>
    <col min="7644" max="7647" width="9.140625" style="10" customWidth="1"/>
    <col min="7648" max="7648" width="9.28515625" style="10" bestFit="1" customWidth="1"/>
    <col min="7649" max="7649" width="9.140625" style="10" customWidth="1"/>
    <col min="7650" max="7650" width="9.28515625" style="10" bestFit="1" customWidth="1"/>
    <col min="7651" max="7651" width="13.85546875" style="10" bestFit="1" customWidth="1"/>
    <col min="7652" max="7652" width="9.140625" style="10" customWidth="1"/>
    <col min="7653" max="7653" width="14.85546875" style="10" bestFit="1" customWidth="1"/>
    <col min="7654" max="7658" width="9.140625" style="10" customWidth="1"/>
    <col min="7659" max="7659" width="9.28515625" style="10" bestFit="1" customWidth="1"/>
    <col min="7660" max="7663" width="9.140625" style="10" customWidth="1"/>
    <col min="7664" max="7664" width="9.28515625" style="10" bestFit="1" customWidth="1"/>
    <col min="7665" max="7665" width="9.140625" style="10" customWidth="1"/>
    <col min="7666" max="7666" width="9.28515625" style="10" bestFit="1" customWidth="1"/>
    <col min="7667" max="7667" width="13.85546875" style="10" bestFit="1" customWidth="1"/>
    <col min="7668" max="7668" width="9.140625" style="10" customWidth="1"/>
    <col min="7669" max="7669" width="14.85546875" style="10" bestFit="1" customWidth="1"/>
    <col min="7670" max="7674" width="9.140625" style="10" customWidth="1"/>
    <col min="7675" max="7675" width="9.28515625" style="10" bestFit="1" customWidth="1"/>
    <col min="7676" max="7679" width="9.140625" style="10" customWidth="1"/>
    <col min="7680" max="7680" width="9.28515625" style="10" bestFit="1" customWidth="1"/>
    <col min="7681" max="7681" width="9.140625" style="10" customWidth="1"/>
    <col min="7682" max="7682" width="9.28515625" style="10" bestFit="1" customWidth="1"/>
    <col min="7683" max="7683" width="13.85546875" style="10" bestFit="1" customWidth="1"/>
    <col min="7684" max="7684" width="9.140625" style="10" customWidth="1"/>
    <col min="7685" max="7685" width="14.85546875" style="10" bestFit="1" customWidth="1"/>
    <col min="7686" max="7690" width="9.140625" style="10" customWidth="1"/>
    <col min="7691" max="7691" width="9.28515625" style="10" bestFit="1" customWidth="1"/>
    <col min="7692" max="7695" width="9.140625" style="10" customWidth="1"/>
    <col min="7696" max="7696" width="9.28515625" style="10" bestFit="1" customWidth="1"/>
    <col min="7697" max="7697" width="9.140625" style="10" customWidth="1"/>
    <col min="7698" max="7698" width="9.28515625" style="10" bestFit="1" customWidth="1"/>
    <col min="7699" max="7699" width="13.85546875" style="10" bestFit="1" customWidth="1"/>
    <col min="7700" max="7700" width="9.140625" style="10" customWidth="1"/>
    <col min="7701" max="7701" width="14.85546875" style="10" bestFit="1" customWidth="1"/>
    <col min="7702" max="7706" width="9.140625" style="10" customWidth="1"/>
    <col min="7707" max="7707" width="9.28515625" style="10" bestFit="1" customWidth="1"/>
    <col min="7708" max="7711" width="9.140625" style="10" customWidth="1"/>
    <col min="7712" max="7712" width="9.28515625" style="10" bestFit="1" customWidth="1"/>
    <col min="7713" max="7713" width="9.140625" style="10" customWidth="1"/>
    <col min="7714" max="7714" width="9.28515625" style="10" bestFit="1" customWidth="1"/>
    <col min="7715" max="7715" width="13.85546875" style="10" bestFit="1" customWidth="1"/>
    <col min="7716" max="7716" width="9.140625" style="10" customWidth="1"/>
    <col min="7717" max="7717" width="14.85546875" style="10" bestFit="1" customWidth="1"/>
    <col min="7718" max="7722" width="9.140625" style="10" customWidth="1"/>
    <col min="7723" max="7723" width="9.28515625" style="10" bestFit="1" customWidth="1"/>
    <col min="7724" max="7727" width="9.140625" style="10" customWidth="1"/>
    <col min="7728" max="7728" width="9.28515625" style="10" bestFit="1" customWidth="1"/>
    <col min="7729" max="7729" width="9.140625" style="10" customWidth="1"/>
    <col min="7730" max="7730" width="9.28515625" style="10" bestFit="1" customWidth="1"/>
    <col min="7731" max="7731" width="13.85546875" style="10" bestFit="1" customWidth="1"/>
    <col min="7732" max="7732" width="9.140625" style="10" customWidth="1"/>
    <col min="7733" max="7733" width="14.85546875" style="10" bestFit="1" customWidth="1"/>
    <col min="7734" max="7738" width="9.140625" style="10" customWidth="1"/>
    <col min="7739" max="7739" width="9.28515625" style="10" bestFit="1" customWidth="1"/>
    <col min="7740" max="7743" width="9.140625" style="10" customWidth="1"/>
    <col min="7744" max="7744" width="9.28515625" style="10" bestFit="1" customWidth="1"/>
    <col min="7745" max="7745" width="9.140625" style="10" customWidth="1"/>
    <col min="7746" max="7746" width="9.28515625" style="10" bestFit="1" customWidth="1"/>
    <col min="7747" max="7747" width="13.85546875" style="10" bestFit="1" customWidth="1"/>
    <col min="7748" max="7748" width="9.140625" style="10" customWidth="1"/>
    <col min="7749" max="7749" width="14.85546875" style="10" bestFit="1" customWidth="1"/>
    <col min="7750" max="7754" width="9.140625" style="10" customWidth="1"/>
    <col min="7755" max="7755" width="9.28515625" style="10" bestFit="1" customWidth="1"/>
    <col min="7756" max="7759" width="9.140625" style="10" customWidth="1"/>
    <col min="7760" max="7760" width="9.28515625" style="10" bestFit="1" customWidth="1"/>
    <col min="7761" max="7761" width="9.140625" style="10" customWidth="1"/>
    <col min="7762" max="7762" width="9.28515625" style="10" bestFit="1" customWidth="1"/>
    <col min="7763" max="7763" width="13.85546875" style="10" bestFit="1" customWidth="1"/>
    <col min="7764" max="7764" width="9.140625" style="10" customWidth="1"/>
    <col min="7765" max="7765" width="14.85546875" style="10" bestFit="1" customWidth="1"/>
    <col min="7766" max="7770" width="9.140625" style="10" customWidth="1"/>
    <col min="7771" max="7771" width="9.28515625" style="10" bestFit="1" customWidth="1"/>
    <col min="7772" max="7775" width="9.140625" style="10" customWidth="1"/>
    <col min="7776" max="7776" width="9.28515625" style="10" bestFit="1" customWidth="1"/>
    <col min="7777" max="7777" width="9.140625" style="10" customWidth="1"/>
    <col min="7778" max="7778" width="9.28515625" style="10" bestFit="1" customWidth="1"/>
    <col min="7779" max="7779" width="13.85546875" style="10" bestFit="1" customWidth="1"/>
    <col min="7780" max="7780" width="9.140625" style="10" customWidth="1"/>
    <col min="7781" max="7781" width="14.85546875" style="10" bestFit="1" customWidth="1"/>
    <col min="7782" max="7786" width="9.140625" style="10" customWidth="1"/>
    <col min="7787" max="7787" width="9.28515625" style="10" bestFit="1" customWidth="1"/>
    <col min="7788" max="7791" width="9.140625" style="10" customWidth="1"/>
    <col min="7792" max="7792" width="9.28515625" style="10" bestFit="1" customWidth="1"/>
    <col min="7793" max="7793" width="9.140625" style="10" customWidth="1"/>
    <col min="7794" max="7794" width="9.28515625" style="10" bestFit="1" customWidth="1"/>
    <col min="7795" max="7795" width="13.85546875" style="10" bestFit="1" customWidth="1"/>
    <col min="7796" max="7796" width="9.140625" style="10" customWidth="1"/>
    <col min="7797" max="7797" width="14.85546875" style="10" bestFit="1" customWidth="1"/>
    <col min="7798" max="7802" width="9.140625" style="10" customWidth="1"/>
    <col min="7803" max="7803" width="9.28515625" style="10" bestFit="1" customWidth="1"/>
    <col min="7804" max="7807" width="9.140625" style="10" customWidth="1"/>
    <col min="7808" max="7808" width="9.28515625" style="10" bestFit="1" customWidth="1"/>
    <col min="7809" max="7809" width="9.140625" style="10" customWidth="1"/>
    <col min="7810" max="7810" width="9.28515625" style="10" bestFit="1" customWidth="1"/>
    <col min="7811" max="7811" width="13.85546875" style="10" bestFit="1" customWidth="1"/>
    <col min="7812" max="7812" width="9.140625" style="10" customWidth="1"/>
    <col min="7813" max="7813" width="14.85546875" style="10" bestFit="1" customWidth="1"/>
    <col min="7814" max="7818" width="9.140625" style="10" customWidth="1"/>
    <col min="7819" max="7819" width="9.28515625" style="10" bestFit="1" customWidth="1"/>
    <col min="7820" max="7823" width="9.140625" style="10" customWidth="1"/>
    <col min="7824" max="7824" width="9.28515625" style="10" bestFit="1" customWidth="1"/>
    <col min="7825" max="7825" width="9.140625" style="10" customWidth="1"/>
    <col min="7826" max="7826" width="9.28515625" style="10" bestFit="1" customWidth="1"/>
    <col min="7827" max="7827" width="13.85546875" style="10" bestFit="1" customWidth="1"/>
    <col min="7828" max="7828" width="9.140625" style="10" customWidth="1"/>
    <col min="7829" max="7829" width="14.85546875" style="10" bestFit="1" customWidth="1"/>
    <col min="7830" max="7834" width="9.140625" style="10" customWidth="1"/>
    <col min="7835" max="7835" width="9.28515625" style="10" bestFit="1" customWidth="1"/>
    <col min="7836" max="7839" width="9.140625" style="10" customWidth="1"/>
    <col min="7840" max="7840" width="9.28515625" style="10" bestFit="1" customWidth="1"/>
    <col min="7841" max="7841" width="9.140625" style="10" customWidth="1"/>
    <col min="7842" max="7842" width="9.28515625" style="10" bestFit="1" customWidth="1"/>
    <col min="7843" max="7843" width="13.85546875" style="10" bestFit="1" customWidth="1"/>
    <col min="7844" max="7844" width="9.140625" style="10" customWidth="1"/>
    <col min="7845" max="7845" width="14.85546875" style="10" bestFit="1" customWidth="1"/>
    <col min="7846" max="7850" width="9.140625" style="10" customWidth="1"/>
    <col min="7851" max="7851" width="9.28515625" style="10" bestFit="1" customWidth="1"/>
    <col min="7852" max="7855" width="9.140625" style="10" customWidth="1"/>
    <col min="7856" max="7856" width="9.28515625" style="10" bestFit="1" customWidth="1"/>
    <col min="7857" max="7857" width="9.140625" style="10" customWidth="1"/>
    <col min="7858" max="7858" width="9.28515625" style="10" bestFit="1" customWidth="1"/>
    <col min="7859" max="7859" width="13.85546875" style="10" bestFit="1" customWidth="1"/>
    <col min="7860" max="7860" width="9.140625" style="10" customWidth="1"/>
    <col min="7861" max="7861" width="14.85546875" style="10" bestFit="1" customWidth="1"/>
    <col min="7862" max="7866" width="9.140625" style="10" customWidth="1"/>
    <col min="7867" max="7867" width="9.28515625" style="10" bestFit="1" customWidth="1"/>
    <col min="7868" max="7871" width="9.140625" style="10" customWidth="1"/>
    <col min="7872" max="7872" width="9.28515625" style="10" bestFit="1" customWidth="1"/>
    <col min="7873" max="7873" width="9.140625" style="10" customWidth="1"/>
    <col min="7874" max="7874" width="9.28515625" style="10" bestFit="1" customWidth="1"/>
    <col min="7875" max="7875" width="13.85546875" style="10" bestFit="1" customWidth="1"/>
    <col min="7876" max="7876" width="9.140625" style="10" customWidth="1"/>
    <col min="7877" max="7877" width="14.85546875" style="10" bestFit="1" customWidth="1"/>
    <col min="7878" max="7882" width="9.140625" style="10" customWidth="1"/>
    <col min="7883" max="7883" width="9.28515625" style="10" bestFit="1" customWidth="1"/>
    <col min="7884" max="7887" width="9.140625" style="10" customWidth="1"/>
    <col min="7888" max="7888" width="9.28515625" style="10" bestFit="1" customWidth="1"/>
    <col min="7889" max="7889" width="9.140625" style="10" customWidth="1"/>
    <col min="7890" max="7890" width="9.28515625" style="10" bestFit="1" customWidth="1"/>
    <col min="7891" max="7891" width="13.85546875" style="10" bestFit="1" customWidth="1"/>
    <col min="7892" max="7892" width="9.140625" style="10" customWidth="1"/>
    <col min="7893" max="7893" width="14.85546875" style="10" bestFit="1" customWidth="1"/>
    <col min="7894" max="7898" width="9.140625" style="10" customWidth="1"/>
    <col min="7899" max="7899" width="9.28515625" style="10" bestFit="1" customWidth="1"/>
    <col min="7900" max="7903" width="9.140625" style="10" customWidth="1"/>
    <col min="7904" max="7904" width="9.28515625" style="10" bestFit="1" customWidth="1"/>
    <col min="7905" max="7905" width="9.140625" style="10" customWidth="1"/>
    <col min="7906" max="7906" width="9.28515625" style="10" bestFit="1" customWidth="1"/>
    <col min="7907" max="7907" width="13.85546875" style="10" bestFit="1" customWidth="1"/>
    <col min="7908" max="7908" width="9.140625" style="10" customWidth="1"/>
    <col min="7909" max="7909" width="14.85546875" style="10" bestFit="1" customWidth="1"/>
    <col min="7910" max="7914" width="9.140625" style="10" customWidth="1"/>
    <col min="7915" max="7915" width="9.28515625" style="10" bestFit="1" customWidth="1"/>
    <col min="7916" max="7919" width="9.140625" style="10" customWidth="1"/>
    <col min="7920" max="7920" width="9.28515625" style="10" bestFit="1" customWidth="1"/>
    <col min="7921" max="7921" width="9.140625" style="10" customWidth="1"/>
    <col min="7922" max="7922" width="9.28515625" style="10" bestFit="1" customWidth="1"/>
    <col min="7923" max="7923" width="13.85546875" style="10" bestFit="1" customWidth="1"/>
    <col min="7924" max="7924" width="9.140625" style="10" customWidth="1"/>
    <col min="7925" max="7925" width="14.85546875" style="10" bestFit="1" customWidth="1"/>
    <col min="7926" max="7930" width="9.140625" style="10" customWidth="1"/>
    <col min="7931" max="7931" width="9.28515625" style="10" bestFit="1" customWidth="1"/>
    <col min="7932" max="7935" width="9.140625" style="10" customWidth="1"/>
    <col min="7936" max="7936" width="9.28515625" style="10" bestFit="1" customWidth="1"/>
    <col min="7937" max="7937" width="9.140625" style="10" customWidth="1"/>
    <col min="7938" max="7938" width="9.28515625" style="10" bestFit="1" customWidth="1"/>
    <col min="7939" max="7939" width="13.85546875" style="10" bestFit="1" customWidth="1"/>
    <col min="7940" max="7940" width="9.140625" style="10" customWidth="1"/>
    <col min="7941" max="7941" width="14.85546875" style="10" bestFit="1" customWidth="1"/>
    <col min="7942" max="7946" width="9.140625" style="10" customWidth="1"/>
    <col min="7947" max="7947" width="9.28515625" style="10" bestFit="1" customWidth="1"/>
    <col min="7948" max="7951" width="9.140625" style="10" customWidth="1"/>
    <col min="7952" max="7952" width="9.28515625" style="10" bestFit="1" customWidth="1"/>
    <col min="7953" max="7953" width="9.140625" style="10" customWidth="1"/>
    <col min="7954" max="7954" width="9.28515625" style="10" bestFit="1" customWidth="1"/>
    <col min="7955" max="7955" width="13.85546875" style="10" bestFit="1" customWidth="1"/>
    <col min="7956" max="7956" width="9.140625" style="10" customWidth="1"/>
    <col min="7957" max="7957" width="14.85546875" style="10" bestFit="1" customWidth="1"/>
    <col min="7958" max="7962" width="9.140625" style="10" customWidth="1"/>
    <col min="7963" max="7963" width="9.28515625" style="10" bestFit="1" customWidth="1"/>
    <col min="7964" max="7967" width="9.140625" style="10" customWidth="1"/>
    <col min="7968" max="7968" width="9.28515625" style="10" bestFit="1" customWidth="1"/>
    <col min="7969" max="7969" width="9.140625" style="10" customWidth="1"/>
    <col min="7970" max="7970" width="9.28515625" style="10" bestFit="1" customWidth="1"/>
    <col min="7971" max="7971" width="13.85546875" style="10" bestFit="1" customWidth="1"/>
    <col min="7972" max="7972" width="9.140625" style="10" customWidth="1"/>
    <col min="7973" max="7973" width="14.85546875" style="10" bestFit="1" customWidth="1"/>
    <col min="7974" max="7978" width="9.140625" style="10" customWidth="1"/>
    <col min="7979" max="7979" width="9.28515625" style="10" bestFit="1" customWidth="1"/>
    <col min="7980" max="7983" width="9.140625" style="10" customWidth="1"/>
    <col min="7984" max="7984" width="9.28515625" style="10" bestFit="1" customWidth="1"/>
    <col min="7985" max="7985" width="9.140625" style="10" customWidth="1"/>
    <col min="7986" max="7986" width="9.28515625" style="10" bestFit="1" customWidth="1"/>
    <col min="7987" max="7987" width="13.85546875" style="10" bestFit="1" customWidth="1"/>
    <col min="7988" max="7988" width="9.140625" style="10" customWidth="1"/>
    <col min="7989" max="7989" width="14.85546875" style="10" bestFit="1" customWidth="1"/>
    <col min="7990" max="7994" width="9.140625" style="10" customWidth="1"/>
    <col min="7995" max="7995" width="9.28515625" style="10" bestFit="1" customWidth="1"/>
    <col min="7996" max="7999" width="9.140625" style="10" customWidth="1"/>
    <col min="8000" max="8000" width="9.28515625" style="10" bestFit="1" customWidth="1"/>
    <col min="8001" max="8001" width="9.140625" style="10" customWidth="1"/>
    <col min="8002" max="8002" width="9.28515625" style="10" bestFit="1" customWidth="1"/>
    <col min="8003" max="8003" width="13.85546875" style="10" bestFit="1" customWidth="1"/>
    <col min="8004" max="8004" width="9.140625" style="10" customWidth="1"/>
    <col min="8005" max="8005" width="14.85546875" style="10" bestFit="1" customWidth="1"/>
    <col min="8006" max="8010" width="9.140625" style="10" customWidth="1"/>
    <col min="8011" max="8011" width="9.28515625" style="10" bestFit="1" customWidth="1"/>
    <col min="8012" max="8015" width="9.140625" style="10" customWidth="1"/>
    <col min="8016" max="8016" width="9.28515625" style="10" bestFit="1" customWidth="1"/>
    <col min="8017" max="8017" width="9.140625" style="10" customWidth="1"/>
    <col min="8018" max="8018" width="9.28515625" style="10" bestFit="1" customWidth="1"/>
    <col min="8019" max="8019" width="13.85546875" style="10" bestFit="1" customWidth="1"/>
    <col min="8020" max="8020" width="9.140625" style="10" customWidth="1"/>
    <col min="8021" max="8021" width="14.85546875" style="10" bestFit="1" customWidth="1"/>
    <col min="8022" max="8026" width="9.140625" style="10" customWidth="1"/>
    <col min="8027" max="8027" width="9.28515625" style="10" bestFit="1" customWidth="1"/>
    <col min="8028" max="8031" width="9.140625" style="10" customWidth="1"/>
    <col min="8032" max="8032" width="9.28515625" style="10" bestFit="1" customWidth="1"/>
    <col min="8033" max="8033" width="9.140625" style="10" customWidth="1"/>
    <col min="8034" max="8034" width="9.28515625" style="10" bestFit="1" customWidth="1"/>
    <col min="8035" max="8035" width="13.85546875" style="10" bestFit="1" customWidth="1"/>
    <col min="8036" max="8036" width="9.140625" style="10" customWidth="1"/>
    <col min="8037" max="8037" width="14.85546875" style="10" bestFit="1" customWidth="1"/>
    <col min="8038" max="8042" width="9.140625" style="10" customWidth="1"/>
    <col min="8043" max="8043" width="9.28515625" style="10" bestFit="1" customWidth="1"/>
    <col min="8044" max="8047" width="9.140625" style="10" customWidth="1"/>
    <col min="8048" max="8048" width="9.28515625" style="10" bestFit="1" customWidth="1"/>
    <col min="8049" max="8049" width="9.140625" style="10" customWidth="1"/>
    <col min="8050" max="8050" width="9.28515625" style="10" bestFit="1" customWidth="1"/>
    <col min="8051" max="8051" width="13.85546875" style="10" bestFit="1" customWidth="1"/>
    <col min="8052" max="8052" width="9.140625" style="10" customWidth="1"/>
    <col min="8053" max="8053" width="14.85546875" style="10" bestFit="1" customWidth="1"/>
    <col min="8054" max="8058" width="9.140625" style="10" customWidth="1"/>
    <col min="8059" max="8059" width="9.28515625" style="10" bestFit="1" customWidth="1"/>
    <col min="8060" max="8063" width="9.140625" style="10" customWidth="1"/>
    <col min="8064" max="8064" width="9.28515625" style="10" bestFit="1" customWidth="1"/>
    <col min="8065" max="8065" width="9.140625" style="10" customWidth="1"/>
    <col min="8066" max="8066" width="9.28515625" style="10" bestFit="1" customWidth="1"/>
    <col min="8067" max="8067" width="13.85546875" style="10" bestFit="1" customWidth="1"/>
    <col min="8068" max="8068" width="9.140625" style="10" customWidth="1"/>
    <col min="8069" max="8069" width="14.85546875" style="10" bestFit="1" customWidth="1"/>
    <col min="8070" max="8074" width="9.140625" style="10" customWidth="1"/>
    <col min="8075" max="8075" width="9.28515625" style="10" bestFit="1" customWidth="1"/>
    <col min="8076" max="8079" width="9.140625" style="10" customWidth="1"/>
    <col min="8080" max="8080" width="9.28515625" style="10" bestFit="1" customWidth="1"/>
    <col min="8081" max="8081" width="9.140625" style="10" customWidth="1"/>
    <col min="8082" max="8082" width="9.28515625" style="10" bestFit="1" customWidth="1"/>
    <col min="8083" max="8083" width="13.85546875" style="10" bestFit="1" customWidth="1"/>
    <col min="8084" max="8084" width="9.140625" style="10" customWidth="1"/>
    <col min="8085" max="8085" width="14.85546875" style="10" bestFit="1" customWidth="1"/>
    <col min="8086" max="8090" width="9.140625" style="10" customWidth="1"/>
    <col min="8091" max="8091" width="9.28515625" style="10" bestFit="1" customWidth="1"/>
    <col min="8092" max="8095" width="9.140625" style="10" customWidth="1"/>
    <col min="8096" max="8096" width="9.28515625" style="10" bestFit="1" customWidth="1"/>
    <col min="8097" max="8097" width="9.140625" style="10" customWidth="1"/>
    <col min="8098" max="8098" width="9.28515625" style="10" bestFit="1" customWidth="1"/>
    <col min="8099" max="8099" width="13.85546875" style="10" bestFit="1" customWidth="1"/>
    <col min="8100" max="8100" width="9.140625" style="10" customWidth="1"/>
    <col min="8101" max="8101" width="14.85546875" style="10" bestFit="1" customWidth="1"/>
    <col min="8102" max="8106" width="9.140625" style="10" customWidth="1"/>
    <col min="8107" max="8107" width="9.28515625" style="10" bestFit="1" customWidth="1"/>
    <col min="8108" max="8111" width="9.140625" style="10" customWidth="1"/>
    <col min="8112" max="8112" width="9.28515625" style="10" bestFit="1" customWidth="1"/>
    <col min="8113" max="8113" width="9.140625" style="10" customWidth="1"/>
    <col min="8114" max="8114" width="9.28515625" style="10" bestFit="1" customWidth="1"/>
    <col min="8115" max="8115" width="13.85546875" style="10" bestFit="1" customWidth="1"/>
    <col min="8116" max="8116" width="9.140625" style="10" customWidth="1"/>
    <col min="8117" max="8117" width="14.85546875" style="10" bestFit="1" customWidth="1"/>
    <col min="8118" max="8122" width="9.140625" style="10" customWidth="1"/>
    <col min="8123" max="8123" width="9.28515625" style="10" bestFit="1" customWidth="1"/>
    <col min="8124" max="8127" width="9.140625" style="10" customWidth="1"/>
    <col min="8128" max="8128" width="9.28515625" style="10" bestFit="1" customWidth="1"/>
    <col min="8129" max="8129" width="9.140625" style="10" customWidth="1"/>
    <col min="8130" max="8130" width="9.28515625" style="10" bestFit="1" customWidth="1"/>
    <col min="8131" max="8131" width="13.85546875" style="10" bestFit="1" customWidth="1"/>
    <col min="8132" max="8132" width="9.140625" style="10" customWidth="1"/>
    <col min="8133" max="8133" width="14.85546875" style="10" bestFit="1" customWidth="1"/>
    <col min="8134" max="8138" width="9.140625" style="10" customWidth="1"/>
    <col min="8139" max="8139" width="9.28515625" style="10" bestFit="1" customWidth="1"/>
    <col min="8140" max="8143" width="9.140625" style="10" customWidth="1"/>
    <col min="8144" max="8144" width="9.28515625" style="10" bestFit="1" customWidth="1"/>
    <col min="8145" max="8145" width="9.140625" style="10" customWidth="1"/>
    <col min="8146" max="8146" width="9.28515625" style="10" bestFit="1" customWidth="1"/>
    <col min="8147" max="8147" width="13.85546875" style="10" bestFit="1" customWidth="1"/>
    <col min="8148" max="8148" width="9.140625" style="10" customWidth="1"/>
    <col min="8149" max="8149" width="14.85546875" style="10" bestFit="1" customWidth="1"/>
    <col min="8150" max="8154" width="9.140625" style="10" customWidth="1"/>
    <col min="8155" max="8155" width="9.28515625" style="10" bestFit="1" customWidth="1"/>
    <col min="8156" max="8159" width="9.140625" style="10" customWidth="1"/>
    <col min="8160" max="8160" width="9.28515625" style="10" bestFit="1" customWidth="1"/>
    <col min="8161" max="8161" width="9.140625" style="10" customWidth="1"/>
    <col min="8162" max="8162" width="9.28515625" style="10" bestFit="1" customWidth="1"/>
    <col min="8163" max="8163" width="13.85546875" style="10" bestFit="1" customWidth="1"/>
    <col min="8164" max="8164" width="9.140625" style="10" customWidth="1"/>
    <col min="8165" max="8165" width="14.85546875" style="10" bestFit="1" customWidth="1"/>
    <col min="8166" max="8170" width="9.140625" style="10" customWidth="1"/>
    <col min="8171" max="8171" width="9.28515625" style="10" bestFit="1" customWidth="1"/>
    <col min="8172" max="8175" width="9.140625" style="10" customWidth="1"/>
    <col min="8176" max="8176" width="9.28515625" style="10" bestFit="1" customWidth="1"/>
    <col min="8177" max="8177" width="9.140625" style="10" customWidth="1"/>
    <col min="8178" max="8178" width="9.28515625" style="10" bestFit="1" customWidth="1"/>
    <col min="8179" max="8179" width="13.85546875" style="10" bestFit="1" customWidth="1"/>
    <col min="8180" max="8180" width="9.140625" style="10" customWidth="1"/>
    <col min="8181" max="8181" width="14.85546875" style="10" bestFit="1" customWidth="1"/>
    <col min="8182" max="8186" width="9.140625" style="10" customWidth="1"/>
    <col min="8187" max="8187" width="9.28515625" style="10" bestFit="1" customWidth="1"/>
    <col min="8188" max="8191" width="9.140625" style="10" customWidth="1"/>
    <col min="8192" max="8192" width="9.28515625" style="10" bestFit="1" customWidth="1"/>
    <col min="8193" max="8193" width="9.140625" style="10" customWidth="1"/>
    <col min="8194" max="8194" width="9.28515625" style="10" bestFit="1" customWidth="1"/>
    <col min="8195" max="8195" width="13.85546875" style="10" bestFit="1" customWidth="1"/>
    <col min="8196" max="8196" width="9.140625" style="10" customWidth="1"/>
    <col min="8197" max="8197" width="14.85546875" style="10" bestFit="1" customWidth="1"/>
    <col min="8198" max="8202" width="9.140625" style="10" customWidth="1"/>
    <col min="8203" max="8203" width="9.28515625" style="10" bestFit="1" customWidth="1"/>
    <col min="8204" max="8207" width="9.140625" style="10" customWidth="1"/>
    <col min="8208" max="8208" width="9.28515625" style="10" bestFit="1" customWidth="1"/>
    <col min="8209" max="8209" width="9.140625" style="10" customWidth="1"/>
    <col min="8210" max="8210" width="9.28515625" style="10" bestFit="1" customWidth="1"/>
    <col min="8211" max="8211" width="13.85546875" style="10" bestFit="1" customWidth="1"/>
    <col min="8212" max="8212" width="9.140625" style="10" customWidth="1"/>
    <col min="8213" max="8213" width="14.85546875" style="10" bestFit="1" customWidth="1"/>
    <col min="8214" max="8218" width="9.140625" style="10" customWidth="1"/>
    <col min="8219" max="8219" width="9.28515625" style="10" bestFit="1" customWidth="1"/>
    <col min="8220" max="8223" width="9.140625" style="10" customWidth="1"/>
    <col min="8224" max="8224" width="9.28515625" style="10" bestFit="1" customWidth="1"/>
    <col min="8225" max="8225" width="9.140625" style="10" customWidth="1"/>
    <col min="8226" max="8226" width="9.28515625" style="10" bestFit="1" customWidth="1"/>
    <col min="8227" max="8227" width="13.85546875" style="10" bestFit="1" customWidth="1"/>
    <col min="8228" max="8228" width="9.140625" style="10" customWidth="1"/>
    <col min="8229" max="8229" width="14.85546875" style="10" bestFit="1" customWidth="1"/>
    <col min="8230" max="8234" width="9.140625" style="10" customWidth="1"/>
    <col min="8235" max="8235" width="9.28515625" style="10" bestFit="1" customWidth="1"/>
    <col min="8236" max="8239" width="9.140625" style="10" customWidth="1"/>
    <col min="8240" max="8240" width="9.28515625" style="10" bestFit="1" customWidth="1"/>
    <col min="8241" max="8241" width="9.140625" style="10" customWidth="1"/>
    <col min="8242" max="8242" width="9.28515625" style="10" bestFit="1" customWidth="1"/>
    <col min="8243" max="8243" width="13.85546875" style="10" bestFit="1" customWidth="1"/>
    <col min="8244" max="8244" width="9.140625" style="10" customWidth="1"/>
    <col min="8245" max="8245" width="14.85546875" style="10" bestFit="1" customWidth="1"/>
    <col min="8246" max="8250" width="9.140625" style="10" customWidth="1"/>
    <col min="8251" max="8251" width="9.28515625" style="10" bestFit="1" customWidth="1"/>
    <col min="8252" max="8255" width="9.140625" style="10" customWidth="1"/>
    <col min="8256" max="8256" width="9.28515625" style="10" bestFit="1" customWidth="1"/>
    <col min="8257" max="8257" width="9.140625" style="10" customWidth="1"/>
    <col min="8258" max="8258" width="9.28515625" style="10" bestFit="1" customWidth="1"/>
    <col min="8259" max="8259" width="13.85546875" style="10" bestFit="1" customWidth="1"/>
    <col min="8260" max="8260" width="9.140625" style="10" customWidth="1"/>
    <col min="8261" max="8261" width="14.85546875" style="10" bestFit="1" customWidth="1"/>
    <col min="8262" max="8266" width="9.140625" style="10" customWidth="1"/>
    <col min="8267" max="8267" width="9.28515625" style="10" bestFit="1" customWidth="1"/>
    <col min="8268" max="8271" width="9.140625" style="10" customWidth="1"/>
    <col min="8272" max="8272" width="9.28515625" style="10" bestFit="1" customWidth="1"/>
    <col min="8273" max="8273" width="9.140625" style="10" customWidth="1"/>
    <col min="8274" max="8274" width="9.28515625" style="10" bestFit="1" customWidth="1"/>
    <col min="8275" max="8275" width="13.85546875" style="10" bestFit="1" customWidth="1"/>
    <col min="8276" max="8276" width="9.140625" style="10" customWidth="1"/>
    <col min="8277" max="8277" width="14.85546875" style="10" bestFit="1" customWidth="1"/>
    <col min="8278" max="8282" width="9.140625" style="10" customWidth="1"/>
    <col min="8283" max="8283" width="9.28515625" style="10" bestFit="1" customWidth="1"/>
    <col min="8284" max="8287" width="9.140625" style="10" customWidth="1"/>
    <col min="8288" max="8288" width="9.28515625" style="10" bestFit="1" customWidth="1"/>
    <col min="8289" max="8289" width="9.140625" style="10" customWidth="1"/>
    <col min="8290" max="8290" width="9.28515625" style="10" bestFit="1" customWidth="1"/>
    <col min="8291" max="8291" width="13.85546875" style="10" bestFit="1" customWidth="1"/>
    <col min="8292" max="8292" width="9.140625" style="10" customWidth="1"/>
    <col min="8293" max="8293" width="14.85546875" style="10" bestFit="1" customWidth="1"/>
    <col min="8294" max="8298" width="9.140625" style="10" customWidth="1"/>
    <col min="8299" max="8299" width="9.28515625" style="10" bestFit="1" customWidth="1"/>
    <col min="8300" max="8303" width="9.140625" style="10" customWidth="1"/>
    <col min="8304" max="8304" width="9.28515625" style="10" bestFit="1" customWidth="1"/>
    <col min="8305" max="8305" width="9.140625" style="10" customWidth="1"/>
    <col min="8306" max="8306" width="9.28515625" style="10" bestFit="1" customWidth="1"/>
    <col min="8307" max="8307" width="13.85546875" style="10" bestFit="1" customWidth="1"/>
    <col min="8308" max="8308" width="9.140625" style="10" customWidth="1"/>
    <col min="8309" max="8309" width="14.85546875" style="10" bestFit="1" customWidth="1"/>
    <col min="8310" max="8314" width="9.140625" style="10" customWidth="1"/>
    <col min="8315" max="8315" width="9.28515625" style="10" bestFit="1" customWidth="1"/>
    <col min="8316" max="8319" width="9.140625" style="10" customWidth="1"/>
    <col min="8320" max="8320" width="9.28515625" style="10" bestFit="1" customWidth="1"/>
    <col min="8321" max="8321" width="9.140625" style="10" customWidth="1"/>
    <col min="8322" max="8322" width="9.28515625" style="10" bestFit="1" customWidth="1"/>
    <col min="8323" max="8323" width="13.85546875" style="10" bestFit="1" customWidth="1"/>
    <col min="8324" max="8324" width="9.140625" style="10" customWidth="1"/>
    <col min="8325" max="8325" width="14.85546875" style="10" bestFit="1" customWidth="1"/>
    <col min="8326" max="8330" width="9.140625" style="10" customWidth="1"/>
    <col min="8331" max="8331" width="9.28515625" style="10" bestFit="1" customWidth="1"/>
    <col min="8332" max="8335" width="9.140625" style="10" customWidth="1"/>
    <col min="8336" max="8336" width="9.28515625" style="10" bestFit="1" customWidth="1"/>
    <col min="8337" max="8337" width="9.140625" style="10" customWidth="1"/>
    <col min="8338" max="8338" width="9.28515625" style="10" bestFit="1" customWidth="1"/>
    <col min="8339" max="8339" width="13.85546875" style="10" bestFit="1" customWidth="1"/>
    <col min="8340" max="8340" width="9.140625" style="10" customWidth="1"/>
    <col min="8341" max="8341" width="14.85546875" style="10" bestFit="1" customWidth="1"/>
    <col min="8342" max="8346" width="9.140625" style="10" customWidth="1"/>
    <col min="8347" max="8347" width="9.28515625" style="10" bestFit="1" customWidth="1"/>
    <col min="8348" max="8351" width="9.140625" style="10" customWidth="1"/>
    <col min="8352" max="8352" width="9.28515625" style="10" bestFit="1" customWidth="1"/>
    <col min="8353" max="8353" width="9.140625" style="10" customWidth="1"/>
    <col min="8354" max="8354" width="9.28515625" style="10" bestFit="1" customWidth="1"/>
    <col min="8355" max="8355" width="13.85546875" style="10" bestFit="1" customWidth="1"/>
    <col min="8356" max="8356" width="9.140625" style="10" customWidth="1"/>
    <col min="8357" max="8357" width="14.85546875" style="10" bestFit="1" customWidth="1"/>
    <col min="8358" max="8362" width="9.140625" style="10" customWidth="1"/>
    <col min="8363" max="8363" width="9.28515625" style="10" bestFit="1" customWidth="1"/>
    <col min="8364" max="8367" width="9.140625" style="10" customWidth="1"/>
    <col min="8368" max="8368" width="9.28515625" style="10" bestFit="1" customWidth="1"/>
    <col min="8369" max="8369" width="9.140625" style="10" customWidth="1"/>
    <col min="8370" max="8370" width="9.28515625" style="10" bestFit="1" customWidth="1"/>
    <col min="8371" max="8371" width="13.85546875" style="10" bestFit="1" customWidth="1"/>
    <col min="8372" max="8372" width="9.140625" style="10" customWidth="1"/>
    <col min="8373" max="8373" width="14.85546875" style="10" bestFit="1" customWidth="1"/>
    <col min="8374" max="8378" width="9.140625" style="10" customWidth="1"/>
    <col min="8379" max="8379" width="9.28515625" style="10" bestFit="1" customWidth="1"/>
    <col min="8380" max="8383" width="9.140625" style="10" customWidth="1"/>
    <col min="8384" max="8384" width="9.28515625" style="10" bestFit="1" customWidth="1"/>
    <col min="8385" max="8385" width="9.140625" style="10" customWidth="1"/>
    <col min="8386" max="8386" width="9.28515625" style="10" bestFit="1" customWidth="1"/>
    <col min="8387" max="8387" width="13.85546875" style="10" bestFit="1" customWidth="1"/>
    <col min="8388" max="8388" width="9.140625" style="10" customWidth="1"/>
    <col min="8389" max="8389" width="14.85546875" style="10" bestFit="1" customWidth="1"/>
    <col min="8390" max="8394" width="9.140625" style="10" customWidth="1"/>
    <col min="8395" max="8395" width="9.28515625" style="10" bestFit="1" customWidth="1"/>
    <col min="8396" max="8399" width="9.140625" style="10" customWidth="1"/>
    <col min="8400" max="8400" width="9.28515625" style="10" bestFit="1" customWidth="1"/>
    <col min="8401" max="8401" width="9.140625" style="10" customWidth="1"/>
    <col min="8402" max="8402" width="9.28515625" style="10" bestFit="1" customWidth="1"/>
    <col min="8403" max="8403" width="13.85546875" style="10" bestFit="1" customWidth="1"/>
    <col min="8404" max="8404" width="9.140625" style="10" customWidth="1"/>
    <col min="8405" max="8405" width="14.85546875" style="10" bestFit="1" customWidth="1"/>
    <col min="8406" max="8410" width="9.140625" style="10" customWidth="1"/>
    <col min="8411" max="8411" width="9.28515625" style="10" bestFit="1" customWidth="1"/>
    <col min="8412" max="8415" width="9.140625" style="10" customWidth="1"/>
    <col min="8416" max="8416" width="9.28515625" style="10" bestFit="1" customWidth="1"/>
    <col min="8417" max="8417" width="9.140625" style="10" customWidth="1"/>
    <col min="8418" max="8418" width="9.28515625" style="10" bestFit="1" customWidth="1"/>
    <col min="8419" max="8419" width="13.85546875" style="10" bestFit="1" customWidth="1"/>
    <col min="8420" max="8420" width="9.140625" style="10" customWidth="1"/>
    <col min="8421" max="8421" width="14.85546875" style="10" bestFit="1" customWidth="1"/>
    <col min="8422" max="8426" width="9.140625" style="10" customWidth="1"/>
    <col min="8427" max="8427" width="9.28515625" style="10" bestFit="1" customWidth="1"/>
    <col min="8428" max="8431" width="9.140625" style="10" customWidth="1"/>
    <col min="8432" max="8432" width="9.28515625" style="10" bestFit="1" customWidth="1"/>
    <col min="8433" max="8433" width="9.140625" style="10" customWidth="1"/>
    <col min="8434" max="8434" width="9.28515625" style="10" bestFit="1" customWidth="1"/>
    <col min="8435" max="8435" width="13.85546875" style="10" bestFit="1" customWidth="1"/>
    <col min="8436" max="8436" width="9.140625" style="10" customWidth="1"/>
    <col min="8437" max="8437" width="14.85546875" style="10" bestFit="1" customWidth="1"/>
    <col min="8438" max="8442" width="9.140625" style="10" customWidth="1"/>
    <col min="8443" max="8443" width="9.28515625" style="10" bestFit="1" customWidth="1"/>
    <col min="8444" max="8447" width="9.140625" style="10" customWidth="1"/>
    <col min="8448" max="8448" width="9.28515625" style="10" bestFit="1" customWidth="1"/>
    <col min="8449" max="8449" width="9.140625" style="10" customWidth="1"/>
    <col min="8450" max="8450" width="9.28515625" style="10" bestFit="1" customWidth="1"/>
    <col min="8451" max="8451" width="13.85546875" style="10" bestFit="1" customWidth="1"/>
    <col min="8452" max="8452" width="9.140625" style="10" customWidth="1"/>
    <col min="8453" max="8453" width="14.85546875" style="10" bestFit="1" customWidth="1"/>
    <col min="8454" max="8458" width="9.140625" style="10" customWidth="1"/>
    <col min="8459" max="8459" width="9.28515625" style="10" bestFit="1" customWidth="1"/>
    <col min="8460" max="8463" width="9.140625" style="10" customWidth="1"/>
    <col min="8464" max="8464" width="9.28515625" style="10" bestFit="1" customWidth="1"/>
    <col min="8465" max="8465" width="9.140625" style="10" customWidth="1"/>
    <col min="8466" max="8466" width="9.28515625" style="10" bestFit="1" customWidth="1"/>
    <col min="8467" max="8467" width="13.85546875" style="10" bestFit="1" customWidth="1"/>
    <col min="8468" max="8468" width="9.140625" style="10" customWidth="1"/>
    <col min="8469" max="8469" width="14.85546875" style="10" bestFit="1" customWidth="1"/>
    <col min="8470" max="8474" width="9.140625" style="10" customWidth="1"/>
    <col min="8475" max="8475" width="9.28515625" style="10" bestFit="1" customWidth="1"/>
    <col min="8476" max="8479" width="9.140625" style="10" customWidth="1"/>
    <col min="8480" max="8480" width="9.28515625" style="10" bestFit="1" customWidth="1"/>
    <col min="8481" max="8481" width="9.140625" style="10" customWidth="1"/>
    <col min="8482" max="8482" width="9.28515625" style="10" bestFit="1" customWidth="1"/>
    <col min="8483" max="8483" width="13.85546875" style="10" bestFit="1" customWidth="1"/>
    <col min="8484" max="8484" width="9.140625" style="10" customWidth="1"/>
    <col min="8485" max="8485" width="14.85546875" style="10" bestFit="1" customWidth="1"/>
    <col min="8486" max="8490" width="9.140625" style="10" customWidth="1"/>
    <col min="8491" max="8491" width="9.28515625" style="10" bestFit="1" customWidth="1"/>
    <col min="8492" max="8495" width="9.140625" style="10" customWidth="1"/>
    <col min="8496" max="8496" width="9.28515625" style="10" bestFit="1" customWidth="1"/>
    <col min="8497" max="8497" width="9.140625" style="10" customWidth="1"/>
    <col min="8498" max="8498" width="9.28515625" style="10" bestFit="1" customWidth="1"/>
    <col min="8499" max="8499" width="13.85546875" style="10" bestFit="1" customWidth="1"/>
    <col min="8500" max="8500" width="9.140625" style="10" customWidth="1"/>
    <col min="8501" max="8501" width="14.85546875" style="10" bestFit="1" customWidth="1"/>
    <col min="8502" max="8506" width="9.140625" style="10" customWidth="1"/>
    <col min="8507" max="8507" width="9.28515625" style="10" bestFit="1" customWidth="1"/>
    <col min="8508" max="8511" width="9.140625" style="10" customWidth="1"/>
    <col min="8512" max="8512" width="9.28515625" style="10" bestFit="1" customWidth="1"/>
    <col min="8513" max="8513" width="9.140625" style="10" customWidth="1"/>
    <col min="8514" max="8514" width="9.28515625" style="10" bestFit="1" customWidth="1"/>
    <col min="8515" max="8515" width="13.85546875" style="10" bestFit="1" customWidth="1"/>
    <col min="8516" max="8516" width="9.140625" style="10" customWidth="1"/>
    <col min="8517" max="8517" width="14.85546875" style="10" bestFit="1" customWidth="1"/>
    <col min="8518" max="8522" width="9.140625" style="10" customWidth="1"/>
    <col min="8523" max="8523" width="9.28515625" style="10" bestFit="1" customWidth="1"/>
    <col min="8524" max="8527" width="9.140625" style="10" customWidth="1"/>
    <col min="8528" max="8528" width="9.28515625" style="10" bestFit="1" customWidth="1"/>
    <col min="8529" max="8529" width="9.140625" style="10" customWidth="1"/>
    <col min="8530" max="8530" width="9.28515625" style="10" bestFit="1" customWidth="1"/>
    <col min="8531" max="8531" width="13.85546875" style="10" bestFit="1" customWidth="1"/>
    <col min="8532" max="8532" width="9.140625" style="10" customWidth="1"/>
    <col min="8533" max="8533" width="14.85546875" style="10" bestFit="1" customWidth="1"/>
    <col min="8534" max="8538" width="9.140625" style="10" customWidth="1"/>
    <col min="8539" max="8539" width="9.28515625" style="10" bestFit="1" customWidth="1"/>
    <col min="8540" max="8543" width="9.140625" style="10" customWidth="1"/>
    <col min="8544" max="8544" width="9.28515625" style="10" bestFit="1" customWidth="1"/>
    <col min="8545" max="8545" width="9.140625" style="10" customWidth="1"/>
    <col min="8546" max="8546" width="9.28515625" style="10" bestFit="1" customWidth="1"/>
    <col min="8547" max="8547" width="13.85546875" style="10" bestFit="1" customWidth="1"/>
    <col min="8548" max="8548" width="9.140625" style="10" customWidth="1"/>
    <col min="8549" max="8549" width="14.85546875" style="10" bestFit="1" customWidth="1"/>
    <col min="8550" max="8554" width="9.140625" style="10" customWidth="1"/>
    <col min="8555" max="8555" width="9.28515625" style="10" bestFit="1" customWidth="1"/>
    <col min="8556" max="8559" width="9.140625" style="10" customWidth="1"/>
    <col min="8560" max="8560" width="9.28515625" style="10" bestFit="1" customWidth="1"/>
    <col min="8561" max="8561" width="9.140625" style="10" customWidth="1"/>
    <col min="8562" max="8562" width="9.28515625" style="10" bestFit="1" customWidth="1"/>
    <col min="8563" max="8563" width="13.85546875" style="10" bestFit="1" customWidth="1"/>
    <col min="8564" max="8564" width="9.140625" style="10" customWidth="1"/>
    <col min="8565" max="8565" width="14.85546875" style="10" bestFit="1" customWidth="1"/>
    <col min="8566" max="8570" width="9.140625" style="10" customWidth="1"/>
    <col min="8571" max="8571" width="9.28515625" style="10" bestFit="1" customWidth="1"/>
    <col min="8572" max="8575" width="9.140625" style="10" customWidth="1"/>
    <col min="8576" max="8576" width="9.28515625" style="10" bestFit="1" customWidth="1"/>
    <col min="8577" max="8577" width="9.140625" style="10" customWidth="1"/>
    <col min="8578" max="8578" width="9.28515625" style="10" bestFit="1" customWidth="1"/>
    <col min="8579" max="8579" width="13.85546875" style="10" bestFit="1" customWidth="1"/>
    <col min="8580" max="8580" width="9.140625" style="10" customWidth="1"/>
    <col min="8581" max="8581" width="14.85546875" style="10" bestFit="1" customWidth="1"/>
    <col min="8582" max="8586" width="9.140625" style="10" customWidth="1"/>
    <col min="8587" max="8587" width="9.28515625" style="10" bestFit="1" customWidth="1"/>
    <col min="8588" max="8591" width="9.140625" style="10" customWidth="1"/>
    <col min="8592" max="8592" width="9.28515625" style="10" bestFit="1" customWidth="1"/>
    <col min="8593" max="8593" width="9.140625" style="10" customWidth="1"/>
    <col min="8594" max="8594" width="9.28515625" style="10" bestFit="1" customWidth="1"/>
    <col min="8595" max="8595" width="13.85546875" style="10" bestFit="1" customWidth="1"/>
    <col min="8596" max="8596" width="9.140625" style="10" customWidth="1"/>
    <col min="8597" max="8597" width="14.85546875" style="10" bestFit="1" customWidth="1"/>
    <col min="8598" max="8602" width="9.140625" style="10" customWidth="1"/>
    <col min="8603" max="8603" width="9.28515625" style="10" bestFit="1" customWidth="1"/>
    <col min="8604" max="8607" width="9.140625" style="10" customWidth="1"/>
    <col min="8608" max="8608" width="9.28515625" style="10" bestFit="1" customWidth="1"/>
    <col min="8609" max="8609" width="9.140625" style="10" customWidth="1"/>
    <col min="8610" max="8610" width="9.28515625" style="10" bestFit="1" customWidth="1"/>
    <col min="8611" max="8611" width="13.85546875" style="10" bestFit="1" customWidth="1"/>
    <col min="8612" max="8612" width="9.140625" style="10" customWidth="1"/>
    <col min="8613" max="8613" width="14.85546875" style="10" bestFit="1" customWidth="1"/>
    <col min="8614" max="8618" width="9.140625" style="10" customWidth="1"/>
    <col min="8619" max="8619" width="9.28515625" style="10" bestFit="1" customWidth="1"/>
    <col min="8620" max="8623" width="9.140625" style="10" customWidth="1"/>
    <col min="8624" max="8624" width="9.28515625" style="10" bestFit="1" customWidth="1"/>
    <col min="8625" max="8625" width="9.140625" style="10" customWidth="1"/>
    <col min="8626" max="8626" width="9.28515625" style="10" bestFit="1" customWidth="1"/>
    <col min="8627" max="8627" width="13.85546875" style="10" bestFit="1" customWidth="1"/>
    <col min="8628" max="8628" width="9.140625" style="10" customWidth="1"/>
    <col min="8629" max="8629" width="14.85546875" style="10" bestFit="1" customWidth="1"/>
    <col min="8630" max="8634" width="9.140625" style="10" customWidth="1"/>
    <col min="8635" max="8635" width="9.28515625" style="10" bestFit="1" customWidth="1"/>
    <col min="8636" max="8639" width="9.140625" style="10" customWidth="1"/>
    <col min="8640" max="8640" width="9.28515625" style="10" bestFit="1" customWidth="1"/>
    <col min="8641" max="8641" width="9.140625" style="10" customWidth="1"/>
    <col min="8642" max="8642" width="9.28515625" style="10" bestFit="1" customWidth="1"/>
    <col min="8643" max="8643" width="13.85546875" style="10" bestFit="1" customWidth="1"/>
    <col min="8644" max="8644" width="9.140625" style="10" customWidth="1"/>
    <col min="8645" max="8645" width="14.85546875" style="10" bestFit="1" customWidth="1"/>
    <col min="8646" max="8650" width="9.140625" style="10" customWidth="1"/>
    <col min="8651" max="8651" width="9.28515625" style="10" bestFit="1" customWidth="1"/>
    <col min="8652" max="8655" width="9.140625" style="10" customWidth="1"/>
    <col min="8656" max="8656" width="9.28515625" style="10" bestFit="1" customWidth="1"/>
    <col min="8657" max="8657" width="9.140625" style="10" customWidth="1"/>
    <col min="8658" max="8658" width="9.28515625" style="10" bestFit="1" customWidth="1"/>
    <col min="8659" max="8659" width="13.85546875" style="10" bestFit="1" customWidth="1"/>
    <col min="8660" max="8660" width="9.140625" style="10" customWidth="1"/>
    <col min="8661" max="8661" width="14.85546875" style="10" bestFit="1" customWidth="1"/>
    <col min="8662" max="8666" width="9.140625" style="10" customWidth="1"/>
    <col min="8667" max="8667" width="9.28515625" style="10" bestFit="1" customWidth="1"/>
    <col min="8668" max="8671" width="9.140625" style="10" customWidth="1"/>
    <col min="8672" max="8672" width="9.28515625" style="10" bestFit="1" customWidth="1"/>
    <col min="8673" max="8673" width="9.140625" style="10" customWidth="1"/>
    <col min="8674" max="8674" width="9.28515625" style="10" bestFit="1" customWidth="1"/>
    <col min="8675" max="8675" width="13.85546875" style="10" bestFit="1" customWidth="1"/>
    <col min="8676" max="8676" width="9.140625" style="10" customWidth="1"/>
    <col min="8677" max="8677" width="14.85546875" style="10" bestFit="1" customWidth="1"/>
    <col min="8678" max="8682" width="9.140625" style="10" customWidth="1"/>
    <col min="8683" max="8683" width="9.28515625" style="10" bestFit="1" customWidth="1"/>
    <col min="8684" max="8687" width="9.140625" style="10" customWidth="1"/>
    <col min="8688" max="8688" width="9.28515625" style="10" bestFit="1" customWidth="1"/>
    <col min="8689" max="8689" width="9.140625" style="10" customWidth="1"/>
    <col min="8690" max="8690" width="9.28515625" style="10" bestFit="1" customWidth="1"/>
    <col min="8691" max="8691" width="13.85546875" style="10" bestFit="1" customWidth="1"/>
    <col min="8692" max="8692" width="9.140625" style="10" customWidth="1"/>
    <col min="8693" max="8693" width="14.85546875" style="10" bestFit="1" customWidth="1"/>
    <col min="8694" max="8698" width="9.140625" style="10" customWidth="1"/>
    <col min="8699" max="8699" width="9.28515625" style="10" bestFit="1" customWidth="1"/>
    <col min="8700" max="8703" width="9.140625" style="10" customWidth="1"/>
    <col min="8704" max="8704" width="9.28515625" style="10" bestFit="1" customWidth="1"/>
    <col min="8705" max="8705" width="9.140625" style="10" customWidth="1"/>
    <col min="8706" max="8706" width="9.28515625" style="10" bestFit="1" customWidth="1"/>
    <col min="8707" max="8707" width="13.85546875" style="10" bestFit="1" customWidth="1"/>
    <col min="8708" max="8708" width="9.140625" style="10" customWidth="1"/>
    <col min="8709" max="8709" width="14.85546875" style="10" bestFit="1" customWidth="1"/>
    <col min="8710" max="8714" width="9.140625" style="10" customWidth="1"/>
    <col min="8715" max="8715" width="9.28515625" style="10" bestFit="1" customWidth="1"/>
    <col min="8716" max="8719" width="9.140625" style="10" customWidth="1"/>
    <col min="8720" max="8720" width="9.28515625" style="10" bestFit="1" customWidth="1"/>
    <col min="8721" max="8721" width="9.140625" style="10" customWidth="1"/>
    <col min="8722" max="8722" width="9.28515625" style="10" bestFit="1" customWidth="1"/>
    <col min="8723" max="8723" width="13.85546875" style="10" bestFit="1" customWidth="1"/>
    <col min="8724" max="8724" width="9.140625" style="10" customWidth="1"/>
    <col min="8725" max="8725" width="14.85546875" style="10" bestFit="1" customWidth="1"/>
    <col min="8726" max="8730" width="9.140625" style="10" customWidth="1"/>
    <col min="8731" max="8731" width="9.28515625" style="10" bestFit="1" customWidth="1"/>
    <col min="8732" max="8735" width="9.140625" style="10" customWidth="1"/>
    <col min="8736" max="8736" width="9.28515625" style="10" bestFit="1" customWidth="1"/>
    <col min="8737" max="8737" width="9.140625" style="10" customWidth="1"/>
    <col min="8738" max="8738" width="9.28515625" style="10" bestFit="1" customWidth="1"/>
    <col min="8739" max="8739" width="13.85546875" style="10" bestFit="1" customWidth="1"/>
    <col min="8740" max="8740" width="9.140625" style="10" customWidth="1"/>
    <col min="8741" max="8741" width="14.85546875" style="10" bestFit="1" customWidth="1"/>
    <col min="8742" max="8746" width="9.140625" style="10" customWidth="1"/>
    <col min="8747" max="8747" width="9.28515625" style="10" bestFit="1" customWidth="1"/>
    <col min="8748" max="8751" width="9.140625" style="10" customWidth="1"/>
    <col min="8752" max="8752" width="9.28515625" style="10" bestFit="1" customWidth="1"/>
    <col min="8753" max="8753" width="9.140625" style="10" customWidth="1"/>
    <col min="8754" max="8754" width="9.28515625" style="10" bestFit="1" customWidth="1"/>
    <col min="8755" max="8755" width="13.85546875" style="10" bestFit="1" customWidth="1"/>
    <col min="8756" max="8756" width="9.140625" style="10" customWidth="1"/>
    <col min="8757" max="8757" width="14.85546875" style="10" bestFit="1" customWidth="1"/>
    <col min="8758" max="8762" width="9.140625" style="10" customWidth="1"/>
    <col min="8763" max="8763" width="9.28515625" style="10" bestFit="1" customWidth="1"/>
    <col min="8764" max="8767" width="9.140625" style="10" customWidth="1"/>
    <col min="8768" max="8768" width="9.28515625" style="10" bestFit="1" customWidth="1"/>
    <col min="8769" max="8769" width="9.140625" style="10" customWidth="1"/>
    <col min="8770" max="8770" width="9.28515625" style="10" bestFit="1" customWidth="1"/>
    <col min="8771" max="8771" width="13.85546875" style="10" bestFit="1" customWidth="1"/>
    <col min="8772" max="8772" width="9.140625" style="10" customWidth="1"/>
    <col min="8773" max="8773" width="14.85546875" style="10" bestFit="1" customWidth="1"/>
    <col min="8774" max="8778" width="9.140625" style="10" customWidth="1"/>
    <col min="8779" max="8779" width="9.28515625" style="10" bestFit="1" customWidth="1"/>
    <col min="8780" max="8783" width="9.140625" style="10" customWidth="1"/>
    <col min="8784" max="8784" width="9.28515625" style="10" bestFit="1" customWidth="1"/>
    <col min="8785" max="8785" width="9.140625" style="10" customWidth="1"/>
    <col min="8786" max="8786" width="9.28515625" style="10" bestFit="1" customWidth="1"/>
    <col min="8787" max="8787" width="13.85546875" style="10" bestFit="1" customWidth="1"/>
    <col min="8788" max="8788" width="9.140625" style="10" customWidth="1"/>
    <col min="8789" max="8789" width="14.85546875" style="10" bestFit="1" customWidth="1"/>
    <col min="8790" max="8794" width="9.140625" style="10" customWidth="1"/>
    <col min="8795" max="8795" width="9.28515625" style="10" bestFit="1" customWidth="1"/>
    <col min="8796" max="8799" width="9.140625" style="10" customWidth="1"/>
    <col min="8800" max="8800" width="9.28515625" style="10" bestFit="1" customWidth="1"/>
    <col min="8801" max="8801" width="9.140625" style="10" customWidth="1"/>
    <col min="8802" max="8802" width="9.28515625" style="10" bestFit="1" customWidth="1"/>
    <col min="8803" max="8803" width="13.85546875" style="10" bestFit="1" customWidth="1"/>
    <col min="8804" max="8804" width="9.140625" style="10" customWidth="1"/>
    <col min="8805" max="8805" width="14.85546875" style="10" bestFit="1" customWidth="1"/>
    <col min="8806" max="8810" width="9.140625" style="10" customWidth="1"/>
    <col min="8811" max="8811" width="9.28515625" style="10" bestFit="1" customWidth="1"/>
    <col min="8812" max="8815" width="9.140625" style="10" customWidth="1"/>
    <col min="8816" max="8816" width="9.28515625" style="10" bestFit="1" customWidth="1"/>
    <col min="8817" max="8817" width="9.140625" style="10" customWidth="1"/>
    <col min="8818" max="8818" width="9.28515625" style="10" bestFit="1" customWidth="1"/>
    <col min="8819" max="8819" width="13.85546875" style="10" bestFit="1" customWidth="1"/>
    <col min="8820" max="8820" width="9.140625" style="10" customWidth="1"/>
    <col min="8821" max="8821" width="14.85546875" style="10" bestFit="1" customWidth="1"/>
    <col min="8822" max="8826" width="9.140625" style="10" customWidth="1"/>
    <col min="8827" max="8827" width="9.28515625" style="10" bestFit="1" customWidth="1"/>
    <col min="8828" max="8831" width="9.140625" style="10" customWidth="1"/>
    <col min="8832" max="8832" width="9.28515625" style="10" bestFit="1" customWidth="1"/>
    <col min="8833" max="8833" width="9.140625" style="10" customWidth="1"/>
    <col min="8834" max="8834" width="9.28515625" style="10" bestFit="1" customWidth="1"/>
    <col min="8835" max="8835" width="13.85546875" style="10" bestFit="1" customWidth="1"/>
    <col min="8836" max="8836" width="9.140625" style="10" customWidth="1"/>
    <col min="8837" max="8837" width="14.85546875" style="10" bestFit="1" customWidth="1"/>
    <col min="8838" max="8842" width="9.140625" style="10" customWidth="1"/>
    <col min="8843" max="8843" width="9.28515625" style="10" bestFit="1" customWidth="1"/>
    <col min="8844" max="8847" width="9.140625" style="10" customWidth="1"/>
    <col min="8848" max="8848" width="9.28515625" style="10" bestFit="1" customWidth="1"/>
    <col min="8849" max="8849" width="9.140625" style="10" customWidth="1"/>
    <col min="8850" max="8850" width="9.28515625" style="10" bestFit="1" customWidth="1"/>
    <col min="8851" max="8851" width="13.85546875" style="10" bestFit="1" customWidth="1"/>
    <col min="8852" max="8852" width="9.140625" style="10" customWidth="1"/>
    <col min="8853" max="8853" width="14.85546875" style="10" bestFit="1" customWidth="1"/>
    <col min="8854" max="8858" width="9.140625" style="10" customWidth="1"/>
    <col min="8859" max="8859" width="9.28515625" style="10" bestFit="1" customWidth="1"/>
    <col min="8860" max="8863" width="9.140625" style="10" customWidth="1"/>
    <col min="8864" max="8864" width="9.28515625" style="10" bestFit="1" customWidth="1"/>
    <col min="8865" max="8865" width="9.140625" style="10" customWidth="1"/>
    <col min="8866" max="8866" width="9.28515625" style="10" bestFit="1" customWidth="1"/>
    <col min="8867" max="8867" width="13.85546875" style="10" bestFit="1" customWidth="1"/>
    <col min="8868" max="8868" width="9.140625" style="10" customWidth="1"/>
    <col min="8869" max="8869" width="14.85546875" style="10" bestFit="1" customWidth="1"/>
    <col min="8870" max="8874" width="9.140625" style="10" customWidth="1"/>
    <col min="8875" max="8875" width="9.28515625" style="10" bestFit="1" customWidth="1"/>
    <col min="8876" max="8879" width="9.140625" style="10" customWidth="1"/>
    <col min="8880" max="8880" width="9.28515625" style="10" bestFit="1" customWidth="1"/>
    <col min="8881" max="8881" width="9.140625" style="10" customWidth="1"/>
    <col min="8882" max="8882" width="9.28515625" style="10" bestFit="1" customWidth="1"/>
    <col min="8883" max="8883" width="13.85546875" style="10" bestFit="1" customWidth="1"/>
    <col min="8884" max="8884" width="9.140625" style="10" customWidth="1"/>
    <col min="8885" max="8885" width="14.85546875" style="10" bestFit="1" customWidth="1"/>
    <col min="8886" max="8890" width="9.140625" style="10" customWidth="1"/>
    <col min="8891" max="8891" width="9.28515625" style="10" bestFit="1" customWidth="1"/>
    <col min="8892" max="8895" width="9.140625" style="10" customWidth="1"/>
    <col min="8896" max="8896" width="9.28515625" style="10" bestFit="1" customWidth="1"/>
    <col min="8897" max="8897" width="9.140625" style="10" customWidth="1"/>
    <col min="8898" max="8898" width="9.28515625" style="10" bestFit="1" customWidth="1"/>
    <col min="8899" max="8899" width="13.85546875" style="10" bestFit="1" customWidth="1"/>
    <col min="8900" max="8900" width="9.140625" style="10" customWidth="1"/>
    <col min="8901" max="8901" width="14.85546875" style="10" bestFit="1" customWidth="1"/>
    <col min="8902" max="8906" width="9.140625" style="10" customWidth="1"/>
    <col min="8907" max="8907" width="9.28515625" style="10" bestFit="1" customWidth="1"/>
    <col min="8908" max="8911" width="9.140625" style="10" customWidth="1"/>
    <col min="8912" max="8912" width="9.28515625" style="10" bestFit="1" customWidth="1"/>
    <col min="8913" max="8913" width="9.140625" style="10" customWidth="1"/>
    <col min="8914" max="8914" width="9.28515625" style="10" bestFit="1" customWidth="1"/>
    <col min="8915" max="8915" width="13.85546875" style="10" bestFit="1" customWidth="1"/>
    <col min="8916" max="8916" width="9.140625" style="10" customWidth="1"/>
    <col min="8917" max="8917" width="14.85546875" style="10" bestFit="1" customWidth="1"/>
    <col min="8918" max="8922" width="9.140625" style="10" customWidth="1"/>
    <col min="8923" max="8923" width="9.28515625" style="10" bestFit="1" customWidth="1"/>
    <col min="8924" max="8927" width="9.140625" style="10" customWidth="1"/>
    <col min="8928" max="8928" width="9.28515625" style="10" bestFit="1" customWidth="1"/>
    <col min="8929" max="8929" width="9.140625" style="10" customWidth="1"/>
    <col min="8930" max="8930" width="9.28515625" style="10" bestFit="1" customWidth="1"/>
    <col min="8931" max="8931" width="13.85546875" style="10" bestFit="1" customWidth="1"/>
    <col min="8932" max="8932" width="9.140625" style="10" customWidth="1"/>
    <col min="8933" max="8933" width="14.85546875" style="10" bestFit="1" customWidth="1"/>
    <col min="8934" max="8938" width="9.140625" style="10" customWidth="1"/>
    <col min="8939" max="8939" width="9.28515625" style="10" bestFit="1" customWidth="1"/>
    <col min="8940" max="8943" width="9.140625" style="10" customWidth="1"/>
    <col min="8944" max="8944" width="9.28515625" style="10" bestFit="1" customWidth="1"/>
    <col min="8945" max="8945" width="9.140625" style="10" customWidth="1"/>
    <col min="8946" max="8946" width="9.28515625" style="10" bestFit="1" customWidth="1"/>
    <col min="8947" max="8947" width="13.85546875" style="10" bestFit="1" customWidth="1"/>
    <col min="8948" max="8948" width="9.140625" style="10" customWidth="1"/>
    <col min="8949" max="8949" width="14.85546875" style="10" bestFit="1" customWidth="1"/>
    <col min="8950" max="8954" width="9.140625" style="10" customWidth="1"/>
    <col min="8955" max="8955" width="9.28515625" style="10" bestFit="1" customWidth="1"/>
    <col min="8956" max="8959" width="9.140625" style="10" customWidth="1"/>
    <col min="8960" max="8960" width="9.28515625" style="10" bestFit="1" customWidth="1"/>
    <col min="8961" max="8961" width="9.140625" style="10" customWidth="1"/>
    <col min="8962" max="8962" width="9.28515625" style="10" bestFit="1" customWidth="1"/>
    <col min="8963" max="8963" width="13.85546875" style="10" bestFit="1" customWidth="1"/>
    <col min="8964" max="8964" width="9.140625" style="10" customWidth="1"/>
    <col min="8965" max="8965" width="14.85546875" style="10" bestFit="1" customWidth="1"/>
    <col min="8966" max="8970" width="9.140625" style="10" customWidth="1"/>
    <col min="8971" max="8971" width="9.28515625" style="10" bestFit="1" customWidth="1"/>
    <col min="8972" max="8975" width="9.140625" style="10" customWidth="1"/>
    <col min="8976" max="8976" width="9.28515625" style="10" bestFit="1" customWidth="1"/>
    <col min="8977" max="8977" width="9.140625" style="10" customWidth="1"/>
    <col min="8978" max="8978" width="9.28515625" style="10" bestFit="1" customWidth="1"/>
    <col min="8979" max="8979" width="13.85546875" style="10" bestFit="1" customWidth="1"/>
    <col min="8980" max="8980" width="9.140625" style="10" customWidth="1"/>
    <col min="8981" max="8981" width="14.85546875" style="10" bestFit="1" customWidth="1"/>
    <col min="8982" max="8986" width="9.140625" style="10" customWidth="1"/>
    <col min="8987" max="8987" width="9.28515625" style="10" bestFit="1" customWidth="1"/>
    <col min="8988" max="8991" width="9.140625" style="10" customWidth="1"/>
    <col min="8992" max="8992" width="9.28515625" style="10" bestFit="1" customWidth="1"/>
    <col min="8993" max="8993" width="9.140625" style="10" customWidth="1"/>
    <col min="8994" max="8994" width="9.28515625" style="10" bestFit="1" customWidth="1"/>
    <col min="8995" max="8995" width="13.85546875" style="10" bestFit="1" customWidth="1"/>
    <col min="8996" max="8996" width="9.140625" style="10" customWidth="1"/>
    <col min="8997" max="8997" width="14.85546875" style="10" bestFit="1" customWidth="1"/>
    <col min="8998" max="9002" width="9.140625" style="10" customWidth="1"/>
    <col min="9003" max="9003" width="9.28515625" style="10" bestFit="1" customWidth="1"/>
    <col min="9004" max="9007" width="9.140625" style="10" customWidth="1"/>
    <col min="9008" max="9008" width="9.28515625" style="10" bestFit="1" customWidth="1"/>
    <col min="9009" max="9009" width="9.140625" style="10" customWidth="1"/>
    <col min="9010" max="9010" width="9.28515625" style="10" bestFit="1" customWidth="1"/>
    <col min="9011" max="9011" width="13.85546875" style="10" bestFit="1" customWidth="1"/>
    <col min="9012" max="9012" width="9.140625" style="10" customWidth="1"/>
    <col min="9013" max="9013" width="14.85546875" style="10" bestFit="1" customWidth="1"/>
    <col min="9014" max="9018" width="9.140625" style="10" customWidth="1"/>
    <col min="9019" max="9019" width="9.28515625" style="10" bestFit="1" customWidth="1"/>
    <col min="9020" max="9023" width="9.140625" style="10" customWidth="1"/>
    <col min="9024" max="9024" width="9.28515625" style="10" bestFit="1" customWidth="1"/>
    <col min="9025" max="9025" width="9.140625" style="10" customWidth="1"/>
    <col min="9026" max="9026" width="9.28515625" style="10" bestFit="1" customWidth="1"/>
    <col min="9027" max="9027" width="13.85546875" style="10" bestFit="1" customWidth="1"/>
    <col min="9028" max="9028" width="9.140625" style="10" customWidth="1"/>
    <col min="9029" max="9029" width="14.85546875" style="10" bestFit="1" customWidth="1"/>
    <col min="9030" max="9034" width="9.140625" style="10" customWidth="1"/>
    <col min="9035" max="9035" width="9.28515625" style="10" bestFit="1" customWidth="1"/>
    <col min="9036" max="9039" width="9.140625" style="10" customWidth="1"/>
    <col min="9040" max="9040" width="9.28515625" style="10" bestFit="1" customWidth="1"/>
    <col min="9041" max="9041" width="9.140625" style="10" customWidth="1"/>
    <col min="9042" max="9042" width="9.28515625" style="10" bestFit="1" customWidth="1"/>
    <col min="9043" max="9043" width="13.85546875" style="10" bestFit="1" customWidth="1"/>
    <col min="9044" max="9044" width="9.140625" style="10" customWidth="1"/>
    <col min="9045" max="9045" width="14.85546875" style="10" bestFit="1" customWidth="1"/>
    <col min="9046" max="9050" width="9.140625" style="10" customWidth="1"/>
    <col min="9051" max="9051" width="9.28515625" style="10" bestFit="1" customWidth="1"/>
    <col min="9052" max="9055" width="9.140625" style="10" customWidth="1"/>
    <col min="9056" max="9056" width="9.28515625" style="10" bestFit="1" customWidth="1"/>
    <col min="9057" max="9057" width="9.140625" style="10" customWidth="1"/>
    <col min="9058" max="9058" width="9.28515625" style="10" bestFit="1" customWidth="1"/>
    <col min="9059" max="9059" width="13.85546875" style="10" bestFit="1" customWidth="1"/>
    <col min="9060" max="9060" width="9.140625" style="10" customWidth="1"/>
    <col min="9061" max="9061" width="14.85546875" style="10" bestFit="1" customWidth="1"/>
    <col min="9062" max="9066" width="9.140625" style="10" customWidth="1"/>
    <col min="9067" max="9067" width="9.28515625" style="10" bestFit="1" customWidth="1"/>
    <col min="9068" max="9071" width="9.140625" style="10" customWidth="1"/>
    <col min="9072" max="9072" width="9.28515625" style="10" bestFit="1" customWidth="1"/>
    <col min="9073" max="9073" width="9.140625" style="10" customWidth="1"/>
    <col min="9074" max="9074" width="9.28515625" style="10" bestFit="1" customWidth="1"/>
    <col min="9075" max="9075" width="13.85546875" style="10" bestFit="1" customWidth="1"/>
    <col min="9076" max="9076" width="9.140625" style="10" customWidth="1"/>
    <col min="9077" max="9077" width="14.85546875" style="10" bestFit="1" customWidth="1"/>
    <col min="9078" max="9082" width="9.140625" style="10" customWidth="1"/>
    <col min="9083" max="9083" width="9.28515625" style="10" bestFit="1" customWidth="1"/>
    <col min="9084" max="9087" width="9.140625" style="10" customWidth="1"/>
    <col min="9088" max="9088" width="9.28515625" style="10" bestFit="1" customWidth="1"/>
    <col min="9089" max="9089" width="9.140625" style="10" customWidth="1"/>
    <col min="9090" max="9090" width="9.28515625" style="10" bestFit="1" customWidth="1"/>
    <col min="9091" max="9091" width="13.85546875" style="10" bestFit="1" customWidth="1"/>
    <col min="9092" max="9092" width="9.140625" style="10" customWidth="1"/>
    <col min="9093" max="9093" width="14.85546875" style="10" bestFit="1" customWidth="1"/>
    <col min="9094" max="9098" width="9.140625" style="10" customWidth="1"/>
    <col min="9099" max="9099" width="9.28515625" style="10" bestFit="1" customWidth="1"/>
    <col min="9100" max="9103" width="9.140625" style="10" customWidth="1"/>
    <col min="9104" max="9104" width="9.28515625" style="10" bestFit="1" customWidth="1"/>
    <col min="9105" max="9105" width="9.140625" style="10" customWidth="1"/>
    <col min="9106" max="9106" width="9.28515625" style="10" bestFit="1" customWidth="1"/>
    <col min="9107" max="9107" width="13.85546875" style="10" bestFit="1" customWidth="1"/>
    <col min="9108" max="9108" width="9.140625" style="10" customWidth="1"/>
    <col min="9109" max="9109" width="14.85546875" style="10" bestFit="1" customWidth="1"/>
    <col min="9110" max="9114" width="9.140625" style="10" customWidth="1"/>
    <col min="9115" max="9115" width="9.28515625" style="10" bestFit="1" customWidth="1"/>
    <col min="9116" max="9119" width="9.140625" style="10" customWidth="1"/>
    <col min="9120" max="9120" width="9.28515625" style="10" bestFit="1" customWidth="1"/>
    <col min="9121" max="9121" width="9.140625" style="10" customWidth="1"/>
    <col min="9122" max="9122" width="9.28515625" style="10" bestFit="1" customWidth="1"/>
    <col min="9123" max="9123" width="13.85546875" style="10" bestFit="1" customWidth="1"/>
    <col min="9124" max="9124" width="9.140625" style="10" customWidth="1"/>
    <col min="9125" max="9125" width="14.85546875" style="10" bestFit="1" customWidth="1"/>
    <col min="9126" max="9130" width="9.140625" style="10" customWidth="1"/>
    <col min="9131" max="9131" width="9.28515625" style="10" bestFit="1" customWidth="1"/>
    <col min="9132" max="9135" width="9.140625" style="10" customWidth="1"/>
    <col min="9136" max="9136" width="9.28515625" style="10" bestFit="1" customWidth="1"/>
    <col min="9137" max="9137" width="9.140625" style="10" customWidth="1"/>
    <col min="9138" max="9138" width="9.28515625" style="10" bestFit="1" customWidth="1"/>
    <col min="9139" max="9139" width="13.85546875" style="10" bestFit="1" customWidth="1"/>
    <col min="9140" max="9140" width="9.140625" style="10" customWidth="1"/>
    <col min="9141" max="9141" width="14.85546875" style="10" bestFit="1" customWidth="1"/>
    <col min="9142" max="9146" width="9.140625" style="10" customWidth="1"/>
    <col min="9147" max="9147" width="9.28515625" style="10" bestFit="1" customWidth="1"/>
    <col min="9148" max="9151" width="9.140625" style="10" customWidth="1"/>
    <col min="9152" max="9152" width="9.28515625" style="10" bestFit="1" customWidth="1"/>
    <col min="9153" max="9153" width="9.140625" style="10" customWidth="1"/>
    <col min="9154" max="9154" width="9.28515625" style="10" bestFit="1" customWidth="1"/>
    <col min="9155" max="9155" width="13.85546875" style="10" bestFit="1" customWidth="1"/>
    <col min="9156" max="9156" width="9.140625" style="10" customWidth="1"/>
    <col min="9157" max="9157" width="14.85546875" style="10" bestFit="1" customWidth="1"/>
    <col min="9158" max="9162" width="9.140625" style="10" customWidth="1"/>
    <col min="9163" max="9163" width="9.28515625" style="10" bestFit="1" customWidth="1"/>
    <col min="9164" max="9167" width="9.140625" style="10" customWidth="1"/>
    <col min="9168" max="9168" width="9.28515625" style="10" bestFit="1" customWidth="1"/>
    <col min="9169" max="9169" width="9.140625" style="10" customWidth="1"/>
    <col min="9170" max="9170" width="9.28515625" style="10" bestFit="1" customWidth="1"/>
    <col min="9171" max="9171" width="13.85546875" style="10" bestFit="1" customWidth="1"/>
    <col min="9172" max="9172" width="9.140625" style="10" customWidth="1"/>
    <col min="9173" max="9173" width="14.85546875" style="10" bestFit="1" customWidth="1"/>
    <col min="9174" max="9178" width="9.140625" style="10" customWidth="1"/>
    <col min="9179" max="9179" width="9.28515625" style="10" bestFit="1" customWidth="1"/>
    <col min="9180" max="9183" width="9.140625" style="10" customWidth="1"/>
    <col min="9184" max="9184" width="9.28515625" style="10" bestFit="1" customWidth="1"/>
    <col min="9185" max="9185" width="9.140625" style="10" customWidth="1"/>
    <col min="9186" max="9186" width="9.28515625" style="10" bestFit="1" customWidth="1"/>
    <col min="9187" max="9187" width="13.85546875" style="10" bestFit="1" customWidth="1"/>
    <col min="9188" max="9188" width="9.140625" style="10" customWidth="1"/>
    <col min="9189" max="9189" width="14.85546875" style="10" bestFit="1" customWidth="1"/>
    <col min="9190" max="9194" width="9.140625" style="10" customWidth="1"/>
    <col min="9195" max="9195" width="9.28515625" style="10" bestFit="1" customWidth="1"/>
    <col min="9196" max="9199" width="9.140625" style="10" customWidth="1"/>
    <col min="9200" max="9200" width="9.28515625" style="10" bestFit="1" customWidth="1"/>
    <col min="9201" max="9201" width="9.140625" style="10" customWidth="1"/>
    <col min="9202" max="9202" width="9.28515625" style="10" bestFit="1" customWidth="1"/>
    <col min="9203" max="9203" width="13.85546875" style="10" bestFit="1" customWidth="1"/>
    <col min="9204" max="9204" width="9.140625" style="10" customWidth="1"/>
    <col min="9205" max="9205" width="14.85546875" style="10" bestFit="1" customWidth="1"/>
    <col min="9206" max="9210" width="9.140625" style="10" customWidth="1"/>
    <col min="9211" max="9211" width="9.28515625" style="10" bestFit="1" customWidth="1"/>
    <col min="9212" max="9215" width="9.140625" style="10" customWidth="1"/>
    <col min="9216" max="9216" width="9.28515625" style="10" bestFit="1" customWidth="1"/>
    <col min="9217" max="9217" width="9.140625" style="10" customWidth="1"/>
    <col min="9218" max="9218" width="9.28515625" style="10" bestFit="1" customWidth="1"/>
    <col min="9219" max="9219" width="13.85546875" style="10" bestFit="1" customWidth="1"/>
    <col min="9220" max="9220" width="9.140625" style="10" customWidth="1"/>
    <col min="9221" max="9221" width="14.85546875" style="10" bestFit="1" customWidth="1"/>
    <col min="9222" max="9226" width="9.140625" style="10" customWidth="1"/>
    <col min="9227" max="9227" width="9.28515625" style="10" bestFit="1" customWidth="1"/>
    <col min="9228" max="9231" width="9.140625" style="10" customWidth="1"/>
    <col min="9232" max="9232" width="9.28515625" style="10" bestFit="1" customWidth="1"/>
    <col min="9233" max="9233" width="9.140625" style="10" customWidth="1"/>
    <col min="9234" max="9234" width="9.28515625" style="10" bestFit="1" customWidth="1"/>
    <col min="9235" max="9235" width="13.85546875" style="10" bestFit="1" customWidth="1"/>
    <col min="9236" max="9236" width="9.140625" style="10" customWidth="1"/>
    <col min="9237" max="9237" width="14.85546875" style="10" bestFit="1" customWidth="1"/>
    <col min="9238" max="9242" width="9.140625" style="10" customWidth="1"/>
    <col min="9243" max="9243" width="9.28515625" style="10" bestFit="1" customWidth="1"/>
    <col min="9244" max="9247" width="9.140625" style="10" customWidth="1"/>
    <col min="9248" max="9248" width="9.28515625" style="10" bestFit="1" customWidth="1"/>
    <col min="9249" max="9249" width="9.140625" style="10" customWidth="1"/>
    <col min="9250" max="9250" width="9.28515625" style="10" bestFit="1" customWidth="1"/>
    <col min="9251" max="9251" width="13.85546875" style="10" bestFit="1" customWidth="1"/>
    <col min="9252" max="9252" width="9.140625" style="10" customWidth="1"/>
    <col min="9253" max="9253" width="14.85546875" style="10" bestFit="1" customWidth="1"/>
    <col min="9254" max="9258" width="9.140625" style="10" customWidth="1"/>
    <col min="9259" max="9259" width="9.28515625" style="10" bestFit="1" customWidth="1"/>
    <col min="9260" max="9263" width="9.140625" style="10" customWidth="1"/>
    <col min="9264" max="9264" width="9.28515625" style="10" bestFit="1" customWidth="1"/>
    <col min="9265" max="9265" width="9.140625" style="10" customWidth="1"/>
    <col min="9266" max="9266" width="9.28515625" style="10" bestFit="1" customWidth="1"/>
    <col min="9267" max="9267" width="13.85546875" style="10" bestFit="1" customWidth="1"/>
    <col min="9268" max="9268" width="9.140625" style="10" customWidth="1"/>
    <col min="9269" max="9269" width="14.85546875" style="10" bestFit="1" customWidth="1"/>
    <col min="9270" max="9274" width="9.140625" style="10" customWidth="1"/>
    <col min="9275" max="9275" width="9.28515625" style="10" bestFit="1" customWidth="1"/>
    <col min="9276" max="9279" width="9.140625" style="10" customWidth="1"/>
    <col min="9280" max="9280" width="9.28515625" style="10" bestFit="1" customWidth="1"/>
    <col min="9281" max="9281" width="9.140625" style="10" customWidth="1"/>
    <col min="9282" max="9282" width="9.28515625" style="10" bestFit="1" customWidth="1"/>
    <col min="9283" max="9283" width="13.85546875" style="10" bestFit="1" customWidth="1"/>
    <col min="9284" max="9284" width="9.140625" style="10" customWidth="1"/>
    <col min="9285" max="9285" width="14.85546875" style="10" bestFit="1" customWidth="1"/>
    <col min="9286" max="9290" width="9.140625" style="10" customWidth="1"/>
    <col min="9291" max="9291" width="9.28515625" style="10" bestFit="1" customWidth="1"/>
    <col min="9292" max="9295" width="9.140625" style="10" customWidth="1"/>
    <col min="9296" max="9296" width="9.28515625" style="10" bestFit="1" customWidth="1"/>
    <col min="9297" max="9297" width="9.140625" style="10" customWidth="1"/>
    <col min="9298" max="9298" width="9.28515625" style="10" bestFit="1" customWidth="1"/>
    <col min="9299" max="9299" width="13.85546875" style="10" bestFit="1" customWidth="1"/>
    <col min="9300" max="9300" width="9.140625" style="10" customWidth="1"/>
    <col min="9301" max="9301" width="14.85546875" style="10" bestFit="1" customWidth="1"/>
    <col min="9302" max="9306" width="9.140625" style="10" customWidth="1"/>
    <col min="9307" max="9307" width="9.28515625" style="10" bestFit="1" customWidth="1"/>
    <col min="9308" max="9311" width="9.140625" style="10" customWidth="1"/>
    <col min="9312" max="9312" width="9.28515625" style="10" bestFit="1" customWidth="1"/>
    <col min="9313" max="9313" width="9.140625" style="10" customWidth="1"/>
    <col min="9314" max="9314" width="9.28515625" style="10" bestFit="1" customWidth="1"/>
    <col min="9315" max="9315" width="13.85546875" style="10" bestFit="1" customWidth="1"/>
    <col min="9316" max="9316" width="9.140625" style="10" customWidth="1"/>
    <col min="9317" max="9317" width="14.85546875" style="10" bestFit="1" customWidth="1"/>
    <col min="9318" max="9322" width="9.140625" style="10" customWidth="1"/>
    <col min="9323" max="9323" width="9.28515625" style="10" bestFit="1" customWidth="1"/>
    <col min="9324" max="9327" width="9.140625" style="10" customWidth="1"/>
    <col min="9328" max="9328" width="9.28515625" style="10" bestFit="1" customWidth="1"/>
    <col min="9329" max="9329" width="9.140625" style="10" customWidth="1"/>
    <col min="9330" max="9330" width="9.28515625" style="10" bestFit="1" customWidth="1"/>
    <col min="9331" max="9331" width="13.85546875" style="10" bestFit="1" customWidth="1"/>
    <col min="9332" max="9332" width="9.140625" style="10" customWidth="1"/>
    <col min="9333" max="9333" width="14.85546875" style="10" bestFit="1" customWidth="1"/>
    <col min="9334" max="9338" width="9.140625" style="10" customWidth="1"/>
    <col min="9339" max="9339" width="9.28515625" style="10" bestFit="1" customWidth="1"/>
    <col min="9340" max="9343" width="9.140625" style="10" customWidth="1"/>
    <col min="9344" max="9344" width="9.28515625" style="10" bestFit="1" customWidth="1"/>
    <col min="9345" max="9345" width="9.140625" style="10" customWidth="1"/>
    <col min="9346" max="9346" width="9.28515625" style="10" bestFit="1" customWidth="1"/>
    <col min="9347" max="9347" width="13.85546875" style="10" bestFit="1" customWidth="1"/>
    <col min="9348" max="9348" width="9.140625" style="10" customWidth="1"/>
    <col min="9349" max="9349" width="14.85546875" style="10" bestFit="1" customWidth="1"/>
    <col min="9350" max="9354" width="9.140625" style="10" customWidth="1"/>
    <col min="9355" max="9355" width="9.28515625" style="10" bestFit="1" customWidth="1"/>
    <col min="9356" max="9359" width="9.140625" style="10" customWidth="1"/>
    <col min="9360" max="9360" width="9.28515625" style="10" bestFit="1" customWidth="1"/>
    <col min="9361" max="9361" width="9.140625" style="10" customWidth="1"/>
    <col min="9362" max="9362" width="9.28515625" style="10" bestFit="1" customWidth="1"/>
    <col min="9363" max="9363" width="13.85546875" style="10" bestFit="1" customWidth="1"/>
    <col min="9364" max="9364" width="9.140625" style="10" customWidth="1"/>
    <col min="9365" max="9365" width="14.85546875" style="10" bestFit="1" customWidth="1"/>
    <col min="9366" max="9370" width="9.140625" style="10" customWidth="1"/>
    <col min="9371" max="9371" width="9.28515625" style="10" bestFit="1" customWidth="1"/>
    <col min="9372" max="9375" width="9.140625" style="10" customWidth="1"/>
    <col min="9376" max="9376" width="9.28515625" style="10" bestFit="1" customWidth="1"/>
    <col min="9377" max="9377" width="9.140625" style="10" customWidth="1"/>
    <col min="9378" max="9378" width="9.28515625" style="10" bestFit="1" customWidth="1"/>
    <col min="9379" max="9379" width="13.85546875" style="10" bestFit="1" customWidth="1"/>
    <col min="9380" max="9380" width="9.140625" style="10" customWidth="1"/>
    <col min="9381" max="9381" width="14.85546875" style="10" bestFit="1" customWidth="1"/>
    <col min="9382" max="9386" width="9.140625" style="10" customWidth="1"/>
    <col min="9387" max="9387" width="9.28515625" style="10" bestFit="1" customWidth="1"/>
    <col min="9388" max="9391" width="9.140625" style="10" customWidth="1"/>
    <col min="9392" max="9392" width="9.28515625" style="10" bestFit="1" customWidth="1"/>
    <col min="9393" max="9393" width="9.140625" style="10" customWidth="1"/>
    <col min="9394" max="9394" width="9.28515625" style="10" bestFit="1" customWidth="1"/>
    <col min="9395" max="9395" width="13.85546875" style="10" bestFit="1" customWidth="1"/>
    <col min="9396" max="9396" width="9.140625" style="10" customWidth="1"/>
    <col min="9397" max="9397" width="14.85546875" style="10" bestFit="1" customWidth="1"/>
    <col min="9398" max="9402" width="9.140625" style="10" customWidth="1"/>
    <col min="9403" max="9403" width="9.28515625" style="10" bestFit="1" customWidth="1"/>
    <col min="9404" max="9407" width="9.140625" style="10" customWidth="1"/>
    <col min="9408" max="9408" width="9.28515625" style="10" bestFit="1" customWidth="1"/>
    <col min="9409" max="9409" width="9.140625" style="10" customWidth="1"/>
    <col min="9410" max="9410" width="9.28515625" style="10" bestFit="1" customWidth="1"/>
    <col min="9411" max="9411" width="13.85546875" style="10" bestFit="1" customWidth="1"/>
    <col min="9412" max="9412" width="9.140625" style="10" customWidth="1"/>
    <col min="9413" max="9413" width="14.85546875" style="10" bestFit="1" customWidth="1"/>
    <col min="9414" max="9418" width="9.140625" style="10" customWidth="1"/>
    <col min="9419" max="9419" width="9.28515625" style="10" bestFit="1" customWidth="1"/>
    <col min="9420" max="9423" width="9.140625" style="10" customWidth="1"/>
    <col min="9424" max="9424" width="9.28515625" style="10" bestFit="1" customWidth="1"/>
    <col min="9425" max="9425" width="9.140625" style="10" customWidth="1"/>
    <col min="9426" max="9426" width="9.28515625" style="10" bestFit="1" customWidth="1"/>
    <col min="9427" max="9427" width="13.85546875" style="10" bestFit="1" customWidth="1"/>
    <col min="9428" max="9428" width="9.140625" style="10" customWidth="1"/>
    <col min="9429" max="9429" width="14.85546875" style="10" bestFit="1" customWidth="1"/>
    <col min="9430" max="9434" width="9.140625" style="10" customWidth="1"/>
    <col min="9435" max="9435" width="9.28515625" style="10" bestFit="1" customWidth="1"/>
    <col min="9436" max="9439" width="9.140625" style="10" customWidth="1"/>
    <col min="9440" max="9440" width="9.28515625" style="10" bestFit="1" customWidth="1"/>
    <col min="9441" max="9441" width="9.140625" style="10" customWidth="1"/>
    <col min="9442" max="9442" width="9.28515625" style="10" bestFit="1" customWidth="1"/>
    <col min="9443" max="9443" width="13.85546875" style="10" bestFit="1" customWidth="1"/>
    <col min="9444" max="9444" width="9.140625" style="10" customWidth="1"/>
    <col min="9445" max="9445" width="14.85546875" style="10" bestFit="1" customWidth="1"/>
    <col min="9446" max="9450" width="9.140625" style="10" customWidth="1"/>
    <col min="9451" max="9451" width="9.28515625" style="10" bestFit="1" customWidth="1"/>
    <col min="9452" max="9455" width="9.140625" style="10" customWidth="1"/>
    <col min="9456" max="9456" width="9.28515625" style="10" bestFit="1" customWidth="1"/>
    <col min="9457" max="9457" width="9.140625" style="10" customWidth="1"/>
    <col min="9458" max="9458" width="9.28515625" style="10" bestFit="1" customWidth="1"/>
    <col min="9459" max="9459" width="13.85546875" style="10" bestFit="1" customWidth="1"/>
    <col min="9460" max="9460" width="9.140625" style="10" customWidth="1"/>
    <col min="9461" max="9461" width="14.85546875" style="10" bestFit="1" customWidth="1"/>
    <col min="9462" max="9466" width="9.140625" style="10" customWidth="1"/>
    <col min="9467" max="9467" width="9.28515625" style="10" bestFit="1" customWidth="1"/>
    <col min="9468" max="9471" width="9.140625" style="10" customWidth="1"/>
    <col min="9472" max="9472" width="9.28515625" style="10" bestFit="1" customWidth="1"/>
    <col min="9473" max="9473" width="9.140625" style="10" customWidth="1"/>
    <col min="9474" max="9474" width="9.28515625" style="10" bestFit="1" customWidth="1"/>
    <col min="9475" max="9475" width="13.85546875" style="10" bestFit="1" customWidth="1"/>
    <col min="9476" max="9476" width="9.140625" style="10" customWidth="1"/>
    <col min="9477" max="9477" width="14.85546875" style="10" bestFit="1" customWidth="1"/>
    <col min="9478" max="9482" width="9.140625" style="10" customWidth="1"/>
    <col min="9483" max="9483" width="9.28515625" style="10" bestFit="1" customWidth="1"/>
    <col min="9484" max="9487" width="9.140625" style="10" customWidth="1"/>
    <col min="9488" max="9488" width="9.28515625" style="10" bestFit="1" customWidth="1"/>
    <col min="9489" max="9489" width="9.140625" style="10" customWidth="1"/>
    <col min="9490" max="9490" width="9.28515625" style="10" bestFit="1" customWidth="1"/>
    <col min="9491" max="9491" width="13.85546875" style="10" bestFit="1" customWidth="1"/>
    <col min="9492" max="9492" width="9.140625" style="10" customWidth="1"/>
    <col min="9493" max="9493" width="14.85546875" style="10" bestFit="1" customWidth="1"/>
    <col min="9494" max="9498" width="9.140625" style="10" customWidth="1"/>
    <col min="9499" max="9499" width="9.28515625" style="10" bestFit="1" customWidth="1"/>
    <col min="9500" max="9503" width="9.140625" style="10" customWidth="1"/>
    <col min="9504" max="9504" width="9.28515625" style="10" bestFit="1" customWidth="1"/>
    <col min="9505" max="9505" width="9.140625" style="10" customWidth="1"/>
    <col min="9506" max="9506" width="9.28515625" style="10" bestFit="1" customWidth="1"/>
    <col min="9507" max="9507" width="13.85546875" style="10" bestFit="1" customWidth="1"/>
    <col min="9508" max="9508" width="9.140625" style="10" customWidth="1"/>
    <col min="9509" max="9509" width="14.85546875" style="10" bestFit="1" customWidth="1"/>
    <col min="9510" max="9514" width="9.140625" style="10" customWidth="1"/>
    <col min="9515" max="9515" width="9.28515625" style="10" bestFit="1" customWidth="1"/>
    <col min="9516" max="9519" width="9.140625" style="10" customWidth="1"/>
    <col min="9520" max="9520" width="9.28515625" style="10" bestFit="1" customWidth="1"/>
    <col min="9521" max="9521" width="9.140625" style="10" customWidth="1"/>
    <col min="9522" max="9522" width="9.28515625" style="10" bestFit="1" customWidth="1"/>
    <col min="9523" max="9523" width="13.85546875" style="10" bestFit="1" customWidth="1"/>
    <col min="9524" max="9524" width="9.140625" style="10" customWidth="1"/>
    <col min="9525" max="9525" width="14.85546875" style="10" bestFit="1" customWidth="1"/>
    <col min="9526" max="9530" width="9.140625" style="10" customWidth="1"/>
    <col min="9531" max="9531" width="9.28515625" style="10" bestFit="1" customWidth="1"/>
    <col min="9532" max="9535" width="9.140625" style="10" customWidth="1"/>
    <col min="9536" max="9536" width="9.28515625" style="10" bestFit="1" customWidth="1"/>
    <col min="9537" max="9537" width="9.140625" style="10" customWidth="1"/>
    <col min="9538" max="9538" width="9.28515625" style="10" bestFit="1" customWidth="1"/>
    <col min="9539" max="9539" width="13.85546875" style="10" bestFit="1" customWidth="1"/>
    <col min="9540" max="9540" width="9.140625" style="10" customWidth="1"/>
    <col min="9541" max="9541" width="14.85546875" style="10" bestFit="1" customWidth="1"/>
    <col min="9542" max="9546" width="9.140625" style="10" customWidth="1"/>
    <col min="9547" max="9547" width="9.28515625" style="10" bestFit="1" customWidth="1"/>
    <col min="9548" max="9551" width="9.140625" style="10" customWidth="1"/>
    <col min="9552" max="9552" width="9.28515625" style="10" bestFit="1" customWidth="1"/>
    <col min="9553" max="9553" width="9.140625" style="10" customWidth="1"/>
    <col min="9554" max="9554" width="9.28515625" style="10" bestFit="1" customWidth="1"/>
    <col min="9555" max="9555" width="13.85546875" style="10" bestFit="1" customWidth="1"/>
    <col min="9556" max="9556" width="9.140625" style="10" customWidth="1"/>
    <col min="9557" max="9557" width="14.85546875" style="10" bestFit="1" customWidth="1"/>
    <col min="9558" max="9562" width="9.140625" style="10" customWidth="1"/>
    <col min="9563" max="9563" width="9.28515625" style="10" bestFit="1" customWidth="1"/>
    <col min="9564" max="9567" width="9.140625" style="10" customWidth="1"/>
    <col min="9568" max="9568" width="9.28515625" style="10" bestFit="1" customWidth="1"/>
    <col min="9569" max="9569" width="9.140625" style="10" customWidth="1"/>
    <col min="9570" max="9570" width="9.28515625" style="10" bestFit="1" customWidth="1"/>
    <col min="9571" max="9571" width="13.85546875" style="10" bestFit="1" customWidth="1"/>
    <col min="9572" max="9572" width="9.140625" style="10" customWidth="1"/>
    <col min="9573" max="9573" width="14.85546875" style="10" bestFit="1" customWidth="1"/>
    <col min="9574" max="9578" width="9.140625" style="10" customWidth="1"/>
    <col min="9579" max="9579" width="9.28515625" style="10" bestFit="1" customWidth="1"/>
    <col min="9580" max="9583" width="9.140625" style="10" customWidth="1"/>
    <col min="9584" max="9584" width="9.28515625" style="10" bestFit="1" customWidth="1"/>
    <col min="9585" max="9585" width="9.140625" style="10" customWidth="1"/>
    <col min="9586" max="9586" width="9.28515625" style="10" bestFit="1" customWidth="1"/>
    <col min="9587" max="9587" width="13.85546875" style="10" bestFit="1" customWidth="1"/>
    <col min="9588" max="9588" width="9.140625" style="10" customWidth="1"/>
    <col min="9589" max="9589" width="14.85546875" style="10" bestFit="1" customWidth="1"/>
    <col min="9590" max="9594" width="9.140625" style="10" customWidth="1"/>
    <col min="9595" max="9595" width="9.28515625" style="10" bestFit="1" customWidth="1"/>
    <col min="9596" max="9599" width="9.140625" style="10" customWidth="1"/>
    <col min="9600" max="9600" width="9.28515625" style="10" bestFit="1" customWidth="1"/>
    <col min="9601" max="9601" width="9.140625" style="10" customWidth="1"/>
    <col min="9602" max="9602" width="9.28515625" style="10" bestFit="1" customWidth="1"/>
    <col min="9603" max="9603" width="13.85546875" style="10" bestFit="1" customWidth="1"/>
    <col min="9604" max="9604" width="9.140625" style="10" customWidth="1"/>
    <col min="9605" max="9605" width="14.85546875" style="10" bestFit="1" customWidth="1"/>
    <col min="9606" max="9610" width="9.140625" style="10" customWidth="1"/>
    <col min="9611" max="9611" width="9.28515625" style="10" bestFit="1" customWidth="1"/>
    <col min="9612" max="9615" width="9.140625" style="10" customWidth="1"/>
    <col min="9616" max="9616" width="9.28515625" style="10" bestFit="1" customWidth="1"/>
    <col min="9617" max="9617" width="9.140625" style="10" customWidth="1"/>
    <col min="9618" max="9618" width="9.28515625" style="10" bestFit="1" customWidth="1"/>
    <col min="9619" max="9619" width="13.85546875" style="10" bestFit="1" customWidth="1"/>
    <col min="9620" max="9620" width="9.140625" style="10" customWidth="1"/>
    <col min="9621" max="9621" width="14.85546875" style="10" bestFit="1" customWidth="1"/>
    <col min="9622" max="9626" width="9.140625" style="10" customWidth="1"/>
    <col min="9627" max="9627" width="9.28515625" style="10" bestFit="1" customWidth="1"/>
    <col min="9628" max="9631" width="9.140625" style="10" customWidth="1"/>
    <col min="9632" max="9632" width="9.28515625" style="10" bestFit="1" customWidth="1"/>
    <col min="9633" max="9633" width="9.140625" style="10" customWidth="1"/>
    <col min="9634" max="9634" width="9.28515625" style="10" bestFit="1" customWidth="1"/>
    <col min="9635" max="9635" width="13.85546875" style="10" bestFit="1" customWidth="1"/>
    <col min="9636" max="9636" width="9.140625" style="10" customWidth="1"/>
    <col min="9637" max="9637" width="14.85546875" style="10" bestFit="1" customWidth="1"/>
    <col min="9638" max="9642" width="9.140625" style="10" customWidth="1"/>
    <col min="9643" max="9643" width="9.28515625" style="10" bestFit="1" customWidth="1"/>
    <col min="9644" max="9647" width="9.140625" style="10" customWidth="1"/>
    <col min="9648" max="9648" width="9.28515625" style="10" bestFit="1" customWidth="1"/>
    <col min="9649" max="9649" width="9.140625" style="10" customWidth="1"/>
    <col min="9650" max="9650" width="9.28515625" style="10" bestFit="1" customWidth="1"/>
    <col min="9651" max="9651" width="13.85546875" style="10" bestFit="1" customWidth="1"/>
    <col min="9652" max="9652" width="9.140625" style="10" customWidth="1"/>
    <col min="9653" max="9653" width="14.85546875" style="10" bestFit="1" customWidth="1"/>
    <col min="9654" max="9658" width="9.140625" style="10" customWidth="1"/>
    <col min="9659" max="9659" width="9.28515625" style="10" bestFit="1" customWidth="1"/>
    <col min="9660" max="9663" width="9.140625" style="10" customWidth="1"/>
    <col min="9664" max="9664" width="9.28515625" style="10" bestFit="1" customWidth="1"/>
    <col min="9665" max="9665" width="9.140625" style="10" customWidth="1"/>
    <col min="9666" max="9666" width="9.28515625" style="10" bestFit="1" customWidth="1"/>
    <col min="9667" max="9667" width="13.85546875" style="10" bestFit="1" customWidth="1"/>
    <col min="9668" max="9668" width="9.140625" style="10" customWidth="1"/>
    <col min="9669" max="9669" width="14.85546875" style="10" bestFit="1" customWidth="1"/>
    <col min="9670" max="9674" width="9.140625" style="10" customWidth="1"/>
    <col min="9675" max="9675" width="9.28515625" style="10" bestFit="1" customWidth="1"/>
    <col min="9676" max="9679" width="9.140625" style="10" customWidth="1"/>
    <col min="9680" max="9680" width="9.28515625" style="10" bestFit="1" customWidth="1"/>
    <col min="9681" max="9681" width="9.140625" style="10" customWidth="1"/>
    <col min="9682" max="9682" width="9.28515625" style="10" bestFit="1" customWidth="1"/>
    <col min="9683" max="9683" width="13.85546875" style="10" bestFit="1" customWidth="1"/>
    <col min="9684" max="9684" width="9.140625" style="10" customWidth="1"/>
    <col min="9685" max="9685" width="14.85546875" style="10" bestFit="1" customWidth="1"/>
    <col min="9686" max="9690" width="9.140625" style="10" customWidth="1"/>
    <col min="9691" max="9691" width="9.28515625" style="10" bestFit="1" customWidth="1"/>
    <col min="9692" max="9695" width="9.140625" style="10" customWidth="1"/>
    <col min="9696" max="9696" width="9.28515625" style="10" bestFit="1" customWidth="1"/>
    <col min="9697" max="9697" width="9.140625" style="10" customWidth="1"/>
    <col min="9698" max="9698" width="9.28515625" style="10" bestFit="1" customWidth="1"/>
    <col min="9699" max="9699" width="13.85546875" style="10" bestFit="1" customWidth="1"/>
    <col min="9700" max="9700" width="9.140625" style="10" customWidth="1"/>
    <col min="9701" max="9701" width="14.85546875" style="10" bestFit="1" customWidth="1"/>
    <col min="9702" max="9706" width="9.140625" style="10" customWidth="1"/>
    <col min="9707" max="9707" width="9.28515625" style="10" bestFit="1" customWidth="1"/>
    <col min="9708" max="9711" width="9.140625" style="10" customWidth="1"/>
    <col min="9712" max="9712" width="9.28515625" style="10" bestFit="1" customWidth="1"/>
    <col min="9713" max="9713" width="9.140625" style="10" customWidth="1"/>
    <col min="9714" max="9714" width="9.28515625" style="10" bestFit="1" customWidth="1"/>
    <col min="9715" max="9715" width="13.85546875" style="10" bestFit="1" customWidth="1"/>
    <col min="9716" max="9716" width="9.140625" style="10" customWidth="1"/>
    <col min="9717" max="9717" width="14.85546875" style="10" bestFit="1" customWidth="1"/>
    <col min="9718" max="9722" width="9.140625" style="10" customWidth="1"/>
    <col min="9723" max="9723" width="9.28515625" style="10" bestFit="1" customWidth="1"/>
    <col min="9724" max="9727" width="9.140625" style="10" customWidth="1"/>
    <col min="9728" max="9728" width="9.28515625" style="10" bestFit="1" customWidth="1"/>
    <col min="9729" max="9729" width="9.140625" style="10" customWidth="1"/>
    <col min="9730" max="9730" width="9.28515625" style="10" bestFit="1" customWidth="1"/>
    <col min="9731" max="9731" width="13.85546875" style="10" bestFit="1" customWidth="1"/>
    <col min="9732" max="9732" width="9.140625" style="10" customWidth="1"/>
    <col min="9733" max="9733" width="14.85546875" style="10" bestFit="1" customWidth="1"/>
    <col min="9734" max="9738" width="9.140625" style="10" customWidth="1"/>
    <col min="9739" max="9739" width="9.28515625" style="10" bestFit="1" customWidth="1"/>
    <col min="9740" max="9743" width="9.140625" style="10" customWidth="1"/>
    <col min="9744" max="9744" width="9.28515625" style="10" bestFit="1" customWidth="1"/>
    <col min="9745" max="9745" width="9.140625" style="10" customWidth="1"/>
    <col min="9746" max="9746" width="9.28515625" style="10" bestFit="1" customWidth="1"/>
    <col min="9747" max="9747" width="13.85546875" style="10" bestFit="1" customWidth="1"/>
    <col min="9748" max="9748" width="9.140625" style="10" customWidth="1"/>
    <col min="9749" max="9749" width="14.85546875" style="10" bestFit="1" customWidth="1"/>
    <col min="9750" max="9754" width="9.140625" style="10" customWidth="1"/>
    <col min="9755" max="9755" width="9.28515625" style="10" bestFit="1" customWidth="1"/>
    <col min="9756" max="9759" width="9.140625" style="10" customWidth="1"/>
    <col min="9760" max="9760" width="9.28515625" style="10" bestFit="1" customWidth="1"/>
    <col min="9761" max="9761" width="9.140625" style="10" customWidth="1"/>
    <col min="9762" max="9762" width="9.28515625" style="10" bestFit="1" customWidth="1"/>
    <col min="9763" max="9763" width="13.85546875" style="10" bestFit="1" customWidth="1"/>
    <col min="9764" max="9764" width="9.140625" style="10" customWidth="1"/>
    <col min="9765" max="9765" width="14.85546875" style="10" bestFit="1" customWidth="1"/>
    <col min="9766" max="9770" width="9.140625" style="10" customWidth="1"/>
    <col min="9771" max="9771" width="9.28515625" style="10" bestFit="1" customWidth="1"/>
    <col min="9772" max="9775" width="9.140625" style="10" customWidth="1"/>
    <col min="9776" max="9776" width="9.28515625" style="10" bestFit="1" customWidth="1"/>
    <col min="9777" max="9777" width="9.140625" style="10" customWidth="1"/>
    <col min="9778" max="9778" width="9.28515625" style="10" bestFit="1" customWidth="1"/>
    <col min="9779" max="9779" width="13.85546875" style="10" bestFit="1" customWidth="1"/>
    <col min="9780" max="9780" width="9.140625" style="10" customWidth="1"/>
    <col min="9781" max="9781" width="14.85546875" style="10" bestFit="1" customWidth="1"/>
    <col min="9782" max="9786" width="9.140625" style="10" customWidth="1"/>
    <col min="9787" max="9787" width="9.28515625" style="10" bestFit="1" customWidth="1"/>
    <col min="9788" max="9791" width="9.140625" style="10" customWidth="1"/>
    <col min="9792" max="9792" width="9.28515625" style="10" bestFit="1" customWidth="1"/>
    <col min="9793" max="9793" width="9.140625" style="10" customWidth="1"/>
    <col min="9794" max="9794" width="9.28515625" style="10" bestFit="1" customWidth="1"/>
    <col min="9795" max="9795" width="13.85546875" style="10" bestFit="1" customWidth="1"/>
    <col min="9796" max="9796" width="9.140625" style="10" customWidth="1"/>
    <col min="9797" max="9797" width="14.85546875" style="10" bestFit="1" customWidth="1"/>
    <col min="9798" max="9802" width="9.140625" style="10" customWidth="1"/>
    <col min="9803" max="9803" width="9.28515625" style="10" bestFit="1" customWidth="1"/>
    <col min="9804" max="9807" width="9.140625" style="10" customWidth="1"/>
    <col min="9808" max="9808" width="9.28515625" style="10" bestFit="1" customWidth="1"/>
    <col min="9809" max="9809" width="9.140625" style="10" customWidth="1"/>
    <col min="9810" max="9810" width="9.28515625" style="10" bestFit="1" customWidth="1"/>
    <col min="9811" max="9811" width="13.85546875" style="10" bestFit="1" customWidth="1"/>
    <col min="9812" max="9812" width="9.140625" style="10" customWidth="1"/>
    <col min="9813" max="9813" width="14.85546875" style="10" bestFit="1" customWidth="1"/>
    <col min="9814" max="9818" width="9.140625" style="10" customWidth="1"/>
    <col min="9819" max="9819" width="9.28515625" style="10" bestFit="1" customWidth="1"/>
    <col min="9820" max="9823" width="9.140625" style="10" customWidth="1"/>
    <col min="9824" max="9824" width="9.28515625" style="10" bestFit="1" customWidth="1"/>
    <col min="9825" max="9825" width="9.140625" style="10" customWidth="1"/>
    <col min="9826" max="9826" width="9.28515625" style="10" bestFit="1" customWidth="1"/>
    <col min="9827" max="9827" width="13.85546875" style="10" bestFit="1" customWidth="1"/>
    <col min="9828" max="9828" width="9.140625" style="10" customWidth="1"/>
    <col min="9829" max="9829" width="14.85546875" style="10" bestFit="1" customWidth="1"/>
    <col min="9830" max="9834" width="9.140625" style="10" customWidth="1"/>
    <col min="9835" max="9835" width="9.28515625" style="10" bestFit="1" customWidth="1"/>
    <col min="9836" max="9839" width="9.140625" style="10" customWidth="1"/>
    <col min="9840" max="9840" width="9.28515625" style="10" bestFit="1" customWidth="1"/>
    <col min="9841" max="9841" width="9.140625" style="10" customWidth="1"/>
    <col min="9842" max="9842" width="9.28515625" style="10" bestFit="1" customWidth="1"/>
    <col min="9843" max="9843" width="13.85546875" style="10" bestFit="1" customWidth="1"/>
    <col min="9844" max="9844" width="9.140625" style="10" customWidth="1"/>
    <col min="9845" max="9845" width="14.85546875" style="10" bestFit="1" customWidth="1"/>
    <col min="9846" max="9850" width="9.140625" style="10" customWidth="1"/>
    <col min="9851" max="9851" width="9.28515625" style="10" bestFit="1" customWidth="1"/>
    <col min="9852" max="9855" width="9.140625" style="10" customWidth="1"/>
    <col min="9856" max="9856" width="9.28515625" style="10" bestFit="1" customWidth="1"/>
    <col min="9857" max="9857" width="9.140625" style="10" customWidth="1"/>
    <col min="9858" max="9858" width="9.28515625" style="10" bestFit="1" customWidth="1"/>
    <col min="9859" max="9859" width="13.85546875" style="10" bestFit="1" customWidth="1"/>
    <col min="9860" max="9860" width="9.140625" style="10" customWidth="1"/>
    <col min="9861" max="9861" width="14.85546875" style="10" bestFit="1" customWidth="1"/>
    <col min="9862" max="9866" width="9.140625" style="10" customWidth="1"/>
    <col min="9867" max="9867" width="9.28515625" style="10" bestFit="1" customWidth="1"/>
    <col min="9868" max="9871" width="9.140625" style="10" customWidth="1"/>
    <col min="9872" max="9872" width="9.28515625" style="10" bestFit="1" customWidth="1"/>
    <col min="9873" max="9873" width="9.140625" style="10" customWidth="1"/>
    <col min="9874" max="9874" width="9.28515625" style="10" bestFit="1" customWidth="1"/>
    <col min="9875" max="9875" width="13.85546875" style="10" bestFit="1" customWidth="1"/>
    <col min="9876" max="9876" width="9.140625" style="10" customWidth="1"/>
    <col min="9877" max="9877" width="14.85546875" style="10" bestFit="1" customWidth="1"/>
    <col min="9878" max="9882" width="9.140625" style="10" customWidth="1"/>
    <col min="9883" max="9883" width="9.28515625" style="10" bestFit="1" customWidth="1"/>
    <col min="9884" max="9887" width="9.140625" style="10" customWidth="1"/>
    <col min="9888" max="9888" width="9.28515625" style="10" bestFit="1" customWidth="1"/>
    <col min="9889" max="9889" width="9.140625" style="10" customWidth="1"/>
    <col min="9890" max="9890" width="9.28515625" style="10" bestFit="1" customWidth="1"/>
    <col min="9891" max="9891" width="13.85546875" style="10" bestFit="1" customWidth="1"/>
    <col min="9892" max="9892" width="9.140625" style="10" customWidth="1"/>
    <col min="9893" max="9893" width="14.85546875" style="10" bestFit="1" customWidth="1"/>
    <col min="9894" max="9898" width="9.140625" style="10" customWidth="1"/>
    <col min="9899" max="9899" width="9.28515625" style="10" bestFit="1" customWidth="1"/>
    <col min="9900" max="9903" width="9.140625" style="10" customWidth="1"/>
    <col min="9904" max="9904" width="9.28515625" style="10" bestFit="1" customWidth="1"/>
    <col min="9905" max="9905" width="9.140625" style="10" customWidth="1"/>
    <col min="9906" max="9906" width="9.28515625" style="10" bestFit="1" customWidth="1"/>
    <col min="9907" max="9907" width="13.85546875" style="10" bestFit="1" customWidth="1"/>
    <col min="9908" max="9908" width="9.140625" style="10" customWidth="1"/>
    <col min="9909" max="9909" width="14.85546875" style="10" bestFit="1" customWidth="1"/>
    <col min="9910" max="9914" width="9.140625" style="10" customWidth="1"/>
    <col min="9915" max="9915" width="9.28515625" style="10" bestFit="1" customWidth="1"/>
    <col min="9916" max="9919" width="9.140625" style="10" customWidth="1"/>
    <col min="9920" max="9920" width="9.28515625" style="10" bestFit="1" customWidth="1"/>
    <col min="9921" max="9921" width="9.140625" style="10" customWidth="1"/>
    <col min="9922" max="9922" width="9.28515625" style="10" bestFit="1" customWidth="1"/>
    <col min="9923" max="9923" width="13.85546875" style="10" bestFit="1" customWidth="1"/>
    <col min="9924" max="9924" width="9.140625" style="10" customWidth="1"/>
    <col min="9925" max="9925" width="14.85546875" style="10" bestFit="1" customWidth="1"/>
    <col min="9926" max="9930" width="9.140625" style="10" customWidth="1"/>
    <col min="9931" max="9931" width="9.28515625" style="10" bestFit="1" customWidth="1"/>
    <col min="9932" max="9935" width="9.140625" style="10" customWidth="1"/>
    <col min="9936" max="9936" width="9.28515625" style="10" bestFit="1" customWidth="1"/>
    <col min="9937" max="9937" width="9.140625" style="10" customWidth="1"/>
    <col min="9938" max="9938" width="9.28515625" style="10" bestFit="1" customWidth="1"/>
    <col min="9939" max="9939" width="13.85546875" style="10" bestFit="1" customWidth="1"/>
    <col min="9940" max="9940" width="9.140625" style="10" customWidth="1"/>
    <col min="9941" max="9941" width="14.85546875" style="10" bestFit="1" customWidth="1"/>
    <col min="9942" max="9946" width="9.140625" style="10" customWidth="1"/>
    <col min="9947" max="9947" width="9.28515625" style="10" bestFit="1" customWidth="1"/>
    <col min="9948" max="9951" width="9.140625" style="10" customWidth="1"/>
    <col min="9952" max="9952" width="9.28515625" style="10" bestFit="1" customWidth="1"/>
    <col min="9953" max="9953" width="9.140625" style="10" customWidth="1"/>
    <col min="9954" max="9954" width="9.28515625" style="10" bestFit="1" customWidth="1"/>
    <col min="9955" max="9955" width="13.85546875" style="10" bestFit="1" customWidth="1"/>
    <col min="9956" max="9956" width="9.140625" style="10" customWidth="1"/>
    <col min="9957" max="9957" width="14.85546875" style="10" bestFit="1" customWidth="1"/>
    <col min="9958" max="9962" width="9.140625" style="10" customWidth="1"/>
    <col min="9963" max="9963" width="9.28515625" style="10" bestFit="1" customWidth="1"/>
    <col min="9964" max="9967" width="9.140625" style="10" customWidth="1"/>
    <col min="9968" max="9968" width="9.28515625" style="10" bestFit="1" customWidth="1"/>
    <col min="9969" max="9969" width="9.140625" style="10" customWidth="1"/>
    <col min="9970" max="9970" width="9.28515625" style="10" bestFit="1" customWidth="1"/>
    <col min="9971" max="9971" width="13.85546875" style="10" bestFit="1" customWidth="1"/>
    <col min="9972" max="9972" width="9.140625" style="10" customWidth="1"/>
    <col min="9973" max="9973" width="14.85546875" style="10" bestFit="1" customWidth="1"/>
    <col min="9974" max="9978" width="9.140625" style="10" customWidth="1"/>
    <col min="9979" max="9979" width="9.28515625" style="10" bestFit="1" customWidth="1"/>
    <col min="9980" max="9983" width="9.140625" style="10" customWidth="1"/>
    <col min="9984" max="9984" width="9.28515625" style="10" bestFit="1" customWidth="1"/>
    <col min="9985" max="9985" width="9.140625" style="10" customWidth="1"/>
    <col min="9986" max="9986" width="9.28515625" style="10" bestFit="1" customWidth="1"/>
    <col min="9987" max="9987" width="13.85546875" style="10" bestFit="1" customWidth="1"/>
    <col min="9988" max="9988" width="9.140625" style="10" customWidth="1"/>
    <col min="9989" max="9989" width="14.85546875" style="10" bestFit="1" customWidth="1"/>
    <col min="9990" max="9994" width="9.140625" style="10" customWidth="1"/>
    <col min="9995" max="9995" width="9.28515625" style="10" bestFit="1" customWidth="1"/>
    <col min="9996" max="9999" width="9.140625" style="10" customWidth="1"/>
    <col min="10000" max="10000" width="9.28515625" style="10" bestFit="1" customWidth="1"/>
    <col min="10001" max="10001" width="9.140625" style="10" customWidth="1"/>
    <col min="10002" max="10002" width="9.28515625" style="10" bestFit="1" customWidth="1"/>
    <col min="10003" max="10003" width="13.85546875" style="10" bestFit="1" customWidth="1"/>
    <col min="10004" max="10004" width="9.140625" style="10" customWidth="1"/>
    <col min="10005" max="10005" width="14.85546875" style="10" bestFit="1" customWidth="1"/>
    <col min="10006" max="10010" width="9.140625" style="10" customWidth="1"/>
    <col min="10011" max="10011" width="9.28515625" style="10" bestFit="1" customWidth="1"/>
    <col min="10012" max="10015" width="9.140625" style="10" customWidth="1"/>
    <col min="10016" max="10016" width="9.28515625" style="10" bestFit="1" customWidth="1"/>
    <col min="10017" max="10017" width="9.140625" style="10" customWidth="1"/>
    <col min="10018" max="10018" width="9.28515625" style="10" bestFit="1" customWidth="1"/>
    <col min="10019" max="10019" width="13.85546875" style="10" bestFit="1" customWidth="1"/>
    <col min="10020" max="10020" width="9.140625" style="10" customWidth="1"/>
    <col min="10021" max="10021" width="14.85546875" style="10" bestFit="1" customWidth="1"/>
    <col min="10022" max="10026" width="9.140625" style="10" customWidth="1"/>
    <col min="10027" max="10027" width="9.28515625" style="10" bestFit="1" customWidth="1"/>
    <col min="10028" max="10031" width="9.140625" style="10" customWidth="1"/>
    <col min="10032" max="10032" width="9.28515625" style="10" bestFit="1" customWidth="1"/>
    <col min="10033" max="10033" width="9.140625" style="10" customWidth="1"/>
    <col min="10034" max="10034" width="9.28515625" style="10" bestFit="1" customWidth="1"/>
    <col min="10035" max="10035" width="13.85546875" style="10" bestFit="1" customWidth="1"/>
    <col min="10036" max="10036" width="9.140625" style="10" customWidth="1"/>
    <col min="10037" max="10037" width="14.85546875" style="10" bestFit="1" customWidth="1"/>
    <col min="10038" max="10042" width="9.140625" style="10" customWidth="1"/>
    <col min="10043" max="10043" width="9.28515625" style="10" bestFit="1" customWidth="1"/>
    <col min="10044" max="10047" width="9.140625" style="10" customWidth="1"/>
    <col min="10048" max="10048" width="9.28515625" style="10" bestFit="1" customWidth="1"/>
    <col min="10049" max="10049" width="9.140625" style="10" customWidth="1"/>
    <col min="10050" max="10050" width="9.28515625" style="10" bestFit="1" customWidth="1"/>
    <col min="10051" max="10051" width="13.85546875" style="10" bestFit="1" customWidth="1"/>
    <col min="10052" max="10052" width="9.140625" style="10" customWidth="1"/>
    <col min="10053" max="10053" width="14.85546875" style="10" bestFit="1" customWidth="1"/>
    <col min="10054" max="10058" width="9.140625" style="10" customWidth="1"/>
    <col min="10059" max="10059" width="9.28515625" style="10" bestFit="1" customWidth="1"/>
    <col min="10060" max="10063" width="9.140625" style="10" customWidth="1"/>
    <col min="10064" max="10064" width="9.28515625" style="10" bestFit="1" customWidth="1"/>
    <col min="10065" max="10065" width="9.140625" style="10" customWidth="1"/>
    <col min="10066" max="10066" width="9.28515625" style="10" bestFit="1" customWidth="1"/>
    <col min="10067" max="10067" width="13.85546875" style="10" bestFit="1" customWidth="1"/>
    <col min="10068" max="10068" width="9.140625" style="10" customWidth="1"/>
    <col min="10069" max="10069" width="14.85546875" style="10" bestFit="1" customWidth="1"/>
    <col min="10070" max="10074" width="9.140625" style="10" customWidth="1"/>
    <col min="10075" max="10075" width="9.28515625" style="10" bestFit="1" customWidth="1"/>
    <col min="10076" max="10079" width="9.140625" style="10" customWidth="1"/>
    <col min="10080" max="10080" width="9.28515625" style="10" bestFit="1" customWidth="1"/>
    <col min="10081" max="10081" width="9.140625" style="10" customWidth="1"/>
    <col min="10082" max="10082" width="9.28515625" style="10" bestFit="1" customWidth="1"/>
    <col min="10083" max="10083" width="13.85546875" style="10" bestFit="1" customWidth="1"/>
    <col min="10084" max="10084" width="9.140625" style="10" customWidth="1"/>
    <col min="10085" max="10085" width="14.85546875" style="10" bestFit="1" customWidth="1"/>
    <col min="10086" max="10090" width="9.140625" style="10" customWidth="1"/>
    <col min="10091" max="10091" width="9.28515625" style="10" bestFit="1" customWidth="1"/>
    <col min="10092" max="10095" width="9.140625" style="10" customWidth="1"/>
    <col min="10096" max="10096" width="9.28515625" style="10" bestFit="1" customWidth="1"/>
    <col min="10097" max="10097" width="9.140625" style="10" customWidth="1"/>
    <col min="10098" max="10098" width="9.28515625" style="10" bestFit="1" customWidth="1"/>
    <col min="10099" max="10099" width="13.85546875" style="10" bestFit="1" customWidth="1"/>
    <col min="10100" max="10100" width="9.140625" style="10" customWidth="1"/>
    <col min="10101" max="10101" width="14.85546875" style="10" bestFit="1" customWidth="1"/>
    <col min="10102" max="10106" width="9.140625" style="10" customWidth="1"/>
    <col min="10107" max="10107" width="9.28515625" style="10" bestFit="1" customWidth="1"/>
    <col min="10108" max="10111" width="9.140625" style="10" customWidth="1"/>
    <col min="10112" max="10112" width="9.28515625" style="10" bestFit="1" customWidth="1"/>
    <col min="10113" max="10113" width="9.140625" style="10" customWidth="1"/>
    <col min="10114" max="10114" width="9.28515625" style="10" bestFit="1" customWidth="1"/>
    <col min="10115" max="10115" width="13.85546875" style="10" bestFit="1" customWidth="1"/>
    <col min="10116" max="10116" width="9.140625" style="10" customWidth="1"/>
    <col min="10117" max="10117" width="14.85546875" style="10" bestFit="1" customWidth="1"/>
    <col min="10118" max="10122" width="9.140625" style="10" customWidth="1"/>
    <col min="10123" max="10123" width="9.28515625" style="10" bestFit="1" customWidth="1"/>
    <col min="10124" max="10127" width="9.140625" style="10" customWidth="1"/>
    <col min="10128" max="10128" width="9.28515625" style="10" bestFit="1" customWidth="1"/>
    <col min="10129" max="10129" width="9.140625" style="10" customWidth="1"/>
    <col min="10130" max="10130" width="9.28515625" style="10" bestFit="1" customWidth="1"/>
    <col min="10131" max="10131" width="13.85546875" style="10" bestFit="1" customWidth="1"/>
    <col min="10132" max="10132" width="9.140625" style="10" customWidth="1"/>
    <col min="10133" max="10133" width="14.85546875" style="10" bestFit="1" customWidth="1"/>
    <col min="10134" max="10138" width="9.140625" style="10" customWidth="1"/>
    <col min="10139" max="10139" width="9.28515625" style="10" bestFit="1" customWidth="1"/>
    <col min="10140" max="10143" width="9.140625" style="10" customWidth="1"/>
    <col min="10144" max="10144" width="9.28515625" style="10" bestFit="1" customWidth="1"/>
    <col min="10145" max="10145" width="9.140625" style="10" customWidth="1"/>
    <col min="10146" max="10146" width="9.28515625" style="10" bestFit="1" customWidth="1"/>
    <col min="10147" max="10147" width="13.85546875" style="10" bestFit="1" customWidth="1"/>
    <col min="10148" max="10148" width="9.140625" style="10" customWidth="1"/>
    <col min="10149" max="10149" width="14.85546875" style="10" bestFit="1" customWidth="1"/>
    <col min="10150" max="10154" width="9.140625" style="10" customWidth="1"/>
    <col min="10155" max="10155" width="9.28515625" style="10" bestFit="1" customWidth="1"/>
    <col min="10156" max="10159" width="9.140625" style="10" customWidth="1"/>
    <col min="10160" max="10160" width="9.28515625" style="10" bestFit="1" customWidth="1"/>
    <col min="10161" max="10161" width="9.140625" style="10" customWidth="1"/>
    <col min="10162" max="10162" width="9.28515625" style="10" bestFit="1" customWidth="1"/>
    <col min="10163" max="10163" width="13.85546875" style="10" bestFit="1" customWidth="1"/>
    <col min="10164" max="10164" width="9.140625" style="10" customWidth="1"/>
    <col min="10165" max="10165" width="14.85546875" style="10" bestFit="1" customWidth="1"/>
    <col min="10166" max="10170" width="9.140625" style="10" customWidth="1"/>
    <col min="10171" max="10171" width="9.28515625" style="10" bestFit="1" customWidth="1"/>
    <col min="10172" max="10175" width="9.140625" style="10" customWidth="1"/>
    <col min="10176" max="10176" width="9.28515625" style="10" bestFit="1" customWidth="1"/>
    <col min="10177" max="10177" width="9.140625" style="10" customWidth="1"/>
    <col min="10178" max="10178" width="9.28515625" style="10" bestFit="1" customWidth="1"/>
    <col min="10179" max="10179" width="13.85546875" style="10" bestFit="1" customWidth="1"/>
    <col min="10180" max="10180" width="9.140625" style="10" customWidth="1"/>
    <col min="10181" max="10181" width="14.85546875" style="10" bestFit="1" customWidth="1"/>
    <col min="10182" max="10186" width="9.140625" style="10" customWidth="1"/>
    <col min="10187" max="10187" width="9.28515625" style="10" bestFit="1" customWidth="1"/>
    <col min="10188" max="10191" width="9.140625" style="10" customWidth="1"/>
    <col min="10192" max="10192" width="9.28515625" style="10" bestFit="1" customWidth="1"/>
    <col min="10193" max="10193" width="9.140625" style="10" customWidth="1"/>
    <col min="10194" max="10194" width="9.28515625" style="10" bestFit="1" customWidth="1"/>
    <col min="10195" max="10195" width="13.85546875" style="10" bestFit="1" customWidth="1"/>
    <col min="10196" max="10196" width="9.140625" style="10" customWidth="1"/>
    <col min="10197" max="10197" width="14.85546875" style="10" bestFit="1" customWidth="1"/>
    <col min="10198" max="10202" width="9.140625" style="10" customWidth="1"/>
    <col min="10203" max="10203" width="9.28515625" style="10" bestFit="1" customWidth="1"/>
    <col min="10204" max="10207" width="9.140625" style="10" customWidth="1"/>
    <col min="10208" max="10208" width="9.28515625" style="10" bestFit="1" customWidth="1"/>
    <col min="10209" max="10209" width="9.140625" style="10" customWidth="1"/>
    <col min="10210" max="10210" width="9.28515625" style="10" bestFit="1" customWidth="1"/>
    <col min="10211" max="10211" width="13.85546875" style="10" bestFit="1" customWidth="1"/>
    <col min="10212" max="10212" width="9.140625" style="10" customWidth="1"/>
    <col min="10213" max="10213" width="14.85546875" style="10" bestFit="1" customWidth="1"/>
    <col min="10214" max="10218" width="9.140625" style="10" customWidth="1"/>
    <col min="10219" max="10219" width="9.28515625" style="10" bestFit="1" customWidth="1"/>
    <col min="10220" max="10223" width="9.140625" style="10" customWidth="1"/>
    <col min="10224" max="10224" width="9.28515625" style="10" bestFit="1" customWidth="1"/>
    <col min="10225" max="10225" width="9.140625" style="10" customWidth="1"/>
    <col min="10226" max="10226" width="9.28515625" style="10" bestFit="1" customWidth="1"/>
    <col min="10227" max="10227" width="13.85546875" style="10" bestFit="1" customWidth="1"/>
    <col min="10228" max="10228" width="9.140625" style="10" customWidth="1"/>
    <col min="10229" max="10229" width="14.85546875" style="10" bestFit="1" customWidth="1"/>
    <col min="10230" max="10234" width="9.140625" style="10" customWidth="1"/>
    <col min="10235" max="10235" width="9.28515625" style="10" bestFit="1" customWidth="1"/>
    <col min="10236" max="10239" width="9.140625" style="10" customWidth="1"/>
    <col min="10240" max="10240" width="9.28515625" style="10" bestFit="1" customWidth="1"/>
    <col min="10241" max="10241" width="9.140625" style="10" customWidth="1"/>
    <col min="10242" max="10242" width="9.28515625" style="10" bestFit="1" customWidth="1"/>
    <col min="10243" max="10243" width="13.85546875" style="10" bestFit="1" customWidth="1"/>
    <col min="10244" max="10244" width="9.140625" style="10" customWidth="1"/>
    <col min="10245" max="10245" width="14.85546875" style="10" bestFit="1" customWidth="1"/>
    <col min="10246" max="10250" width="9.140625" style="10" customWidth="1"/>
    <col min="10251" max="10251" width="9.28515625" style="10" bestFit="1" customWidth="1"/>
    <col min="10252" max="10255" width="9.140625" style="10" customWidth="1"/>
    <col min="10256" max="10256" width="9.28515625" style="10" bestFit="1" customWidth="1"/>
    <col min="10257" max="10257" width="9.140625" style="10" customWidth="1"/>
    <col min="10258" max="10258" width="9.28515625" style="10" bestFit="1" customWidth="1"/>
    <col min="10259" max="10259" width="13.85546875" style="10" bestFit="1" customWidth="1"/>
    <col min="10260" max="10260" width="9.140625" style="10" customWidth="1"/>
    <col min="10261" max="10261" width="14.85546875" style="10" bestFit="1" customWidth="1"/>
    <col min="10262" max="10266" width="9.140625" style="10" customWidth="1"/>
    <col min="10267" max="10267" width="9.28515625" style="10" bestFit="1" customWidth="1"/>
    <col min="10268" max="10271" width="9.140625" style="10" customWidth="1"/>
    <col min="10272" max="10272" width="9.28515625" style="10" bestFit="1" customWidth="1"/>
    <col min="10273" max="10273" width="9.140625" style="10" customWidth="1"/>
    <col min="10274" max="10274" width="9.28515625" style="10" bestFit="1" customWidth="1"/>
    <col min="10275" max="10275" width="13.85546875" style="10" bestFit="1" customWidth="1"/>
    <col min="10276" max="10276" width="9.140625" style="10" customWidth="1"/>
    <col min="10277" max="10277" width="14.85546875" style="10" bestFit="1" customWidth="1"/>
    <col min="10278" max="10282" width="9.140625" style="10" customWidth="1"/>
    <col min="10283" max="10283" width="9.28515625" style="10" bestFit="1" customWidth="1"/>
    <col min="10284" max="10287" width="9.140625" style="10" customWidth="1"/>
    <col min="10288" max="10288" width="9.28515625" style="10" bestFit="1" customWidth="1"/>
    <col min="10289" max="10289" width="9.140625" style="10" customWidth="1"/>
    <col min="10290" max="10290" width="9.28515625" style="10" bestFit="1" customWidth="1"/>
    <col min="10291" max="10291" width="13.85546875" style="10" bestFit="1" customWidth="1"/>
    <col min="10292" max="10292" width="9.140625" style="10" customWidth="1"/>
    <col min="10293" max="10293" width="14.85546875" style="10" bestFit="1" customWidth="1"/>
    <col min="10294" max="10298" width="9.140625" style="10" customWidth="1"/>
    <col min="10299" max="10299" width="9.28515625" style="10" bestFit="1" customWidth="1"/>
    <col min="10300" max="10303" width="9.140625" style="10" customWidth="1"/>
    <col min="10304" max="10304" width="9.28515625" style="10" bestFit="1" customWidth="1"/>
    <col min="10305" max="10305" width="9.140625" style="10" customWidth="1"/>
    <col min="10306" max="10306" width="9.28515625" style="10" bestFit="1" customWidth="1"/>
    <col min="10307" max="10307" width="13.85546875" style="10" bestFit="1" customWidth="1"/>
    <col min="10308" max="10308" width="9.140625" style="10" customWidth="1"/>
    <col min="10309" max="10309" width="14.85546875" style="10" bestFit="1" customWidth="1"/>
    <col min="10310" max="10314" width="9.140625" style="10" customWidth="1"/>
    <col min="10315" max="10315" width="9.28515625" style="10" bestFit="1" customWidth="1"/>
    <col min="10316" max="10319" width="9.140625" style="10" customWidth="1"/>
    <col min="10320" max="10320" width="9.28515625" style="10" bestFit="1" customWidth="1"/>
    <col min="10321" max="10321" width="9.140625" style="10" customWidth="1"/>
    <col min="10322" max="10322" width="9.28515625" style="10" bestFit="1" customWidth="1"/>
    <col min="10323" max="10323" width="13.85546875" style="10" bestFit="1" customWidth="1"/>
    <col min="10324" max="10324" width="9.140625" style="10" customWidth="1"/>
    <col min="10325" max="10325" width="14.85546875" style="10" bestFit="1" customWidth="1"/>
    <col min="10326" max="10330" width="9.140625" style="10" customWidth="1"/>
    <col min="10331" max="10331" width="9.28515625" style="10" bestFit="1" customWidth="1"/>
    <col min="10332" max="10335" width="9.140625" style="10" customWidth="1"/>
    <col min="10336" max="10336" width="9.28515625" style="10" bestFit="1" customWidth="1"/>
    <col min="10337" max="10337" width="9.140625" style="10" customWidth="1"/>
    <col min="10338" max="10338" width="9.28515625" style="10" bestFit="1" customWidth="1"/>
    <col min="10339" max="10339" width="13.85546875" style="10" bestFit="1" customWidth="1"/>
    <col min="10340" max="10340" width="9.140625" style="10" customWidth="1"/>
    <col min="10341" max="10341" width="14.85546875" style="10" bestFit="1" customWidth="1"/>
    <col min="10342" max="10346" width="9.140625" style="10" customWidth="1"/>
    <col min="10347" max="10347" width="9.28515625" style="10" bestFit="1" customWidth="1"/>
    <col min="10348" max="10351" width="9.140625" style="10" customWidth="1"/>
    <col min="10352" max="10352" width="9.28515625" style="10" bestFit="1" customWidth="1"/>
    <col min="10353" max="10353" width="9.140625" style="10" customWidth="1"/>
    <col min="10354" max="10354" width="9.28515625" style="10" bestFit="1" customWidth="1"/>
    <col min="10355" max="10355" width="13.85546875" style="10" bestFit="1" customWidth="1"/>
    <col min="10356" max="10356" width="9.140625" style="10" customWidth="1"/>
    <col min="10357" max="10357" width="14.85546875" style="10" bestFit="1" customWidth="1"/>
    <col min="10358" max="10362" width="9.140625" style="10" customWidth="1"/>
    <col min="10363" max="10363" width="9.28515625" style="10" bestFit="1" customWidth="1"/>
    <col min="10364" max="10367" width="9.140625" style="10" customWidth="1"/>
    <col min="10368" max="10368" width="9.28515625" style="10" bestFit="1" customWidth="1"/>
    <col min="10369" max="10369" width="9.140625" style="10" customWidth="1"/>
    <col min="10370" max="10370" width="9.28515625" style="10" bestFit="1" customWidth="1"/>
    <col min="10371" max="10371" width="13.85546875" style="10" bestFit="1" customWidth="1"/>
    <col min="10372" max="10372" width="9.140625" style="10" customWidth="1"/>
    <col min="10373" max="10373" width="14.85546875" style="10" bestFit="1" customWidth="1"/>
    <col min="10374" max="10378" width="9.140625" style="10" customWidth="1"/>
    <col min="10379" max="10379" width="9.28515625" style="10" bestFit="1" customWidth="1"/>
    <col min="10380" max="10383" width="9.140625" style="10" customWidth="1"/>
    <col min="10384" max="10384" width="9.28515625" style="10" bestFit="1" customWidth="1"/>
    <col min="10385" max="10385" width="9.140625" style="10" customWidth="1"/>
    <col min="10386" max="10386" width="9.28515625" style="10" bestFit="1" customWidth="1"/>
    <col min="10387" max="10387" width="13.85546875" style="10" bestFit="1" customWidth="1"/>
    <col min="10388" max="10388" width="9.140625" style="10" customWidth="1"/>
    <col min="10389" max="10389" width="14.85546875" style="10" bestFit="1" customWidth="1"/>
    <col min="10390" max="10394" width="9.140625" style="10" customWidth="1"/>
    <col min="10395" max="10395" width="9.28515625" style="10" bestFit="1" customWidth="1"/>
    <col min="10396" max="10399" width="9.140625" style="10" customWidth="1"/>
    <col min="10400" max="10400" width="9.28515625" style="10" bestFit="1" customWidth="1"/>
    <col min="10401" max="10401" width="9.140625" style="10" customWidth="1"/>
    <col min="10402" max="10402" width="9.28515625" style="10" bestFit="1" customWidth="1"/>
    <col min="10403" max="10403" width="13.85546875" style="10" bestFit="1" customWidth="1"/>
    <col min="10404" max="10404" width="9.140625" style="10" customWidth="1"/>
    <col min="10405" max="10405" width="14.85546875" style="10" bestFit="1" customWidth="1"/>
    <col min="10406" max="10410" width="9.140625" style="10" customWidth="1"/>
    <col min="10411" max="10411" width="9.28515625" style="10" bestFit="1" customWidth="1"/>
    <col min="10412" max="10415" width="9.140625" style="10" customWidth="1"/>
    <col min="10416" max="10416" width="9.28515625" style="10" bestFit="1" customWidth="1"/>
    <col min="10417" max="10417" width="9.140625" style="10" customWidth="1"/>
    <col min="10418" max="10418" width="9.28515625" style="10" bestFit="1" customWidth="1"/>
    <col min="10419" max="10419" width="13.85546875" style="10" bestFit="1" customWidth="1"/>
    <col min="10420" max="10420" width="9.140625" style="10" customWidth="1"/>
    <col min="10421" max="10421" width="14.85546875" style="10" bestFit="1" customWidth="1"/>
    <col min="10422" max="10426" width="9.140625" style="10" customWidth="1"/>
    <col min="10427" max="10427" width="9.28515625" style="10" bestFit="1" customWidth="1"/>
    <col min="10428" max="10431" width="9.140625" style="10" customWidth="1"/>
    <col min="10432" max="10432" width="9.28515625" style="10" bestFit="1" customWidth="1"/>
    <col min="10433" max="10433" width="9.140625" style="10" customWidth="1"/>
    <col min="10434" max="10434" width="9.28515625" style="10" bestFit="1" customWidth="1"/>
    <col min="10435" max="10435" width="13.85546875" style="10" bestFit="1" customWidth="1"/>
    <col min="10436" max="10436" width="9.140625" style="10" customWidth="1"/>
    <col min="10437" max="10437" width="14.85546875" style="10" bestFit="1" customWidth="1"/>
    <col min="10438" max="10442" width="9.140625" style="10" customWidth="1"/>
    <col min="10443" max="10443" width="9.28515625" style="10" bestFit="1" customWidth="1"/>
    <col min="10444" max="10447" width="9.140625" style="10" customWidth="1"/>
    <col min="10448" max="10448" width="9.28515625" style="10" bestFit="1" customWidth="1"/>
    <col min="10449" max="10449" width="9.140625" style="10" customWidth="1"/>
    <col min="10450" max="10450" width="9.28515625" style="10" bestFit="1" customWidth="1"/>
    <col min="10451" max="10451" width="13.85546875" style="10" bestFit="1" customWidth="1"/>
    <col min="10452" max="10452" width="9.140625" style="10" customWidth="1"/>
    <col min="10453" max="10453" width="14.85546875" style="10" bestFit="1" customWidth="1"/>
    <col min="10454" max="10458" width="9.140625" style="10" customWidth="1"/>
    <col min="10459" max="10459" width="9.28515625" style="10" bestFit="1" customWidth="1"/>
    <col min="10460" max="10463" width="9.140625" style="10" customWidth="1"/>
    <col min="10464" max="10464" width="9.28515625" style="10" bestFit="1" customWidth="1"/>
    <col min="10465" max="10465" width="9.140625" style="10" customWidth="1"/>
    <col min="10466" max="10466" width="9.28515625" style="10" bestFit="1" customWidth="1"/>
    <col min="10467" max="10467" width="13.85546875" style="10" bestFit="1" customWidth="1"/>
    <col min="10468" max="10468" width="9.140625" style="10" customWidth="1"/>
    <col min="10469" max="10469" width="14.85546875" style="10" bestFit="1" customWidth="1"/>
    <col min="10470" max="10474" width="9.140625" style="10" customWidth="1"/>
    <col min="10475" max="10475" width="9.28515625" style="10" bestFit="1" customWidth="1"/>
    <col min="10476" max="10479" width="9.140625" style="10" customWidth="1"/>
    <col min="10480" max="10480" width="9.28515625" style="10" bestFit="1" customWidth="1"/>
    <col min="10481" max="10481" width="9.140625" style="10" customWidth="1"/>
    <col min="10482" max="10482" width="9.28515625" style="10" bestFit="1" customWidth="1"/>
    <col min="10483" max="10483" width="13.85546875" style="10" bestFit="1" customWidth="1"/>
    <col min="10484" max="10484" width="9.140625" style="10" customWidth="1"/>
    <col min="10485" max="10485" width="14.85546875" style="10" bestFit="1" customWidth="1"/>
    <col min="10486" max="10490" width="9.140625" style="10" customWidth="1"/>
    <col min="10491" max="10491" width="9.28515625" style="10" bestFit="1" customWidth="1"/>
    <col min="10492" max="10495" width="9.140625" style="10" customWidth="1"/>
    <col min="10496" max="10496" width="9.28515625" style="10" bestFit="1" customWidth="1"/>
    <col min="10497" max="10497" width="9.140625" style="10" customWidth="1"/>
    <col min="10498" max="10498" width="9.28515625" style="10" bestFit="1" customWidth="1"/>
    <col min="10499" max="10499" width="13.85546875" style="10" bestFit="1" customWidth="1"/>
    <col min="10500" max="10500" width="9.140625" style="10" customWidth="1"/>
    <col min="10501" max="10501" width="14.85546875" style="10" bestFit="1" customWidth="1"/>
    <col min="10502" max="10506" width="9.140625" style="10" customWidth="1"/>
    <col min="10507" max="10507" width="9.28515625" style="10" bestFit="1" customWidth="1"/>
    <col min="10508" max="10511" width="9.140625" style="10" customWidth="1"/>
    <col min="10512" max="10512" width="9.28515625" style="10" bestFit="1" customWidth="1"/>
    <col min="10513" max="10513" width="9.140625" style="10" customWidth="1"/>
    <col min="10514" max="10514" width="9.28515625" style="10" bestFit="1" customWidth="1"/>
    <col min="10515" max="10515" width="13.85546875" style="10" bestFit="1" customWidth="1"/>
    <col min="10516" max="10516" width="9.140625" style="10" customWidth="1"/>
    <col min="10517" max="10517" width="14.85546875" style="10" bestFit="1" customWidth="1"/>
    <col min="10518" max="10522" width="9.140625" style="10" customWidth="1"/>
    <col min="10523" max="10523" width="9.28515625" style="10" bestFit="1" customWidth="1"/>
    <col min="10524" max="10527" width="9.140625" style="10" customWidth="1"/>
    <col min="10528" max="10528" width="9.28515625" style="10" bestFit="1" customWidth="1"/>
    <col min="10529" max="10529" width="9.140625" style="10" customWidth="1"/>
    <col min="10530" max="10530" width="9.28515625" style="10" bestFit="1" customWidth="1"/>
    <col min="10531" max="10531" width="13.85546875" style="10" bestFit="1" customWidth="1"/>
    <col min="10532" max="10532" width="9.140625" style="10" customWidth="1"/>
    <col min="10533" max="10533" width="14.85546875" style="10" bestFit="1" customWidth="1"/>
    <col min="10534" max="10538" width="9.140625" style="10" customWidth="1"/>
    <col min="10539" max="10539" width="9.28515625" style="10" bestFit="1" customWidth="1"/>
    <col min="10540" max="10543" width="9.140625" style="10" customWidth="1"/>
    <col min="10544" max="10544" width="9.28515625" style="10" bestFit="1" customWidth="1"/>
    <col min="10545" max="10545" width="9.140625" style="10" customWidth="1"/>
    <col min="10546" max="10546" width="9.28515625" style="10" bestFit="1" customWidth="1"/>
    <col min="10547" max="10547" width="13.85546875" style="10" bestFit="1" customWidth="1"/>
    <col min="10548" max="10548" width="9.140625" style="10" customWidth="1"/>
    <col min="10549" max="10549" width="14.85546875" style="10" bestFit="1" customWidth="1"/>
    <col min="10550" max="10554" width="9.140625" style="10" customWidth="1"/>
    <col min="10555" max="10555" width="9.28515625" style="10" bestFit="1" customWidth="1"/>
    <col min="10556" max="10559" width="9.140625" style="10" customWidth="1"/>
    <col min="10560" max="10560" width="9.28515625" style="10" bestFit="1" customWidth="1"/>
    <col min="10561" max="10561" width="9.140625" style="10" customWidth="1"/>
    <col min="10562" max="10562" width="9.28515625" style="10" bestFit="1" customWidth="1"/>
    <col min="10563" max="10563" width="13.85546875" style="10" bestFit="1" customWidth="1"/>
    <col min="10564" max="10564" width="9.140625" style="10" customWidth="1"/>
    <col min="10565" max="10565" width="14.85546875" style="10" bestFit="1" customWidth="1"/>
    <col min="10566" max="10570" width="9.140625" style="10" customWidth="1"/>
    <col min="10571" max="10571" width="9.28515625" style="10" bestFit="1" customWidth="1"/>
    <col min="10572" max="10575" width="9.140625" style="10" customWidth="1"/>
    <col min="10576" max="10576" width="9.28515625" style="10" bestFit="1" customWidth="1"/>
    <col min="10577" max="10577" width="9.140625" style="10" customWidth="1"/>
    <col min="10578" max="10578" width="9.28515625" style="10" bestFit="1" customWidth="1"/>
    <col min="10579" max="10579" width="13.85546875" style="10" bestFit="1" customWidth="1"/>
    <col min="10580" max="10580" width="9.140625" style="10" customWidth="1"/>
    <col min="10581" max="10581" width="14.85546875" style="10" bestFit="1" customWidth="1"/>
    <col min="10582" max="10586" width="9.140625" style="10" customWidth="1"/>
    <col min="10587" max="10587" width="9.28515625" style="10" bestFit="1" customWidth="1"/>
    <col min="10588" max="10591" width="9.140625" style="10" customWidth="1"/>
    <col min="10592" max="10592" width="9.28515625" style="10" bestFit="1" customWidth="1"/>
    <col min="10593" max="10593" width="9.140625" style="10" customWidth="1"/>
    <col min="10594" max="10594" width="9.28515625" style="10" bestFit="1" customWidth="1"/>
    <col min="10595" max="10595" width="13.85546875" style="10" bestFit="1" customWidth="1"/>
    <col min="10596" max="10596" width="9.140625" style="10" customWidth="1"/>
    <col min="10597" max="10597" width="14.85546875" style="10" bestFit="1" customWidth="1"/>
    <col min="10598" max="10602" width="9.140625" style="10" customWidth="1"/>
    <col min="10603" max="10603" width="9.28515625" style="10" bestFit="1" customWidth="1"/>
    <col min="10604" max="10607" width="9.140625" style="10" customWidth="1"/>
    <col min="10608" max="10608" width="9.28515625" style="10" bestFit="1" customWidth="1"/>
    <col min="10609" max="10609" width="9.140625" style="10" customWidth="1"/>
    <col min="10610" max="10610" width="9.28515625" style="10" bestFit="1" customWidth="1"/>
    <col min="10611" max="10611" width="13.85546875" style="10" bestFit="1" customWidth="1"/>
    <col min="10612" max="10612" width="9.140625" style="10" customWidth="1"/>
    <col min="10613" max="10613" width="14.85546875" style="10" bestFit="1" customWidth="1"/>
    <col min="10614" max="10618" width="9.140625" style="10" customWidth="1"/>
    <col min="10619" max="10619" width="9.28515625" style="10" bestFit="1" customWidth="1"/>
    <col min="10620" max="10623" width="9.140625" style="10" customWidth="1"/>
    <col min="10624" max="10624" width="9.28515625" style="10" bestFit="1" customWidth="1"/>
    <col min="10625" max="10625" width="9.140625" style="10" customWidth="1"/>
    <col min="10626" max="10626" width="9.28515625" style="10" bestFit="1" customWidth="1"/>
    <col min="10627" max="10627" width="13.85546875" style="10" bestFit="1" customWidth="1"/>
    <col min="10628" max="10628" width="9.140625" style="10" customWidth="1"/>
    <col min="10629" max="10629" width="14.85546875" style="10" bestFit="1" customWidth="1"/>
    <col min="10630" max="10634" width="9.140625" style="10" customWidth="1"/>
    <col min="10635" max="10635" width="9.28515625" style="10" bestFit="1" customWidth="1"/>
    <col min="10636" max="10639" width="9.140625" style="10" customWidth="1"/>
    <col min="10640" max="10640" width="9.28515625" style="10" bestFit="1" customWidth="1"/>
    <col min="10641" max="10641" width="9.140625" style="10" customWidth="1"/>
    <col min="10642" max="10642" width="9.28515625" style="10" bestFit="1" customWidth="1"/>
    <col min="10643" max="10643" width="13.85546875" style="10" bestFit="1" customWidth="1"/>
    <col min="10644" max="10644" width="9.140625" style="10" customWidth="1"/>
    <col min="10645" max="10645" width="14.85546875" style="10" bestFit="1" customWidth="1"/>
    <col min="10646" max="10650" width="9.140625" style="10" customWidth="1"/>
    <col min="10651" max="10651" width="9.28515625" style="10" bestFit="1" customWidth="1"/>
    <col min="10652" max="10655" width="9.140625" style="10" customWidth="1"/>
    <col min="10656" max="10656" width="9.28515625" style="10" bestFit="1" customWidth="1"/>
    <col min="10657" max="10657" width="9.140625" style="10" customWidth="1"/>
    <col min="10658" max="10658" width="9.28515625" style="10" bestFit="1" customWidth="1"/>
    <col min="10659" max="10659" width="13.85546875" style="10" bestFit="1" customWidth="1"/>
    <col min="10660" max="10660" width="9.140625" style="10" customWidth="1"/>
    <col min="10661" max="10661" width="14.85546875" style="10" bestFit="1" customWidth="1"/>
    <col min="10662" max="10666" width="9.140625" style="10" customWidth="1"/>
    <col min="10667" max="10667" width="9.28515625" style="10" bestFit="1" customWidth="1"/>
    <col min="10668" max="10671" width="9.140625" style="10" customWidth="1"/>
    <col min="10672" max="10672" width="9.28515625" style="10" bestFit="1" customWidth="1"/>
    <col min="10673" max="10673" width="9.140625" style="10" customWidth="1"/>
    <col min="10674" max="10674" width="9.28515625" style="10" bestFit="1" customWidth="1"/>
    <col min="10675" max="10675" width="13.85546875" style="10" bestFit="1" customWidth="1"/>
    <col min="10676" max="10676" width="9.140625" style="10" customWidth="1"/>
    <col min="10677" max="10677" width="14.85546875" style="10" bestFit="1" customWidth="1"/>
    <col min="10678" max="10682" width="9.140625" style="10" customWidth="1"/>
    <col min="10683" max="10683" width="9.28515625" style="10" bestFit="1" customWidth="1"/>
    <col min="10684" max="10687" width="9.140625" style="10" customWidth="1"/>
    <col min="10688" max="10688" width="9.28515625" style="10" bestFit="1" customWidth="1"/>
    <col min="10689" max="10689" width="9.140625" style="10" customWidth="1"/>
    <col min="10690" max="10690" width="9.28515625" style="10" bestFit="1" customWidth="1"/>
    <col min="10691" max="10691" width="13.85546875" style="10" bestFit="1" customWidth="1"/>
    <col min="10692" max="10692" width="9.140625" style="10" customWidth="1"/>
    <col min="10693" max="10693" width="14.85546875" style="10" bestFit="1" customWidth="1"/>
    <col min="10694" max="10698" width="9.140625" style="10" customWidth="1"/>
    <col min="10699" max="10699" width="9.28515625" style="10" bestFit="1" customWidth="1"/>
    <col min="10700" max="10703" width="9.140625" style="10" customWidth="1"/>
    <col min="10704" max="10704" width="9.28515625" style="10" bestFit="1" customWidth="1"/>
    <col min="10705" max="10705" width="9.140625" style="10" customWidth="1"/>
    <col min="10706" max="10706" width="9.28515625" style="10" bestFit="1" customWidth="1"/>
    <col min="10707" max="10707" width="13.85546875" style="10" bestFit="1" customWidth="1"/>
    <col min="10708" max="10708" width="9.140625" style="10" customWidth="1"/>
    <col min="10709" max="10709" width="14.85546875" style="10" bestFit="1" customWidth="1"/>
    <col min="10710" max="10714" width="9.140625" style="10" customWidth="1"/>
    <col min="10715" max="10715" width="9.28515625" style="10" bestFit="1" customWidth="1"/>
    <col min="10716" max="10719" width="9.140625" style="10" customWidth="1"/>
    <col min="10720" max="10720" width="9.28515625" style="10" bestFit="1" customWidth="1"/>
    <col min="10721" max="10721" width="9.140625" style="10" customWidth="1"/>
    <col min="10722" max="10722" width="9.28515625" style="10" bestFit="1" customWidth="1"/>
    <col min="10723" max="10723" width="13.85546875" style="10" bestFit="1" customWidth="1"/>
    <col min="10724" max="10724" width="9.140625" style="10" customWidth="1"/>
    <col min="10725" max="10725" width="14.85546875" style="10" bestFit="1" customWidth="1"/>
    <col min="10726" max="10730" width="9.140625" style="10" customWidth="1"/>
    <col min="10731" max="10731" width="9.28515625" style="10" bestFit="1" customWidth="1"/>
    <col min="10732" max="10735" width="9.140625" style="10" customWidth="1"/>
    <col min="10736" max="10736" width="9.28515625" style="10" bestFit="1" customWidth="1"/>
    <col min="10737" max="10737" width="9.140625" style="10" customWidth="1"/>
    <col min="10738" max="10738" width="9.28515625" style="10" bestFit="1" customWidth="1"/>
    <col min="10739" max="10739" width="13.85546875" style="10" bestFit="1" customWidth="1"/>
    <col min="10740" max="10740" width="9.140625" style="10" customWidth="1"/>
    <col min="10741" max="10741" width="14.85546875" style="10" bestFit="1" customWidth="1"/>
    <col min="10742" max="10746" width="9.140625" style="10" customWidth="1"/>
    <col min="10747" max="10747" width="9.28515625" style="10" bestFit="1" customWidth="1"/>
    <col min="10748" max="10751" width="9.140625" style="10" customWidth="1"/>
    <col min="10752" max="10752" width="9.28515625" style="10" bestFit="1" customWidth="1"/>
    <col min="10753" max="10753" width="9.140625" style="10" customWidth="1"/>
    <col min="10754" max="10754" width="9.28515625" style="10" bestFit="1" customWidth="1"/>
    <col min="10755" max="10755" width="13.85546875" style="10" bestFit="1" customWidth="1"/>
    <col min="10756" max="10756" width="9.140625" style="10" customWidth="1"/>
    <col min="10757" max="10757" width="14.85546875" style="10" bestFit="1" customWidth="1"/>
    <col min="10758" max="10762" width="9.140625" style="10" customWidth="1"/>
    <col min="10763" max="10763" width="9.28515625" style="10" bestFit="1" customWidth="1"/>
    <col min="10764" max="10767" width="9.140625" style="10" customWidth="1"/>
    <col min="10768" max="10768" width="9.28515625" style="10" bestFit="1" customWidth="1"/>
    <col min="10769" max="10769" width="9.140625" style="10" customWidth="1"/>
    <col min="10770" max="10770" width="9.28515625" style="10" bestFit="1" customWidth="1"/>
    <col min="10771" max="10771" width="13.85546875" style="10" bestFit="1" customWidth="1"/>
    <col min="10772" max="10772" width="9.140625" style="10" customWidth="1"/>
    <col min="10773" max="10773" width="14.85546875" style="10" bestFit="1" customWidth="1"/>
    <col min="10774" max="10778" width="9.140625" style="10" customWidth="1"/>
    <col min="10779" max="10779" width="9.28515625" style="10" bestFit="1" customWidth="1"/>
    <col min="10780" max="10783" width="9.140625" style="10" customWidth="1"/>
    <col min="10784" max="10784" width="9.28515625" style="10" bestFit="1" customWidth="1"/>
    <col min="10785" max="10785" width="9.140625" style="10" customWidth="1"/>
    <col min="10786" max="10786" width="9.28515625" style="10" bestFit="1" customWidth="1"/>
    <col min="10787" max="10787" width="13.85546875" style="10" bestFit="1" customWidth="1"/>
    <col min="10788" max="10788" width="9.140625" style="10" customWidth="1"/>
    <col min="10789" max="10789" width="14.85546875" style="10" bestFit="1" customWidth="1"/>
    <col min="10790" max="10794" width="9.140625" style="10" customWidth="1"/>
    <col min="10795" max="10795" width="9.28515625" style="10" bestFit="1" customWidth="1"/>
    <col min="10796" max="10799" width="9.140625" style="10" customWidth="1"/>
    <col min="10800" max="10800" width="9.28515625" style="10" bestFit="1" customWidth="1"/>
    <col min="10801" max="10801" width="9.140625" style="10" customWidth="1"/>
    <col min="10802" max="10802" width="9.28515625" style="10" bestFit="1" customWidth="1"/>
    <col min="10803" max="10803" width="13.85546875" style="10" bestFit="1" customWidth="1"/>
    <col min="10804" max="10804" width="9.140625" style="10" customWidth="1"/>
    <col min="10805" max="10805" width="14.85546875" style="10" bestFit="1" customWidth="1"/>
    <col min="10806" max="10810" width="9.140625" style="10" customWidth="1"/>
    <col min="10811" max="10811" width="9.28515625" style="10" bestFit="1" customWidth="1"/>
    <col min="10812" max="10815" width="9.140625" style="10" customWidth="1"/>
    <col min="10816" max="10816" width="9.28515625" style="10" bestFit="1" customWidth="1"/>
    <col min="10817" max="10817" width="9.140625" style="10" customWidth="1"/>
    <col min="10818" max="10818" width="9.28515625" style="10" bestFit="1" customWidth="1"/>
    <col min="10819" max="10819" width="13.85546875" style="10" bestFit="1" customWidth="1"/>
    <col min="10820" max="10820" width="9.140625" style="10" customWidth="1"/>
    <col min="10821" max="10821" width="14.85546875" style="10" bestFit="1" customWidth="1"/>
    <col min="10822" max="10826" width="9.140625" style="10" customWidth="1"/>
    <col min="10827" max="10827" width="9.28515625" style="10" bestFit="1" customWidth="1"/>
    <col min="10828" max="10831" width="9.140625" style="10" customWidth="1"/>
    <col min="10832" max="10832" width="9.28515625" style="10" bestFit="1" customWidth="1"/>
    <col min="10833" max="10833" width="9.140625" style="10" customWidth="1"/>
    <col min="10834" max="10834" width="9.28515625" style="10" bestFit="1" customWidth="1"/>
    <col min="10835" max="10835" width="13.85546875" style="10" bestFit="1" customWidth="1"/>
    <col min="10836" max="10836" width="9.140625" style="10" customWidth="1"/>
    <col min="10837" max="10837" width="14.85546875" style="10" bestFit="1" customWidth="1"/>
    <col min="10838" max="10842" width="9.140625" style="10" customWidth="1"/>
    <col min="10843" max="10843" width="9.28515625" style="10" bestFit="1" customWidth="1"/>
    <col min="10844" max="10847" width="9.140625" style="10" customWidth="1"/>
    <col min="10848" max="10848" width="9.28515625" style="10" bestFit="1" customWidth="1"/>
    <col min="10849" max="10849" width="9.140625" style="10" customWidth="1"/>
    <col min="10850" max="10850" width="9.28515625" style="10" bestFit="1" customWidth="1"/>
    <col min="10851" max="10851" width="13.85546875" style="10" bestFit="1" customWidth="1"/>
    <col min="10852" max="10852" width="9.140625" style="10" customWidth="1"/>
    <col min="10853" max="10853" width="14.85546875" style="10" bestFit="1" customWidth="1"/>
    <col min="10854" max="10858" width="9.140625" style="10" customWidth="1"/>
    <col min="10859" max="10859" width="9.28515625" style="10" bestFit="1" customWidth="1"/>
    <col min="10860" max="10863" width="9.140625" style="10" customWidth="1"/>
    <col min="10864" max="10864" width="9.28515625" style="10" bestFit="1" customWidth="1"/>
    <col min="10865" max="10865" width="9.140625" style="10" customWidth="1"/>
    <col min="10866" max="10866" width="9.28515625" style="10" bestFit="1" customWidth="1"/>
    <col min="10867" max="10867" width="13.85546875" style="10" bestFit="1" customWidth="1"/>
    <col min="10868" max="10868" width="9.140625" style="10" customWidth="1"/>
    <col min="10869" max="10869" width="14.85546875" style="10" bestFit="1" customWidth="1"/>
    <col min="10870" max="10874" width="9.140625" style="10" customWidth="1"/>
    <col min="10875" max="10875" width="9.28515625" style="10" bestFit="1" customWidth="1"/>
    <col min="10876" max="10879" width="9.140625" style="10" customWidth="1"/>
    <col min="10880" max="10880" width="9.28515625" style="10" bestFit="1" customWidth="1"/>
    <col min="10881" max="10881" width="9.140625" style="10" customWidth="1"/>
    <col min="10882" max="10882" width="9.28515625" style="10" bestFit="1" customWidth="1"/>
    <col min="10883" max="10883" width="13.85546875" style="10" bestFit="1" customWidth="1"/>
    <col min="10884" max="10884" width="9.140625" style="10" customWidth="1"/>
    <col min="10885" max="10885" width="14.85546875" style="10" bestFit="1" customWidth="1"/>
    <col min="10886" max="10890" width="9.140625" style="10" customWidth="1"/>
    <col min="10891" max="10891" width="9.28515625" style="10" bestFit="1" customWidth="1"/>
    <col min="10892" max="10895" width="9.140625" style="10" customWidth="1"/>
    <col min="10896" max="10896" width="9.28515625" style="10" bestFit="1" customWidth="1"/>
    <col min="10897" max="10897" width="9.140625" style="10" customWidth="1"/>
    <col min="10898" max="10898" width="9.28515625" style="10" bestFit="1" customWidth="1"/>
    <col min="10899" max="10899" width="13.85546875" style="10" bestFit="1" customWidth="1"/>
    <col min="10900" max="10900" width="9.140625" style="10" customWidth="1"/>
    <col min="10901" max="10901" width="14.85546875" style="10" bestFit="1" customWidth="1"/>
    <col min="10902" max="10906" width="9.140625" style="10" customWidth="1"/>
    <col min="10907" max="10907" width="9.28515625" style="10" bestFit="1" customWidth="1"/>
    <col min="10908" max="10911" width="9.140625" style="10" customWidth="1"/>
    <col min="10912" max="10912" width="9.28515625" style="10" bestFit="1" customWidth="1"/>
    <col min="10913" max="10913" width="9.140625" style="10" customWidth="1"/>
    <col min="10914" max="10914" width="9.28515625" style="10" bestFit="1" customWidth="1"/>
    <col min="10915" max="10915" width="13.85546875" style="10" bestFit="1" customWidth="1"/>
    <col min="10916" max="10916" width="9.140625" style="10" customWidth="1"/>
    <col min="10917" max="10917" width="14.85546875" style="10" bestFit="1" customWidth="1"/>
    <col min="10918" max="10922" width="9.140625" style="10" customWidth="1"/>
    <col min="10923" max="10923" width="9.28515625" style="10" bestFit="1" customWidth="1"/>
    <col min="10924" max="10927" width="9.140625" style="10" customWidth="1"/>
    <col min="10928" max="10928" width="9.28515625" style="10" bestFit="1" customWidth="1"/>
    <col min="10929" max="10929" width="9.140625" style="10" customWidth="1"/>
    <col min="10930" max="10930" width="9.28515625" style="10" bestFit="1" customWidth="1"/>
    <col min="10931" max="10931" width="13.85546875" style="10" bestFit="1" customWidth="1"/>
    <col min="10932" max="10932" width="9.140625" style="10" customWidth="1"/>
    <col min="10933" max="10933" width="14.85546875" style="10" bestFit="1" customWidth="1"/>
    <col min="10934" max="10938" width="9.140625" style="10" customWidth="1"/>
    <col min="10939" max="10939" width="9.28515625" style="10" bestFit="1" customWidth="1"/>
    <col min="10940" max="10943" width="9.140625" style="10" customWidth="1"/>
    <col min="10944" max="10944" width="9.28515625" style="10" bestFit="1" customWidth="1"/>
    <col min="10945" max="10945" width="9.140625" style="10" customWidth="1"/>
    <col min="10946" max="10946" width="9.28515625" style="10" bestFit="1" customWidth="1"/>
    <col min="10947" max="10947" width="13.85546875" style="10" bestFit="1" customWidth="1"/>
    <col min="10948" max="10948" width="9.140625" style="10" customWidth="1"/>
    <col min="10949" max="10949" width="14.85546875" style="10" bestFit="1" customWidth="1"/>
    <col min="10950" max="10954" width="9.140625" style="10" customWidth="1"/>
    <col min="10955" max="10955" width="9.28515625" style="10" bestFit="1" customWidth="1"/>
    <col min="10956" max="10959" width="9.140625" style="10" customWidth="1"/>
    <col min="10960" max="10960" width="9.28515625" style="10" bestFit="1" customWidth="1"/>
    <col min="10961" max="10961" width="9.140625" style="10" customWidth="1"/>
    <col min="10962" max="10962" width="9.28515625" style="10" bestFit="1" customWidth="1"/>
    <col min="10963" max="10963" width="13.85546875" style="10" bestFit="1" customWidth="1"/>
    <col min="10964" max="10964" width="9.140625" style="10" customWidth="1"/>
    <col min="10965" max="10965" width="14.85546875" style="10" bestFit="1" customWidth="1"/>
    <col min="10966" max="10970" width="9.140625" style="10" customWidth="1"/>
    <col min="10971" max="10971" width="9.28515625" style="10" bestFit="1" customWidth="1"/>
    <col min="10972" max="10975" width="9.140625" style="10" customWidth="1"/>
    <col min="10976" max="10976" width="9.28515625" style="10" bestFit="1" customWidth="1"/>
    <col min="10977" max="10977" width="9.140625" style="10" customWidth="1"/>
    <col min="10978" max="10978" width="9.28515625" style="10" bestFit="1" customWidth="1"/>
    <col min="10979" max="10979" width="13.85546875" style="10" bestFit="1" customWidth="1"/>
    <col min="10980" max="10980" width="9.140625" style="10" customWidth="1"/>
    <col min="10981" max="10981" width="14.85546875" style="10" bestFit="1" customWidth="1"/>
    <col min="10982" max="10986" width="9.140625" style="10" customWidth="1"/>
    <col min="10987" max="10987" width="9.28515625" style="10" bestFit="1" customWidth="1"/>
    <col min="10988" max="10991" width="9.140625" style="10" customWidth="1"/>
    <col min="10992" max="10992" width="9.28515625" style="10" bestFit="1" customWidth="1"/>
    <col min="10993" max="10993" width="9.140625" style="10" customWidth="1"/>
    <col min="10994" max="10994" width="9.28515625" style="10" bestFit="1" customWidth="1"/>
    <col min="10995" max="10995" width="13.85546875" style="10" bestFit="1" customWidth="1"/>
    <col min="10996" max="10996" width="9.140625" style="10" customWidth="1"/>
    <col min="10997" max="10997" width="14.85546875" style="10" bestFit="1" customWidth="1"/>
    <col min="10998" max="11002" width="9.140625" style="10" customWidth="1"/>
    <col min="11003" max="11003" width="9.28515625" style="10" bestFit="1" customWidth="1"/>
    <col min="11004" max="11007" width="9.140625" style="10" customWidth="1"/>
    <col min="11008" max="11008" width="9.28515625" style="10" bestFit="1" customWidth="1"/>
    <col min="11009" max="11009" width="9.140625" style="10" customWidth="1"/>
    <col min="11010" max="11010" width="9.28515625" style="10" bestFit="1" customWidth="1"/>
    <col min="11011" max="11011" width="13.85546875" style="10" bestFit="1" customWidth="1"/>
    <col min="11012" max="11012" width="9.140625" style="10" customWidth="1"/>
    <col min="11013" max="11013" width="14.85546875" style="10" bestFit="1" customWidth="1"/>
    <col min="11014" max="11018" width="9.140625" style="10" customWidth="1"/>
    <col min="11019" max="11019" width="9.28515625" style="10" bestFit="1" customWidth="1"/>
    <col min="11020" max="11023" width="9.140625" style="10" customWidth="1"/>
    <col min="11024" max="11024" width="9.28515625" style="10" bestFit="1" customWidth="1"/>
    <col min="11025" max="11025" width="9.140625" style="10" customWidth="1"/>
    <col min="11026" max="11026" width="9.28515625" style="10" bestFit="1" customWidth="1"/>
    <col min="11027" max="11027" width="13.85546875" style="10" bestFit="1" customWidth="1"/>
    <col min="11028" max="11028" width="9.140625" style="10" customWidth="1"/>
    <col min="11029" max="11029" width="14.85546875" style="10" bestFit="1" customWidth="1"/>
    <col min="11030" max="11034" width="9.140625" style="10" customWidth="1"/>
    <col min="11035" max="11035" width="9.28515625" style="10" bestFit="1" customWidth="1"/>
    <col min="11036" max="11039" width="9.140625" style="10" customWidth="1"/>
    <col min="11040" max="11040" width="9.28515625" style="10" bestFit="1" customWidth="1"/>
    <col min="11041" max="11041" width="9.140625" style="10" customWidth="1"/>
    <col min="11042" max="11042" width="9.28515625" style="10" bestFit="1" customWidth="1"/>
    <col min="11043" max="11043" width="13.85546875" style="10" bestFit="1" customWidth="1"/>
    <col min="11044" max="11044" width="9.140625" style="10" customWidth="1"/>
    <col min="11045" max="11045" width="14.85546875" style="10" bestFit="1" customWidth="1"/>
    <col min="11046" max="11050" width="9.140625" style="10" customWidth="1"/>
    <col min="11051" max="11051" width="9.28515625" style="10" bestFit="1" customWidth="1"/>
    <col min="11052" max="11055" width="9.140625" style="10" customWidth="1"/>
    <col min="11056" max="11056" width="9.28515625" style="10" bestFit="1" customWidth="1"/>
    <col min="11057" max="11057" width="9.140625" style="10" customWidth="1"/>
    <col min="11058" max="11058" width="9.28515625" style="10" bestFit="1" customWidth="1"/>
    <col min="11059" max="11059" width="13.85546875" style="10" bestFit="1" customWidth="1"/>
    <col min="11060" max="11060" width="9.140625" style="10" customWidth="1"/>
    <col min="11061" max="11061" width="14.85546875" style="10" bestFit="1" customWidth="1"/>
    <col min="11062" max="11066" width="9.140625" style="10" customWidth="1"/>
    <col min="11067" max="11067" width="9.28515625" style="10" bestFit="1" customWidth="1"/>
    <col min="11068" max="11071" width="9.140625" style="10" customWidth="1"/>
    <col min="11072" max="11072" width="9.28515625" style="10" bestFit="1" customWidth="1"/>
    <col min="11073" max="11073" width="9.140625" style="10" customWidth="1"/>
    <col min="11074" max="11074" width="9.28515625" style="10" bestFit="1" customWidth="1"/>
    <col min="11075" max="11075" width="13.85546875" style="10" bestFit="1" customWidth="1"/>
    <col min="11076" max="11076" width="9.140625" style="10" customWidth="1"/>
    <col min="11077" max="11077" width="14.85546875" style="10" bestFit="1" customWidth="1"/>
    <col min="11078" max="11082" width="9.140625" style="10" customWidth="1"/>
    <col min="11083" max="11083" width="9.28515625" style="10" bestFit="1" customWidth="1"/>
    <col min="11084" max="11087" width="9.140625" style="10" customWidth="1"/>
    <col min="11088" max="11088" width="9.28515625" style="10" bestFit="1" customWidth="1"/>
    <col min="11089" max="11089" width="9.140625" style="10" customWidth="1"/>
    <col min="11090" max="11090" width="9.28515625" style="10" bestFit="1" customWidth="1"/>
    <col min="11091" max="11091" width="13.85546875" style="10" bestFit="1" customWidth="1"/>
    <col min="11092" max="11092" width="9.140625" style="10" customWidth="1"/>
    <col min="11093" max="11093" width="14.85546875" style="10" bestFit="1" customWidth="1"/>
    <col min="11094" max="11098" width="9.140625" style="10" customWidth="1"/>
    <col min="11099" max="11099" width="9.28515625" style="10" bestFit="1" customWidth="1"/>
    <col min="11100" max="11103" width="9.140625" style="10" customWidth="1"/>
    <col min="11104" max="11104" width="9.28515625" style="10" bestFit="1" customWidth="1"/>
    <col min="11105" max="11105" width="9.140625" style="10" customWidth="1"/>
    <col min="11106" max="11106" width="9.28515625" style="10" bestFit="1" customWidth="1"/>
    <col min="11107" max="11107" width="13.85546875" style="10" bestFit="1" customWidth="1"/>
    <col min="11108" max="11108" width="9.140625" style="10" customWidth="1"/>
    <col min="11109" max="11109" width="14.85546875" style="10" bestFit="1" customWidth="1"/>
    <col min="11110" max="11114" width="9.140625" style="10" customWidth="1"/>
    <col min="11115" max="11115" width="9.28515625" style="10" bestFit="1" customWidth="1"/>
    <col min="11116" max="11119" width="9.140625" style="10" customWidth="1"/>
    <col min="11120" max="11120" width="9.28515625" style="10" bestFit="1" customWidth="1"/>
    <col min="11121" max="11121" width="9.140625" style="10" customWidth="1"/>
    <col min="11122" max="11122" width="9.28515625" style="10" bestFit="1" customWidth="1"/>
    <col min="11123" max="11123" width="13.85546875" style="10" bestFit="1" customWidth="1"/>
    <col min="11124" max="11124" width="9.140625" style="10" customWidth="1"/>
    <col min="11125" max="11125" width="14.85546875" style="10" bestFit="1" customWidth="1"/>
    <col min="11126" max="11130" width="9.140625" style="10" customWidth="1"/>
    <col min="11131" max="11131" width="9.28515625" style="10" bestFit="1" customWidth="1"/>
    <col min="11132" max="11135" width="9.140625" style="10" customWidth="1"/>
    <col min="11136" max="11136" width="9.28515625" style="10" bestFit="1" customWidth="1"/>
    <col min="11137" max="11137" width="9.140625" style="10" customWidth="1"/>
    <col min="11138" max="11138" width="9.28515625" style="10" bestFit="1" customWidth="1"/>
    <col min="11139" max="11139" width="13.85546875" style="10" bestFit="1" customWidth="1"/>
    <col min="11140" max="11140" width="9.140625" style="10" customWidth="1"/>
    <col min="11141" max="11141" width="14.85546875" style="10" bestFit="1" customWidth="1"/>
    <col min="11142" max="11146" width="9.140625" style="10" customWidth="1"/>
    <col min="11147" max="11147" width="9.28515625" style="10" bestFit="1" customWidth="1"/>
    <col min="11148" max="11151" width="9.140625" style="10" customWidth="1"/>
    <col min="11152" max="11152" width="9.28515625" style="10" bestFit="1" customWidth="1"/>
    <col min="11153" max="11153" width="9.140625" style="10" customWidth="1"/>
    <col min="11154" max="11154" width="9.28515625" style="10" bestFit="1" customWidth="1"/>
    <col min="11155" max="11155" width="13.85546875" style="10" bestFit="1" customWidth="1"/>
    <col min="11156" max="11156" width="9.140625" style="10" customWidth="1"/>
    <col min="11157" max="11157" width="14.85546875" style="10" bestFit="1" customWidth="1"/>
    <col min="11158" max="11162" width="9.140625" style="10" customWidth="1"/>
    <col min="11163" max="11163" width="9.28515625" style="10" bestFit="1" customWidth="1"/>
    <col min="11164" max="11167" width="9.140625" style="10" customWidth="1"/>
    <col min="11168" max="11168" width="9.28515625" style="10" bestFit="1" customWidth="1"/>
    <col min="11169" max="11169" width="9.140625" style="10" customWidth="1"/>
    <col min="11170" max="11170" width="9.28515625" style="10" bestFit="1" customWidth="1"/>
    <col min="11171" max="11171" width="13.85546875" style="10" bestFit="1" customWidth="1"/>
    <col min="11172" max="11172" width="9.140625" style="10" customWidth="1"/>
    <col min="11173" max="11173" width="14.85546875" style="10" bestFit="1" customWidth="1"/>
    <col min="11174" max="11178" width="9.140625" style="10" customWidth="1"/>
    <col min="11179" max="11179" width="9.28515625" style="10" bestFit="1" customWidth="1"/>
    <col min="11180" max="11183" width="9.140625" style="10" customWidth="1"/>
    <col min="11184" max="11184" width="9.28515625" style="10" bestFit="1" customWidth="1"/>
    <col min="11185" max="11185" width="9.140625" style="10" customWidth="1"/>
    <col min="11186" max="11186" width="9.28515625" style="10" bestFit="1" customWidth="1"/>
    <col min="11187" max="11187" width="13.85546875" style="10" bestFit="1" customWidth="1"/>
    <col min="11188" max="11188" width="9.140625" style="10" customWidth="1"/>
    <col min="11189" max="11189" width="14.85546875" style="10" bestFit="1" customWidth="1"/>
    <col min="11190" max="11194" width="9.140625" style="10" customWidth="1"/>
    <col min="11195" max="11195" width="9.28515625" style="10" bestFit="1" customWidth="1"/>
    <col min="11196" max="11199" width="9.140625" style="10" customWidth="1"/>
    <col min="11200" max="11200" width="9.28515625" style="10" bestFit="1" customWidth="1"/>
    <col min="11201" max="11201" width="9.140625" style="10" customWidth="1"/>
    <col min="11202" max="11202" width="9.28515625" style="10" bestFit="1" customWidth="1"/>
    <col min="11203" max="11203" width="13.85546875" style="10" bestFit="1" customWidth="1"/>
    <col min="11204" max="11204" width="9.140625" style="10" customWidth="1"/>
    <col min="11205" max="11205" width="14.85546875" style="10" bestFit="1" customWidth="1"/>
    <col min="11206" max="11210" width="9.140625" style="10" customWidth="1"/>
    <col min="11211" max="11211" width="9.28515625" style="10" bestFit="1" customWidth="1"/>
    <col min="11212" max="11215" width="9.140625" style="10" customWidth="1"/>
    <col min="11216" max="11216" width="9.28515625" style="10" bestFit="1" customWidth="1"/>
    <col min="11217" max="11217" width="9.140625" style="10" customWidth="1"/>
    <col min="11218" max="11218" width="9.28515625" style="10" bestFit="1" customWidth="1"/>
    <col min="11219" max="11219" width="13.85546875" style="10" bestFit="1" customWidth="1"/>
    <col min="11220" max="11220" width="9.140625" style="10" customWidth="1"/>
    <col min="11221" max="11221" width="14.85546875" style="10" bestFit="1" customWidth="1"/>
    <col min="11222" max="11226" width="9.140625" style="10" customWidth="1"/>
    <col min="11227" max="11227" width="9.28515625" style="10" bestFit="1" customWidth="1"/>
    <col min="11228" max="11231" width="9.140625" style="10" customWidth="1"/>
    <col min="11232" max="11232" width="9.28515625" style="10" bestFit="1" customWidth="1"/>
    <col min="11233" max="11233" width="9.140625" style="10" customWidth="1"/>
    <col min="11234" max="11234" width="9.28515625" style="10" bestFit="1" customWidth="1"/>
    <col min="11235" max="11235" width="13.85546875" style="10" bestFit="1" customWidth="1"/>
    <col min="11236" max="11236" width="9.140625" style="10" customWidth="1"/>
    <col min="11237" max="11237" width="14.85546875" style="10" bestFit="1" customWidth="1"/>
    <col min="11238" max="11242" width="9.140625" style="10" customWidth="1"/>
    <col min="11243" max="11243" width="9.28515625" style="10" bestFit="1" customWidth="1"/>
    <col min="11244" max="11247" width="9.140625" style="10" customWidth="1"/>
    <col min="11248" max="11248" width="9.28515625" style="10" bestFit="1" customWidth="1"/>
    <col min="11249" max="11249" width="9.140625" style="10" customWidth="1"/>
    <col min="11250" max="11250" width="9.28515625" style="10" bestFit="1" customWidth="1"/>
    <col min="11251" max="11251" width="13.85546875" style="10" bestFit="1" customWidth="1"/>
    <col min="11252" max="11252" width="9.140625" style="10" customWidth="1"/>
    <col min="11253" max="11253" width="14.85546875" style="10" bestFit="1" customWidth="1"/>
    <col min="11254" max="11258" width="9.140625" style="10" customWidth="1"/>
    <col min="11259" max="11259" width="9.28515625" style="10" bestFit="1" customWidth="1"/>
    <col min="11260" max="11263" width="9.140625" style="10" customWidth="1"/>
    <col min="11264" max="11264" width="9.28515625" style="10" bestFit="1" customWidth="1"/>
    <col min="11265" max="11265" width="9.140625" style="10" customWidth="1"/>
    <col min="11266" max="11266" width="9.28515625" style="10" bestFit="1" customWidth="1"/>
    <col min="11267" max="11267" width="13.85546875" style="10" bestFit="1" customWidth="1"/>
    <col min="11268" max="11268" width="9.140625" style="10" customWidth="1"/>
    <col min="11269" max="11269" width="14.85546875" style="10" bestFit="1" customWidth="1"/>
    <col min="11270" max="11274" width="9.140625" style="10" customWidth="1"/>
    <col min="11275" max="11275" width="9.28515625" style="10" bestFit="1" customWidth="1"/>
    <col min="11276" max="11279" width="9.140625" style="10" customWidth="1"/>
    <col min="11280" max="11280" width="9.28515625" style="10" bestFit="1" customWidth="1"/>
    <col min="11281" max="11281" width="9.140625" style="10" customWidth="1"/>
    <col min="11282" max="11282" width="9.28515625" style="10" bestFit="1" customWidth="1"/>
    <col min="11283" max="11283" width="13.85546875" style="10" bestFit="1" customWidth="1"/>
    <col min="11284" max="11284" width="9.140625" style="10" customWidth="1"/>
    <col min="11285" max="11285" width="14.85546875" style="10" bestFit="1" customWidth="1"/>
    <col min="11286" max="11290" width="9.140625" style="10" customWidth="1"/>
    <col min="11291" max="11291" width="9.28515625" style="10" bestFit="1" customWidth="1"/>
    <col min="11292" max="11295" width="9.140625" style="10" customWidth="1"/>
    <col min="11296" max="11296" width="9.28515625" style="10" bestFit="1" customWidth="1"/>
    <col min="11297" max="11297" width="9.140625" style="10" customWidth="1"/>
    <col min="11298" max="11298" width="9.28515625" style="10" bestFit="1" customWidth="1"/>
    <col min="11299" max="11299" width="13.85546875" style="10" bestFit="1" customWidth="1"/>
    <col min="11300" max="11300" width="9.140625" style="10" customWidth="1"/>
    <col min="11301" max="11301" width="14.85546875" style="10" bestFit="1" customWidth="1"/>
    <col min="11302" max="11306" width="9.140625" style="10" customWidth="1"/>
    <col min="11307" max="11307" width="9.28515625" style="10" bestFit="1" customWidth="1"/>
    <col min="11308" max="11311" width="9.140625" style="10" customWidth="1"/>
    <col min="11312" max="11312" width="9.28515625" style="10" bestFit="1" customWidth="1"/>
    <col min="11313" max="11313" width="9.140625" style="10" customWidth="1"/>
    <col min="11314" max="11314" width="9.28515625" style="10" bestFit="1" customWidth="1"/>
    <col min="11315" max="11315" width="13.85546875" style="10" bestFit="1" customWidth="1"/>
    <col min="11316" max="11316" width="9.140625" style="10" customWidth="1"/>
    <col min="11317" max="11317" width="14.85546875" style="10" bestFit="1" customWidth="1"/>
    <col min="11318" max="11322" width="9.140625" style="10" customWidth="1"/>
    <col min="11323" max="11323" width="9.28515625" style="10" bestFit="1" customWidth="1"/>
    <col min="11324" max="11327" width="9.140625" style="10" customWidth="1"/>
    <col min="11328" max="11328" width="9.28515625" style="10" bestFit="1" customWidth="1"/>
    <col min="11329" max="11329" width="9.140625" style="10" customWidth="1"/>
    <col min="11330" max="11330" width="9.28515625" style="10" bestFit="1" customWidth="1"/>
    <col min="11331" max="11331" width="13.85546875" style="10" bestFit="1" customWidth="1"/>
    <col min="11332" max="11332" width="9.140625" style="10" customWidth="1"/>
    <col min="11333" max="11333" width="14.85546875" style="10" bestFit="1" customWidth="1"/>
    <col min="11334" max="11338" width="9.140625" style="10" customWidth="1"/>
    <col min="11339" max="11339" width="9.28515625" style="10" bestFit="1" customWidth="1"/>
    <col min="11340" max="11343" width="9.140625" style="10" customWidth="1"/>
    <col min="11344" max="11344" width="9.28515625" style="10" bestFit="1" customWidth="1"/>
    <col min="11345" max="11345" width="9.140625" style="10" customWidth="1"/>
    <col min="11346" max="11346" width="9.28515625" style="10" bestFit="1" customWidth="1"/>
    <col min="11347" max="11347" width="13.85546875" style="10" bestFit="1" customWidth="1"/>
    <col min="11348" max="11348" width="9.140625" style="10" customWidth="1"/>
    <col min="11349" max="11349" width="14.85546875" style="10" bestFit="1" customWidth="1"/>
    <col min="11350" max="11354" width="9.140625" style="10" customWidth="1"/>
    <col min="11355" max="11355" width="9.28515625" style="10" bestFit="1" customWidth="1"/>
    <col min="11356" max="11359" width="9.140625" style="10" customWidth="1"/>
    <col min="11360" max="11360" width="9.28515625" style="10" bestFit="1" customWidth="1"/>
    <col min="11361" max="11361" width="9.140625" style="10" customWidth="1"/>
    <col min="11362" max="11362" width="9.28515625" style="10" bestFit="1" customWidth="1"/>
    <col min="11363" max="11363" width="13.85546875" style="10" bestFit="1" customWidth="1"/>
    <col min="11364" max="11364" width="9.140625" style="10" customWidth="1"/>
    <col min="11365" max="11365" width="14.85546875" style="10" bestFit="1" customWidth="1"/>
    <col min="11366" max="11370" width="9.140625" style="10" customWidth="1"/>
    <col min="11371" max="11371" width="9.28515625" style="10" bestFit="1" customWidth="1"/>
    <col min="11372" max="11375" width="9.140625" style="10" customWidth="1"/>
    <col min="11376" max="11376" width="9.28515625" style="10" bestFit="1" customWidth="1"/>
    <col min="11377" max="11377" width="9.140625" style="10" customWidth="1"/>
    <col min="11378" max="11378" width="9.28515625" style="10" bestFit="1" customWidth="1"/>
    <col min="11379" max="11379" width="13.85546875" style="10" bestFit="1" customWidth="1"/>
    <col min="11380" max="11380" width="9.140625" style="10" customWidth="1"/>
    <col min="11381" max="11381" width="14.85546875" style="10" bestFit="1" customWidth="1"/>
    <col min="11382" max="11386" width="9.140625" style="10" customWidth="1"/>
    <col min="11387" max="11387" width="9.28515625" style="10" bestFit="1" customWidth="1"/>
    <col min="11388" max="11391" width="9.140625" style="10" customWidth="1"/>
    <col min="11392" max="11392" width="9.28515625" style="10" bestFit="1" customWidth="1"/>
    <col min="11393" max="11393" width="9.140625" style="10" customWidth="1"/>
    <col min="11394" max="11394" width="9.28515625" style="10" bestFit="1" customWidth="1"/>
    <col min="11395" max="11395" width="13.85546875" style="10" bestFit="1" customWidth="1"/>
    <col min="11396" max="11396" width="9.140625" style="10" customWidth="1"/>
    <col min="11397" max="11397" width="14.85546875" style="10" bestFit="1" customWidth="1"/>
    <col min="11398" max="11402" width="9.140625" style="10" customWidth="1"/>
    <col min="11403" max="11403" width="9.28515625" style="10" bestFit="1" customWidth="1"/>
    <col min="11404" max="11407" width="9.140625" style="10" customWidth="1"/>
    <col min="11408" max="11408" width="9.28515625" style="10" bestFit="1" customWidth="1"/>
    <col min="11409" max="11409" width="9.140625" style="10" customWidth="1"/>
    <col min="11410" max="11410" width="9.28515625" style="10" bestFit="1" customWidth="1"/>
    <col min="11411" max="11411" width="13.85546875" style="10" bestFit="1" customWidth="1"/>
    <col min="11412" max="11412" width="9.140625" style="10" customWidth="1"/>
    <col min="11413" max="11413" width="14.85546875" style="10" bestFit="1" customWidth="1"/>
    <col min="11414" max="11418" width="9.140625" style="10" customWidth="1"/>
    <col min="11419" max="11419" width="9.28515625" style="10" bestFit="1" customWidth="1"/>
    <col min="11420" max="11423" width="9.140625" style="10" customWidth="1"/>
    <col min="11424" max="11424" width="9.28515625" style="10" bestFit="1" customWidth="1"/>
    <col min="11425" max="11425" width="9.140625" style="10" customWidth="1"/>
    <col min="11426" max="11426" width="9.28515625" style="10" bestFit="1" customWidth="1"/>
    <col min="11427" max="11427" width="13.85546875" style="10" bestFit="1" customWidth="1"/>
    <col min="11428" max="11428" width="9.140625" style="10" customWidth="1"/>
    <col min="11429" max="11429" width="14.85546875" style="10" bestFit="1" customWidth="1"/>
    <col min="11430" max="11434" width="9.140625" style="10" customWidth="1"/>
    <col min="11435" max="11435" width="9.28515625" style="10" bestFit="1" customWidth="1"/>
    <col min="11436" max="11439" width="9.140625" style="10" customWidth="1"/>
    <col min="11440" max="11440" width="9.28515625" style="10" bestFit="1" customWidth="1"/>
    <col min="11441" max="11441" width="9.140625" style="10" customWidth="1"/>
    <col min="11442" max="11442" width="9.28515625" style="10" bestFit="1" customWidth="1"/>
    <col min="11443" max="11443" width="13.85546875" style="10" bestFit="1" customWidth="1"/>
    <col min="11444" max="11444" width="9.140625" style="10" customWidth="1"/>
    <col min="11445" max="11445" width="14.85546875" style="10" bestFit="1" customWidth="1"/>
    <col min="11446" max="11450" width="9.140625" style="10" customWidth="1"/>
    <col min="11451" max="11451" width="9.28515625" style="10" bestFit="1" customWidth="1"/>
    <col min="11452" max="11455" width="9.140625" style="10" customWidth="1"/>
    <col min="11456" max="11456" width="9.28515625" style="10" bestFit="1" customWidth="1"/>
    <col min="11457" max="11457" width="9.140625" style="10" customWidth="1"/>
    <col min="11458" max="11458" width="9.28515625" style="10" bestFit="1" customWidth="1"/>
    <col min="11459" max="11459" width="13.85546875" style="10" bestFit="1" customWidth="1"/>
    <col min="11460" max="11460" width="9.140625" style="10" customWidth="1"/>
    <col min="11461" max="11461" width="14.85546875" style="10" bestFit="1" customWidth="1"/>
    <col min="11462" max="11466" width="9.140625" style="10" customWidth="1"/>
    <col min="11467" max="11467" width="9.28515625" style="10" bestFit="1" customWidth="1"/>
    <col min="11468" max="11471" width="9.140625" style="10" customWidth="1"/>
    <col min="11472" max="11472" width="9.28515625" style="10" bestFit="1" customWidth="1"/>
    <col min="11473" max="11473" width="9.140625" style="10" customWidth="1"/>
    <col min="11474" max="11474" width="9.28515625" style="10" bestFit="1" customWidth="1"/>
    <col min="11475" max="11475" width="13.85546875" style="10" bestFit="1" customWidth="1"/>
    <col min="11476" max="11476" width="9.140625" style="10" customWidth="1"/>
    <col min="11477" max="11477" width="14.85546875" style="10" bestFit="1" customWidth="1"/>
    <col min="11478" max="11482" width="9.140625" style="10" customWidth="1"/>
    <col min="11483" max="11483" width="9.28515625" style="10" bestFit="1" customWidth="1"/>
    <col min="11484" max="11487" width="9.140625" style="10" customWidth="1"/>
    <col min="11488" max="11488" width="9.28515625" style="10" bestFit="1" customWidth="1"/>
    <col min="11489" max="11489" width="9.140625" style="10" customWidth="1"/>
    <col min="11490" max="11490" width="9.28515625" style="10" bestFit="1" customWidth="1"/>
    <col min="11491" max="11491" width="13.85546875" style="10" bestFit="1" customWidth="1"/>
    <col min="11492" max="11492" width="9.140625" style="10" customWidth="1"/>
    <col min="11493" max="11493" width="14.85546875" style="10" bestFit="1" customWidth="1"/>
    <col min="11494" max="11498" width="9.140625" style="10" customWidth="1"/>
    <col min="11499" max="11499" width="9.28515625" style="10" bestFit="1" customWidth="1"/>
    <col min="11500" max="11503" width="9.140625" style="10" customWidth="1"/>
    <col min="11504" max="11504" width="9.28515625" style="10" bestFit="1" customWidth="1"/>
    <col min="11505" max="11505" width="9.140625" style="10" customWidth="1"/>
    <col min="11506" max="11506" width="9.28515625" style="10" bestFit="1" customWidth="1"/>
    <col min="11507" max="11507" width="13.85546875" style="10" bestFit="1" customWidth="1"/>
    <col min="11508" max="11508" width="9.140625" style="10" customWidth="1"/>
    <col min="11509" max="11509" width="14.85546875" style="10" bestFit="1" customWidth="1"/>
    <col min="11510" max="11514" width="9.140625" style="10" customWidth="1"/>
    <col min="11515" max="11515" width="9.28515625" style="10" bestFit="1" customWidth="1"/>
    <col min="11516" max="11519" width="9.140625" style="10" customWidth="1"/>
    <col min="11520" max="11520" width="9.28515625" style="10" bestFit="1" customWidth="1"/>
    <col min="11521" max="11521" width="9.140625" style="10" customWidth="1"/>
    <col min="11522" max="11522" width="9.28515625" style="10" bestFit="1" customWidth="1"/>
    <col min="11523" max="11523" width="13.85546875" style="10" bestFit="1" customWidth="1"/>
    <col min="11524" max="11524" width="9.140625" style="10" customWidth="1"/>
    <col min="11525" max="11525" width="14.85546875" style="10" bestFit="1" customWidth="1"/>
    <col min="11526" max="11530" width="9.140625" style="10" customWidth="1"/>
    <col min="11531" max="11531" width="9.28515625" style="10" bestFit="1" customWidth="1"/>
    <col min="11532" max="11535" width="9.140625" style="10" customWidth="1"/>
    <col min="11536" max="11536" width="9.28515625" style="10" bestFit="1" customWidth="1"/>
    <col min="11537" max="11537" width="9.140625" style="10" customWidth="1"/>
    <col min="11538" max="11538" width="9.28515625" style="10" bestFit="1" customWidth="1"/>
    <col min="11539" max="11539" width="13.85546875" style="10" bestFit="1" customWidth="1"/>
    <col min="11540" max="11540" width="9.140625" style="10" customWidth="1"/>
    <col min="11541" max="11541" width="14.85546875" style="10" bestFit="1" customWidth="1"/>
    <col min="11542" max="11546" width="9.140625" style="10" customWidth="1"/>
    <col min="11547" max="11547" width="9.28515625" style="10" bestFit="1" customWidth="1"/>
    <col min="11548" max="11551" width="9.140625" style="10" customWidth="1"/>
    <col min="11552" max="11552" width="9.28515625" style="10" bestFit="1" customWidth="1"/>
    <col min="11553" max="11553" width="9.140625" style="10" customWidth="1"/>
    <col min="11554" max="11554" width="9.28515625" style="10" bestFit="1" customWidth="1"/>
    <col min="11555" max="11555" width="13.85546875" style="10" bestFit="1" customWidth="1"/>
    <col min="11556" max="11556" width="9.140625" style="10" customWidth="1"/>
    <col min="11557" max="11557" width="14.85546875" style="10" bestFit="1" customWidth="1"/>
    <col min="11558" max="11562" width="9.140625" style="10" customWidth="1"/>
    <col min="11563" max="11563" width="9.28515625" style="10" bestFit="1" customWidth="1"/>
    <col min="11564" max="11567" width="9.140625" style="10" customWidth="1"/>
    <col min="11568" max="11568" width="9.28515625" style="10" bestFit="1" customWidth="1"/>
    <col min="11569" max="11569" width="9.140625" style="10" customWidth="1"/>
    <col min="11570" max="11570" width="9.28515625" style="10" bestFit="1" customWidth="1"/>
    <col min="11571" max="11571" width="13.85546875" style="10" bestFit="1" customWidth="1"/>
    <col min="11572" max="11572" width="9.140625" style="10" customWidth="1"/>
    <col min="11573" max="11573" width="14.85546875" style="10" bestFit="1" customWidth="1"/>
    <col min="11574" max="11578" width="9.140625" style="10" customWidth="1"/>
    <col min="11579" max="11579" width="9.28515625" style="10" bestFit="1" customWidth="1"/>
    <col min="11580" max="11583" width="9.140625" style="10" customWidth="1"/>
    <col min="11584" max="11584" width="9.28515625" style="10" bestFit="1" customWidth="1"/>
    <col min="11585" max="11585" width="9.140625" style="10" customWidth="1"/>
    <col min="11586" max="11586" width="9.28515625" style="10" bestFit="1" customWidth="1"/>
    <col min="11587" max="11587" width="13.85546875" style="10" bestFit="1" customWidth="1"/>
    <col min="11588" max="11588" width="9.140625" style="10" customWidth="1"/>
    <col min="11589" max="11589" width="14.85546875" style="10" bestFit="1" customWidth="1"/>
    <col min="11590" max="11594" width="9.140625" style="10" customWidth="1"/>
    <col min="11595" max="11595" width="9.28515625" style="10" bestFit="1" customWidth="1"/>
    <col min="11596" max="11599" width="9.140625" style="10" customWidth="1"/>
    <col min="11600" max="11600" width="9.28515625" style="10" bestFit="1" customWidth="1"/>
    <col min="11601" max="11601" width="9.140625" style="10" customWidth="1"/>
    <col min="11602" max="11602" width="9.28515625" style="10" bestFit="1" customWidth="1"/>
    <col min="11603" max="11603" width="13.85546875" style="10" bestFit="1" customWidth="1"/>
    <col min="11604" max="11604" width="9.140625" style="10" customWidth="1"/>
    <col min="11605" max="11605" width="14.85546875" style="10" bestFit="1" customWidth="1"/>
    <col min="11606" max="11610" width="9.140625" style="10" customWidth="1"/>
    <col min="11611" max="11611" width="9.28515625" style="10" bestFit="1" customWidth="1"/>
    <col min="11612" max="11615" width="9.140625" style="10" customWidth="1"/>
    <col min="11616" max="11616" width="9.28515625" style="10" bestFit="1" customWidth="1"/>
    <col min="11617" max="11617" width="9.140625" style="10" customWidth="1"/>
    <col min="11618" max="11618" width="9.28515625" style="10" bestFit="1" customWidth="1"/>
    <col min="11619" max="11619" width="13.85546875" style="10" bestFit="1" customWidth="1"/>
    <col min="11620" max="11620" width="9.140625" style="10" customWidth="1"/>
    <col min="11621" max="11621" width="14.85546875" style="10" bestFit="1" customWidth="1"/>
    <col min="11622" max="11626" width="9.140625" style="10" customWidth="1"/>
    <col min="11627" max="11627" width="9.28515625" style="10" bestFit="1" customWidth="1"/>
    <col min="11628" max="11631" width="9.140625" style="10" customWidth="1"/>
    <col min="11632" max="11632" width="9.28515625" style="10" bestFit="1" customWidth="1"/>
    <col min="11633" max="11633" width="9.140625" style="10" customWidth="1"/>
    <col min="11634" max="11634" width="9.28515625" style="10" bestFit="1" customWidth="1"/>
    <col min="11635" max="11635" width="13.85546875" style="10" bestFit="1" customWidth="1"/>
    <col min="11636" max="11636" width="9.140625" style="10" customWidth="1"/>
    <col min="11637" max="11637" width="14.85546875" style="10" bestFit="1" customWidth="1"/>
    <col min="11638" max="11642" width="9.140625" style="10" customWidth="1"/>
    <col min="11643" max="11643" width="9.28515625" style="10" bestFit="1" customWidth="1"/>
    <col min="11644" max="11647" width="9.140625" style="10" customWidth="1"/>
    <col min="11648" max="11648" width="9.28515625" style="10" bestFit="1" customWidth="1"/>
    <col min="11649" max="11649" width="9.140625" style="10" customWidth="1"/>
    <col min="11650" max="11650" width="9.28515625" style="10" bestFit="1" customWidth="1"/>
    <col min="11651" max="11651" width="13.85546875" style="10" bestFit="1" customWidth="1"/>
    <col min="11652" max="11652" width="9.140625" style="10" customWidth="1"/>
    <col min="11653" max="11653" width="14.85546875" style="10" bestFit="1" customWidth="1"/>
    <col min="11654" max="11658" width="9.140625" style="10" customWidth="1"/>
    <col min="11659" max="11659" width="9.28515625" style="10" bestFit="1" customWidth="1"/>
    <col min="11660" max="11663" width="9.140625" style="10" customWidth="1"/>
    <col min="11664" max="11664" width="9.28515625" style="10" bestFit="1" customWidth="1"/>
    <col min="11665" max="11665" width="9.140625" style="10" customWidth="1"/>
    <col min="11666" max="11666" width="9.28515625" style="10" bestFit="1" customWidth="1"/>
    <col min="11667" max="11667" width="13.85546875" style="10" bestFit="1" customWidth="1"/>
    <col min="11668" max="11668" width="9.140625" style="10" customWidth="1"/>
    <col min="11669" max="11669" width="14.85546875" style="10" bestFit="1" customWidth="1"/>
    <col min="11670" max="11674" width="9.140625" style="10" customWidth="1"/>
    <col min="11675" max="11675" width="9.28515625" style="10" bestFit="1" customWidth="1"/>
    <col min="11676" max="11679" width="9.140625" style="10" customWidth="1"/>
    <col min="11680" max="11680" width="9.28515625" style="10" bestFit="1" customWidth="1"/>
    <col min="11681" max="11681" width="9.140625" style="10" customWidth="1"/>
    <col min="11682" max="11682" width="9.28515625" style="10" bestFit="1" customWidth="1"/>
    <col min="11683" max="11683" width="13.85546875" style="10" bestFit="1" customWidth="1"/>
    <col min="11684" max="11684" width="9.140625" style="10" customWidth="1"/>
    <col min="11685" max="11685" width="14.85546875" style="10" bestFit="1" customWidth="1"/>
    <col min="11686" max="11690" width="9.140625" style="10" customWidth="1"/>
    <col min="11691" max="11691" width="9.28515625" style="10" bestFit="1" customWidth="1"/>
    <col min="11692" max="11695" width="9.140625" style="10" customWidth="1"/>
    <col min="11696" max="11696" width="9.28515625" style="10" bestFit="1" customWidth="1"/>
    <col min="11697" max="11697" width="9.140625" style="10" customWidth="1"/>
    <col min="11698" max="11698" width="9.28515625" style="10" bestFit="1" customWidth="1"/>
    <col min="11699" max="11699" width="13.85546875" style="10" bestFit="1" customWidth="1"/>
    <col min="11700" max="11700" width="9.140625" style="10" customWidth="1"/>
    <col min="11701" max="11701" width="14.85546875" style="10" bestFit="1" customWidth="1"/>
    <col min="11702" max="11706" width="9.140625" style="10" customWidth="1"/>
    <col min="11707" max="11707" width="9.28515625" style="10" bestFit="1" customWidth="1"/>
    <col min="11708" max="11711" width="9.140625" style="10" customWidth="1"/>
    <col min="11712" max="11712" width="9.28515625" style="10" bestFit="1" customWidth="1"/>
    <col min="11713" max="11713" width="9.140625" style="10" customWidth="1"/>
    <col min="11714" max="11714" width="9.28515625" style="10" bestFit="1" customWidth="1"/>
    <col min="11715" max="11715" width="13.85546875" style="10" bestFit="1" customWidth="1"/>
    <col min="11716" max="11716" width="9.140625" style="10" customWidth="1"/>
    <col min="11717" max="11717" width="14.85546875" style="10" bestFit="1" customWidth="1"/>
    <col min="11718" max="11722" width="9.140625" style="10" customWidth="1"/>
    <col min="11723" max="11723" width="9.28515625" style="10" bestFit="1" customWidth="1"/>
    <col min="11724" max="11727" width="9.140625" style="10" customWidth="1"/>
    <col min="11728" max="11728" width="9.28515625" style="10" bestFit="1" customWidth="1"/>
    <col min="11729" max="11729" width="9.140625" style="10" customWidth="1"/>
    <col min="11730" max="11730" width="9.28515625" style="10" bestFit="1" customWidth="1"/>
    <col min="11731" max="11731" width="13.85546875" style="10" bestFit="1" customWidth="1"/>
    <col min="11732" max="11732" width="9.140625" style="10" customWidth="1"/>
    <col min="11733" max="11733" width="14.85546875" style="10" bestFit="1" customWidth="1"/>
    <col min="11734" max="11738" width="9.140625" style="10" customWidth="1"/>
    <col min="11739" max="11739" width="9.28515625" style="10" bestFit="1" customWidth="1"/>
    <col min="11740" max="11743" width="9.140625" style="10" customWidth="1"/>
    <col min="11744" max="11744" width="9.28515625" style="10" bestFit="1" customWidth="1"/>
    <col min="11745" max="11745" width="9.140625" style="10" customWidth="1"/>
    <col min="11746" max="11746" width="9.28515625" style="10" bestFit="1" customWidth="1"/>
    <col min="11747" max="11747" width="13.85546875" style="10" bestFit="1" customWidth="1"/>
    <col min="11748" max="11748" width="9.140625" style="10" customWidth="1"/>
    <col min="11749" max="11749" width="14.85546875" style="10" bestFit="1" customWidth="1"/>
    <col min="11750" max="11754" width="9.140625" style="10" customWidth="1"/>
    <col min="11755" max="11755" width="9.28515625" style="10" bestFit="1" customWidth="1"/>
    <col min="11756" max="11759" width="9.140625" style="10" customWidth="1"/>
    <col min="11760" max="11760" width="9.28515625" style="10" bestFit="1" customWidth="1"/>
    <col min="11761" max="11761" width="9.140625" style="10" customWidth="1"/>
    <col min="11762" max="11762" width="9.28515625" style="10" bestFit="1" customWidth="1"/>
    <col min="11763" max="11763" width="13.85546875" style="10" bestFit="1" customWidth="1"/>
    <col min="11764" max="11764" width="9.140625" style="10" customWidth="1"/>
    <col min="11765" max="11765" width="14.85546875" style="10" bestFit="1" customWidth="1"/>
    <col min="11766" max="11770" width="9.140625" style="10" customWidth="1"/>
    <col min="11771" max="11771" width="9.28515625" style="10" bestFit="1" customWidth="1"/>
    <col min="11772" max="11775" width="9.140625" style="10" customWidth="1"/>
    <col min="11776" max="11776" width="9.28515625" style="10" bestFit="1" customWidth="1"/>
    <col min="11777" max="11777" width="9.140625" style="10" customWidth="1"/>
    <col min="11778" max="11778" width="9.28515625" style="10" bestFit="1" customWidth="1"/>
    <col min="11779" max="11779" width="13.85546875" style="10" bestFit="1" customWidth="1"/>
    <col min="11780" max="11780" width="9.140625" style="10" customWidth="1"/>
    <col min="11781" max="11781" width="14.85546875" style="10" bestFit="1" customWidth="1"/>
    <col min="11782" max="11786" width="9.140625" style="10" customWidth="1"/>
    <col min="11787" max="11787" width="9.28515625" style="10" bestFit="1" customWidth="1"/>
    <col min="11788" max="11791" width="9.140625" style="10" customWidth="1"/>
    <col min="11792" max="11792" width="9.28515625" style="10" bestFit="1" customWidth="1"/>
    <col min="11793" max="11793" width="9.140625" style="10" customWidth="1"/>
    <col min="11794" max="11794" width="9.28515625" style="10" bestFit="1" customWidth="1"/>
    <col min="11795" max="11795" width="13.85546875" style="10" bestFit="1" customWidth="1"/>
    <col min="11796" max="11796" width="9.140625" style="10" customWidth="1"/>
    <col min="11797" max="11797" width="14.85546875" style="10" bestFit="1" customWidth="1"/>
    <col min="11798" max="11802" width="9.140625" style="10" customWidth="1"/>
    <col min="11803" max="11803" width="9.28515625" style="10" bestFit="1" customWidth="1"/>
    <col min="11804" max="11807" width="9.140625" style="10" customWidth="1"/>
    <col min="11808" max="11808" width="9.28515625" style="10" bestFit="1" customWidth="1"/>
    <col min="11809" max="11809" width="9.140625" style="10" customWidth="1"/>
    <col min="11810" max="11810" width="9.28515625" style="10" bestFit="1" customWidth="1"/>
    <col min="11811" max="11811" width="13.85546875" style="10" bestFit="1" customWidth="1"/>
    <col min="11812" max="11812" width="9.140625" style="10" customWidth="1"/>
    <col min="11813" max="11813" width="14.85546875" style="10" bestFit="1" customWidth="1"/>
    <col min="11814" max="11818" width="9.140625" style="10" customWidth="1"/>
    <col min="11819" max="11819" width="9.28515625" style="10" bestFit="1" customWidth="1"/>
    <col min="11820" max="11823" width="9.140625" style="10" customWidth="1"/>
    <col min="11824" max="11824" width="9.28515625" style="10" bestFit="1" customWidth="1"/>
    <col min="11825" max="11825" width="9.140625" style="10" customWidth="1"/>
    <col min="11826" max="11826" width="9.28515625" style="10" bestFit="1" customWidth="1"/>
    <col min="11827" max="11827" width="13.85546875" style="10" bestFit="1" customWidth="1"/>
    <col min="11828" max="11828" width="9.140625" style="10" customWidth="1"/>
    <col min="11829" max="11829" width="14.85546875" style="10" bestFit="1" customWidth="1"/>
    <col min="11830" max="11834" width="9.140625" style="10" customWidth="1"/>
    <col min="11835" max="11835" width="9.28515625" style="10" bestFit="1" customWidth="1"/>
    <col min="11836" max="11839" width="9.140625" style="10" customWidth="1"/>
    <col min="11840" max="11840" width="9.28515625" style="10" bestFit="1" customWidth="1"/>
    <col min="11841" max="11841" width="9.140625" style="10" customWidth="1"/>
    <col min="11842" max="11842" width="9.28515625" style="10" bestFit="1" customWidth="1"/>
    <col min="11843" max="11843" width="13.85546875" style="10" bestFit="1" customWidth="1"/>
    <col min="11844" max="11844" width="9.140625" style="10" customWidth="1"/>
    <col min="11845" max="11845" width="14.85546875" style="10" bestFit="1" customWidth="1"/>
    <col min="11846" max="11850" width="9.140625" style="10" customWidth="1"/>
    <col min="11851" max="11851" width="9.28515625" style="10" bestFit="1" customWidth="1"/>
    <col min="11852" max="11855" width="9.140625" style="10" customWidth="1"/>
    <col min="11856" max="11856" width="9.28515625" style="10" bestFit="1" customWidth="1"/>
    <col min="11857" max="11857" width="9.140625" style="10" customWidth="1"/>
    <col min="11858" max="11858" width="9.28515625" style="10" bestFit="1" customWidth="1"/>
    <col min="11859" max="11859" width="13.85546875" style="10" bestFit="1" customWidth="1"/>
    <col min="11860" max="11860" width="9.140625" style="10" customWidth="1"/>
    <col min="11861" max="11861" width="14.85546875" style="10" bestFit="1" customWidth="1"/>
    <col min="11862" max="11866" width="9.140625" style="10" customWidth="1"/>
    <col min="11867" max="11867" width="9.28515625" style="10" bestFit="1" customWidth="1"/>
    <col min="11868" max="11871" width="9.140625" style="10" customWidth="1"/>
    <col min="11872" max="11872" width="9.28515625" style="10" bestFit="1" customWidth="1"/>
    <col min="11873" max="11873" width="9.140625" style="10" customWidth="1"/>
    <col min="11874" max="11874" width="9.28515625" style="10" bestFit="1" customWidth="1"/>
    <col min="11875" max="11875" width="13.85546875" style="10" bestFit="1" customWidth="1"/>
    <col min="11876" max="11876" width="9.140625" style="10" customWidth="1"/>
    <col min="11877" max="11877" width="14.85546875" style="10" bestFit="1" customWidth="1"/>
    <col min="11878" max="11882" width="9.140625" style="10" customWidth="1"/>
    <col min="11883" max="11883" width="9.28515625" style="10" bestFit="1" customWidth="1"/>
    <col min="11884" max="11887" width="9.140625" style="10" customWidth="1"/>
    <col min="11888" max="11888" width="9.28515625" style="10" bestFit="1" customWidth="1"/>
    <col min="11889" max="11889" width="9.140625" style="10" customWidth="1"/>
    <col min="11890" max="11890" width="9.28515625" style="10" bestFit="1" customWidth="1"/>
    <col min="11891" max="11891" width="13.85546875" style="10" bestFit="1" customWidth="1"/>
    <col min="11892" max="11892" width="9.140625" style="10" customWidth="1"/>
    <col min="11893" max="11893" width="14.85546875" style="10" bestFit="1" customWidth="1"/>
    <col min="11894" max="11898" width="9.140625" style="10" customWidth="1"/>
    <col min="11899" max="11899" width="9.28515625" style="10" bestFit="1" customWidth="1"/>
    <col min="11900" max="11903" width="9.140625" style="10" customWidth="1"/>
    <col min="11904" max="11904" width="9.28515625" style="10" bestFit="1" customWidth="1"/>
    <col min="11905" max="11905" width="9.140625" style="10" customWidth="1"/>
    <col min="11906" max="11906" width="9.28515625" style="10" bestFit="1" customWidth="1"/>
    <col min="11907" max="11907" width="13.85546875" style="10" bestFit="1" customWidth="1"/>
    <col min="11908" max="11908" width="9.140625" style="10" customWidth="1"/>
    <col min="11909" max="11909" width="14.85546875" style="10" bestFit="1" customWidth="1"/>
    <col min="11910" max="11914" width="9.140625" style="10" customWidth="1"/>
    <col min="11915" max="11915" width="9.28515625" style="10" bestFit="1" customWidth="1"/>
    <col min="11916" max="11919" width="9.140625" style="10" customWidth="1"/>
    <col min="11920" max="11920" width="9.28515625" style="10" bestFit="1" customWidth="1"/>
    <col min="11921" max="11921" width="9.140625" style="10" customWidth="1"/>
    <col min="11922" max="11922" width="9.28515625" style="10" bestFit="1" customWidth="1"/>
    <col min="11923" max="11923" width="13.85546875" style="10" bestFit="1" customWidth="1"/>
    <col min="11924" max="11924" width="9.140625" style="10" customWidth="1"/>
    <col min="11925" max="11925" width="14.85546875" style="10" bestFit="1" customWidth="1"/>
    <col min="11926" max="11930" width="9.140625" style="10" customWidth="1"/>
    <col min="11931" max="11931" width="9.28515625" style="10" bestFit="1" customWidth="1"/>
    <col min="11932" max="11935" width="9.140625" style="10" customWidth="1"/>
    <col min="11936" max="11936" width="9.28515625" style="10" bestFit="1" customWidth="1"/>
    <col min="11937" max="11937" width="9.140625" style="10" customWidth="1"/>
    <col min="11938" max="11938" width="9.28515625" style="10" bestFit="1" customWidth="1"/>
    <col min="11939" max="11939" width="13.85546875" style="10" bestFit="1" customWidth="1"/>
    <col min="11940" max="11940" width="9.140625" style="10" customWidth="1"/>
    <col min="11941" max="11941" width="14.85546875" style="10" bestFit="1" customWidth="1"/>
    <col min="11942" max="11946" width="9.140625" style="10" customWidth="1"/>
    <col min="11947" max="11947" width="9.28515625" style="10" bestFit="1" customWidth="1"/>
    <col min="11948" max="11951" width="9.140625" style="10" customWidth="1"/>
    <col min="11952" max="11952" width="9.28515625" style="10" bestFit="1" customWidth="1"/>
    <col min="11953" max="11953" width="9.140625" style="10" customWidth="1"/>
    <col min="11954" max="11954" width="9.28515625" style="10" bestFit="1" customWidth="1"/>
    <col min="11955" max="11955" width="13.85546875" style="10" bestFit="1" customWidth="1"/>
    <col min="11956" max="11956" width="9.140625" style="10" customWidth="1"/>
    <col min="11957" max="11957" width="14.85546875" style="10" bestFit="1" customWidth="1"/>
    <col min="11958" max="11962" width="9.140625" style="10" customWidth="1"/>
    <col min="11963" max="11963" width="9.28515625" style="10" bestFit="1" customWidth="1"/>
    <col min="11964" max="11967" width="9.140625" style="10" customWidth="1"/>
    <col min="11968" max="11968" width="9.28515625" style="10" bestFit="1" customWidth="1"/>
    <col min="11969" max="11969" width="9.140625" style="10" customWidth="1"/>
    <col min="11970" max="11970" width="9.28515625" style="10" bestFit="1" customWidth="1"/>
    <col min="11971" max="11971" width="13.85546875" style="10" bestFit="1" customWidth="1"/>
    <col min="11972" max="11972" width="9.140625" style="10" customWidth="1"/>
    <col min="11973" max="11973" width="14.85546875" style="10" bestFit="1" customWidth="1"/>
    <col min="11974" max="11978" width="9.140625" style="10" customWidth="1"/>
    <col min="11979" max="11979" width="9.28515625" style="10" bestFit="1" customWidth="1"/>
    <col min="11980" max="11983" width="9.140625" style="10" customWidth="1"/>
    <col min="11984" max="11984" width="9.28515625" style="10" bestFit="1" customWidth="1"/>
    <col min="11985" max="11985" width="9.140625" style="10" customWidth="1"/>
    <col min="11986" max="11986" width="9.28515625" style="10" bestFit="1" customWidth="1"/>
    <col min="11987" max="11987" width="13.85546875" style="10" bestFit="1" customWidth="1"/>
    <col min="11988" max="11988" width="9.140625" style="10" customWidth="1"/>
    <col min="11989" max="11989" width="14.85546875" style="10" bestFit="1" customWidth="1"/>
    <col min="11990" max="11994" width="9.140625" style="10" customWidth="1"/>
    <col min="11995" max="11995" width="9.28515625" style="10" bestFit="1" customWidth="1"/>
    <col min="11996" max="11999" width="9.140625" style="10" customWidth="1"/>
    <col min="12000" max="12000" width="9.28515625" style="10" bestFit="1" customWidth="1"/>
    <col min="12001" max="12001" width="9.140625" style="10" customWidth="1"/>
    <col min="12002" max="12002" width="9.28515625" style="10" bestFit="1" customWidth="1"/>
    <col min="12003" max="12003" width="13.85546875" style="10" bestFit="1" customWidth="1"/>
    <col min="12004" max="12004" width="9.140625" style="10" customWidth="1"/>
    <col min="12005" max="12005" width="14.85546875" style="10" bestFit="1" customWidth="1"/>
    <col min="12006" max="12010" width="9.140625" style="10" customWidth="1"/>
    <col min="12011" max="12011" width="9.28515625" style="10" bestFit="1" customWidth="1"/>
    <col min="12012" max="12015" width="9.140625" style="10" customWidth="1"/>
    <col min="12016" max="12016" width="9.28515625" style="10" bestFit="1" customWidth="1"/>
    <col min="12017" max="12017" width="9.140625" style="10" customWidth="1"/>
    <col min="12018" max="12018" width="9.28515625" style="10" bestFit="1" customWidth="1"/>
    <col min="12019" max="12019" width="13.85546875" style="10" bestFit="1" customWidth="1"/>
    <col min="12020" max="12020" width="9.140625" style="10" customWidth="1"/>
    <col min="12021" max="12021" width="14.85546875" style="10" bestFit="1" customWidth="1"/>
    <col min="12022" max="12026" width="9.140625" style="10" customWidth="1"/>
    <col min="12027" max="12027" width="9.28515625" style="10" bestFit="1" customWidth="1"/>
    <col min="12028" max="12031" width="9.140625" style="10" customWidth="1"/>
    <col min="12032" max="12032" width="9.28515625" style="10" bestFit="1" customWidth="1"/>
    <col min="12033" max="12033" width="9.140625" style="10" customWidth="1"/>
    <col min="12034" max="12034" width="9.28515625" style="10" bestFit="1" customWidth="1"/>
    <col min="12035" max="12035" width="13.85546875" style="10" bestFit="1" customWidth="1"/>
    <col min="12036" max="12036" width="9.140625" style="10" customWidth="1"/>
    <col min="12037" max="12037" width="14.85546875" style="10" bestFit="1" customWidth="1"/>
    <col min="12038" max="12042" width="9.140625" style="10" customWidth="1"/>
    <col min="12043" max="12043" width="9.28515625" style="10" bestFit="1" customWidth="1"/>
    <col min="12044" max="12047" width="9.140625" style="10" customWidth="1"/>
    <col min="12048" max="12048" width="9.28515625" style="10" bestFit="1" customWidth="1"/>
    <col min="12049" max="12049" width="9.140625" style="10" customWidth="1"/>
    <col min="12050" max="12050" width="9.28515625" style="10" bestFit="1" customWidth="1"/>
    <col min="12051" max="12051" width="13.85546875" style="10" bestFit="1" customWidth="1"/>
    <col min="12052" max="12052" width="9.140625" style="10" customWidth="1"/>
    <col min="12053" max="12053" width="14.85546875" style="10" bestFit="1" customWidth="1"/>
    <col min="12054" max="12058" width="9.140625" style="10" customWidth="1"/>
    <col min="12059" max="12059" width="9.28515625" style="10" bestFit="1" customWidth="1"/>
    <col min="12060" max="12063" width="9.140625" style="10" customWidth="1"/>
    <col min="12064" max="12064" width="9.28515625" style="10" bestFit="1" customWidth="1"/>
    <col min="12065" max="12065" width="9.140625" style="10" customWidth="1"/>
    <col min="12066" max="12066" width="9.28515625" style="10" bestFit="1" customWidth="1"/>
    <col min="12067" max="12067" width="13.85546875" style="10" bestFit="1" customWidth="1"/>
    <col min="12068" max="12068" width="9.140625" style="10" customWidth="1"/>
    <col min="12069" max="12069" width="14.85546875" style="10" bestFit="1" customWidth="1"/>
    <col min="12070" max="12074" width="9.140625" style="10" customWidth="1"/>
    <col min="12075" max="12075" width="9.28515625" style="10" bestFit="1" customWidth="1"/>
    <col min="12076" max="12079" width="9.140625" style="10" customWidth="1"/>
    <col min="12080" max="12080" width="9.28515625" style="10" bestFit="1" customWidth="1"/>
    <col min="12081" max="12081" width="9.140625" style="10" customWidth="1"/>
    <col min="12082" max="12082" width="9.28515625" style="10" bestFit="1" customWidth="1"/>
    <col min="12083" max="12083" width="13.85546875" style="10" bestFit="1" customWidth="1"/>
    <col min="12084" max="12084" width="9.140625" style="10" customWidth="1"/>
    <col min="12085" max="12085" width="14.85546875" style="10" bestFit="1" customWidth="1"/>
    <col min="12086" max="12090" width="9.140625" style="10" customWidth="1"/>
    <col min="12091" max="12091" width="9.28515625" style="10" bestFit="1" customWidth="1"/>
    <col min="12092" max="12095" width="9.140625" style="10" customWidth="1"/>
    <col min="12096" max="12096" width="9.28515625" style="10" bestFit="1" customWidth="1"/>
    <col min="12097" max="12097" width="9.140625" style="10" customWidth="1"/>
    <col min="12098" max="12098" width="9.28515625" style="10" bestFit="1" customWidth="1"/>
    <col min="12099" max="12099" width="13.85546875" style="10" bestFit="1" customWidth="1"/>
    <col min="12100" max="12100" width="9.140625" style="10" customWidth="1"/>
    <col min="12101" max="12101" width="14.85546875" style="10" bestFit="1" customWidth="1"/>
    <col min="12102" max="12106" width="9.140625" style="10" customWidth="1"/>
    <col min="12107" max="12107" width="9.28515625" style="10" bestFit="1" customWidth="1"/>
    <col min="12108" max="12111" width="9.140625" style="10" customWidth="1"/>
    <col min="12112" max="12112" width="9.28515625" style="10" bestFit="1" customWidth="1"/>
    <col min="12113" max="12113" width="9.140625" style="10" customWidth="1"/>
    <col min="12114" max="12114" width="9.28515625" style="10" bestFit="1" customWidth="1"/>
    <col min="12115" max="12115" width="13.85546875" style="10" bestFit="1" customWidth="1"/>
    <col min="12116" max="12116" width="9.140625" style="10" customWidth="1"/>
    <col min="12117" max="12117" width="14.85546875" style="10" bestFit="1" customWidth="1"/>
    <col min="12118" max="12122" width="9.140625" style="10" customWidth="1"/>
    <col min="12123" max="12123" width="9.28515625" style="10" bestFit="1" customWidth="1"/>
    <col min="12124" max="12127" width="9.140625" style="10" customWidth="1"/>
    <col min="12128" max="12128" width="9.28515625" style="10" bestFit="1" customWidth="1"/>
    <col min="12129" max="12129" width="9.140625" style="10" customWidth="1"/>
    <col min="12130" max="12130" width="9.28515625" style="10" bestFit="1" customWidth="1"/>
    <col min="12131" max="12131" width="13.85546875" style="10" bestFit="1" customWidth="1"/>
    <col min="12132" max="12132" width="9.140625" style="10" customWidth="1"/>
    <col min="12133" max="12133" width="14.85546875" style="10" bestFit="1" customWidth="1"/>
    <col min="12134" max="12138" width="9.140625" style="10" customWidth="1"/>
    <col min="12139" max="12139" width="9.28515625" style="10" bestFit="1" customWidth="1"/>
    <col min="12140" max="12143" width="9.140625" style="10" customWidth="1"/>
    <col min="12144" max="12144" width="9.28515625" style="10" bestFit="1" customWidth="1"/>
    <col min="12145" max="12145" width="9.140625" style="10" customWidth="1"/>
    <col min="12146" max="12146" width="9.28515625" style="10" bestFit="1" customWidth="1"/>
    <col min="12147" max="12147" width="13.85546875" style="10" bestFit="1" customWidth="1"/>
    <col min="12148" max="12148" width="9.140625" style="10" customWidth="1"/>
    <col min="12149" max="12149" width="14.85546875" style="10" bestFit="1" customWidth="1"/>
    <col min="12150" max="12154" width="9.140625" style="10" customWidth="1"/>
    <col min="12155" max="12155" width="9.28515625" style="10" bestFit="1" customWidth="1"/>
    <col min="12156" max="12159" width="9.140625" style="10" customWidth="1"/>
    <col min="12160" max="12160" width="9.28515625" style="10" bestFit="1" customWidth="1"/>
    <col min="12161" max="12161" width="9.140625" style="10" customWidth="1"/>
    <col min="12162" max="12162" width="9.28515625" style="10" bestFit="1" customWidth="1"/>
    <col min="12163" max="12163" width="13.85546875" style="10" bestFit="1" customWidth="1"/>
    <col min="12164" max="12164" width="9.140625" style="10" customWidth="1"/>
    <col min="12165" max="12165" width="14.85546875" style="10" bestFit="1" customWidth="1"/>
    <col min="12166" max="12170" width="9.140625" style="10" customWidth="1"/>
    <col min="12171" max="12171" width="9.28515625" style="10" bestFit="1" customWidth="1"/>
    <col min="12172" max="12175" width="9.140625" style="10" customWidth="1"/>
    <col min="12176" max="12176" width="9.28515625" style="10" bestFit="1" customWidth="1"/>
    <col min="12177" max="12177" width="9.140625" style="10" customWidth="1"/>
    <col min="12178" max="12178" width="9.28515625" style="10" bestFit="1" customWidth="1"/>
    <col min="12179" max="12179" width="13.85546875" style="10" bestFit="1" customWidth="1"/>
    <col min="12180" max="12180" width="9.140625" style="10" customWidth="1"/>
    <col min="12181" max="12181" width="14.85546875" style="10" bestFit="1" customWidth="1"/>
    <col min="12182" max="12186" width="9.140625" style="10" customWidth="1"/>
    <col min="12187" max="12187" width="9.28515625" style="10" bestFit="1" customWidth="1"/>
    <col min="12188" max="12191" width="9.140625" style="10" customWidth="1"/>
    <col min="12192" max="12192" width="9.28515625" style="10" bestFit="1" customWidth="1"/>
    <col min="12193" max="12193" width="9.140625" style="10" customWidth="1"/>
    <col min="12194" max="12194" width="9.28515625" style="10" bestFit="1" customWidth="1"/>
    <col min="12195" max="12195" width="13.85546875" style="10" bestFit="1" customWidth="1"/>
    <col min="12196" max="12196" width="9.140625" style="10" customWidth="1"/>
    <col min="12197" max="12197" width="14.85546875" style="10" bestFit="1" customWidth="1"/>
    <col min="12198" max="12202" width="9.140625" style="10" customWidth="1"/>
    <col min="12203" max="12203" width="9.28515625" style="10" bestFit="1" customWidth="1"/>
    <col min="12204" max="12207" width="9.140625" style="10" customWidth="1"/>
    <col min="12208" max="12208" width="9.28515625" style="10" bestFit="1" customWidth="1"/>
    <col min="12209" max="12209" width="9.140625" style="10" customWidth="1"/>
    <col min="12210" max="12210" width="9.28515625" style="10" bestFit="1" customWidth="1"/>
    <col min="12211" max="12211" width="13.85546875" style="10" bestFit="1" customWidth="1"/>
    <col min="12212" max="12212" width="9.140625" style="10" customWidth="1"/>
    <col min="12213" max="12213" width="14.85546875" style="10" bestFit="1" customWidth="1"/>
    <col min="12214" max="12218" width="9.140625" style="10" customWidth="1"/>
    <col min="12219" max="12219" width="9.28515625" style="10" bestFit="1" customWidth="1"/>
    <col min="12220" max="12223" width="9.140625" style="10" customWidth="1"/>
    <col min="12224" max="12224" width="9.28515625" style="10" bestFit="1" customWidth="1"/>
    <col min="12225" max="12225" width="9.140625" style="10" customWidth="1"/>
    <col min="12226" max="12226" width="9.28515625" style="10" bestFit="1" customWidth="1"/>
    <col min="12227" max="12227" width="13.85546875" style="10" bestFit="1" customWidth="1"/>
    <col min="12228" max="12228" width="9.140625" style="10" customWidth="1"/>
    <col min="12229" max="12229" width="14.85546875" style="10" bestFit="1" customWidth="1"/>
    <col min="12230" max="12234" width="9.140625" style="10" customWidth="1"/>
    <col min="12235" max="12235" width="9.28515625" style="10" bestFit="1" customWidth="1"/>
    <col min="12236" max="12239" width="9.140625" style="10" customWidth="1"/>
    <col min="12240" max="12240" width="9.28515625" style="10" bestFit="1" customWidth="1"/>
    <col min="12241" max="12241" width="9.140625" style="10" customWidth="1"/>
    <col min="12242" max="12242" width="9.28515625" style="10" bestFit="1" customWidth="1"/>
    <col min="12243" max="12243" width="13.85546875" style="10" bestFit="1" customWidth="1"/>
    <col min="12244" max="12244" width="9.140625" style="10" customWidth="1"/>
    <col min="12245" max="12245" width="14.85546875" style="10" bestFit="1" customWidth="1"/>
    <col min="12246" max="12250" width="9.140625" style="10" customWidth="1"/>
    <col min="12251" max="12251" width="9.28515625" style="10" bestFit="1" customWidth="1"/>
    <col min="12252" max="12255" width="9.140625" style="10" customWidth="1"/>
    <col min="12256" max="12256" width="9.28515625" style="10" bestFit="1" customWidth="1"/>
    <col min="12257" max="12257" width="9.140625" style="10" customWidth="1"/>
    <col min="12258" max="12258" width="9.28515625" style="10" bestFit="1" customWidth="1"/>
    <col min="12259" max="12259" width="13.85546875" style="10" bestFit="1" customWidth="1"/>
    <col min="12260" max="12260" width="9.140625" style="10" customWidth="1"/>
    <col min="12261" max="12261" width="14.85546875" style="10" bestFit="1" customWidth="1"/>
    <col min="12262" max="12266" width="9.140625" style="10" customWidth="1"/>
    <col min="12267" max="12267" width="9.28515625" style="10" bestFit="1" customWidth="1"/>
    <col min="12268" max="12271" width="9.140625" style="10" customWidth="1"/>
    <col min="12272" max="12272" width="9.28515625" style="10" bestFit="1" customWidth="1"/>
    <col min="12273" max="12273" width="9.140625" style="10" customWidth="1"/>
    <col min="12274" max="12274" width="9.28515625" style="10" bestFit="1" customWidth="1"/>
    <col min="12275" max="12275" width="13.85546875" style="10" bestFit="1" customWidth="1"/>
    <col min="12276" max="12276" width="9.140625" style="10" customWidth="1"/>
    <col min="12277" max="12277" width="14.85546875" style="10" bestFit="1" customWidth="1"/>
    <col min="12278" max="12282" width="9.140625" style="10" customWidth="1"/>
    <col min="12283" max="12283" width="9.28515625" style="10" bestFit="1" customWidth="1"/>
    <col min="12284" max="12287" width="9.140625" style="10" customWidth="1"/>
    <col min="12288" max="12288" width="9.28515625" style="10" bestFit="1" customWidth="1"/>
    <col min="12289" max="12289" width="9.140625" style="10" customWidth="1"/>
    <col min="12290" max="12290" width="9.28515625" style="10" bestFit="1" customWidth="1"/>
    <col min="12291" max="12291" width="13.85546875" style="10" bestFit="1" customWidth="1"/>
    <col min="12292" max="12292" width="9.140625" style="10" customWidth="1"/>
    <col min="12293" max="12293" width="14.85546875" style="10" bestFit="1" customWidth="1"/>
    <col min="12294" max="12298" width="9.140625" style="10" customWidth="1"/>
    <col min="12299" max="12299" width="9.28515625" style="10" bestFit="1" customWidth="1"/>
    <col min="12300" max="12303" width="9.140625" style="10" customWidth="1"/>
    <col min="12304" max="12304" width="9.28515625" style="10" bestFit="1" customWidth="1"/>
    <col min="12305" max="12305" width="9.140625" style="10" customWidth="1"/>
    <col min="12306" max="12306" width="9.28515625" style="10" bestFit="1" customWidth="1"/>
    <col min="12307" max="12307" width="13.85546875" style="10" bestFit="1" customWidth="1"/>
    <col min="12308" max="12308" width="9.140625" style="10" customWidth="1"/>
    <col min="12309" max="12309" width="14.85546875" style="10" bestFit="1" customWidth="1"/>
    <col min="12310" max="12314" width="9.140625" style="10" customWidth="1"/>
    <col min="12315" max="12315" width="9.28515625" style="10" bestFit="1" customWidth="1"/>
    <col min="12316" max="12319" width="9.140625" style="10" customWidth="1"/>
    <col min="12320" max="12320" width="9.28515625" style="10" bestFit="1" customWidth="1"/>
    <col min="12321" max="12321" width="9.140625" style="10" customWidth="1"/>
    <col min="12322" max="12322" width="9.28515625" style="10" bestFit="1" customWidth="1"/>
    <col min="12323" max="12323" width="13.85546875" style="10" bestFit="1" customWidth="1"/>
    <col min="12324" max="12324" width="9.140625" style="10" customWidth="1"/>
    <col min="12325" max="12325" width="14.85546875" style="10" bestFit="1" customWidth="1"/>
    <col min="12326" max="12330" width="9.140625" style="10" customWidth="1"/>
    <col min="12331" max="12331" width="9.28515625" style="10" bestFit="1" customWidth="1"/>
    <col min="12332" max="12335" width="9.140625" style="10" customWidth="1"/>
    <col min="12336" max="12336" width="9.28515625" style="10" bestFit="1" customWidth="1"/>
    <col min="12337" max="12337" width="9.140625" style="10" customWidth="1"/>
    <col min="12338" max="12338" width="9.28515625" style="10" bestFit="1" customWidth="1"/>
    <col min="12339" max="12339" width="13.85546875" style="10" bestFit="1" customWidth="1"/>
    <col min="12340" max="12340" width="9.140625" style="10" customWidth="1"/>
    <col min="12341" max="12341" width="14.85546875" style="10" bestFit="1" customWidth="1"/>
    <col min="12342" max="12346" width="9.140625" style="10" customWidth="1"/>
    <col min="12347" max="12347" width="9.28515625" style="10" bestFit="1" customWidth="1"/>
    <col min="12348" max="12351" width="9.140625" style="10" customWidth="1"/>
    <col min="12352" max="12352" width="9.28515625" style="10" bestFit="1" customWidth="1"/>
    <col min="12353" max="12353" width="9.140625" style="10" customWidth="1"/>
    <col min="12354" max="12354" width="9.28515625" style="10" bestFit="1" customWidth="1"/>
    <col min="12355" max="12355" width="13.85546875" style="10" bestFit="1" customWidth="1"/>
    <col min="12356" max="12356" width="9.140625" style="10" customWidth="1"/>
    <col min="12357" max="12357" width="14.85546875" style="10" bestFit="1" customWidth="1"/>
    <col min="12358" max="12362" width="9.140625" style="10" customWidth="1"/>
    <col min="12363" max="12363" width="9.28515625" style="10" bestFit="1" customWidth="1"/>
    <col min="12364" max="12367" width="9.140625" style="10" customWidth="1"/>
    <col min="12368" max="12368" width="9.28515625" style="10" bestFit="1" customWidth="1"/>
    <col min="12369" max="12369" width="9.140625" style="10" customWidth="1"/>
    <col min="12370" max="12370" width="9.28515625" style="10" bestFit="1" customWidth="1"/>
    <col min="12371" max="12371" width="13.85546875" style="10" bestFit="1" customWidth="1"/>
    <col min="12372" max="12372" width="9.140625" style="10" customWidth="1"/>
    <col min="12373" max="12373" width="14.85546875" style="10" bestFit="1" customWidth="1"/>
    <col min="12374" max="12378" width="9.140625" style="10" customWidth="1"/>
    <col min="12379" max="12379" width="9.28515625" style="10" bestFit="1" customWidth="1"/>
    <col min="12380" max="12383" width="9.140625" style="10" customWidth="1"/>
    <col min="12384" max="12384" width="9.28515625" style="10" bestFit="1" customWidth="1"/>
    <col min="12385" max="12385" width="9.140625" style="10" customWidth="1"/>
    <col min="12386" max="12386" width="9.28515625" style="10" bestFit="1" customWidth="1"/>
    <col min="12387" max="12387" width="13.85546875" style="10" bestFit="1" customWidth="1"/>
    <col min="12388" max="12388" width="9.140625" style="10" customWidth="1"/>
    <col min="12389" max="12389" width="14.85546875" style="10" bestFit="1" customWidth="1"/>
    <col min="12390" max="12394" width="9.140625" style="10" customWidth="1"/>
    <col min="12395" max="12395" width="9.28515625" style="10" bestFit="1" customWidth="1"/>
    <col min="12396" max="12399" width="9.140625" style="10" customWidth="1"/>
    <col min="12400" max="12400" width="9.28515625" style="10" bestFit="1" customWidth="1"/>
    <col min="12401" max="12401" width="9.140625" style="10" customWidth="1"/>
    <col min="12402" max="12402" width="9.28515625" style="10" bestFit="1" customWidth="1"/>
    <col min="12403" max="12403" width="13.85546875" style="10" bestFit="1" customWidth="1"/>
    <col min="12404" max="12404" width="9.140625" style="10" customWidth="1"/>
    <col min="12405" max="12405" width="14.85546875" style="10" bestFit="1" customWidth="1"/>
    <col min="12406" max="12410" width="9.140625" style="10" customWidth="1"/>
    <col min="12411" max="12411" width="9.28515625" style="10" bestFit="1" customWidth="1"/>
    <col min="12412" max="12415" width="9.140625" style="10" customWidth="1"/>
    <col min="12416" max="12416" width="9.28515625" style="10" bestFit="1" customWidth="1"/>
    <col min="12417" max="12417" width="9.140625" style="10" customWidth="1"/>
    <col min="12418" max="12418" width="9.28515625" style="10" bestFit="1" customWidth="1"/>
    <col min="12419" max="12419" width="13.85546875" style="10" bestFit="1" customWidth="1"/>
    <col min="12420" max="12420" width="9.140625" style="10" customWidth="1"/>
    <col min="12421" max="12421" width="14.85546875" style="10" bestFit="1" customWidth="1"/>
    <col min="12422" max="12426" width="9.140625" style="10" customWidth="1"/>
    <col min="12427" max="12427" width="9.28515625" style="10" bestFit="1" customWidth="1"/>
    <col min="12428" max="12431" width="9.140625" style="10" customWidth="1"/>
    <col min="12432" max="12432" width="9.28515625" style="10" bestFit="1" customWidth="1"/>
    <col min="12433" max="12433" width="9.140625" style="10" customWidth="1"/>
    <col min="12434" max="12434" width="9.28515625" style="10" bestFit="1" customWidth="1"/>
    <col min="12435" max="12435" width="13.85546875" style="10" bestFit="1" customWidth="1"/>
    <col min="12436" max="12436" width="9.140625" style="10" customWidth="1"/>
    <col min="12437" max="12437" width="14.85546875" style="10" bestFit="1" customWidth="1"/>
    <col min="12438" max="12442" width="9.140625" style="10" customWidth="1"/>
    <col min="12443" max="12443" width="9.28515625" style="10" bestFit="1" customWidth="1"/>
    <col min="12444" max="12447" width="9.140625" style="10" customWidth="1"/>
    <col min="12448" max="12448" width="9.28515625" style="10" bestFit="1" customWidth="1"/>
    <col min="12449" max="12449" width="9.140625" style="10" customWidth="1"/>
    <col min="12450" max="12450" width="9.28515625" style="10" bestFit="1" customWidth="1"/>
    <col min="12451" max="12451" width="13.85546875" style="10" bestFit="1" customWidth="1"/>
    <col min="12452" max="12452" width="9.140625" style="10" customWidth="1"/>
    <col min="12453" max="12453" width="14.85546875" style="10" bestFit="1" customWidth="1"/>
    <col min="12454" max="12458" width="9.140625" style="10" customWidth="1"/>
    <col min="12459" max="12459" width="9.28515625" style="10" bestFit="1" customWidth="1"/>
    <col min="12460" max="12463" width="9.140625" style="10" customWidth="1"/>
    <col min="12464" max="12464" width="9.28515625" style="10" bestFit="1" customWidth="1"/>
    <col min="12465" max="12465" width="9.140625" style="10" customWidth="1"/>
    <col min="12466" max="12466" width="9.28515625" style="10" bestFit="1" customWidth="1"/>
    <col min="12467" max="12467" width="13.85546875" style="10" bestFit="1" customWidth="1"/>
    <col min="12468" max="12468" width="9.140625" style="10" customWidth="1"/>
    <col min="12469" max="12469" width="14.85546875" style="10" bestFit="1" customWidth="1"/>
    <col min="12470" max="12474" width="9.140625" style="10" customWidth="1"/>
    <col min="12475" max="12475" width="9.28515625" style="10" bestFit="1" customWidth="1"/>
    <col min="12476" max="12479" width="9.140625" style="10" customWidth="1"/>
    <col min="12480" max="12480" width="9.28515625" style="10" bestFit="1" customWidth="1"/>
    <col min="12481" max="12481" width="9.140625" style="10" customWidth="1"/>
    <col min="12482" max="12482" width="9.28515625" style="10" bestFit="1" customWidth="1"/>
    <col min="12483" max="12483" width="13.85546875" style="10" bestFit="1" customWidth="1"/>
    <col min="12484" max="12484" width="9.140625" style="10" customWidth="1"/>
    <col min="12485" max="12485" width="14.85546875" style="10" bestFit="1" customWidth="1"/>
    <col min="12486" max="12490" width="9.140625" style="10" customWidth="1"/>
    <col min="12491" max="12491" width="9.28515625" style="10" bestFit="1" customWidth="1"/>
    <col min="12492" max="12495" width="9.140625" style="10" customWidth="1"/>
    <col min="12496" max="12496" width="9.28515625" style="10" bestFit="1" customWidth="1"/>
    <col min="12497" max="12497" width="9.140625" style="10" customWidth="1"/>
    <col min="12498" max="12498" width="9.28515625" style="10" bestFit="1" customWidth="1"/>
    <col min="12499" max="12499" width="13.85546875" style="10" bestFit="1" customWidth="1"/>
    <col min="12500" max="12500" width="9.140625" style="10" customWidth="1"/>
    <col min="12501" max="12501" width="14.85546875" style="10" bestFit="1" customWidth="1"/>
    <col min="12502" max="12506" width="9.140625" style="10" customWidth="1"/>
    <col min="12507" max="12507" width="9.28515625" style="10" bestFit="1" customWidth="1"/>
    <col min="12508" max="12511" width="9.140625" style="10" customWidth="1"/>
    <col min="12512" max="12512" width="9.28515625" style="10" bestFit="1" customWidth="1"/>
    <col min="12513" max="12513" width="9.140625" style="10" customWidth="1"/>
    <col min="12514" max="12514" width="9.28515625" style="10" bestFit="1" customWidth="1"/>
    <col min="12515" max="12515" width="13.85546875" style="10" bestFit="1" customWidth="1"/>
    <col min="12516" max="12516" width="9.140625" style="10" customWidth="1"/>
    <col min="12517" max="12517" width="14.85546875" style="10" bestFit="1" customWidth="1"/>
    <col min="12518" max="12522" width="9.140625" style="10" customWidth="1"/>
    <col min="12523" max="12523" width="9.28515625" style="10" bestFit="1" customWidth="1"/>
    <col min="12524" max="12527" width="9.140625" style="10" customWidth="1"/>
    <col min="12528" max="12528" width="9.28515625" style="10" bestFit="1" customWidth="1"/>
    <col min="12529" max="12529" width="9.140625" style="10" customWidth="1"/>
    <col min="12530" max="12530" width="9.28515625" style="10" bestFit="1" customWidth="1"/>
    <col min="12531" max="12531" width="13.85546875" style="10" bestFit="1" customWidth="1"/>
    <col min="12532" max="12532" width="9.140625" style="10" customWidth="1"/>
    <col min="12533" max="12533" width="14.85546875" style="10" bestFit="1" customWidth="1"/>
    <col min="12534" max="12538" width="9.140625" style="10" customWidth="1"/>
    <col min="12539" max="12539" width="9.28515625" style="10" bestFit="1" customWidth="1"/>
    <col min="12540" max="12543" width="9.140625" style="10" customWidth="1"/>
    <col min="12544" max="12544" width="9.28515625" style="10" bestFit="1" customWidth="1"/>
    <col min="12545" max="12545" width="9.140625" style="10" customWidth="1"/>
    <col min="12546" max="12546" width="9.28515625" style="10" bestFit="1" customWidth="1"/>
    <col min="12547" max="12547" width="13.85546875" style="10" bestFit="1" customWidth="1"/>
    <col min="12548" max="12548" width="9.140625" style="10" customWidth="1"/>
    <col min="12549" max="12549" width="14.85546875" style="10" bestFit="1" customWidth="1"/>
    <col min="12550" max="12554" width="9.140625" style="10" customWidth="1"/>
    <col min="12555" max="12555" width="9.28515625" style="10" bestFit="1" customWidth="1"/>
    <col min="12556" max="12559" width="9.140625" style="10" customWidth="1"/>
    <col min="12560" max="12560" width="9.28515625" style="10" bestFit="1" customWidth="1"/>
    <col min="12561" max="12561" width="9.140625" style="10" customWidth="1"/>
    <col min="12562" max="12562" width="9.28515625" style="10" bestFit="1" customWidth="1"/>
    <col min="12563" max="12563" width="13.85546875" style="10" bestFit="1" customWidth="1"/>
    <col min="12564" max="12564" width="9.140625" style="10" customWidth="1"/>
    <col min="12565" max="12565" width="14.85546875" style="10" bestFit="1" customWidth="1"/>
    <col min="12566" max="12570" width="9.140625" style="10" customWidth="1"/>
    <col min="12571" max="12571" width="9.28515625" style="10" bestFit="1" customWidth="1"/>
    <col min="12572" max="12575" width="9.140625" style="10" customWidth="1"/>
    <col min="12576" max="12576" width="9.28515625" style="10" bestFit="1" customWidth="1"/>
    <col min="12577" max="12577" width="9.140625" style="10" customWidth="1"/>
    <col min="12578" max="12578" width="9.28515625" style="10" bestFit="1" customWidth="1"/>
    <col min="12579" max="12579" width="13.85546875" style="10" bestFit="1" customWidth="1"/>
    <col min="12580" max="12580" width="9.140625" style="10" customWidth="1"/>
    <col min="12581" max="12581" width="14.85546875" style="10" bestFit="1" customWidth="1"/>
    <col min="12582" max="12586" width="9.140625" style="10" customWidth="1"/>
    <col min="12587" max="12587" width="9.28515625" style="10" bestFit="1" customWidth="1"/>
    <col min="12588" max="12591" width="9.140625" style="10" customWidth="1"/>
    <col min="12592" max="12592" width="9.28515625" style="10" bestFit="1" customWidth="1"/>
    <col min="12593" max="12593" width="9.140625" style="10" customWidth="1"/>
    <col min="12594" max="12594" width="9.28515625" style="10" bestFit="1" customWidth="1"/>
    <col min="12595" max="12595" width="13.85546875" style="10" bestFit="1" customWidth="1"/>
    <col min="12596" max="12596" width="9.140625" style="10" customWidth="1"/>
    <col min="12597" max="12597" width="14.85546875" style="10" bestFit="1" customWidth="1"/>
    <col min="12598" max="12602" width="9.140625" style="10" customWidth="1"/>
    <col min="12603" max="12603" width="9.28515625" style="10" bestFit="1" customWidth="1"/>
    <col min="12604" max="12607" width="9.140625" style="10" customWidth="1"/>
    <col min="12608" max="12608" width="9.28515625" style="10" bestFit="1" customWidth="1"/>
    <col min="12609" max="12609" width="9.140625" style="10" customWidth="1"/>
    <col min="12610" max="12610" width="9.28515625" style="10" bestFit="1" customWidth="1"/>
    <col min="12611" max="12611" width="13.85546875" style="10" bestFit="1" customWidth="1"/>
    <col min="12612" max="12612" width="9.140625" style="10" customWidth="1"/>
    <col min="12613" max="12613" width="14.85546875" style="10" bestFit="1" customWidth="1"/>
    <col min="12614" max="12618" width="9.140625" style="10" customWidth="1"/>
    <col min="12619" max="12619" width="9.28515625" style="10" bestFit="1" customWidth="1"/>
    <col min="12620" max="12623" width="9.140625" style="10" customWidth="1"/>
    <col min="12624" max="12624" width="9.28515625" style="10" bestFit="1" customWidth="1"/>
    <col min="12625" max="12625" width="9.140625" style="10" customWidth="1"/>
    <col min="12626" max="12626" width="9.28515625" style="10" bestFit="1" customWidth="1"/>
    <col min="12627" max="12627" width="13.85546875" style="10" bestFit="1" customWidth="1"/>
    <col min="12628" max="12628" width="9.140625" style="10" customWidth="1"/>
    <col min="12629" max="12629" width="14.85546875" style="10" bestFit="1" customWidth="1"/>
    <col min="12630" max="12634" width="9.140625" style="10" customWidth="1"/>
    <col min="12635" max="12635" width="9.28515625" style="10" bestFit="1" customWidth="1"/>
    <col min="12636" max="12639" width="9.140625" style="10" customWidth="1"/>
    <col min="12640" max="12640" width="9.28515625" style="10" bestFit="1" customWidth="1"/>
    <col min="12641" max="12641" width="9.140625" style="10" customWidth="1"/>
    <col min="12642" max="12642" width="9.28515625" style="10" bestFit="1" customWidth="1"/>
    <col min="12643" max="12643" width="13.85546875" style="10" bestFit="1" customWidth="1"/>
    <col min="12644" max="12644" width="9.140625" style="10" customWidth="1"/>
    <col min="12645" max="12645" width="14.85546875" style="10" bestFit="1" customWidth="1"/>
    <col min="12646" max="12650" width="9.140625" style="10" customWidth="1"/>
    <col min="12651" max="12651" width="9.28515625" style="10" bestFit="1" customWidth="1"/>
    <col min="12652" max="12655" width="9.140625" style="10" customWidth="1"/>
    <col min="12656" max="12656" width="9.28515625" style="10" bestFit="1" customWidth="1"/>
    <col min="12657" max="12657" width="9.140625" style="10" customWidth="1"/>
    <col min="12658" max="12658" width="9.28515625" style="10" bestFit="1" customWidth="1"/>
    <col min="12659" max="12659" width="13.85546875" style="10" bestFit="1" customWidth="1"/>
    <col min="12660" max="12660" width="9.140625" style="10" customWidth="1"/>
    <col min="12661" max="12661" width="14.85546875" style="10" bestFit="1" customWidth="1"/>
    <col min="12662" max="12666" width="9.140625" style="10" customWidth="1"/>
    <col min="12667" max="12667" width="9.28515625" style="10" bestFit="1" customWidth="1"/>
    <col min="12668" max="12671" width="9.140625" style="10" customWidth="1"/>
    <col min="12672" max="12672" width="9.28515625" style="10" bestFit="1" customWidth="1"/>
    <col min="12673" max="12673" width="9.140625" style="10" customWidth="1"/>
    <col min="12674" max="12674" width="9.28515625" style="10" bestFit="1" customWidth="1"/>
    <col min="12675" max="12675" width="13.85546875" style="10" bestFit="1" customWidth="1"/>
    <col min="12676" max="12676" width="9.140625" style="10" customWidth="1"/>
    <col min="12677" max="12677" width="14.85546875" style="10" bestFit="1" customWidth="1"/>
    <col min="12678" max="12682" width="9.140625" style="10" customWidth="1"/>
    <col min="12683" max="12683" width="9.28515625" style="10" bestFit="1" customWidth="1"/>
    <col min="12684" max="12687" width="9.140625" style="10" customWidth="1"/>
    <col min="12688" max="12688" width="9.28515625" style="10" bestFit="1" customWidth="1"/>
    <col min="12689" max="12689" width="9.140625" style="10" customWidth="1"/>
    <col min="12690" max="12690" width="9.28515625" style="10" bestFit="1" customWidth="1"/>
    <col min="12691" max="12691" width="13.85546875" style="10" bestFit="1" customWidth="1"/>
    <col min="12692" max="12692" width="9.140625" style="10" customWidth="1"/>
    <col min="12693" max="12693" width="14.85546875" style="10" bestFit="1" customWidth="1"/>
    <col min="12694" max="12698" width="9.140625" style="10" customWidth="1"/>
    <col min="12699" max="12699" width="9.28515625" style="10" bestFit="1" customWidth="1"/>
    <col min="12700" max="12703" width="9.140625" style="10" customWidth="1"/>
    <col min="12704" max="12704" width="9.28515625" style="10" bestFit="1" customWidth="1"/>
    <col min="12705" max="12705" width="9.140625" style="10" customWidth="1"/>
    <col min="12706" max="12706" width="9.28515625" style="10" bestFit="1" customWidth="1"/>
    <col min="12707" max="12707" width="13.85546875" style="10" bestFit="1" customWidth="1"/>
    <col min="12708" max="12708" width="9.140625" style="10" customWidth="1"/>
    <col min="12709" max="12709" width="14.85546875" style="10" bestFit="1" customWidth="1"/>
    <col min="12710" max="12714" width="9.140625" style="10" customWidth="1"/>
    <col min="12715" max="12715" width="9.28515625" style="10" bestFit="1" customWidth="1"/>
    <col min="12716" max="12719" width="9.140625" style="10" customWidth="1"/>
    <col min="12720" max="12720" width="9.28515625" style="10" bestFit="1" customWidth="1"/>
    <col min="12721" max="12721" width="9.140625" style="10" customWidth="1"/>
    <col min="12722" max="12722" width="9.28515625" style="10" bestFit="1" customWidth="1"/>
    <col min="12723" max="12723" width="13.85546875" style="10" bestFit="1" customWidth="1"/>
    <col min="12724" max="12724" width="9.140625" style="10" customWidth="1"/>
    <col min="12725" max="12725" width="14.85546875" style="10" bestFit="1" customWidth="1"/>
    <col min="12726" max="12730" width="9.140625" style="10" customWidth="1"/>
    <col min="12731" max="12731" width="9.28515625" style="10" bestFit="1" customWidth="1"/>
    <col min="12732" max="12735" width="9.140625" style="10" customWidth="1"/>
    <col min="12736" max="12736" width="9.28515625" style="10" bestFit="1" customWidth="1"/>
    <col min="12737" max="12737" width="9.140625" style="10" customWidth="1"/>
    <col min="12738" max="12738" width="9.28515625" style="10" bestFit="1" customWidth="1"/>
    <col min="12739" max="12739" width="13.85546875" style="10" bestFit="1" customWidth="1"/>
    <col min="12740" max="12740" width="9.140625" style="10" customWidth="1"/>
    <col min="12741" max="12741" width="14.85546875" style="10" bestFit="1" customWidth="1"/>
    <col min="12742" max="12746" width="9.140625" style="10" customWidth="1"/>
    <col min="12747" max="12747" width="9.28515625" style="10" bestFit="1" customWidth="1"/>
    <col min="12748" max="12751" width="9.140625" style="10" customWidth="1"/>
    <col min="12752" max="12752" width="9.28515625" style="10" bestFit="1" customWidth="1"/>
    <col min="12753" max="12753" width="9.140625" style="10" customWidth="1"/>
    <col min="12754" max="12754" width="9.28515625" style="10" bestFit="1" customWidth="1"/>
    <col min="12755" max="12755" width="13.85546875" style="10" bestFit="1" customWidth="1"/>
    <col min="12756" max="12756" width="9.140625" style="10" customWidth="1"/>
    <col min="12757" max="12757" width="14.85546875" style="10" bestFit="1" customWidth="1"/>
    <col min="12758" max="12762" width="9.140625" style="10" customWidth="1"/>
    <col min="12763" max="12763" width="9.28515625" style="10" bestFit="1" customWidth="1"/>
    <col min="12764" max="12767" width="9.140625" style="10" customWidth="1"/>
    <col min="12768" max="12768" width="9.28515625" style="10" bestFit="1" customWidth="1"/>
    <col min="12769" max="12769" width="9.140625" style="10" customWidth="1"/>
    <col min="12770" max="12770" width="9.28515625" style="10" bestFit="1" customWidth="1"/>
    <col min="12771" max="12771" width="13.85546875" style="10" bestFit="1" customWidth="1"/>
    <col min="12772" max="12772" width="9.140625" style="10" customWidth="1"/>
    <col min="12773" max="12773" width="14.85546875" style="10" bestFit="1" customWidth="1"/>
    <col min="12774" max="12778" width="9.140625" style="10" customWidth="1"/>
    <col min="12779" max="12779" width="9.28515625" style="10" bestFit="1" customWidth="1"/>
    <col min="12780" max="12783" width="9.140625" style="10" customWidth="1"/>
    <col min="12784" max="12784" width="9.28515625" style="10" bestFit="1" customWidth="1"/>
    <col min="12785" max="12785" width="9.140625" style="10" customWidth="1"/>
    <col min="12786" max="12786" width="9.28515625" style="10" bestFit="1" customWidth="1"/>
    <col min="12787" max="12787" width="13.85546875" style="10" bestFit="1" customWidth="1"/>
    <col min="12788" max="12788" width="9.140625" style="10" customWidth="1"/>
    <col min="12789" max="12789" width="14.85546875" style="10" bestFit="1" customWidth="1"/>
    <col min="12790" max="12794" width="9.140625" style="10" customWidth="1"/>
    <col min="12795" max="12795" width="9.28515625" style="10" bestFit="1" customWidth="1"/>
    <col min="12796" max="12799" width="9.140625" style="10" customWidth="1"/>
    <col min="12800" max="12800" width="9.28515625" style="10" bestFit="1" customWidth="1"/>
    <col min="12801" max="12801" width="9.140625" style="10" customWidth="1"/>
    <col min="12802" max="12802" width="9.28515625" style="10" bestFit="1" customWidth="1"/>
    <col min="12803" max="12803" width="13.85546875" style="10" bestFit="1" customWidth="1"/>
    <col min="12804" max="12804" width="9.140625" style="10" customWidth="1"/>
    <col min="12805" max="12805" width="14.85546875" style="10" bestFit="1" customWidth="1"/>
    <col min="12806" max="12810" width="9.140625" style="10" customWidth="1"/>
    <col min="12811" max="12811" width="9.28515625" style="10" bestFit="1" customWidth="1"/>
    <col min="12812" max="12815" width="9.140625" style="10" customWidth="1"/>
    <col min="12816" max="12816" width="9.28515625" style="10" bestFit="1" customWidth="1"/>
    <col min="12817" max="12817" width="9.140625" style="10" customWidth="1"/>
    <col min="12818" max="12818" width="9.28515625" style="10" bestFit="1" customWidth="1"/>
    <col min="12819" max="12819" width="13.85546875" style="10" bestFit="1" customWidth="1"/>
    <col min="12820" max="12820" width="9.140625" style="10" customWidth="1"/>
    <col min="12821" max="12821" width="14.85546875" style="10" bestFit="1" customWidth="1"/>
    <col min="12822" max="12826" width="9.140625" style="10" customWidth="1"/>
    <col min="12827" max="12827" width="9.28515625" style="10" bestFit="1" customWidth="1"/>
    <col min="12828" max="12831" width="9.140625" style="10" customWidth="1"/>
    <col min="12832" max="12832" width="9.28515625" style="10" bestFit="1" customWidth="1"/>
    <col min="12833" max="12833" width="9.140625" style="10" customWidth="1"/>
    <col min="12834" max="12834" width="9.28515625" style="10" bestFit="1" customWidth="1"/>
    <col min="12835" max="12835" width="13.85546875" style="10" bestFit="1" customWidth="1"/>
    <col min="12836" max="12836" width="9.140625" style="10" customWidth="1"/>
    <col min="12837" max="12837" width="14.85546875" style="10" bestFit="1" customWidth="1"/>
    <col min="12838" max="12842" width="9.140625" style="10" customWidth="1"/>
    <col min="12843" max="12843" width="9.28515625" style="10" bestFit="1" customWidth="1"/>
    <col min="12844" max="12847" width="9.140625" style="10" customWidth="1"/>
    <col min="12848" max="12848" width="9.28515625" style="10" bestFit="1" customWidth="1"/>
    <col min="12849" max="12849" width="9.140625" style="10" customWidth="1"/>
    <col min="12850" max="12850" width="9.28515625" style="10" bestFit="1" customWidth="1"/>
    <col min="12851" max="12851" width="13.85546875" style="10" bestFit="1" customWidth="1"/>
    <col min="12852" max="12852" width="9.140625" style="10" customWidth="1"/>
    <col min="12853" max="12853" width="14.85546875" style="10" bestFit="1" customWidth="1"/>
    <col min="12854" max="12858" width="9.140625" style="10" customWidth="1"/>
    <col min="12859" max="12859" width="9.28515625" style="10" bestFit="1" customWidth="1"/>
    <col min="12860" max="12863" width="9.140625" style="10" customWidth="1"/>
    <col min="12864" max="12864" width="9.28515625" style="10" bestFit="1" customWidth="1"/>
    <col min="12865" max="12865" width="9.140625" style="10" customWidth="1"/>
    <col min="12866" max="12866" width="9.28515625" style="10" bestFit="1" customWidth="1"/>
    <col min="12867" max="12867" width="13.85546875" style="10" bestFit="1" customWidth="1"/>
    <col min="12868" max="12868" width="9.140625" style="10" customWidth="1"/>
    <col min="12869" max="12869" width="14.85546875" style="10" bestFit="1" customWidth="1"/>
    <col min="12870" max="12874" width="9.140625" style="10" customWidth="1"/>
    <col min="12875" max="12875" width="9.28515625" style="10" bestFit="1" customWidth="1"/>
    <col min="12876" max="12879" width="9.140625" style="10" customWidth="1"/>
    <col min="12880" max="12880" width="9.28515625" style="10" bestFit="1" customWidth="1"/>
    <col min="12881" max="12881" width="9.140625" style="10" customWidth="1"/>
    <col min="12882" max="12882" width="9.28515625" style="10" bestFit="1" customWidth="1"/>
    <col min="12883" max="12883" width="13.85546875" style="10" bestFit="1" customWidth="1"/>
    <col min="12884" max="12884" width="9.140625" style="10" customWidth="1"/>
    <col min="12885" max="12885" width="14.85546875" style="10" bestFit="1" customWidth="1"/>
    <col min="12886" max="12890" width="9.140625" style="10" customWidth="1"/>
    <col min="12891" max="12891" width="9.28515625" style="10" bestFit="1" customWidth="1"/>
    <col min="12892" max="12895" width="9.140625" style="10" customWidth="1"/>
    <col min="12896" max="12896" width="9.28515625" style="10" bestFit="1" customWidth="1"/>
    <col min="12897" max="12897" width="9.140625" style="10" customWidth="1"/>
    <col min="12898" max="12898" width="9.28515625" style="10" bestFit="1" customWidth="1"/>
    <col min="12899" max="12899" width="13.85546875" style="10" bestFit="1" customWidth="1"/>
    <col min="12900" max="12900" width="9.140625" style="10" customWidth="1"/>
    <col min="12901" max="12901" width="14.85546875" style="10" bestFit="1" customWidth="1"/>
    <col min="12902" max="12906" width="9.140625" style="10" customWidth="1"/>
    <col min="12907" max="12907" width="9.28515625" style="10" bestFit="1" customWidth="1"/>
    <col min="12908" max="12911" width="9.140625" style="10" customWidth="1"/>
    <col min="12912" max="12912" width="9.28515625" style="10" bestFit="1" customWidth="1"/>
    <col min="12913" max="12913" width="9.140625" style="10" customWidth="1"/>
    <col min="12914" max="12914" width="9.28515625" style="10" bestFit="1" customWidth="1"/>
    <col min="12915" max="12915" width="13.85546875" style="10" bestFit="1" customWidth="1"/>
    <col min="12916" max="12916" width="9.140625" style="10" customWidth="1"/>
    <col min="12917" max="12917" width="14.85546875" style="10" bestFit="1" customWidth="1"/>
    <col min="12918" max="12922" width="9.140625" style="10" customWidth="1"/>
    <col min="12923" max="12923" width="9.28515625" style="10" bestFit="1" customWidth="1"/>
    <col min="12924" max="12927" width="9.140625" style="10" customWidth="1"/>
    <col min="12928" max="12928" width="9.28515625" style="10" bestFit="1" customWidth="1"/>
    <col min="12929" max="12929" width="9.140625" style="10" customWidth="1"/>
    <col min="12930" max="12930" width="9.28515625" style="10" bestFit="1" customWidth="1"/>
    <col min="12931" max="12931" width="13.85546875" style="10" bestFit="1" customWidth="1"/>
    <col min="12932" max="12932" width="9.140625" style="10" customWidth="1"/>
    <col min="12933" max="12933" width="14.85546875" style="10" bestFit="1" customWidth="1"/>
    <col min="12934" max="12938" width="9.140625" style="10" customWidth="1"/>
    <col min="12939" max="12939" width="9.28515625" style="10" bestFit="1" customWidth="1"/>
    <col min="12940" max="12943" width="9.140625" style="10" customWidth="1"/>
    <col min="12944" max="12944" width="9.28515625" style="10" bestFit="1" customWidth="1"/>
    <col min="12945" max="12945" width="9.140625" style="10" customWidth="1"/>
    <col min="12946" max="12946" width="9.28515625" style="10" bestFit="1" customWidth="1"/>
    <col min="12947" max="12947" width="13.85546875" style="10" bestFit="1" customWidth="1"/>
    <col min="12948" max="12948" width="9.140625" style="10" customWidth="1"/>
    <col min="12949" max="12949" width="14.85546875" style="10" bestFit="1" customWidth="1"/>
    <col min="12950" max="12954" width="9.140625" style="10" customWidth="1"/>
    <col min="12955" max="12955" width="9.28515625" style="10" bestFit="1" customWidth="1"/>
    <col min="12956" max="12959" width="9.140625" style="10" customWidth="1"/>
    <col min="12960" max="12960" width="9.28515625" style="10" bestFit="1" customWidth="1"/>
    <col min="12961" max="12961" width="9.140625" style="10" customWidth="1"/>
    <col min="12962" max="12962" width="9.28515625" style="10" bestFit="1" customWidth="1"/>
    <col min="12963" max="12963" width="13.85546875" style="10" bestFit="1" customWidth="1"/>
    <col min="12964" max="12964" width="9.140625" style="10" customWidth="1"/>
    <col min="12965" max="12965" width="14.85546875" style="10" bestFit="1" customWidth="1"/>
    <col min="12966" max="12970" width="9.140625" style="10" customWidth="1"/>
    <col min="12971" max="12971" width="9.28515625" style="10" bestFit="1" customWidth="1"/>
    <col min="12972" max="12975" width="9.140625" style="10" customWidth="1"/>
    <col min="12976" max="12976" width="9.28515625" style="10" bestFit="1" customWidth="1"/>
    <col min="12977" max="12977" width="9.140625" style="10" customWidth="1"/>
    <col min="12978" max="12978" width="9.28515625" style="10" bestFit="1" customWidth="1"/>
    <col min="12979" max="12979" width="13.85546875" style="10" bestFit="1" customWidth="1"/>
    <col min="12980" max="12980" width="9.140625" style="10" customWidth="1"/>
    <col min="12981" max="12981" width="14.85546875" style="10" bestFit="1" customWidth="1"/>
    <col min="12982" max="12986" width="9.140625" style="10" customWidth="1"/>
    <col min="12987" max="12987" width="9.28515625" style="10" bestFit="1" customWidth="1"/>
    <col min="12988" max="12991" width="9.140625" style="10" customWidth="1"/>
    <col min="12992" max="12992" width="9.28515625" style="10" bestFit="1" customWidth="1"/>
    <col min="12993" max="12993" width="9.140625" style="10" customWidth="1"/>
    <col min="12994" max="12994" width="9.28515625" style="10" bestFit="1" customWidth="1"/>
    <col min="12995" max="12995" width="13.85546875" style="10" bestFit="1" customWidth="1"/>
    <col min="12996" max="12996" width="9.140625" style="10" customWidth="1"/>
    <col min="12997" max="12997" width="14.85546875" style="10" bestFit="1" customWidth="1"/>
    <col min="12998" max="13002" width="9.140625" style="10" customWidth="1"/>
    <col min="13003" max="13003" width="9.28515625" style="10" bestFit="1" customWidth="1"/>
    <col min="13004" max="13007" width="9.140625" style="10" customWidth="1"/>
    <col min="13008" max="13008" width="9.28515625" style="10" bestFit="1" customWidth="1"/>
    <col min="13009" max="13009" width="9.140625" style="10" customWidth="1"/>
    <col min="13010" max="13010" width="9.28515625" style="10" bestFit="1" customWidth="1"/>
    <col min="13011" max="13011" width="13.85546875" style="10" bestFit="1" customWidth="1"/>
    <col min="13012" max="13012" width="9.140625" style="10" customWidth="1"/>
    <col min="13013" max="13013" width="14.85546875" style="10" bestFit="1" customWidth="1"/>
    <col min="13014" max="13018" width="9.140625" style="10" customWidth="1"/>
    <col min="13019" max="13019" width="9.28515625" style="10" bestFit="1" customWidth="1"/>
    <col min="13020" max="13023" width="9.140625" style="10" customWidth="1"/>
    <col min="13024" max="13024" width="9.28515625" style="10" bestFit="1" customWidth="1"/>
    <col min="13025" max="13025" width="9.140625" style="10" customWidth="1"/>
    <col min="13026" max="13026" width="9.28515625" style="10" bestFit="1" customWidth="1"/>
    <col min="13027" max="13027" width="13.85546875" style="10" bestFit="1" customWidth="1"/>
    <col min="13028" max="13028" width="9.140625" style="10" customWidth="1"/>
    <col min="13029" max="13029" width="14.85546875" style="10" bestFit="1" customWidth="1"/>
    <col min="13030" max="13034" width="9.140625" style="10" customWidth="1"/>
    <col min="13035" max="13035" width="9.28515625" style="10" bestFit="1" customWidth="1"/>
    <col min="13036" max="13039" width="9.140625" style="10" customWidth="1"/>
    <col min="13040" max="13040" width="9.28515625" style="10" bestFit="1" customWidth="1"/>
    <col min="13041" max="13041" width="9.140625" style="10" customWidth="1"/>
    <col min="13042" max="13042" width="9.28515625" style="10" bestFit="1" customWidth="1"/>
    <col min="13043" max="13043" width="13.85546875" style="10" bestFit="1" customWidth="1"/>
    <col min="13044" max="13044" width="9.140625" style="10" customWidth="1"/>
    <col min="13045" max="13045" width="14.85546875" style="10" bestFit="1" customWidth="1"/>
    <col min="13046" max="13050" width="9.140625" style="10" customWidth="1"/>
    <col min="13051" max="13051" width="9.28515625" style="10" bestFit="1" customWidth="1"/>
    <col min="13052" max="13055" width="9.140625" style="10" customWidth="1"/>
    <col min="13056" max="13056" width="9.28515625" style="10" bestFit="1" customWidth="1"/>
    <col min="13057" max="13057" width="9.140625" style="10" customWidth="1"/>
    <col min="13058" max="13058" width="9.28515625" style="10" bestFit="1" customWidth="1"/>
    <col min="13059" max="13059" width="13.85546875" style="10" bestFit="1" customWidth="1"/>
    <col min="13060" max="13060" width="9.140625" style="10" customWidth="1"/>
    <col min="13061" max="13061" width="14.85546875" style="10" bestFit="1" customWidth="1"/>
    <col min="13062" max="13066" width="9.140625" style="10" customWidth="1"/>
    <col min="13067" max="13067" width="9.28515625" style="10" bestFit="1" customWidth="1"/>
    <col min="13068" max="13071" width="9.140625" style="10" customWidth="1"/>
    <col min="13072" max="13072" width="9.28515625" style="10" bestFit="1" customWidth="1"/>
    <col min="13073" max="13073" width="9.140625" style="10" customWidth="1"/>
    <col min="13074" max="13074" width="9.28515625" style="10" bestFit="1" customWidth="1"/>
    <col min="13075" max="13075" width="13.85546875" style="10" bestFit="1" customWidth="1"/>
    <col min="13076" max="13076" width="9.140625" style="10" customWidth="1"/>
    <col min="13077" max="13077" width="14.85546875" style="10" bestFit="1" customWidth="1"/>
    <col min="13078" max="13082" width="9.140625" style="10" customWidth="1"/>
    <col min="13083" max="13083" width="9.28515625" style="10" bestFit="1" customWidth="1"/>
    <col min="13084" max="13087" width="9.140625" style="10" customWidth="1"/>
    <col min="13088" max="13088" width="9.28515625" style="10" bestFit="1" customWidth="1"/>
    <col min="13089" max="13089" width="9.140625" style="10" customWidth="1"/>
    <col min="13090" max="13090" width="9.28515625" style="10" bestFit="1" customWidth="1"/>
    <col min="13091" max="13091" width="13.85546875" style="10" bestFit="1" customWidth="1"/>
    <col min="13092" max="13092" width="9.140625" style="10" customWidth="1"/>
    <col min="13093" max="13093" width="14.85546875" style="10" bestFit="1" customWidth="1"/>
    <col min="13094" max="13098" width="9.140625" style="10" customWidth="1"/>
    <col min="13099" max="13099" width="9.28515625" style="10" bestFit="1" customWidth="1"/>
    <col min="13100" max="13103" width="9.140625" style="10" customWidth="1"/>
    <col min="13104" max="13104" width="9.28515625" style="10" bestFit="1" customWidth="1"/>
    <col min="13105" max="13105" width="9.140625" style="10" customWidth="1"/>
    <col min="13106" max="13106" width="9.28515625" style="10" bestFit="1" customWidth="1"/>
    <col min="13107" max="13107" width="13.85546875" style="10" bestFit="1" customWidth="1"/>
    <col min="13108" max="13108" width="9.140625" style="10" customWidth="1"/>
    <col min="13109" max="13109" width="14.85546875" style="10" bestFit="1" customWidth="1"/>
    <col min="13110" max="13114" width="9.140625" style="10" customWidth="1"/>
    <col min="13115" max="13115" width="9.28515625" style="10" bestFit="1" customWidth="1"/>
    <col min="13116" max="13119" width="9.140625" style="10" customWidth="1"/>
    <col min="13120" max="13120" width="9.28515625" style="10" bestFit="1" customWidth="1"/>
    <col min="13121" max="13121" width="9.140625" style="10" customWidth="1"/>
    <col min="13122" max="13122" width="9.28515625" style="10" bestFit="1" customWidth="1"/>
    <col min="13123" max="13123" width="13.85546875" style="10" bestFit="1" customWidth="1"/>
    <col min="13124" max="13124" width="9.140625" style="10" customWidth="1"/>
    <col min="13125" max="13125" width="14.85546875" style="10" bestFit="1" customWidth="1"/>
    <col min="13126" max="13130" width="9.140625" style="10" customWidth="1"/>
    <col min="13131" max="13131" width="9.28515625" style="10" bestFit="1" customWidth="1"/>
    <col min="13132" max="13135" width="9.140625" style="10" customWidth="1"/>
    <col min="13136" max="13136" width="9.28515625" style="10" bestFit="1" customWidth="1"/>
    <col min="13137" max="13137" width="9.140625" style="10" customWidth="1"/>
    <col min="13138" max="13138" width="9.28515625" style="10" bestFit="1" customWidth="1"/>
    <col min="13139" max="13139" width="13.85546875" style="10" bestFit="1" customWidth="1"/>
    <col min="13140" max="13140" width="9.140625" style="10" customWidth="1"/>
    <col min="13141" max="13141" width="14.85546875" style="10" bestFit="1" customWidth="1"/>
    <col min="13142" max="13146" width="9.140625" style="10" customWidth="1"/>
    <col min="13147" max="13147" width="9.28515625" style="10" bestFit="1" customWidth="1"/>
    <col min="13148" max="13151" width="9.140625" style="10" customWidth="1"/>
    <col min="13152" max="13152" width="9.28515625" style="10" bestFit="1" customWidth="1"/>
    <col min="13153" max="13153" width="9.140625" style="10" customWidth="1"/>
    <col min="13154" max="13154" width="9.28515625" style="10" bestFit="1" customWidth="1"/>
    <col min="13155" max="13155" width="13.85546875" style="10" bestFit="1" customWidth="1"/>
    <col min="13156" max="13156" width="9.140625" style="10" customWidth="1"/>
    <col min="13157" max="13157" width="14.85546875" style="10" bestFit="1" customWidth="1"/>
    <col min="13158" max="13162" width="9.140625" style="10" customWidth="1"/>
    <col min="13163" max="13163" width="9.28515625" style="10" bestFit="1" customWidth="1"/>
    <col min="13164" max="13167" width="9.140625" style="10" customWidth="1"/>
    <col min="13168" max="13168" width="9.28515625" style="10" bestFit="1" customWidth="1"/>
    <col min="13169" max="13169" width="9.140625" style="10" customWidth="1"/>
    <col min="13170" max="13170" width="9.28515625" style="10" bestFit="1" customWidth="1"/>
    <col min="13171" max="13171" width="13.85546875" style="10" bestFit="1" customWidth="1"/>
    <col min="13172" max="13172" width="9.140625" style="10" customWidth="1"/>
    <col min="13173" max="13173" width="14.85546875" style="10" bestFit="1" customWidth="1"/>
    <col min="13174" max="13178" width="9.140625" style="10" customWidth="1"/>
    <col min="13179" max="13179" width="9.28515625" style="10" bestFit="1" customWidth="1"/>
    <col min="13180" max="13183" width="9.140625" style="10" customWidth="1"/>
    <col min="13184" max="13184" width="9.28515625" style="10" bestFit="1" customWidth="1"/>
    <col min="13185" max="13185" width="9.140625" style="10" customWidth="1"/>
    <col min="13186" max="13186" width="9.28515625" style="10" bestFit="1" customWidth="1"/>
    <col min="13187" max="13187" width="13.85546875" style="10" bestFit="1" customWidth="1"/>
    <col min="13188" max="13188" width="9.140625" style="10" customWidth="1"/>
    <col min="13189" max="13189" width="14.85546875" style="10" bestFit="1" customWidth="1"/>
    <col min="13190" max="13194" width="9.140625" style="10" customWidth="1"/>
    <col min="13195" max="13195" width="9.28515625" style="10" bestFit="1" customWidth="1"/>
    <col min="13196" max="13199" width="9.140625" style="10" customWidth="1"/>
    <col min="13200" max="13200" width="9.28515625" style="10" bestFit="1" customWidth="1"/>
    <col min="13201" max="13201" width="9.140625" style="10" customWidth="1"/>
    <col min="13202" max="13202" width="9.28515625" style="10" bestFit="1" customWidth="1"/>
    <col min="13203" max="13203" width="13.85546875" style="10" bestFit="1" customWidth="1"/>
    <col min="13204" max="13204" width="9.140625" style="10" customWidth="1"/>
    <col min="13205" max="13205" width="14.85546875" style="10" bestFit="1" customWidth="1"/>
    <col min="13206" max="13210" width="9.140625" style="10" customWidth="1"/>
    <col min="13211" max="13211" width="9.28515625" style="10" bestFit="1" customWidth="1"/>
    <col min="13212" max="13215" width="9.140625" style="10" customWidth="1"/>
    <col min="13216" max="13216" width="9.28515625" style="10" bestFit="1" customWidth="1"/>
    <col min="13217" max="13217" width="9.140625" style="10" customWidth="1"/>
    <col min="13218" max="13218" width="9.28515625" style="10" bestFit="1" customWidth="1"/>
    <col min="13219" max="13219" width="13.85546875" style="10" bestFit="1" customWidth="1"/>
    <col min="13220" max="13220" width="9.140625" style="10" customWidth="1"/>
    <col min="13221" max="13221" width="14.85546875" style="10" bestFit="1" customWidth="1"/>
    <col min="13222" max="13226" width="9.140625" style="10" customWidth="1"/>
    <col min="13227" max="13227" width="9.28515625" style="10" bestFit="1" customWidth="1"/>
    <col min="13228" max="13231" width="9.140625" style="10" customWidth="1"/>
    <col min="13232" max="13232" width="9.28515625" style="10" bestFit="1" customWidth="1"/>
    <col min="13233" max="13233" width="9.140625" style="10" customWidth="1"/>
    <col min="13234" max="13234" width="9.28515625" style="10" bestFit="1" customWidth="1"/>
    <col min="13235" max="13235" width="13.85546875" style="10" bestFit="1" customWidth="1"/>
    <col min="13236" max="13236" width="9.140625" style="10" customWidth="1"/>
    <col min="13237" max="13237" width="14.85546875" style="10" bestFit="1" customWidth="1"/>
    <col min="13238" max="13242" width="9.140625" style="10" customWidth="1"/>
    <col min="13243" max="13243" width="9.28515625" style="10" bestFit="1" customWidth="1"/>
    <col min="13244" max="13247" width="9.140625" style="10" customWidth="1"/>
    <col min="13248" max="13248" width="9.28515625" style="10" bestFit="1" customWidth="1"/>
    <col min="13249" max="13249" width="9.140625" style="10" customWidth="1"/>
    <col min="13250" max="13250" width="9.28515625" style="10" bestFit="1" customWidth="1"/>
    <col min="13251" max="13251" width="13.85546875" style="10" bestFit="1" customWidth="1"/>
    <col min="13252" max="13252" width="9.140625" style="10" customWidth="1"/>
    <col min="13253" max="13253" width="14.85546875" style="10" bestFit="1" customWidth="1"/>
    <col min="13254" max="13258" width="9.140625" style="10" customWidth="1"/>
    <col min="13259" max="13259" width="9.28515625" style="10" bestFit="1" customWidth="1"/>
    <col min="13260" max="13263" width="9.140625" style="10" customWidth="1"/>
    <col min="13264" max="13264" width="9.28515625" style="10" bestFit="1" customWidth="1"/>
    <col min="13265" max="13265" width="9.140625" style="10" customWidth="1"/>
    <col min="13266" max="13266" width="9.28515625" style="10" bestFit="1" customWidth="1"/>
    <col min="13267" max="13267" width="13.85546875" style="10" bestFit="1" customWidth="1"/>
    <col min="13268" max="13268" width="9.140625" style="10" customWidth="1"/>
    <col min="13269" max="13269" width="14.85546875" style="10" bestFit="1" customWidth="1"/>
    <col min="13270" max="13274" width="9.140625" style="10" customWidth="1"/>
    <col min="13275" max="13275" width="9.28515625" style="10" bestFit="1" customWidth="1"/>
    <col min="13276" max="13279" width="9.140625" style="10" customWidth="1"/>
    <col min="13280" max="13280" width="9.28515625" style="10" bestFit="1" customWidth="1"/>
    <col min="13281" max="13281" width="9.140625" style="10" customWidth="1"/>
    <col min="13282" max="13282" width="9.28515625" style="10" bestFit="1" customWidth="1"/>
    <col min="13283" max="13283" width="13.85546875" style="10" bestFit="1" customWidth="1"/>
    <col min="13284" max="13284" width="9.140625" style="10" customWidth="1"/>
    <col min="13285" max="13285" width="14.85546875" style="10" bestFit="1" customWidth="1"/>
    <col min="13286" max="13290" width="9.140625" style="10" customWidth="1"/>
    <col min="13291" max="13291" width="9.28515625" style="10" bestFit="1" customWidth="1"/>
    <col min="13292" max="13295" width="9.140625" style="10" customWidth="1"/>
    <col min="13296" max="13296" width="9.28515625" style="10" bestFit="1" customWidth="1"/>
    <col min="13297" max="13297" width="9.140625" style="10" customWidth="1"/>
    <col min="13298" max="13298" width="9.28515625" style="10" bestFit="1" customWidth="1"/>
    <col min="13299" max="13299" width="13.85546875" style="10" bestFit="1" customWidth="1"/>
    <col min="13300" max="13300" width="9.140625" style="10" customWidth="1"/>
    <col min="13301" max="13301" width="14.85546875" style="10" bestFit="1" customWidth="1"/>
    <col min="13302" max="13306" width="9.140625" style="10" customWidth="1"/>
    <col min="13307" max="13307" width="9.28515625" style="10" bestFit="1" customWidth="1"/>
    <col min="13308" max="13311" width="9.140625" style="10" customWidth="1"/>
    <col min="13312" max="13312" width="9.28515625" style="10" bestFit="1" customWidth="1"/>
    <col min="13313" max="13313" width="9.140625" style="10" customWidth="1"/>
    <col min="13314" max="13314" width="9.28515625" style="10" bestFit="1" customWidth="1"/>
    <col min="13315" max="13315" width="13.85546875" style="10" bestFit="1" customWidth="1"/>
    <col min="13316" max="13316" width="9.140625" style="10" customWidth="1"/>
    <col min="13317" max="13317" width="14.85546875" style="10" bestFit="1" customWidth="1"/>
    <col min="13318" max="13322" width="9.140625" style="10" customWidth="1"/>
    <col min="13323" max="13323" width="9.28515625" style="10" bestFit="1" customWidth="1"/>
    <col min="13324" max="13327" width="9.140625" style="10" customWidth="1"/>
    <col min="13328" max="13328" width="9.28515625" style="10" bestFit="1" customWidth="1"/>
    <col min="13329" max="13329" width="9.140625" style="10" customWidth="1"/>
    <col min="13330" max="13330" width="9.28515625" style="10" bestFit="1" customWidth="1"/>
    <col min="13331" max="13331" width="13.85546875" style="10" bestFit="1" customWidth="1"/>
    <col min="13332" max="13332" width="9.140625" style="10" customWidth="1"/>
    <col min="13333" max="13333" width="14.85546875" style="10" bestFit="1" customWidth="1"/>
    <col min="13334" max="13338" width="9.140625" style="10" customWidth="1"/>
    <col min="13339" max="13339" width="9.28515625" style="10" bestFit="1" customWidth="1"/>
    <col min="13340" max="13343" width="9.140625" style="10" customWidth="1"/>
    <col min="13344" max="13344" width="9.28515625" style="10" bestFit="1" customWidth="1"/>
    <col min="13345" max="13345" width="9.140625" style="10" customWidth="1"/>
    <col min="13346" max="13346" width="9.28515625" style="10" bestFit="1" customWidth="1"/>
    <col min="13347" max="13347" width="13.85546875" style="10" bestFit="1" customWidth="1"/>
    <col min="13348" max="13348" width="9.140625" style="10" customWidth="1"/>
    <col min="13349" max="13349" width="14.85546875" style="10" bestFit="1" customWidth="1"/>
    <col min="13350" max="13354" width="9.140625" style="10" customWidth="1"/>
    <col min="13355" max="13355" width="9.28515625" style="10" bestFit="1" customWidth="1"/>
    <col min="13356" max="13359" width="9.140625" style="10" customWidth="1"/>
    <col min="13360" max="13360" width="9.28515625" style="10" bestFit="1" customWidth="1"/>
    <col min="13361" max="13361" width="9.140625" style="10" customWidth="1"/>
    <col min="13362" max="13362" width="9.28515625" style="10" bestFit="1" customWidth="1"/>
    <col min="13363" max="13363" width="13.85546875" style="10" bestFit="1" customWidth="1"/>
    <col min="13364" max="13364" width="9.140625" style="10" customWidth="1"/>
    <col min="13365" max="13365" width="14.85546875" style="10" bestFit="1" customWidth="1"/>
    <col min="13366" max="13370" width="9.140625" style="10" customWidth="1"/>
    <col min="13371" max="13371" width="9.28515625" style="10" bestFit="1" customWidth="1"/>
    <col min="13372" max="13375" width="9.140625" style="10" customWidth="1"/>
    <col min="13376" max="13376" width="9.28515625" style="10" bestFit="1" customWidth="1"/>
    <col min="13377" max="13377" width="9.140625" style="10" customWidth="1"/>
    <col min="13378" max="13378" width="9.28515625" style="10" bestFit="1" customWidth="1"/>
    <col min="13379" max="13379" width="13.85546875" style="10" bestFit="1" customWidth="1"/>
    <col min="13380" max="13380" width="9.140625" style="10" customWidth="1"/>
    <col min="13381" max="13381" width="14.85546875" style="10" bestFit="1" customWidth="1"/>
    <col min="13382" max="13386" width="9.140625" style="10" customWidth="1"/>
    <col min="13387" max="13387" width="9.28515625" style="10" bestFit="1" customWidth="1"/>
    <col min="13388" max="13391" width="9.140625" style="10" customWidth="1"/>
    <col min="13392" max="13392" width="9.28515625" style="10" bestFit="1" customWidth="1"/>
    <col min="13393" max="13393" width="9.140625" style="10" customWidth="1"/>
    <col min="13394" max="13394" width="9.28515625" style="10" bestFit="1" customWidth="1"/>
    <col min="13395" max="13395" width="13.85546875" style="10" bestFit="1" customWidth="1"/>
    <col min="13396" max="13396" width="9.140625" style="10" customWidth="1"/>
    <col min="13397" max="13397" width="14.85546875" style="10" bestFit="1" customWidth="1"/>
    <col min="13398" max="13402" width="9.140625" style="10" customWidth="1"/>
    <col min="13403" max="13403" width="9.28515625" style="10" bestFit="1" customWidth="1"/>
    <col min="13404" max="13407" width="9.140625" style="10" customWidth="1"/>
    <col min="13408" max="13408" width="9.28515625" style="10" bestFit="1" customWidth="1"/>
    <col min="13409" max="13409" width="9.140625" style="10" customWidth="1"/>
    <col min="13410" max="13410" width="9.28515625" style="10" bestFit="1" customWidth="1"/>
    <col min="13411" max="13411" width="13.85546875" style="10" bestFit="1" customWidth="1"/>
    <col min="13412" max="13412" width="9.140625" style="10" customWidth="1"/>
    <col min="13413" max="13413" width="14.85546875" style="10" bestFit="1" customWidth="1"/>
    <col min="13414" max="13418" width="9.140625" style="10" customWidth="1"/>
    <col min="13419" max="13419" width="9.28515625" style="10" bestFit="1" customWidth="1"/>
    <col min="13420" max="13423" width="9.140625" style="10" customWidth="1"/>
    <col min="13424" max="13424" width="9.28515625" style="10" bestFit="1" customWidth="1"/>
    <col min="13425" max="13425" width="9.140625" style="10" customWidth="1"/>
    <col min="13426" max="13426" width="9.28515625" style="10" bestFit="1" customWidth="1"/>
    <col min="13427" max="13427" width="13.85546875" style="10" bestFit="1" customWidth="1"/>
    <col min="13428" max="13428" width="9.140625" style="10" customWidth="1"/>
    <col min="13429" max="13429" width="14.85546875" style="10" bestFit="1" customWidth="1"/>
    <col min="13430" max="13434" width="9.140625" style="10" customWidth="1"/>
    <col min="13435" max="13435" width="9.28515625" style="10" bestFit="1" customWidth="1"/>
    <col min="13436" max="13439" width="9.140625" style="10" customWidth="1"/>
    <col min="13440" max="13440" width="9.28515625" style="10" bestFit="1" customWidth="1"/>
    <col min="13441" max="13441" width="9.140625" style="10" customWidth="1"/>
    <col min="13442" max="13442" width="9.28515625" style="10" bestFit="1" customWidth="1"/>
    <col min="13443" max="13443" width="13.85546875" style="10" bestFit="1" customWidth="1"/>
    <col min="13444" max="13444" width="9.140625" style="10" customWidth="1"/>
    <col min="13445" max="13445" width="14.85546875" style="10" bestFit="1" customWidth="1"/>
    <col min="13446" max="13450" width="9.140625" style="10" customWidth="1"/>
    <col min="13451" max="13451" width="9.28515625" style="10" bestFit="1" customWidth="1"/>
    <col min="13452" max="13455" width="9.140625" style="10" customWidth="1"/>
    <col min="13456" max="13456" width="9.28515625" style="10" bestFit="1" customWidth="1"/>
    <col min="13457" max="13457" width="9.140625" style="10" customWidth="1"/>
    <col min="13458" max="13458" width="9.28515625" style="10" bestFit="1" customWidth="1"/>
    <col min="13459" max="13459" width="13.85546875" style="10" bestFit="1" customWidth="1"/>
    <col min="13460" max="13460" width="9.140625" style="10" customWidth="1"/>
    <col min="13461" max="13461" width="14.85546875" style="10" bestFit="1" customWidth="1"/>
    <col min="13462" max="13466" width="9.140625" style="10" customWidth="1"/>
    <col min="13467" max="13467" width="9.28515625" style="10" bestFit="1" customWidth="1"/>
    <col min="13468" max="13471" width="9.140625" style="10" customWidth="1"/>
    <col min="13472" max="13472" width="9.28515625" style="10" bestFit="1" customWidth="1"/>
    <col min="13473" max="13473" width="9.140625" style="10" customWidth="1"/>
    <col min="13474" max="13474" width="9.28515625" style="10" bestFit="1" customWidth="1"/>
    <col min="13475" max="13475" width="13.85546875" style="10" bestFit="1" customWidth="1"/>
    <col min="13476" max="13476" width="9.140625" style="10" customWidth="1"/>
    <col min="13477" max="13477" width="14.85546875" style="10" bestFit="1" customWidth="1"/>
    <col min="13478" max="13482" width="9.140625" style="10" customWidth="1"/>
    <col min="13483" max="13483" width="9.28515625" style="10" bestFit="1" customWidth="1"/>
    <col min="13484" max="13487" width="9.140625" style="10" customWidth="1"/>
    <col min="13488" max="13488" width="9.28515625" style="10" bestFit="1" customWidth="1"/>
    <col min="13489" max="13489" width="9.140625" style="10" customWidth="1"/>
    <col min="13490" max="13490" width="9.28515625" style="10" bestFit="1" customWidth="1"/>
    <col min="13491" max="13491" width="13.85546875" style="10" bestFit="1" customWidth="1"/>
    <col min="13492" max="13492" width="9.140625" style="10" customWidth="1"/>
    <col min="13493" max="13493" width="14.85546875" style="10" bestFit="1" customWidth="1"/>
    <col min="13494" max="13498" width="9.140625" style="10" customWidth="1"/>
    <col min="13499" max="13499" width="9.28515625" style="10" bestFit="1" customWidth="1"/>
    <col min="13500" max="13503" width="9.140625" style="10" customWidth="1"/>
    <col min="13504" max="13504" width="9.28515625" style="10" bestFit="1" customWidth="1"/>
    <col min="13505" max="13505" width="9.140625" style="10" customWidth="1"/>
    <col min="13506" max="13506" width="9.28515625" style="10" bestFit="1" customWidth="1"/>
    <col min="13507" max="13507" width="13.85546875" style="10" bestFit="1" customWidth="1"/>
    <col min="13508" max="13508" width="9.140625" style="10" customWidth="1"/>
    <col min="13509" max="13509" width="14.85546875" style="10" bestFit="1" customWidth="1"/>
    <col min="13510" max="13514" width="9.140625" style="10" customWidth="1"/>
    <col min="13515" max="13515" width="9.28515625" style="10" bestFit="1" customWidth="1"/>
    <col min="13516" max="13519" width="9.140625" style="10" customWidth="1"/>
    <col min="13520" max="13520" width="9.28515625" style="10" bestFit="1" customWidth="1"/>
    <col min="13521" max="13521" width="9.140625" style="10" customWidth="1"/>
    <col min="13522" max="13522" width="9.28515625" style="10" bestFit="1" customWidth="1"/>
    <col min="13523" max="13523" width="13.85546875" style="10" bestFit="1" customWidth="1"/>
    <col min="13524" max="13524" width="9.140625" style="10" customWidth="1"/>
    <col min="13525" max="13525" width="14.85546875" style="10" bestFit="1" customWidth="1"/>
    <col min="13526" max="13530" width="9.140625" style="10" customWidth="1"/>
    <col min="13531" max="13531" width="9.28515625" style="10" bestFit="1" customWidth="1"/>
    <col min="13532" max="13535" width="9.140625" style="10" customWidth="1"/>
    <col min="13536" max="13536" width="9.28515625" style="10" bestFit="1" customWidth="1"/>
    <col min="13537" max="13537" width="9.140625" style="10" customWidth="1"/>
    <col min="13538" max="13538" width="9.28515625" style="10" bestFit="1" customWidth="1"/>
    <col min="13539" max="13539" width="13.85546875" style="10" bestFit="1" customWidth="1"/>
    <col min="13540" max="13540" width="9.140625" style="10" customWidth="1"/>
    <col min="13541" max="13541" width="14.85546875" style="10" bestFit="1" customWidth="1"/>
    <col min="13542" max="13546" width="9.140625" style="10" customWidth="1"/>
    <col min="13547" max="13547" width="9.28515625" style="10" bestFit="1" customWidth="1"/>
    <col min="13548" max="13551" width="9.140625" style="10" customWidth="1"/>
    <col min="13552" max="13552" width="9.28515625" style="10" bestFit="1" customWidth="1"/>
    <col min="13553" max="13553" width="9.140625" style="10" customWidth="1"/>
    <col min="13554" max="13554" width="9.28515625" style="10" bestFit="1" customWidth="1"/>
    <col min="13555" max="13555" width="13.85546875" style="10" bestFit="1" customWidth="1"/>
    <col min="13556" max="13556" width="9.140625" style="10" customWidth="1"/>
    <col min="13557" max="13557" width="14.85546875" style="10" bestFit="1" customWidth="1"/>
    <col min="13558" max="13562" width="9.140625" style="10" customWidth="1"/>
    <col min="13563" max="13563" width="9.28515625" style="10" bestFit="1" customWidth="1"/>
    <col min="13564" max="13567" width="9.140625" style="10" customWidth="1"/>
    <col min="13568" max="13568" width="9.28515625" style="10" bestFit="1" customWidth="1"/>
    <col min="13569" max="13569" width="9.140625" style="10" customWidth="1"/>
    <col min="13570" max="13570" width="9.28515625" style="10" bestFit="1" customWidth="1"/>
    <col min="13571" max="13571" width="13.85546875" style="10" bestFit="1" customWidth="1"/>
    <col min="13572" max="13572" width="9.140625" style="10" customWidth="1"/>
    <col min="13573" max="13573" width="14.85546875" style="10" bestFit="1" customWidth="1"/>
    <col min="13574" max="13578" width="9.140625" style="10" customWidth="1"/>
    <col min="13579" max="13579" width="9.28515625" style="10" bestFit="1" customWidth="1"/>
    <col min="13580" max="13583" width="9.140625" style="10" customWidth="1"/>
    <col min="13584" max="13584" width="9.28515625" style="10" bestFit="1" customWidth="1"/>
    <col min="13585" max="13585" width="9.140625" style="10" customWidth="1"/>
    <col min="13586" max="13586" width="9.28515625" style="10" bestFit="1" customWidth="1"/>
    <col min="13587" max="13587" width="13.85546875" style="10" bestFit="1" customWidth="1"/>
    <col min="13588" max="13588" width="9.140625" style="10" customWidth="1"/>
    <col min="13589" max="13589" width="14.85546875" style="10" bestFit="1" customWidth="1"/>
    <col min="13590" max="13594" width="9.140625" style="10" customWidth="1"/>
    <col min="13595" max="13595" width="9.28515625" style="10" bestFit="1" customWidth="1"/>
    <col min="13596" max="13599" width="9.140625" style="10" customWidth="1"/>
    <col min="13600" max="13600" width="9.28515625" style="10" bestFit="1" customWidth="1"/>
    <col min="13601" max="13601" width="9.140625" style="10" customWidth="1"/>
    <col min="13602" max="13602" width="9.28515625" style="10" bestFit="1" customWidth="1"/>
    <col min="13603" max="13603" width="13.85546875" style="10" bestFit="1" customWidth="1"/>
    <col min="13604" max="13604" width="9.140625" style="10" customWidth="1"/>
    <col min="13605" max="13605" width="14.85546875" style="10" bestFit="1" customWidth="1"/>
    <col min="13606" max="13610" width="9.140625" style="10" customWidth="1"/>
    <col min="13611" max="13611" width="9.28515625" style="10" bestFit="1" customWidth="1"/>
    <col min="13612" max="13615" width="9.140625" style="10" customWidth="1"/>
    <col min="13616" max="13616" width="9.28515625" style="10" bestFit="1" customWidth="1"/>
    <col min="13617" max="13617" width="9.140625" style="10" customWidth="1"/>
    <col min="13618" max="13618" width="9.28515625" style="10" bestFit="1" customWidth="1"/>
    <col min="13619" max="13619" width="13.85546875" style="10" bestFit="1" customWidth="1"/>
    <col min="13620" max="13620" width="9.140625" style="10" customWidth="1"/>
    <col min="13621" max="13621" width="14.85546875" style="10" bestFit="1" customWidth="1"/>
    <col min="13622" max="13626" width="9.140625" style="10" customWidth="1"/>
    <col min="13627" max="13627" width="9.28515625" style="10" bestFit="1" customWidth="1"/>
    <col min="13628" max="13631" width="9.140625" style="10" customWidth="1"/>
    <col min="13632" max="13632" width="9.28515625" style="10" bestFit="1" customWidth="1"/>
    <col min="13633" max="13633" width="9.140625" style="10" customWidth="1"/>
    <col min="13634" max="13634" width="9.28515625" style="10" bestFit="1" customWidth="1"/>
    <col min="13635" max="13635" width="13.85546875" style="10" bestFit="1" customWidth="1"/>
    <col min="13636" max="13636" width="9.140625" style="10" customWidth="1"/>
    <col min="13637" max="13637" width="14.85546875" style="10" bestFit="1" customWidth="1"/>
    <col min="13638" max="13642" width="9.140625" style="10" customWidth="1"/>
    <col min="13643" max="13643" width="9.28515625" style="10" bestFit="1" customWidth="1"/>
    <col min="13644" max="13647" width="9.140625" style="10" customWidth="1"/>
    <col min="13648" max="13648" width="9.28515625" style="10" bestFit="1" customWidth="1"/>
    <col min="13649" max="13649" width="9.140625" style="10" customWidth="1"/>
    <col min="13650" max="13650" width="9.28515625" style="10" bestFit="1" customWidth="1"/>
    <col min="13651" max="13651" width="13.85546875" style="10" bestFit="1" customWidth="1"/>
    <col min="13652" max="13652" width="9.140625" style="10" customWidth="1"/>
    <col min="13653" max="13653" width="14.85546875" style="10" bestFit="1" customWidth="1"/>
    <col min="13654" max="13658" width="9.140625" style="10" customWidth="1"/>
    <col min="13659" max="13659" width="9.28515625" style="10" bestFit="1" customWidth="1"/>
    <col min="13660" max="13663" width="9.140625" style="10" customWidth="1"/>
    <col min="13664" max="13664" width="9.28515625" style="10" bestFit="1" customWidth="1"/>
    <col min="13665" max="13665" width="9.140625" style="10" customWidth="1"/>
    <col min="13666" max="13666" width="9.28515625" style="10" bestFit="1" customWidth="1"/>
    <col min="13667" max="13667" width="13.85546875" style="10" bestFit="1" customWidth="1"/>
    <col min="13668" max="13668" width="9.140625" style="10" customWidth="1"/>
    <col min="13669" max="13669" width="14.85546875" style="10" bestFit="1" customWidth="1"/>
    <col min="13670" max="13674" width="9.140625" style="10" customWidth="1"/>
    <col min="13675" max="13675" width="9.28515625" style="10" bestFit="1" customWidth="1"/>
    <col min="13676" max="13679" width="9.140625" style="10" customWidth="1"/>
    <col min="13680" max="13680" width="9.28515625" style="10" bestFit="1" customWidth="1"/>
    <col min="13681" max="13681" width="9.140625" style="10" customWidth="1"/>
    <col min="13682" max="13682" width="9.28515625" style="10" bestFit="1" customWidth="1"/>
    <col min="13683" max="13683" width="13.85546875" style="10" bestFit="1" customWidth="1"/>
    <col min="13684" max="13684" width="9.140625" style="10" customWidth="1"/>
    <col min="13685" max="13685" width="14.85546875" style="10" bestFit="1" customWidth="1"/>
    <col min="13686" max="13690" width="9.140625" style="10" customWidth="1"/>
    <col min="13691" max="13691" width="9.28515625" style="10" bestFit="1" customWidth="1"/>
    <col min="13692" max="13695" width="9.140625" style="10" customWidth="1"/>
    <col min="13696" max="13696" width="9.28515625" style="10" bestFit="1" customWidth="1"/>
    <col min="13697" max="13697" width="9.140625" style="10" customWidth="1"/>
    <col min="13698" max="13698" width="9.28515625" style="10" bestFit="1" customWidth="1"/>
    <col min="13699" max="13699" width="13.85546875" style="10" bestFit="1" customWidth="1"/>
    <col min="13700" max="13700" width="9.140625" style="10" customWidth="1"/>
    <col min="13701" max="13701" width="14.85546875" style="10" bestFit="1" customWidth="1"/>
    <col min="13702" max="13706" width="9.140625" style="10" customWidth="1"/>
    <col min="13707" max="13707" width="9.28515625" style="10" bestFit="1" customWidth="1"/>
    <col min="13708" max="13711" width="9.140625" style="10" customWidth="1"/>
    <col min="13712" max="13712" width="9.28515625" style="10" bestFit="1" customWidth="1"/>
    <col min="13713" max="13713" width="9.140625" style="10" customWidth="1"/>
    <col min="13714" max="13714" width="9.28515625" style="10" bestFit="1" customWidth="1"/>
    <col min="13715" max="13715" width="13.85546875" style="10" bestFit="1" customWidth="1"/>
    <col min="13716" max="13716" width="9.140625" style="10" customWidth="1"/>
    <col min="13717" max="13717" width="14.85546875" style="10" bestFit="1" customWidth="1"/>
    <col min="13718" max="13722" width="9.140625" style="10" customWidth="1"/>
    <col min="13723" max="13723" width="9.28515625" style="10" bestFit="1" customWidth="1"/>
    <col min="13724" max="13727" width="9.140625" style="10" customWidth="1"/>
    <col min="13728" max="13728" width="9.28515625" style="10" bestFit="1" customWidth="1"/>
    <col min="13729" max="13729" width="9.140625" style="10" customWidth="1"/>
    <col min="13730" max="13730" width="9.28515625" style="10" bestFit="1" customWidth="1"/>
    <col min="13731" max="13731" width="13.85546875" style="10" bestFit="1" customWidth="1"/>
    <col min="13732" max="13732" width="9.140625" style="10" customWidth="1"/>
    <col min="13733" max="13733" width="14.85546875" style="10" bestFit="1" customWidth="1"/>
    <col min="13734" max="13738" width="9.140625" style="10" customWidth="1"/>
    <col min="13739" max="13739" width="9.28515625" style="10" bestFit="1" customWidth="1"/>
    <col min="13740" max="13743" width="9.140625" style="10" customWidth="1"/>
    <col min="13744" max="13744" width="9.28515625" style="10" bestFit="1" customWidth="1"/>
    <col min="13745" max="13745" width="9.140625" style="10" customWidth="1"/>
    <col min="13746" max="13746" width="9.28515625" style="10" bestFit="1" customWidth="1"/>
    <col min="13747" max="13747" width="13.85546875" style="10" bestFit="1" customWidth="1"/>
    <col min="13748" max="13748" width="9.140625" style="10" customWidth="1"/>
    <col min="13749" max="13749" width="14.85546875" style="10" bestFit="1" customWidth="1"/>
    <col min="13750" max="13754" width="9.140625" style="10" customWidth="1"/>
    <col min="13755" max="13755" width="9.28515625" style="10" bestFit="1" customWidth="1"/>
    <col min="13756" max="13759" width="9.140625" style="10" customWidth="1"/>
    <col min="13760" max="13760" width="9.28515625" style="10" bestFit="1" customWidth="1"/>
    <col min="13761" max="13761" width="9.140625" style="10" customWidth="1"/>
    <col min="13762" max="13762" width="9.28515625" style="10" bestFit="1" customWidth="1"/>
    <col min="13763" max="13763" width="13.85546875" style="10" bestFit="1" customWidth="1"/>
    <col min="13764" max="13764" width="9.140625" style="10" customWidth="1"/>
    <col min="13765" max="13765" width="14.85546875" style="10" bestFit="1" customWidth="1"/>
    <col min="13766" max="13770" width="9.140625" style="10" customWidth="1"/>
    <col min="13771" max="13771" width="9.28515625" style="10" bestFit="1" customWidth="1"/>
    <col min="13772" max="13775" width="9.140625" style="10" customWidth="1"/>
    <col min="13776" max="13776" width="9.28515625" style="10" bestFit="1" customWidth="1"/>
    <col min="13777" max="13777" width="9.140625" style="10" customWidth="1"/>
    <col min="13778" max="13778" width="9.28515625" style="10" bestFit="1" customWidth="1"/>
    <col min="13779" max="13779" width="13.85546875" style="10" bestFit="1" customWidth="1"/>
    <col min="13780" max="13780" width="9.140625" style="10" customWidth="1"/>
    <col min="13781" max="13781" width="14.85546875" style="10" bestFit="1" customWidth="1"/>
    <col min="13782" max="13786" width="9.140625" style="10" customWidth="1"/>
    <col min="13787" max="13787" width="9.28515625" style="10" bestFit="1" customWidth="1"/>
    <col min="13788" max="13791" width="9.140625" style="10" customWidth="1"/>
    <col min="13792" max="13792" width="9.28515625" style="10" bestFit="1" customWidth="1"/>
    <col min="13793" max="13793" width="9.140625" style="10" customWidth="1"/>
    <col min="13794" max="13794" width="9.28515625" style="10" bestFit="1" customWidth="1"/>
    <col min="13795" max="13795" width="13.85546875" style="10" bestFit="1" customWidth="1"/>
    <col min="13796" max="13796" width="9.140625" style="10" customWidth="1"/>
    <col min="13797" max="13797" width="14.85546875" style="10" bestFit="1" customWidth="1"/>
    <col min="13798" max="13802" width="9.140625" style="10" customWidth="1"/>
    <col min="13803" max="13803" width="9.28515625" style="10" bestFit="1" customWidth="1"/>
    <col min="13804" max="13807" width="9.140625" style="10" customWidth="1"/>
    <col min="13808" max="13808" width="9.28515625" style="10" bestFit="1" customWidth="1"/>
    <col min="13809" max="13809" width="9.140625" style="10" customWidth="1"/>
    <col min="13810" max="13810" width="9.28515625" style="10" bestFit="1" customWidth="1"/>
    <col min="13811" max="13811" width="13.85546875" style="10" bestFit="1" customWidth="1"/>
    <col min="13812" max="13812" width="9.140625" style="10" customWidth="1"/>
    <col min="13813" max="13813" width="14.85546875" style="10" bestFit="1" customWidth="1"/>
    <col min="13814" max="13818" width="9.140625" style="10" customWidth="1"/>
    <col min="13819" max="13819" width="9.28515625" style="10" bestFit="1" customWidth="1"/>
    <col min="13820" max="13823" width="9.140625" style="10" customWidth="1"/>
    <col min="13824" max="13824" width="9.28515625" style="10" bestFit="1" customWidth="1"/>
    <col min="13825" max="13825" width="9.140625" style="10" customWidth="1"/>
    <col min="13826" max="13826" width="9.28515625" style="10" bestFit="1" customWidth="1"/>
    <col min="13827" max="13827" width="13.85546875" style="10" bestFit="1" customWidth="1"/>
    <col min="13828" max="13828" width="9.140625" style="10" customWidth="1"/>
    <col min="13829" max="13829" width="14.85546875" style="10" bestFit="1" customWidth="1"/>
    <col min="13830" max="13834" width="9.140625" style="10" customWidth="1"/>
    <col min="13835" max="13835" width="9.28515625" style="10" bestFit="1" customWidth="1"/>
    <col min="13836" max="13839" width="9.140625" style="10" customWidth="1"/>
    <col min="13840" max="13840" width="9.28515625" style="10" bestFit="1" customWidth="1"/>
    <col min="13841" max="13841" width="9.140625" style="10" customWidth="1"/>
    <col min="13842" max="13842" width="9.28515625" style="10" bestFit="1" customWidth="1"/>
    <col min="13843" max="13843" width="13.85546875" style="10" bestFit="1" customWidth="1"/>
    <col min="13844" max="13844" width="9.140625" style="10" customWidth="1"/>
    <col min="13845" max="13845" width="14.85546875" style="10" bestFit="1" customWidth="1"/>
    <col min="13846" max="13850" width="9.140625" style="10" customWidth="1"/>
    <col min="13851" max="13851" width="9.28515625" style="10" bestFit="1" customWidth="1"/>
    <col min="13852" max="13855" width="9.140625" style="10" customWidth="1"/>
    <col min="13856" max="13856" width="9.28515625" style="10" bestFit="1" customWidth="1"/>
    <col min="13857" max="13857" width="9.140625" style="10" customWidth="1"/>
    <col min="13858" max="13858" width="9.28515625" style="10" bestFit="1" customWidth="1"/>
    <col min="13859" max="13859" width="13.85546875" style="10" bestFit="1" customWidth="1"/>
    <col min="13860" max="13860" width="9.140625" style="10" customWidth="1"/>
    <col min="13861" max="13861" width="14.85546875" style="10" bestFit="1" customWidth="1"/>
    <col min="13862" max="13866" width="9.140625" style="10" customWidth="1"/>
    <col min="13867" max="13867" width="9.28515625" style="10" bestFit="1" customWidth="1"/>
    <col min="13868" max="13871" width="9.140625" style="10" customWidth="1"/>
    <col min="13872" max="13872" width="9.28515625" style="10" bestFit="1" customWidth="1"/>
    <col min="13873" max="13873" width="9.140625" style="10" customWidth="1"/>
    <col min="13874" max="13874" width="9.28515625" style="10" bestFit="1" customWidth="1"/>
    <col min="13875" max="13875" width="13.85546875" style="10" bestFit="1" customWidth="1"/>
    <col min="13876" max="13876" width="9.140625" style="10" customWidth="1"/>
    <col min="13877" max="13877" width="14.85546875" style="10" bestFit="1" customWidth="1"/>
    <col min="13878" max="13882" width="9.140625" style="10" customWidth="1"/>
    <col min="13883" max="13883" width="9.28515625" style="10" bestFit="1" customWidth="1"/>
    <col min="13884" max="13887" width="9.140625" style="10" customWidth="1"/>
    <col min="13888" max="13888" width="9.28515625" style="10" bestFit="1" customWidth="1"/>
    <col min="13889" max="13889" width="9.140625" style="10" customWidth="1"/>
    <col min="13890" max="13890" width="9.28515625" style="10" bestFit="1" customWidth="1"/>
    <col min="13891" max="13891" width="13.85546875" style="10" bestFit="1" customWidth="1"/>
    <col min="13892" max="13892" width="9.140625" style="10" customWidth="1"/>
    <col min="13893" max="13893" width="14.85546875" style="10" bestFit="1" customWidth="1"/>
    <col min="13894" max="13898" width="9.140625" style="10" customWidth="1"/>
    <col min="13899" max="13899" width="9.28515625" style="10" bestFit="1" customWidth="1"/>
    <col min="13900" max="13903" width="9.140625" style="10" customWidth="1"/>
    <col min="13904" max="13904" width="9.28515625" style="10" bestFit="1" customWidth="1"/>
    <col min="13905" max="13905" width="9.140625" style="10" customWidth="1"/>
    <col min="13906" max="13906" width="9.28515625" style="10" bestFit="1" customWidth="1"/>
    <col min="13907" max="13907" width="13.85546875" style="10" bestFit="1" customWidth="1"/>
    <col min="13908" max="13908" width="9.140625" style="10" customWidth="1"/>
    <col min="13909" max="13909" width="14.85546875" style="10" bestFit="1" customWidth="1"/>
    <col min="13910" max="13914" width="9.140625" style="10" customWidth="1"/>
    <col min="13915" max="13915" width="9.28515625" style="10" bestFit="1" customWidth="1"/>
    <col min="13916" max="13919" width="9.140625" style="10" customWidth="1"/>
    <col min="13920" max="13920" width="9.28515625" style="10" bestFit="1" customWidth="1"/>
    <col min="13921" max="13921" width="9.140625" style="10" customWidth="1"/>
    <col min="13922" max="13922" width="9.28515625" style="10" bestFit="1" customWidth="1"/>
    <col min="13923" max="13923" width="13.85546875" style="10" bestFit="1" customWidth="1"/>
    <col min="13924" max="13924" width="9.140625" style="10" customWidth="1"/>
    <col min="13925" max="13925" width="14.85546875" style="10" bestFit="1" customWidth="1"/>
    <col min="13926" max="13930" width="9.140625" style="10" customWidth="1"/>
    <col min="13931" max="13931" width="9.28515625" style="10" bestFit="1" customWidth="1"/>
    <col min="13932" max="13935" width="9.140625" style="10" customWidth="1"/>
    <col min="13936" max="13936" width="9.28515625" style="10" bestFit="1" customWidth="1"/>
    <col min="13937" max="13937" width="9.140625" style="10" customWidth="1"/>
    <col min="13938" max="13938" width="9.28515625" style="10" bestFit="1" customWidth="1"/>
    <col min="13939" max="13939" width="13.85546875" style="10" bestFit="1" customWidth="1"/>
    <col min="13940" max="13940" width="9.140625" style="10" customWidth="1"/>
    <col min="13941" max="13941" width="14.85546875" style="10" bestFit="1" customWidth="1"/>
    <col min="13942" max="13946" width="9.140625" style="10" customWidth="1"/>
    <col min="13947" max="13947" width="9.28515625" style="10" bestFit="1" customWidth="1"/>
    <col min="13948" max="13951" width="9.140625" style="10" customWidth="1"/>
    <col min="13952" max="13952" width="9.28515625" style="10" bestFit="1" customWidth="1"/>
    <col min="13953" max="13953" width="9.140625" style="10" customWidth="1"/>
    <col min="13954" max="13954" width="9.28515625" style="10" bestFit="1" customWidth="1"/>
    <col min="13955" max="13955" width="13.85546875" style="10" bestFit="1" customWidth="1"/>
    <col min="13956" max="13956" width="9.140625" style="10" customWidth="1"/>
    <col min="13957" max="13957" width="14.85546875" style="10" bestFit="1" customWidth="1"/>
    <col min="13958" max="13962" width="9.140625" style="10" customWidth="1"/>
    <col min="13963" max="13963" width="9.28515625" style="10" bestFit="1" customWidth="1"/>
    <col min="13964" max="13967" width="9.140625" style="10" customWidth="1"/>
    <col min="13968" max="13968" width="9.28515625" style="10" bestFit="1" customWidth="1"/>
    <col min="13969" max="13969" width="9.140625" style="10" customWidth="1"/>
    <col min="13970" max="13970" width="9.28515625" style="10" bestFit="1" customWidth="1"/>
    <col min="13971" max="13971" width="13.85546875" style="10" bestFit="1" customWidth="1"/>
    <col min="13972" max="13972" width="9.140625" style="10" customWidth="1"/>
    <col min="13973" max="13973" width="14.85546875" style="10" bestFit="1" customWidth="1"/>
    <col min="13974" max="13978" width="9.140625" style="10" customWidth="1"/>
    <col min="13979" max="13979" width="9.28515625" style="10" bestFit="1" customWidth="1"/>
    <col min="13980" max="13983" width="9.140625" style="10" customWidth="1"/>
    <col min="13984" max="13984" width="9.28515625" style="10" bestFit="1" customWidth="1"/>
    <col min="13985" max="13985" width="9.140625" style="10" customWidth="1"/>
    <col min="13986" max="13986" width="9.28515625" style="10" bestFit="1" customWidth="1"/>
    <col min="13987" max="13987" width="13.85546875" style="10" bestFit="1" customWidth="1"/>
    <col min="13988" max="13988" width="9.140625" style="10" customWidth="1"/>
    <col min="13989" max="13989" width="14.85546875" style="10" bestFit="1" customWidth="1"/>
    <col min="13990" max="13994" width="9.140625" style="10" customWidth="1"/>
    <col min="13995" max="13995" width="9.28515625" style="10" bestFit="1" customWidth="1"/>
    <col min="13996" max="13999" width="9.140625" style="10" customWidth="1"/>
    <col min="14000" max="14000" width="9.28515625" style="10" bestFit="1" customWidth="1"/>
    <col min="14001" max="14001" width="9.140625" style="10" customWidth="1"/>
    <col min="14002" max="14002" width="9.28515625" style="10" bestFit="1" customWidth="1"/>
    <col min="14003" max="14003" width="13.85546875" style="10" bestFit="1" customWidth="1"/>
    <col min="14004" max="14004" width="9.140625" style="10" customWidth="1"/>
    <col min="14005" max="14005" width="14.85546875" style="10" bestFit="1" customWidth="1"/>
    <col min="14006" max="14010" width="9.140625" style="10" customWidth="1"/>
    <col min="14011" max="14011" width="9.28515625" style="10" bestFit="1" customWidth="1"/>
    <col min="14012" max="14015" width="9.140625" style="10" customWidth="1"/>
    <col min="14016" max="14016" width="9.28515625" style="10" bestFit="1" customWidth="1"/>
    <col min="14017" max="14017" width="9.140625" style="10" customWidth="1"/>
    <col min="14018" max="14018" width="9.28515625" style="10" bestFit="1" customWidth="1"/>
    <col min="14019" max="14019" width="13.85546875" style="10" bestFit="1" customWidth="1"/>
    <col min="14020" max="14020" width="9.140625" style="10" customWidth="1"/>
    <col min="14021" max="14021" width="14.85546875" style="10" bestFit="1" customWidth="1"/>
    <col min="14022" max="14026" width="9.140625" style="10" customWidth="1"/>
    <col min="14027" max="14027" width="9.28515625" style="10" bestFit="1" customWidth="1"/>
    <col min="14028" max="14031" width="9.140625" style="10" customWidth="1"/>
    <col min="14032" max="14032" width="9.28515625" style="10" bestFit="1" customWidth="1"/>
    <col min="14033" max="14033" width="9.140625" style="10" customWidth="1"/>
    <col min="14034" max="14034" width="9.28515625" style="10" bestFit="1" customWidth="1"/>
    <col min="14035" max="14035" width="13.85546875" style="10" bestFit="1" customWidth="1"/>
    <col min="14036" max="14036" width="9.140625" style="10" customWidth="1"/>
    <col min="14037" max="14037" width="14.85546875" style="10" bestFit="1" customWidth="1"/>
    <col min="14038" max="14042" width="9.140625" style="10" customWidth="1"/>
    <col min="14043" max="14043" width="9.28515625" style="10" bestFit="1" customWidth="1"/>
    <col min="14044" max="14047" width="9.140625" style="10" customWidth="1"/>
    <col min="14048" max="14048" width="9.28515625" style="10" bestFit="1" customWidth="1"/>
    <col min="14049" max="14049" width="9.140625" style="10" customWidth="1"/>
    <col min="14050" max="14050" width="9.28515625" style="10" bestFit="1" customWidth="1"/>
    <col min="14051" max="14051" width="13.85546875" style="10" bestFit="1" customWidth="1"/>
    <col min="14052" max="14052" width="9.140625" style="10" customWidth="1"/>
    <col min="14053" max="14053" width="14.85546875" style="10" bestFit="1" customWidth="1"/>
    <col min="14054" max="14058" width="9.140625" style="10" customWidth="1"/>
    <col min="14059" max="14059" width="9.28515625" style="10" bestFit="1" customWidth="1"/>
    <col min="14060" max="14063" width="9.140625" style="10" customWidth="1"/>
    <col min="14064" max="14064" width="9.28515625" style="10" bestFit="1" customWidth="1"/>
    <col min="14065" max="14065" width="9.140625" style="10" customWidth="1"/>
    <col min="14066" max="14066" width="9.28515625" style="10" bestFit="1" customWidth="1"/>
    <col min="14067" max="14067" width="13.85546875" style="10" bestFit="1" customWidth="1"/>
    <col min="14068" max="14068" width="9.140625" style="10" customWidth="1"/>
    <col min="14069" max="14069" width="14.85546875" style="10" bestFit="1" customWidth="1"/>
    <col min="14070" max="14074" width="9.140625" style="10" customWidth="1"/>
    <col min="14075" max="14075" width="9.28515625" style="10" bestFit="1" customWidth="1"/>
    <col min="14076" max="14079" width="9.140625" style="10" customWidth="1"/>
    <col min="14080" max="14080" width="9.28515625" style="10" bestFit="1" customWidth="1"/>
    <col min="14081" max="14081" width="9.140625" style="10" customWidth="1"/>
    <col min="14082" max="14082" width="9.28515625" style="10" bestFit="1" customWidth="1"/>
    <col min="14083" max="14083" width="13.85546875" style="10" bestFit="1" customWidth="1"/>
    <col min="14084" max="14084" width="9.140625" style="10" customWidth="1"/>
    <col min="14085" max="14085" width="14.85546875" style="10" bestFit="1" customWidth="1"/>
    <col min="14086" max="14090" width="9.140625" style="10" customWidth="1"/>
    <col min="14091" max="14091" width="9.28515625" style="10" bestFit="1" customWidth="1"/>
    <col min="14092" max="14095" width="9.140625" style="10" customWidth="1"/>
    <col min="14096" max="14096" width="9.28515625" style="10" bestFit="1" customWidth="1"/>
    <col min="14097" max="14097" width="9.140625" style="10" customWidth="1"/>
    <col min="14098" max="14098" width="9.28515625" style="10" bestFit="1" customWidth="1"/>
    <col min="14099" max="14099" width="13.85546875" style="10" bestFit="1" customWidth="1"/>
    <col min="14100" max="14100" width="9.140625" style="10" customWidth="1"/>
    <col min="14101" max="14101" width="14.85546875" style="10" bestFit="1" customWidth="1"/>
    <col min="14102" max="14106" width="9.140625" style="10" customWidth="1"/>
    <col min="14107" max="14107" width="9.28515625" style="10" bestFit="1" customWidth="1"/>
    <col min="14108" max="14111" width="9.140625" style="10" customWidth="1"/>
    <col min="14112" max="14112" width="9.28515625" style="10" bestFit="1" customWidth="1"/>
    <col min="14113" max="14113" width="9.140625" style="10" customWidth="1"/>
    <col min="14114" max="14114" width="9.28515625" style="10" bestFit="1" customWidth="1"/>
    <col min="14115" max="14115" width="13.85546875" style="10" bestFit="1" customWidth="1"/>
    <col min="14116" max="14116" width="9.140625" style="10" customWidth="1"/>
    <col min="14117" max="14117" width="14.85546875" style="10" bestFit="1" customWidth="1"/>
    <col min="14118" max="14122" width="9.140625" style="10" customWidth="1"/>
    <col min="14123" max="14123" width="9.28515625" style="10" bestFit="1" customWidth="1"/>
    <col min="14124" max="14127" width="9.140625" style="10" customWidth="1"/>
    <col min="14128" max="14128" width="9.28515625" style="10" bestFit="1" customWidth="1"/>
    <col min="14129" max="14129" width="9.140625" style="10" customWidth="1"/>
    <col min="14130" max="14130" width="9.28515625" style="10" bestFit="1" customWidth="1"/>
    <col min="14131" max="14131" width="13.85546875" style="10" bestFit="1" customWidth="1"/>
    <col min="14132" max="14132" width="9.140625" style="10" customWidth="1"/>
    <col min="14133" max="14133" width="14.85546875" style="10" bestFit="1" customWidth="1"/>
    <col min="14134" max="14138" width="9.140625" style="10" customWidth="1"/>
    <col min="14139" max="14139" width="9.28515625" style="10" bestFit="1" customWidth="1"/>
    <col min="14140" max="14143" width="9.140625" style="10" customWidth="1"/>
    <col min="14144" max="14144" width="9.28515625" style="10" bestFit="1" customWidth="1"/>
    <col min="14145" max="14145" width="9.140625" style="10" customWidth="1"/>
    <col min="14146" max="14146" width="9.28515625" style="10" bestFit="1" customWidth="1"/>
    <col min="14147" max="14147" width="13.85546875" style="10" bestFit="1" customWidth="1"/>
    <col min="14148" max="14148" width="9.140625" style="10" customWidth="1"/>
    <col min="14149" max="14149" width="14.85546875" style="10" bestFit="1" customWidth="1"/>
    <col min="14150" max="14154" width="9.140625" style="10" customWidth="1"/>
    <col min="14155" max="14155" width="9.28515625" style="10" bestFit="1" customWidth="1"/>
    <col min="14156" max="14159" width="9.140625" style="10" customWidth="1"/>
    <col min="14160" max="14160" width="9.28515625" style="10" bestFit="1" customWidth="1"/>
    <col min="14161" max="14161" width="9.140625" style="10" customWidth="1"/>
    <col min="14162" max="14162" width="9.28515625" style="10" bestFit="1" customWidth="1"/>
    <col min="14163" max="14163" width="13.85546875" style="10" bestFit="1" customWidth="1"/>
    <col min="14164" max="14164" width="9.140625" style="10" customWidth="1"/>
    <col min="14165" max="14165" width="14.85546875" style="10" bestFit="1" customWidth="1"/>
    <col min="14166" max="14170" width="9.140625" style="10" customWidth="1"/>
    <col min="14171" max="14171" width="9.28515625" style="10" bestFit="1" customWidth="1"/>
    <col min="14172" max="14175" width="9.140625" style="10" customWidth="1"/>
    <col min="14176" max="14176" width="9.28515625" style="10" bestFit="1" customWidth="1"/>
    <col min="14177" max="14177" width="9.140625" style="10" customWidth="1"/>
    <col min="14178" max="14178" width="9.28515625" style="10" bestFit="1" customWidth="1"/>
    <col min="14179" max="14179" width="13.85546875" style="10" bestFit="1" customWidth="1"/>
    <col min="14180" max="14180" width="9.140625" style="10" customWidth="1"/>
    <col min="14181" max="14181" width="14.85546875" style="10" bestFit="1" customWidth="1"/>
    <col min="14182" max="14186" width="9.140625" style="10" customWidth="1"/>
    <col min="14187" max="14187" width="9.28515625" style="10" bestFit="1" customWidth="1"/>
    <col min="14188" max="14191" width="9.140625" style="10" customWidth="1"/>
    <col min="14192" max="14192" width="9.28515625" style="10" bestFit="1" customWidth="1"/>
    <col min="14193" max="14193" width="9.140625" style="10" customWidth="1"/>
    <col min="14194" max="14194" width="9.28515625" style="10" bestFit="1" customWidth="1"/>
    <col min="14195" max="14195" width="13.85546875" style="10" bestFit="1" customWidth="1"/>
    <col min="14196" max="14196" width="9.140625" style="10" customWidth="1"/>
    <col min="14197" max="14197" width="14.85546875" style="10" bestFit="1" customWidth="1"/>
    <col min="14198" max="14202" width="9.140625" style="10" customWidth="1"/>
    <col min="14203" max="14203" width="9.28515625" style="10" bestFit="1" customWidth="1"/>
    <col min="14204" max="14207" width="9.140625" style="10" customWidth="1"/>
    <col min="14208" max="14208" width="9.28515625" style="10" bestFit="1" customWidth="1"/>
    <col min="14209" max="14209" width="9.140625" style="10" customWidth="1"/>
    <col min="14210" max="14210" width="9.28515625" style="10" bestFit="1" customWidth="1"/>
    <col min="14211" max="14211" width="13.85546875" style="10" bestFit="1" customWidth="1"/>
    <col min="14212" max="14212" width="9.140625" style="10" customWidth="1"/>
    <col min="14213" max="14213" width="14.85546875" style="10" bestFit="1" customWidth="1"/>
    <col min="14214" max="14218" width="9.140625" style="10" customWidth="1"/>
    <col min="14219" max="14219" width="9.28515625" style="10" bestFit="1" customWidth="1"/>
    <col min="14220" max="14223" width="9.140625" style="10" customWidth="1"/>
    <col min="14224" max="14224" width="9.28515625" style="10" bestFit="1" customWidth="1"/>
    <col min="14225" max="14225" width="9.140625" style="10" customWidth="1"/>
    <col min="14226" max="14226" width="9.28515625" style="10" bestFit="1" customWidth="1"/>
    <col min="14227" max="14227" width="13.85546875" style="10" bestFit="1" customWidth="1"/>
    <col min="14228" max="14228" width="9.140625" style="10" customWidth="1"/>
    <col min="14229" max="14229" width="14.85546875" style="10" bestFit="1" customWidth="1"/>
    <col min="14230" max="14234" width="9.140625" style="10" customWidth="1"/>
    <col min="14235" max="14235" width="9.28515625" style="10" bestFit="1" customWidth="1"/>
    <col min="14236" max="14239" width="9.140625" style="10" customWidth="1"/>
    <col min="14240" max="14240" width="9.28515625" style="10" bestFit="1" customWidth="1"/>
    <col min="14241" max="14241" width="9.140625" style="10" customWidth="1"/>
    <col min="14242" max="14242" width="9.28515625" style="10" bestFit="1" customWidth="1"/>
    <col min="14243" max="14243" width="13.85546875" style="10" bestFit="1" customWidth="1"/>
    <col min="14244" max="14244" width="9.140625" style="10" customWidth="1"/>
    <col min="14245" max="14245" width="14.85546875" style="10" bestFit="1" customWidth="1"/>
    <col min="14246" max="14250" width="9.140625" style="10" customWidth="1"/>
    <col min="14251" max="14251" width="9.28515625" style="10" bestFit="1" customWidth="1"/>
    <col min="14252" max="14255" width="9.140625" style="10" customWidth="1"/>
    <col min="14256" max="14256" width="9.28515625" style="10" bestFit="1" customWidth="1"/>
    <col min="14257" max="14257" width="9.140625" style="10" customWidth="1"/>
    <col min="14258" max="14258" width="9.28515625" style="10" bestFit="1" customWidth="1"/>
    <col min="14259" max="14259" width="13.85546875" style="10" bestFit="1" customWidth="1"/>
    <col min="14260" max="14260" width="9.140625" style="10" customWidth="1"/>
    <col min="14261" max="14261" width="14.85546875" style="10" bestFit="1" customWidth="1"/>
    <col min="14262" max="14266" width="9.140625" style="10" customWidth="1"/>
    <col min="14267" max="14267" width="9.28515625" style="10" bestFit="1" customWidth="1"/>
    <col min="14268" max="14271" width="9.140625" style="10" customWidth="1"/>
    <col min="14272" max="14272" width="9.28515625" style="10" bestFit="1" customWidth="1"/>
    <col min="14273" max="14273" width="9.140625" style="10" customWidth="1"/>
    <col min="14274" max="14274" width="9.28515625" style="10" bestFit="1" customWidth="1"/>
    <col min="14275" max="14275" width="13.85546875" style="10" bestFit="1" customWidth="1"/>
    <col min="14276" max="14276" width="9.140625" style="10" customWidth="1"/>
    <col min="14277" max="14277" width="14.85546875" style="10" bestFit="1" customWidth="1"/>
    <col min="14278" max="14282" width="9.140625" style="10" customWidth="1"/>
    <col min="14283" max="14283" width="9.28515625" style="10" bestFit="1" customWidth="1"/>
    <col min="14284" max="14287" width="9.140625" style="10" customWidth="1"/>
    <col min="14288" max="14288" width="9.28515625" style="10" bestFit="1" customWidth="1"/>
    <col min="14289" max="14289" width="9.140625" style="10" customWidth="1"/>
    <col min="14290" max="14290" width="9.28515625" style="10" bestFit="1" customWidth="1"/>
    <col min="14291" max="14291" width="13.85546875" style="10" bestFit="1" customWidth="1"/>
    <col min="14292" max="14292" width="9.140625" style="10" customWidth="1"/>
    <col min="14293" max="14293" width="14.85546875" style="10" bestFit="1" customWidth="1"/>
    <col min="14294" max="14298" width="9.140625" style="10" customWidth="1"/>
    <col min="14299" max="14299" width="9.28515625" style="10" bestFit="1" customWidth="1"/>
    <col min="14300" max="14303" width="9.140625" style="10" customWidth="1"/>
    <col min="14304" max="14304" width="9.28515625" style="10" bestFit="1" customWidth="1"/>
    <col min="14305" max="14305" width="9.140625" style="10" customWidth="1"/>
    <col min="14306" max="14306" width="9.28515625" style="10" bestFit="1" customWidth="1"/>
    <col min="14307" max="14307" width="13.85546875" style="10" bestFit="1" customWidth="1"/>
    <col min="14308" max="14308" width="9.140625" style="10" customWidth="1"/>
    <col min="14309" max="14309" width="14.85546875" style="10" bestFit="1" customWidth="1"/>
    <col min="14310" max="14314" width="9.140625" style="10" customWidth="1"/>
    <col min="14315" max="14315" width="9.28515625" style="10" bestFit="1" customWidth="1"/>
    <col min="14316" max="14319" width="9.140625" style="10" customWidth="1"/>
    <col min="14320" max="14320" width="9.28515625" style="10" bestFit="1" customWidth="1"/>
    <col min="14321" max="14321" width="9.140625" style="10" customWidth="1"/>
    <col min="14322" max="14322" width="9.28515625" style="10" bestFit="1" customWidth="1"/>
    <col min="14323" max="14323" width="13.85546875" style="10" bestFit="1" customWidth="1"/>
    <col min="14324" max="14324" width="9.140625" style="10" customWidth="1"/>
    <col min="14325" max="14325" width="14.85546875" style="10" bestFit="1" customWidth="1"/>
    <col min="14326" max="14330" width="9.140625" style="10" customWidth="1"/>
    <col min="14331" max="14331" width="9.28515625" style="10" bestFit="1" customWidth="1"/>
    <col min="14332" max="14335" width="9.140625" style="10" customWidth="1"/>
    <col min="14336" max="14336" width="9.28515625" style="10" bestFit="1" customWidth="1"/>
    <col min="14337" max="14337" width="9.140625" style="10" customWidth="1"/>
    <col min="14338" max="14338" width="9.28515625" style="10" bestFit="1" customWidth="1"/>
    <col min="14339" max="14339" width="13.85546875" style="10" bestFit="1" customWidth="1"/>
    <col min="14340" max="14340" width="9.140625" style="10" customWidth="1"/>
    <col min="14341" max="14341" width="14.85546875" style="10" bestFit="1" customWidth="1"/>
    <col min="14342" max="14346" width="9.140625" style="10" customWidth="1"/>
    <col min="14347" max="14347" width="9.28515625" style="10" bestFit="1" customWidth="1"/>
    <col min="14348" max="14351" width="9.140625" style="10" customWidth="1"/>
    <col min="14352" max="14352" width="9.28515625" style="10" bestFit="1" customWidth="1"/>
    <col min="14353" max="14353" width="9.140625" style="10" customWidth="1"/>
    <col min="14354" max="14354" width="9.28515625" style="10" bestFit="1" customWidth="1"/>
    <col min="14355" max="14355" width="13.85546875" style="10" bestFit="1" customWidth="1"/>
    <col min="14356" max="14356" width="9.140625" style="10" customWidth="1"/>
    <col min="14357" max="14357" width="14.85546875" style="10" bestFit="1" customWidth="1"/>
    <col min="14358" max="14362" width="9.140625" style="10" customWidth="1"/>
    <col min="14363" max="14363" width="9.28515625" style="10" bestFit="1" customWidth="1"/>
    <col min="14364" max="14367" width="9.140625" style="10" customWidth="1"/>
    <col min="14368" max="14368" width="9.28515625" style="10" bestFit="1" customWidth="1"/>
    <col min="14369" max="14369" width="9.140625" style="10" customWidth="1"/>
    <col min="14370" max="14370" width="9.28515625" style="10" bestFit="1" customWidth="1"/>
    <col min="14371" max="14371" width="13.85546875" style="10" bestFit="1" customWidth="1"/>
    <col min="14372" max="14372" width="9.140625" style="10" customWidth="1"/>
    <col min="14373" max="14373" width="14.85546875" style="10" bestFit="1" customWidth="1"/>
    <col min="14374" max="14378" width="9.140625" style="10" customWidth="1"/>
    <col min="14379" max="14379" width="9.28515625" style="10" bestFit="1" customWidth="1"/>
    <col min="14380" max="14383" width="9.140625" style="10" customWidth="1"/>
    <col min="14384" max="14384" width="9.28515625" style="10" bestFit="1" customWidth="1"/>
    <col min="14385" max="14385" width="9.140625" style="10" customWidth="1"/>
    <col min="14386" max="14386" width="9.28515625" style="10" bestFit="1" customWidth="1"/>
    <col min="14387" max="14387" width="13.85546875" style="10" bestFit="1" customWidth="1"/>
    <col min="14388" max="14388" width="9.140625" style="10" customWidth="1"/>
    <col min="14389" max="14389" width="14.85546875" style="10" bestFit="1" customWidth="1"/>
    <col min="14390" max="14394" width="9.140625" style="10" customWidth="1"/>
    <col min="14395" max="14395" width="9.28515625" style="10" bestFit="1" customWidth="1"/>
    <col min="14396" max="14399" width="9.140625" style="10" customWidth="1"/>
    <col min="14400" max="14400" width="9.28515625" style="10" bestFit="1" customWidth="1"/>
    <col min="14401" max="14401" width="9.140625" style="10" customWidth="1"/>
    <col min="14402" max="14402" width="9.28515625" style="10" bestFit="1" customWidth="1"/>
    <col min="14403" max="14403" width="13.85546875" style="10" bestFit="1" customWidth="1"/>
    <col min="14404" max="14404" width="9.140625" style="10" customWidth="1"/>
    <col min="14405" max="14405" width="14.85546875" style="10" bestFit="1" customWidth="1"/>
    <col min="14406" max="14410" width="9.140625" style="10" customWidth="1"/>
    <col min="14411" max="14411" width="9.28515625" style="10" bestFit="1" customWidth="1"/>
    <col min="14412" max="14415" width="9.140625" style="10" customWidth="1"/>
    <col min="14416" max="14416" width="9.28515625" style="10" bestFit="1" customWidth="1"/>
    <col min="14417" max="14417" width="9.140625" style="10" customWidth="1"/>
    <col min="14418" max="14418" width="9.28515625" style="10" bestFit="1" customWidth="1"/>
    <col min="14419" max="14419" width="13.85546875" style="10" bestFit="1" customWidth="1"/>
    <col min="14420" max="14420" width="9.140625" style="10" customWidth="1"/>
    <col min="14421" max="14421" width="14.85546875" style="10" bestFit="1" customWidth="1"/>
    <col min="14422" max="14426" width="9.140625" style="10" customWidth="1"/>
    <col min="14427" max="14427" width="9.28515625" style="10" bestFit="1" customWidth="1"/>
    <col min="14428" max="14431" width="9.140625" style="10" customWidth="1"/>
    <col min="14432" max="14432" width="9.28515625" style="10" bestFit="1" customWidth="1"/>
    <col min="14433" max="14433" width="9.140625" style="10" customWidth="1"/>
    <col min="14434" max="14434" width="9.28515625" style="10" bestFit="1" customWidth="1"/>
    <col min="14435" max="14435" width="13.85546875" style="10" bestFit="1" customWidth="1"/>
    <col min="14436" max="14436" width="9.140625" style="10" customWidth="1"/>
    <col min="14437" max="14437" width="14.85546875" style="10" bestFit="1" customWidth="1"/>
    <col min="14438" max="14442" width="9.140625" style="10" customWidth="1"/>
    <col min="14443" max="14443" width="9.28515625" style="10" bestFit="1" customWidth="1"/>
    <col min="14444" max="14447" width="9.140625" style="10" customWidth="1"/>
    <col min="14448" max="14448" width="9.28515625" style="10" bestFit="1" customWidth="1"/>
    <col min="14449" max="14449" width="9.140625" style="10" customWidth="1"/>
    <col min="14450" max="14450" width="9.28515625" style="10" bestFit="1" customWidth="1"/>
    <col min="14451" max="14451" width="13.85546875" style="10" bestFit="1" customWidth="1"/>
    <col min="14452" max="14452" width="9.140625" style="10" customWidth="1"/>
    <col min="14453" max="14453" width="14.85546875" style="10" bestFit="1" customWidth="1"/>
    <col min="14454" max="14458" width="9.140625" style="10" customWidth="1"/>
    <col min="14459" max="14459" width="9.28515625" style="10" bestFit="1" customWidth="1"/>
    <col min="14460" max="14463" width="9.140625" style="10" customWidth="1"/>
    <col min="14464" max="14464" width="9.28515625" style="10" bestFit="1" customWidth="1"/>
    <col min="14465" max="14465" width="9.140625" style="10" customWidth="1"/>
    <col min="14466" max="14466" width="9.28515625" style="10" bestFit="1" customWidth="1"/>
    <col min="14467" max="14467" width="13.85546875" style="10" bestFit="1" customWidth="1"/>
    <col min="14468" max="14468" width="9.140625" style="10" customWidth="1"/>
    <col min="14469" max="14469" width="14.85546875" style="10" bestFit="1" customWidth="1"/>
    <col min="14470" max="14474" width="9.140625" style="10" customWidth="1"/>
    <col min="14475" max="14475" width="9.28515625" style="10" bestFit="1" customWidth="1"/>
    <col min="14476" max="14479" width="9.140625" style="10" customWidth="1"/>
    <col min="14480" max="14480" width="9.28515625" style="10" bestFit="1" customWidth="1"/>
    <col min="14481" max="14481" width="9.140625" style="10" customWidth="1"/>
    <col min="14482" max="14482" width="9.28515625" style="10" bestFit="1" customWidth="1"/>
    <col min="14483" max="14483" width="13.85546875" style="10" bestFit="1" customWidth="1"/>
    <col min="14484" max="14484" width="9.140625" style="10" customWidth="1"/>
    <col min="14485" max="14485" width="14.85546875" style="10" bestFit="1" customWidth="1"/>
    <col min="14486" max="14490" width="9.140625" style="10" customWidth="1"/>
    <col min="14491" max="14491" width="9.28515625" style="10" bestFit="1" customWidth="1"/>
    <col min="14492" max="14495" width="9.140625" style="10" customWidth="1"/>
    <col min="14496" max="14496" width="9.28515625" style="10" bestFit="1" customWidth="1"/>
    <col min="14497" max="14497" width="9.140625" style="10" customWidth="1"/>
    <col min="14498" max="14498" width="9.28515625" style="10" bestFit="1" customWidth="1"/>
    <col min="14499" max="14499" width="13.85546875" style="10" bestFit="1" customWidth="1"/>
    <col min="14500" max="14500" width="9.140625" style="10" customWidth="1"/>
    <col min="14501" max="14501" width="14.85546875" style="10" bestFit="1" customWidth="1"/>
    <col min="14502" max="14506" width="9.140625" style="10" customWidth="1"/>
    <col min="14507" max="14507" width="9.28515625" style="10" bestFit="1" customWidth="1"/>
    <col min="14508" max="14511" width="9.140625" style="10" customWidth="1"/>
    <col min="14512" max="14512" width="9.28515625" style="10" bestFit="1" customWidth="1"/>
    <col min="14513" max="14513" width="9.140625" style="10" customWidth="1"/>
    <col min="14514" max="14514" width="9.28515625" style="10" bestFit="1" customWidth="1"/>
    <col min="14515" max="14515" width="13.85546875" style="10" bestFit="1" customWidth="1"/>
    <col min="14516" max="14516" width="9.140625" style="10" customWidth="1"/>
    <col min="14517" max="14517" width="14.85546875" style="10" bestFit="1" customWidth="1"/>
    <col min="14518" max="14522" width="9.140625" style="10" customWidth="1"/>
    <col min="14523" max="14523" width="9.28515625" style="10" bestFit="1" customWidth="1"/>
    <col min="14524" max="14527" width="9.140625" style="10" customWidth="1"/>
    <col min="14528" max="14528" width="9.28515625" style="10" bestFit="1" customWidth="1"/>
    <col min="14529" max="14529" width="9.140625" style="10" customWidth="1"/>
    <col min="14530" max="14530" width="9.28515625" style="10" bestFit="1" customWidth="1"/>
    <col min="14531" max="14531" width="13.85546875" style="10" bestFit="1" customWidth="1"/>
    <col min="14532" max="14532" width="9.140625" style="10" customWidth="1"/>
    <col min="14533" max="14533" width="14.85546875" style="10" bestFit="1" customWidth="1"/>
    <col min="14534" max="14538" width="9.140625" style="10" customWidth="1"/>
    <col min="14539" max="14539" width="9.28515625" style="10" bestFit="1" customWidth="1"/>
    <col min="14540" max="14543" width="9.140625" style="10" customWidth="1"/>
    <col min="14544" max="14544" width="9.28515625" style="10" bestFit="1" customWidth="1"/>
    <col min="14545" max="14545" width="9.140625" style="10" customWidth="1"/>
    <col min="14546" max="14546" width="9.28515625" style="10" bestFit="1" customWidth="1"/>
    <col min="14547" max="14547" width="13.85546875" style="10" bestFit="1" customWidth="1"/>
    <col min="14548" max="14548" width="9.140625" style="10" customWidth="1"/>
    <col min="14549" max="14549" width="14.85546875" style="10" bestFit="1" customWidth="1"/>
    <col min="14550" max="14554" width="9.140625" style="10" customWidth="1"/>
    <col min="14555" max="14555" width="9.28515625" style="10" bestFit="1" customWidth="1"/>
    <col min="14556" max="14559" width="9.140625" style="10" customWidth="1"/>
    <col min="14560" max="14560" width="9.28515625" style="10" bestFit="1" customWidth="1"/>
    <col min="14561" max="14561" width="9.140625" style="10" customWidth="1"/>
    <col min="14562" max="14562" width="9.28515625" style="10" bestFit="1" customWidth="1"/>
    <col min="14563" max="14563" width="13.85546875" style="10" bestFit="1" customWidth="1"/>
    <col min="14564" max="14564" width="9.140625" style="10" customWidth="1"/>
    <col min="14565" max="14565" width="14.85546875" style="10" bestFit="1" customWidth="1"/>
    <col min="14566" max="14570" width="9.140625" style="10" customWidth="1"/>
    <col min="14571" max="14571" width="9.28515625" style="10" bestFit="1" customWidth="1"/>
    <col min="14572" max="14575" width="9.140625" style="10" customWidth="1"/>
    <col min="14576" max="14576" width="9.28515625" style="10" bestFit="1" customWidth="1"/>
    <col min="14577" max="14577" width="9.140625" style="10" customWidth="1"/>
    <col min="14578" max="14578" width="9.28515625" style="10" bestFit="1" customWidth="1"/>
    <col min="14579" max="14579" width="13.85546875" style="10" bestFit="1" customWidth="1"/>
    <col min="14580" max="14580" width="9.140625" style="10" customWidth="1"/>
    <col min="14581" max="14581" width="14.85546875" style="10" bestFit="1" customWidth="1"/>
    <col min="14582" max="14586" width="9.140625" style="10" customWidth="1"/>
    <col min="14587" max="14587" width="9.28515625" style="10" bestFit="1" customWidth="1"/>
    <col min="14588" max="14591" width="9.140625" style="10" customWidth="1"/>
    <col min="14592" max="14592" width="9.28515625" style="10" bestFit="1" customWidth="1"/>
    <col min="14593" max="14593" width="9.140625" style="10" customWidth="1"/>
    <col min="14594" max="14594" width="9.28515625" style="10" bestFit="1" customWidth="1"/>
    <col min="14595" max="14595" width="13.85546875" style="10" bestFit="1" customWidth="1"/>
    <col min="14596" max="14596" width="9.140625" style="10" customWidth="1"/>
    <col min="14597" max="14597" width="14.85546875" style="10" bestFit="1" customWidth="1"/>
    <col min="14598" max="14602" width="9.140625" style="10" customWidth="1"/>
    <col min="14603" max="14603" width="9.28515625" style="10" bestFit="1" customWidth="1"/>
    <col min="14604" max="14607" width="9.140625" style="10" customWidth="1"/>
    <col min="14608" max="14608" width="9.28515625" style="10" bestFit="1" customWidth="1"/>
    <col min="14609" max="14609" width="9.140625" style="10" customWidth="1"/>
    <col min="14610" max="14610" width="9.28515625" style="10" bestFit="1" customWidth="1"/>
    <col min="14611" max="14611" width="13.85546875" style="10" bestFit="1" customWidth="1"/>
    <col min="14612" max="14612" width="9.140625" style="10" customWidth="1"/>
    <col min="14613" max="14613" width="14.85546875" style="10" bestFit="1" customWidth="1"/>
    <col min="14614" max="14618" width="9.140625" style="10" customWidth="1"/>
    <col min="14619" max="14619" width="9.28515625" style="10" bestFit="1" customWidth="1"/>
    <col min="14620" max="14623" width="9.140625" style="10" customWidth="1"/>
    <col min="14624" max="14624" width="9.28515625" style="10" bestFit="1" customWidth="1"/>
    <col min="14625" max="14625" width="9.140625" style="10" customWidth="1"/>
    <col min="14626" max="14626" width="9.28515625" style="10" bestFit="1" customWidth="1"/>
    <col min="14627" max="14627" width="13.85546875" style="10" bestFit="1" customWidth="1"/>
    <col min="14628" max="14628" width="9.140625" style="10" customWidth="1"/>
    <col min="14629" max="14629" width="14.85546875" style="10" bestFit="1" customWidth="1"/>
    <col min="14630" max="14634" width="9.140625" style="10" customWidth="1"/>
    <col min="14635" max="14635" width="9.28515625" style="10" bestFit="1" customWidth="1"/>
    <col min="14636" max="14639" width="9.140625" style="10" customWidth="1"/>
    <col min="14640" max="14640" width="9.28515625" style="10" bestFit="1" customWidth="1"/>
    <col min="14641" max="14641" width="9.140625" style="10" customWidth="1"/>
    <col min="14642" max="14642" width="9.28515625" style="10" bestFit="1" customWidth="1"/>
    <col min="14643" max="14643" width="13.85546875" style="10" bestFit="1" customWidth="1"/>
    <col min="14644" max="14644" width="9.140625" style="10" customWidth="1"/>
    <col min="14645" max="14645" width="14.85546875" style="10" bestFit="1" customWidth="1"/>
    <col min="14646" max="14650" width="9.140625" style="10" customWidth="1"/>
    <col min="14651" max="14651" width="9.28515625" style="10" bestFit="1" customWidth="1"/>
    <col min="14652" max="14655" width="9.140625" style="10" customWidth="1"/>
    <col min="14656" max="14656" width="9.28515625" style="10" bestFit="1" customWidth="1"/>
    <col min="14657" max="14657" width="9.140625" style="10" customWidth="1"/>
    <col min="14658" max="14658" width="9.28515625" style="10" bestFit="1" customWidth="1"/>
    <col min="14659" max="14659" width="13.85546875" style="10" bestFit="1" customWidth="1"/>
    <col min="14660" max="14660" width="9.140625" style="10" customWidth="1"/>
    <col min="14661" max="14661" width="14.85546875" style="10" bestFit="1" customWidth="1"/>
    <col min="14662" max="14666" width="9.140625" style="10" customWidth="1"/>
    <col min="14667" max="14667" width="9.28515625" style="10" bestFit="1" customWidth="1"/>
    <col min="14668" max="14671" width="9.140625" style="10" customWidth="1"/>
    <col min="14672" max="14672" width="9.28515625" style="10" bestFit="1" customWidth="1"/>
    <col min="14673" max="14673" width="9.140625" style="10" customWidth="1"/>
    <col min="14674" max="14674" width="9.28515625" style="10" bestFit="1" customWidth="1"/>
    <col min="14675" max="14675" width="13.85546875" style="10" bestFit="1" customWidth="1"/>
    <col min="14676" max="14676" width="9.140625" style="10" customWidth="1"/>
    <col min="14677" max="14677" width="14.85546875" style="10" bestFit="1" customWidth="1"/>
    <col min="14678" max="14682" width="9.140625" style="10" customWidth="1"/>
    <col min="14683" max="14683" width="9.28515625" style="10" bestFit="1" customWidth="1"/>
    <col min="14684" max="14687" width="9.140625" style="10" customWidth="1"/>
    <col min="14688" max="14688" width="9.28515625" style="10" bestFit="1" customWidth="1"/>
    <col min="14689" max="14689" width="9.140625" style="10" customWidth="1"/>
    <col min="14690" max="14690" width="9.28515625" style="10" bestFit="1" customWidth="1"/>
    <col min="14691" max="14691" width="13.85546875" style="10" bestFit="1" customWidth="1"/>
    <col min="14692" max="14692" width="9.140625" style="10" customWidth="1"/>
    <col min="14693" max="14693" width="14.85546875" style="10" bestFit="1" customWidth="1"/>
    <col min="14694" max="14698" width="9.140625" style="10" customWidth="1"/>
    <col min="14699" max="14699" width="9.28515625" style="10" bestFit="1" customWidth="1"/>
    <col min="14700" max="14703" width="9.140625" style="10" customWidth="1"/>
    <col min="14704" max="14704" width="9.28515625" style="10" bestFit="1" customWidth="1"/>
    <col min="14705" max="14705" width="9.140625" style="10" customWidth="1"/>
    <col min="14706" max="14706" width="9.28515625" style="10" bestFit="1" customWidth="1"/>
    <col min="14707" max="14707" width="13.85546875" style="10" bestFit="1" customWidth="1"/>
    <col min="14708" max="14708" width="9.140625" style="10" customWidth="1"/>
    <col min="14709" max="14709" width="14.85546875" style="10" bestFit="1" customWidth="1"/>
    <col min="14710" max="14714" width="9.140625" style="10" customWidth="1"/>
    <col min="14715" max="14715" width="9.28515625" style="10" bestFit="1" customWidth="1"/>
    <col min="14716" max="14719" width="9.140625" style="10" customWidth="1"/>
    <col min="14720" max="14720" width="9.28515625" style="10" bestFit="1" customWidth="1"/>
    <col min="14721" max="14721" width="9.140625" style="10" customWidth="1"/>
    <col min="14722" max="14722" width="9.28515625" style="10" bestFit="1" customWidth="1"/>
    <col min="14723" max="14723" width="13.85546875" style="10" bestFit="1" customWidth="1"/>
    <col min="14724" max="14724" width="9.140625" style="10" customWidth="1"/>
    <col min="14725" max="14725" width="14.85546875" style="10" bestFit="1" customWidth="1"/>
    <col min="14726" max="14730" width="9.140625" style="10" customWidth="1"/>
    <col min="14731" max="14731" width="9.28515625" style="10" bestFit="1" customWidth="1"/>
    <col min="14732" max="14735" width="9.140625" style="10" customWidth="1"/>
    <col min="14736" max="14736" width="9.28515625" style="10" bestFit="1" customWidth="1"/>
    <col min="14737" max="14737" width="9.140625" style="10" customWidth="1"/>
    <col min="14738" max="14738" width="9.28515625" style="10" bestFit="1" customWidth="1"/>
    <col min="14739" max="14739" width="13.85546875" style="10" bestFit="1" customWidth="1"/>
    <col min="14740" max="14740" width="9.140625" style="10" customWidth="1"/>
    <col min="14741" max="14741" width="14.85546875" style="10" bestFit="1" customWidth="1"/>
    <col min="14742" max="14746" width="9.140625" style="10" customWidth="1"/>
    <col min="14747" max="14747" width="9.28515625" style="10" bestFit="1" customWidth="1"/>
    <col min="14748" max="14751" width="9.140625" style="10" customWidth="1"/>
    <col min="14752" max="14752" width="9.28515625" style="10" bestFit="1" customWidth="1"/>
    <col min="14753" max="14753" width="9.140625" style="10" customWidth="1"/>
    <col min="14754" max="14754" width="9.28515625" style="10" bestFit="1" customWidth="1"/>
    <col min="14755" max="14755" width="13.85546875" style="10" bestFit="1" customWidth="1"/>
    <col min="14756" max="14756" width="9.140625" style="10" customWidth="1"/>
    <col min="14757" max="14757" width="14.85546875" style="10" bestFit="1" customWidth="1"/>
    <col min="14758" max="14762" width="9.140625" style="10" customWidth="1"/>
    <col min="14763" max="14763" width="9.28515625" style="10" bestFit="1" customWidth="1"/>
    <col min="14764" max="14767" width="9.140625" style="10" customWidth="1"/>
    <col min="14768" max="14768" width="9.28515625" style="10" bestFit="1" customWidth="1"/>
    <col min="14769" max="14769" width="9.140625" style="10" customWidth="1"/>
    <col min="14770" max="14770" width="9.28515625" style="10" bestFit="1" customWidth="1"/>
    <col min="14771" max="14771" width="13.85546875" style="10" bestFit="1" customWidth="1"/>
    <col min="14772" max="14772" width="9.140625" style="10" customWidth="1"/>
    <col min="14773" max="14773" width="14.85546875" style="10" bestFit="1" customWidth="1"/>
    <col min="14774" max="14778" width="9.140625" style="10" customWidth="1"/>
    <col min="14779" max="14779" width="9.28515625" style="10" bestFit="1" customWidth="1"/>
    <col min="14780" max="14783" width="9.140625" style="10" customWidth="1"/>
    <col min="14784" max="14784" width="9.28515625" style="10" bestFit="1" customWidth="1"/>
    <col min="14785" max="14785" width="9.140625" style="10" customWidth="1"/>
    <col min="14786" max="14786" width="9.28515625" style="10" bestFit="1" customWidth="1"/>
    <col min="14787" max="14787" width="13.85546875" style="10" bestFit="1" customWidth="1"/>
    <col min="14788" max="14788" width="9.140625" style="10" customWidth="1"/>
    <col min="14789" max="14789" width="14.85546875" style="10" bestFit="1" customWidth="1"/>
    <col min="14790" max="14794" width="9.140625" style="10" customWidth="1"/>
    <col min="14795" max="14795" width="9.28515625" style="10" bestFit="1" customWidth="1"/>
    <col min="14796" max="14799" width="9.140625" style="10" customWidth="1"/>
    <col min="14800" max="14800" width="9.28515625" style="10" bestFit="1" customWidth="1"/>
    <col min="14801" max="14801" width="9.140625" style="10" customWidth="1"/>
    <col min="14802" max="14802" width="9.28515625" style="10" bestFit="1" customWidth="1"/>
    <col min="14803" max="14803" width="13.85546875" style="10" bestFit="1" customWidth="1"/>
    <col min="14804" max="14804" width="9.140625" style="10" customWidth="1"/>
    <col min="14805" max="14805" width="14.85546875" style="10" bestFit="1" customWidth="1"/>
    <col min="14806" max="14810" width="9.140625" style="10" customWidth="1"/>
    <col min="14811" max="14811" width="9.28515625" style="10" bestFit="1" customWidth="1"/>
    <col min="14812" max="14815" width="9.140625" style="10" customWidth="1"/>
    <col min="14816" max="14816" width="9.28515625" style="10" bestFit="1" customWidth="1"/>
    <col min="14817" max="14817" width="9.140625" style="10" customWidth="1"/>
    <col min="14818" max="14818" width="9.28515625" style="10" bestFit="1" customWidth="1"/>
    <col min="14819" max="14819" width="13.85546875" style="10" bestFit="1" customWidth="1"/>
    <col min="14820" max="14820" width="9.140625" style="10" customWidth="1"/>
    <col min="14821" max="14821" width="14.85546875" style="10" bestFit="1" customWidth="1"/>
    <col min="14822" max="14826" width="9.140625" style="10" customWidth="1"/>
    <col min="14827" max="14827" width="9.28515625" style="10" bestFit="1" customWidth="1"/>
    <col min="14828" max="14831" width="9.140625" style="10" customWidth="1"/>
    <col min="14832" max="14832" width="9.28515625" style="10" bestFit="1" customWidth="1"/>
    <col min="14833" max="14833" width="9.140625" style="10" customWidth="1"/>
    <col min="14834" max="14834" width="9.28515625" style="10" bestFit="1" customWidth="1"/>
    <col min="14835" max="14835" width="13.85546875" style="10" bestFit="1" customWidth="1"/>
    <col min="14836" max="14836" width="9.140625" style="10" customWidth="1"/>
    <col min="14837" max="14837" width="14.85546875" style="10" bestFit="1" customWidth="1"/>
    <col min="14838" max="14842" width="9.140625" style="10" customWidth="1"/>
    <col min="14843" max="14843" width="9.28515625" style="10" bestFit="1" customWidth="1"/>
    <col min="14844" max="14847" width="9.140625" style="10" customWidth="1"/>
    <col min="14848" max="14848" width="9.28515625" style="10" bestFit="1" customWidth="1"/>
    <col min="14849" max="14849" width="9.140625" style="10" customWidth="1"/>
    <col min="14850" max="14850" width="9.28515625" style="10" bestFit="1" customWidth="1"/>
    <col min="14851" max="14851" width="13.85546875" style="10" bestFit="1" customWidth="1"/>
    <col min="14852" max="14852" width="9.140625" style="10" customWidth="1"/>
    <col min="14853" max="14853" width="14.85546875" style="10" bestFit="1" customWidth="1"/>
    <col min="14854" max="14858" width="9.140625" style="10" customWidth="1"/>
    <col min="14859" max="14859" width="9.28515625" style="10" bestFit="1" customWidth="1"/>
    <col min="14860" max="14863" width="9.140625" style="10" customWidth="1"/>
    <col min="14864" max="14864" width="9.28515625" style="10" bestFit="1" customWidth="1"/>
    <col min="14865" max="14865" width="9.140625" style="10" customWidth="1"/>
    <col min="14866" max="14866" width="9.28515625" style="10" bestFit="1" customWidth="1"/>
    <col min="14867" max="14867" width="13.85546875" style="10" bestFit="1" customWidth="1"/>
    <col min="14868" max="14868" width="9.140625" style="10" customWidth="1"/>
    <col min="14869" max="14869" width="14.85546875" style="10" bestFit="1" customWidth="1"/>
    <col min="14870" max="14874" width="9.140625" style="10" customWidth="1"/>
    <col min="14875" max="14875" width="9.28515625" style="10" bestFit="1" customWidth="1"/>
    <col min="14876" max="14879" width="9.140625" style="10" customWidth="1"/>
    <col min="14880" max="14880" width="9.28515625" style="10" bestFit="1" customWidth="1"/>
    <col min="14881" max="14881" width="9.140625" style="10" customWidth="1"/>
    <col min="14882" max="14882" width="9.28515625" style="10" bestFit="1" customWidth="1"/>
    <col min="14883" max="14883" width="13.85546875" style="10" bestFit="1" customWidth="1"/>
    <col min="14884" max="14884" width="9.140625" style="10" customWidth="1"/>
    <col min="14885" max="14885" width="14.85546875" style="10" bestFit="1" customWidth="1"/>
    <col min="14886" max="14890" width="9.140625" style="10" customWidth="1"/>
    <col min="14891" max="14891" width="9.28515625" style="10" bestFit="1" customWidth="1"/>
    <col min="14892" max="14895" width="9.140625" style="10" customWidth="1"/>
    <col min="14896" max="14896" width="9.28515625" style="10" bestFit="1" customWidth="1"/>
    <col min="14897" max="14897" width="9.140625" style="10" customWidth="1"/>
    <col min="14898" max="14898" width="9.28515625" style="10" bestFit="1" customWidth="1"/>
    <col min="14899" max="14899" width="13.85546875" style="10" bestFit="1" customWidth="1"/>
    <col min="14900" max="14900" width="9.140625" style="10" customWidth="1"/>
    <col min="14901" max="14901" width="14.85546875" style="10" bestFit="1" customWidth="1"/>
    <col min="14902" max="14906" width="9.140625" style="10" customWidth="1"/>
    <col min="14907" max="14907" width="9.28515625" style="10" bestFit="1" customWidth="1"/>
    <col min="14908" max="14911" width="9.140625" style="10" customWidth="1"/>
    <col min="14912" max="14912" width="9.28515625" style="10" bestFit="1" customWidth="1"/>
    <col min="14913" max="14913" width="9.140625" style="10" customWidth="1"/>
    <col min="14914" max="14914" width="9.28515625" style="10" bestFit="1" customWidth="1"/>
    <col min="14915" max="14915" width="13.85546875" style="10" bestFit="1" customWidth="1"/>
    <col min="14916" max="14916" width="9.140625" style="10" customWidth="1"/>
    <col min="14917" max="14917" width="14.85546875" style="10" bestFit="1" customWidth="1"/>
    <col min="14918" max="14922" width="9.140625" style="10" customWidth="1"/>
    <col min="14923" max="14923" width="9.28515625" style="10" bestFit="1" customWidth="1"/>
    <col min="14924" max="14927" width="9.140625" style="10" customWidth="1"/>
    <col min="14928" max="14928" width="9.28515625" style="10" bestFit="1" customWidth="1"/>
    <col min="14929" max="14929" width="9.140625" style="10" customWidth="1"/>
    <col min="14930" max="14930" width="9.28515625" style="10" bestFit="1" customWidth="1"/>
    <col min="14931" max="14931" width="13.85546875" style="10" bestFit="1" customWidth="1"/>
    <col min="14932" max="14932" width="9.140625" style="10" customWidth="1"/>
    <col min="14933" max="14933" width="14.85546875" style="10" bestFit="1" customWidth="1"/>
    <col min="14934" max="14938" width="9.140625" style="10" customWidth="1"/>
    <col min="14939" max="14939" width="9.28515625" style="10" bestFit="1" customWidth="1"/>
    <col min="14940" max="14943" width="9.140625" style="10" customWidth="1"/>
    <col min="14944" max="14944" width="9.28515625" style="10" bestFit="1" customWidth="1"/>
    <col min="14945" max="14945" width="9.140625" style="10" customWidth="1"/>
    <col min="14946" max="14946" width="9.28515625" style="10" bestFit="1" customWidth="1"/>
    <col min="14947" max="14947" width="13.85546875" style="10" bestFit="1" customWidth="1"/>
    <col min="14948" max="14948" width="9.140625" style="10" customWidth="1"/>
    <col min="14949" max="14949" width="14.85546875" style="10" bestFit="1" customWidth="1"/>
    <col min="14950" max="14954" width="9.140625" style="10" customWidth="1"/>
    <col min="14955" max="14955" width="9.28515625" style="10" bestFit="1" customWidth="1"/>
    <col min="14956" max="14959" width="9.140625" style="10" customWidth="1"/>
    <col min="14960" max="14960" width="9.28515625" style="10" bestFit="1" customWidth="1"/>
    <col min="14961" max="14961" width="9.140625" style="10" customWidth="1"/>
    <col min="14962" max="14962" width="9.28515625" style="10" bestFit="1" customWidth="1"/>
    <col min="14963" max="14963" width="13.85546875" style="10" bestFit="1" customWidth="1"/>
    <col min="14964" max="14964" width="9.140625" style="10" customWidth="1"/>
    <col min="14965" max="14965" width="14.85546875" style="10" bestFit="1" customWidth="1"/>
    <col min="14966" max="14970" width="9.140625" style="10" customWidth="1"/>
    <col min="14971" max="14971" width="9.28515625" style="10" bestFit="1" customWidth="1"/>
    <col min="14972" max="14975" width="9.140625" style="10" customWidth="1"/>
    <col min="14976" max="14976" width="9.28515625" style="10" bestFit="1" customWidth="1"/>
    <col min="14977" max="14977" width="9.140625" style="10" customWidth="1"/>
    <col min="14978" max="14978" width="9.28515625" style="10" bestFit="1" customWidth="1"/>
    <col min="14979" max="14979" width="13.85546875" style="10" bestFit="1" customWidth="1"/>
    <col min="14980" max="14980" width="9.140625" style="10" customWidth="1"/>
    <col min="14981" max="14981" width="14.85546875" style="10" bestFit="1" customWidth="1"/>
    <col min="14982" max="14986" width="9.140625" style="10" customWidth="1"/>
    <col min="14987" max="14987" width="9.28515625" style="10" bestFit="1" customWidth="1"/>
    <col min="14988" max="14991" width="9.140625" style="10" customWidth="1"/>
    <col min="14992" max="14992" width="9.28515625" style="10" bestFit="1" customWidth="1"/>
    <col min="14993" max="14993" width="9.140625" style="10" customWidth="1"/>
    <col min="14994" max="14994" width="9.28515625" style="10" bestFit="1" customWidth="1"/>
    <col min="14995" max="14995" width="13.85546875" style="10" bestFit="1" customWidth="1"/>
    <col min="14996" max="14996" width="9.140625" style="10" customWidth="1"/>
    <col min="14997" max="14997" width="14.85546875" style="10" bestFit="1" customWidth="1"/>
    <col min="14998" max="15002" width="9.140625" style="10" customWidth="1"/>
    <col min="15003" max="15003" width="9.28515625" style="10" bestFit="1" customWidth="1"/>
    <col min="15004" max="15007" width="9.140625" style="10" customWidth="1"/>
    <col min="15008" max="15008" width="9.28515625" style="10" bestFit="1" customWidth="1"/>
    <col min="15009" max="15009" width="9.140625" style="10" customWidth="1"/>
    <col min="15010" max="15010" width="9.28515625" style="10" bestFit="1" customWidth="1"/>
    <col min="15011" max="15011" width="13.85546875" style="10" bestFit="1" customWidth="1"/>
    <col min="15012" max="15012" width="9.140625" style="10" customWidth="1"/>
    <col min="15013" max="15013" width="14.85546875" style="10" bestFit="1" customWidth="1"/>
    <col min="15014" max="15018" width="9.140625" style="10" customWidth="1"/>
    <col min="15019" max="15019" width="9.28515625" style="10" bestFit="1" customWidth="1"/>
    <col min="15020" max="15023" width="9.140625" style="10" customWidth="1"/>
    <col min="15024" max="15024" width="9.28515625" style="10" bestFit="1" customWidth="1"/>
    <col min="15025" max="15025" width="9.140625" style="10" customWidth="1"/>
    <col min="15026" max="15026" width="9.28515625" style="10" bestFit="1" customWidth="1"/>
    <col min="15027" max="15027" width="13.85546875" style="10" bestFit="1" customWidth="1"/>
    <col min="15028" max="15028" width="9.140625" style="10" customWidth="1"/>
    <col min="15029" max="15029" width="14.85546875" style="10" bestFit="1" customWidth="1"/>
    <col min="15030" max="15034" width="9.140625" style="10" customWidth="1"/>
    <col min="15035" max="15035" width="9.28515625" style="10" bestFit="1" customWidth="1"/>
    <col min="15036" max="15039" width="9.140625" style="10" customWidth="1"/>
    <col min="15040" max="15040" width="9.28515625" style="10" bestFit="1" customWidth="1"/>
    <col min="15041" max="15041" width="9.140625" style="10" customWidth="1"/>
    <col min="15042" max="15042" width="9.28515625" style="10" bestFit="1" customWidth="1"/>
    <col min="15043" max="15043" width="13.85546875" style="10" bestFit="1" customWidth="1"/>
    <col min="15044" max="15044" width="9.140625" style="10" customWidth="1"/>
    <col min="15045" max="15045" width="14.85546875" style="10" bestFit="1" customWidth="1"/>
    <col min="15046" max="15050" width="9.140625" style="10" customWidth="1"/>
    <col min="15051" max="15051" width="9.28515625" style="10" bestFit="1" customWidth="1"/>
    <col min="15052" max="15055" width="9.140625" style="10" customWidth="1"/>
    <col min="15056" max="15056" width="9.28515625" style="10" bestFit="1" customWidth="1"/>
    <col min="15057" max="15057" width="9.140625" style="10" customWidth="1"/>
    <col min="15058" max="15058" width="9.28515625" style="10" bestFit="1" customWidth="1"/>
    <col min="15059" max="15059" width="13.85546875" style="10" bestFit="1" customWidth="1"/>
    <col min="15060" max="15060" width="9.140625" style="10" customWidth="1"/>
    <col min="15061" max="15061" width="14.85546875" style="10" bestFit="1" customWidth="1"/>
    <col min="15062" max="15066" width="9.140625" style="10" customWidth="1"/>
    <col min="15067" max="15067" width="9.28515625" style="10" bestFit="1" customWidth="1"/>
    <col min="15068" max="15071" width="9.140625" style="10" customWidth="1"/>
    <col min="15072" max="15072" width="9.28515625" style="10" bestFit="1" customWidth="1"/>
    <col min="15073" max="15073" width="9.140625" style="10" customWidth="1"/>
    <col min="15074" max="15074" width="9.28515625" style="10" bestFit="1" customWidth="1"/>
    <col min="15075" max="15075" width="13.85546875" style="10" bestFit="1" customWidth="1"/>
    <col min="15076" max="15076" width="9.140625" style="10" customWidth="1"/>
    <col min="15077" max="15077" width="14.85546875" style="10" bestFit="1" customWidth="1"/>
    <col min="15078" max="15082" width="9.140625" style="10" customWidth="1"/>
    <col min="15083" max="15083" width="9.28515625" style="10" bestFit="1" customWidth="1"/>
    <col min="15084" max="15087" width="9.140625" style="10" customWidth="1"/>
    <col min="15088" max="15088" width="9.28515625" style="10" bestFit="1" customWidth="1"/>
    <col min="15089" max="15089" width="9.140625" style="10" customWidth="1"/>
    <col min="15090" max="15090" width="9.28515625" style="10" bestFit="1" customWidth="1"/>
    <col min="15091" max="15091" width="13.85546875" style="10" bestFit="1" customWidth="1"/>
    <col min="15092" max="15092" width="9.140625" style="10" customWidth="1"/>
    <col min="15093" max="15093" width="14.85546875" style="10" bestFit="1" customWidth="1"/>
    <col min="15094" max="15098" width="9.140625" style="10" customWidth="1"/>
    <col min="15099" max="15099" width="9.28515625" style="10" bestFit="1" customWidth="1"/>
    <col min="15100" max="15103" width="9.140625" style="10" customWidth="1"/>
    <col min="15104" max="15104" width="9.28515625" style="10" bestFit="1" customWidth="1"/>
    <col min="15105" max="15105" width="9.140625" style="10" customWidth="1"/>
    <col min="15106" max="15106" width="9.28515625" style="10" bestFit="1" customWidth="1"/>
    <col min="15107" max="15107" width="13.85546875" style="10" bestFit="1" customWidth="1"/>
    <col min="15108" max="15108" width="9.140625" style="10" customWidth="1"/>
    <col min="15109" max="15109" width="14.85546875" style="10" bestFit="1" customWidth="1"/>
    <col min="15110" max="15114" width="9.140625" style="10" customWidth="1"/>
    <col min="15115" max="15115" width="9.28515625" style="10" bestFit="1" customWidth="1"/>
    <col min="15116" max="15119" width="9.140625" style="10" customWidth="1"/>
    <col min="15120" max="15120" width="9.28515625" style="10" bestFit="1" customWidth="1"/>
    <col min="15121" max="15121" width="9.140625" style="10" customWidth="1"/>
    <col min="15122" max="15122" width="9.28515625" style="10" bestFit="1" customWidth="1"/>
    <col min="15123" max="15123" width="13.85546875" style="10" bestFit="1" customWidth="1"/>
    <col min="15124" max="15124" width="9.140625" style="10" customWidth="1"/>
    <col min="15125" max="15125" width="14.85546875" style="10" bestFit="1" customWidth="1"/>
    <col min="15126" max="15130" width="9.140625" style="10" customWidth="1"/>
    <col min="15131" max="15131" width="9.28515625" style="10" bestFit="1" customWidth="1"/>
    <col min="15132" max="15135" width="9.140625" style="10" customWidth="1"/>
    <col min="15136" max="15136" width="9.28515625" style="10" bestFit="1" customWidth="1"/>
    <col min="15137" max="15137" width="9.140625" style="10" customWidth="1"/>
    <col min="15138" max="15138" width="9.28515625" style="10" bestFit="1" customWidth="1"/>
    <col min="15139" max="15139" width="13.85546875" style="10" bestFit="1" customWidth="1"/>
    <col min="15140" max="15140" width="9.140625" style="10" customWidth="1"/>
    <col min="15141" max="15141" width="14.85546875" style="10" bestFit="1" customWidth="1"/>
    <col min="15142" max="15146" width="9.140625" style="10" customWidth="1"/>
    <col min="15147" max="15147" width="9.28515625" style="10" bestFit="1" customWidth="1"/>
    <col min="15148" max="15151" width="9.140625" style="10" customWidth="1"/>
    <col min="15152" max="15152" width="9.28515625" style="10" bestFit="1" customWidth="1"/>
    <col min="15153" max="15153" width="9.140625" style="10" customWidth="1"/>
    <col min="15154" max="15154" width="9.28515625" style="10" bestFit="1" customWidth="1"/>
    <col min="15155" max="15155" width="13.85546875" style="10" bestFit="1" customWidth="1"/>
    <col min="15156" max="15156" width="9.140625" style="10" customWidth="1"/>
    <col min="15157" max="15157" width="14.85546875" style="10" bestFit="1" customWidth="1"/>
    <col min="15158" max="15162" width="9.140625" style="10" customWidth="1"/>
    <col min="15163" max="15163" width="9.28515625" style="10" bestFit="1" customWidth="1"/>
    <col min="15164" max="15167" width="9.140625" style="10" customWidth="1"/>
    <col min="15168" max="15168" width="9.28515625" style="10" bestFit="1" customWidth="1"/>
    <col min="15169" max="15169" width="9.140625" style="10" customWidth="1"/>
    <col min="15170" max="15170" width="9.28515625" style="10" bestFit="1" customWidth="1"/>
    <col min="15171" max="15171" width="13.85546875" style="10" bestFit="1" customWidth="1"/>
    <col min="15172" max="15172" width="9.140625" style="10" customWidth="1"/>
    <col min="15173" max="15173" width="14.85546875" style="10" bestFit="1" customWidth="1"/>
    <col min="15174" max="15178" width="9.140625" style="10" customWidth="1"/>
    <col min="15179" max="15179" width="9.28515625" style="10" bestFit="1" customWidth="1"/>
    <col min="15180" max="15183" width="9.140625" style="10" customWidth="1"/>
    <col min="15184" max="15184" width="9.28515625" style="10" bestFit="1" customWidth="1"/>
    <col min="15185" max="15185" width="9.140625" style="10" customWidth="1"/>
    <col min="15186" max="15186" width="9.28515625" style="10" bestFit="1" customWidth="1"/>
    <col min="15187" max="15187" width="13.85546875" style="10" bestFit="1" customWidth="1"/>
    <col min="15188" max="15188" width="9.140625" style="10" customWidth="1"/>
    <col min="15189" max="15189" width="14.85546875" style="10" bestFit="1" customWidth="1"/>
    <col min="15190" max="15194" width="9.140625" style="10" customWidth="1"/>
    <col min="15195" max="15195" width="9.28515625" style="10" bestFit="1" customWidth="1"/>
    <col min="15196" max="15199" width="9.140625" style="10" customWidth="1"/>
    <col min="15200" max="15200" width="9.28515625" style="10" bestFit="1" customWidth="1"/>
    <col min="15201" max="15201" width="9.140625" style="10" customWidth="1"/>
    <col min="15202" max="15202" width="9.28515625" style="10" bestFit="1" customWidth="1"/>
    <col min="15203" max="15203" width="13.85546875" style="10" bestFit="1" customWidth="1"/>
    <col min="15204" max="15204" width="9.140625" style="10" customWidth="1"/>
    <col min="15205" max="15205" width="14.85546875" style="10" bestFit="1" customWidth="1"/>
    <col min="15206" max="15210" width="9.140625" style="10" customWidth="1"/>
    <col min="15211" max="15211" width="9.28515625" style="10" bestFit="1" customWidth="1"/>
    <col min="15212" max="15215" width="9.140625" style="10" customWidth="1"/>
    <col min="15216" max="15216" width="9.28515625" style="10" bestFit="1" customWidth="1"/>
    <col min="15217" max="15217" width="9.140625" style="10" customWidth="1"/>
    <col min="15218" max="15218" width="9.28515625" style="10" bestFit="1" customWidth="1"/>
    <col min="15219" max="15219" width="13.85546875" style="10" bestFit="1" customWidth="1"/>
    <col min="15220" max="15220" width="9.140625" style="10" customWidth="1"/>
    <col min="15221" max="15221" width="14.85546875" style="10" bestFit="1" customWidth="1"/>
    <col min="15222" max="15226" width="9.140625" style="10" customWidth="1"/>
    <col min="15227" max="15227" width="9.28515625" style="10" bestFit="1" customWidth="1"/>
    <col min="15228" max="15231" width="9.140625" style="10" customWidth="1"/>
    <col min="15232" max="15232" width="9.28515625" style="10" bestFit="1" customWidth="1"/>
    <col min="15233" max="15233" width="9.140625" style="10" customWidth="1"/>
    <col min="15234" max="15234" width="9.28515625" style="10" bestFit="1" customWidth="1"/>
    <col min="15235" max="15235" width="13.85546875" style="10" bestFit="1" customWidth="1"/>
    <col min="15236" max="15236" width="9.140625" style="10" customWidth="1"/>
    <col min="15237" max="15237" width="14.85546875" style="10" bestFit="1" customWidth="1"/>
    <col min="15238" max="15242" width="9.140625" style="10" customWidth="1"/>
    <col min="15243" max="15243" width="9.28515625" style="10" bestFit="1" customWidth="1"/>
    <col min="15244" max="15247" width="9.140625" style="10" customWidth="1"/>
    <col min="15248" max="15248" width="9.28515625" style="10" bestFit="1" customWidth="1"/>
    <col min="15249" max="15249" width="9.140625" style="10" customWidth="1"/>
    <col min="15250" max="15250" width="9.28515625" style="10" bestFit="1" customWidth="1"/>
    <col min="15251" max="15251" width="13.85546875" style="10" bestFit="1" customWidth="1"/>
    <col min="15252" max="15252" width="9.140625" style="10" customWidth="1"/>
    <col min="15253" max="15253" width="14.85546875" style="10" bestFit="1" customWidth="1"/>
    <col min="15254" max="15258" width="9.140625" style="10" customWidth="1"/>
    <col min="15259" max="15259" width="9.28515625" style="10" bestFit="1" customWidth="1"/>
    <col min="15260" max="15263" width="9.140625" style="10" customWidth="1"/>
    <col min="15264" max="15264" width="9.28515625" style="10" bestFit="1" customWidth="1"/>
    <col min="15265" max="15265" width="9.140625" style="10" customWidth="1"/>
    <col min="15266" max="15266" width="9.28515625" style="10" bestFit="1" customWidth="1"/>
    <col min="15267" max="15267" width="13.85546875" style="10" bestFit="1" customWidth="1"/>
    <col min="15268" max="15268" width="9.140625" style="10" customWidth="1"/>
    <col min="15269" max="15269" width="14.85546875" style="10" bestFit="1" customWidth="1"/>
    <col min="15270" max="15274" width="9.140625" style="10" customWidth="1"/>
    <col min="15275" max="15275" width="9.28515625" style="10" bestFit="1" customWidth="1"/>
    <col min="15276" max="15279" width="9.140625" style="10" customWidth="1"/>
    <col min="15280" max="15280" width="9.28515625" style="10" bestFit="1" customWidth="1"/>
    <col min="15281" max="15281" width="9.140625" style="10" customWidth="1"/>
    <col min="15282" max="15282" width="9.28515625" style="10" bestFit="1" customWidth="1"/>
    <col min="15283" max="15283" width="13.85546875" style="10" bestFit="1" customWidth="1"/>
    <col min="15284" max="15284" width="9.140625" style="10" customWidth="1"/>
    <col min="15285" max="15285" width="14.85546875" style="10" bestFit="1" customWidth="1"/>
    <col min="15286" max="15290" width="9.140625" style="10" customWidth="1"/>
    <col min="15291" max="15291" width="9.28515625" style="10" bestFit="1" customWidth="1"/>
    <col min="15292" max="15295" width="9.140625" style="10" customWidth="1"/>
    <col min="15296" max="15296" width="9.28515625" style="10" bestFit="1" customWidth="1"/>
    <col min="15297" max="15297" width="9.140625" style="10" customWidth="1"/>
    <col min="15298" max="15298" width="9.28515625" style="10" bestFit="1" customWidth="1"/>
    <col min="15299" max="15299" width="13.85546875" style="10" bestFit="1" customWidth="1"/>
    <col min="15300" max="15300" width="9.140625" style="10" customWidth="1"/>
    <col min="15301" max="15301" width="14.85546875" style="10" bestFit="1" customWidth="1"/>
    <col min="15302" max="15306" width="9.140625" style="10" customWidth="1"/>
    <col min="15307" max="15307" width="9.28515625" style="10" bestFit="1" customWidth="1"/>
    <col min="15308" max="15311" width="9.140625" style="10" customWidth="1"/>
    <col min="15312" max="15312" width="9.28515625" style="10" bestFit="1" customWidth="1"/>
    <col min="15313" max="15313" width="9.140625" style="10" customWidth="1"/>
    <col min="15314" max="15314" width="9.28515625" style="10" bestFit="1" customWidth="1"/>
    <col min="15315" max="15315" width="13.85546875" style="10" bestFit="1" customWidth="1"/>
    <col min="15316" max="15316" width="9.140625" style="10" customWidth="1"/>
    <col min="15317" max="15317" width="14.85546875" style="10" bestFit="1" customWidth="1"/>
    <col min="15318" max="15322" width="9.140625" style="10" customWidth="1"/>
    <col min="15323" max="15323" width="9.28515625" style="10" bestFit="1" customWidth="1"/>
    <col min="15324" max="15327" width="9.140625" style="10" customWidth="1"/>
    <col min="15328" max="15328" width="9.28515625" style="10" bestFit="1" customWidth="1"/>
    <col min="15329" max="15329" width="9.140625" style="10" customWidth="1"/>
    <col min="15330" max="15330" width="9.28515625" style="10" bestFit="1" customWidth="1"/>
    <col min="15331" max="15331" width="13.85546875" style="10" bestFit="1" customWidth="1"/>
    <col min="15332" max="15332" width="9.140625" style="10" customWidth="1"/>
    <col min="15333" max="15333" width="14.85546875" style="10" bestFit="1" customWidth="1"/>
    <col min="15334" max="15338" width="9.140625" style="10" customWidth="1"/>
    <col min="15339" max="15339" width="9.28515625" style="10" bestFit="1" customWidth="1"/>
    <col min="15340" max="15343" width="9.140625" style="10" customWidth="1"/>
    <col min="15344" max="15344" width="9.28515625" style="10" bestFit="1" customWidth="1"/>
    <col min="15345" max="15345" width="9.140625" style="10" customWidth="1"/>
    <col min="15346" max="15346" width="9.28515625" style="10" bestFit="1" customWidth="1"/>
    <col min="15347" max="15347" width="13.85546875" style="10" bestFit="1" customWidth="1"/>
    <col min="15348" max="15348" width="9.140625" style="10" customWidth="1"/>
    <col min="15349" max="15349" width="14.85546875" style="10" bestFit="1" customWidth="1"/>
    <col min="15350" max="15354" width="9.140625" style="10" customWidth="1"/>
    <col min="15355" max="15355" width="9.28515625" style="10" bestFit="1" customWidth="1"/>
    <col min="15356" max="15359" width="9.140625" style="10" customWidth="1"/>
    <col min="15360" max="15360" width="9.28515625" style="10" bestFit="1" customWidth="1"/>
    <col min="15361" max="15361" width="9.140625" style="10" customWidth="1"/>
    <col min="15362" max="15362" width="9.28515625" style="10" bestFit="1" customWidth="1"/>
    <col min="15363" max="15363" width="13.85546875" style="10" bestFit="1" customWidth="1"/>
    <col min="15364" max="15364" width="9.140625" style="10" customWidth="1"/>
    <col min="15365" max="15365" width="14.85546875" style="10" bestFit="1" customWidth="1"/>
    <col min="15366" max="15370" width="9.140625" style="10" customWidth="1"/>
    <col min="15371" max="15371" width="9.28515625" style="10" bestFit="1" customWidth="1"/>
    <col min="15372" max="15375" width="9.140625" style="10" customWidth="1"/>
    <col min="15376" max="15376" width="9.28515625" style="10" bestFit="1" customWidth="1"/>
    <col min="15377" max="15377" width="9.140625" style="10" customWidth="1"/>
    <col min="15378" max="15378" width="9.28515625" style="10" bestFit="1" customWidth="1"/>
    <col min="15379" max="15379" width="13.85546875" style="10" bestFit="1" customWidth="1"/>
    <col min="15380" max="15380" width="9.140625" style="10" customWidth="1"/>
    <col min="15381" max="15381" width="14.85546875" style="10" bestFit="1" customWidth="1"/>
    <col min="15382" max="15386" width="9.140625" style="10" customWidth="1"/>
    <col min="15387" max="15387" width="9.28515625" style="10" bestFit="1" customWidth="1"/>
    <col min="15388" max="15391" width="9.140625" style="10" customWidth="1"/>
    <col min="15392" max="15392" width="9.28515625" style="10" bestFit="1" customWidth="1"/>
    <col min="15393" max="15393" width="9.140625" style="10" customWidth="1"/>
    <col min="15394" max="15394" width="9.28515625" style="10" bestFit="1" customWidth="1"/>
    <col min="15395" max="15395" width="13.85546875" style="10" bestFit="1" customWidth="1"/>
    <col min="15396" max="15396" width="9.140625" style="10" customWidth="1"/>
    <col min="15397" max="15397" width="14.85546875" style="10" bestFit="1" customWidth="1"/>
    <col min="15398" max="15402" width="9.140625" style="10" customWidth="1"/>
    <col min="15403" max="15403" width="9.28515625" style="10" bestFit="1" customWidth="1"/>
    <col min="15404" max="15407" width="9.140625" style="10" customWidth="1"/>
    <col min="15408" max="15408" width="9.28515625" style="10" bestFit="1" customWidth="1"/>
    <col min="15409" max="15409" width="9.140625" style="10" customWidth="1"/>
    <col min="15410" max="15410" width="9.28515625" style="10" bestFit="1" customWidth="1"/>
    <col min="15411" max="15411" width="13.85546875" style="10" bestFit="1" customWidth="1"/>
    <col min="15412" max="15412" width="9.140625" style="10" customWidth="1"/>
    <col min="15413" max="15413" width="14.85546875" style="10" bestFit="1" customWidth="1"/>
    <col min="15414" max="15418" width="9.140625" style="10" customWidth="1"/>
    <col min="15419" max="15419" width="9.28515625" style="10" bestFit="1" customWidth="1"/>
    <col min="15420" max="15423" width="9.140625" style="10" customWidth="1"/>
    <col min="15424" max="15424" width="9.28515625" style="10" bestFit="1" customWidth="1"/>
    <col min="15425" max="15425" width="9.140625" style="10" customWidth="1"/>
    <col min="15426" max="15426" width="9.28515625" style="10" bestFit="1" customWidth="1"/>
    <col min="15427" max="15427" width="13.85546875" style="10" bestFit="1" customWidth="1"/>
    <col min="15428" max="15428" width="9.140625" style="10" customWidth="1"/>
    <col min="15429" max="15429" width="14.85546875" style="10" bestFit="1" customWidth="1"/>
    <col min="15430" max="15434" width="9.140625" style="10" customWidth="1"/>
    <col min="15435" max="15435" width="9.28515625" style="10" bestFit="1" customWidth="1"/>
    <col min="15436" max="15439" width="9.140625" style="10" customWidth="1"/>
    <col min="15440" max="15440" width="9.28515625" style="10" bestFit="1" customWidth="1"/>
    <col min="15441" max="15441" width="9.140625" style="10" customWidth="1"/>
    <col min="15442" max="15442" width="9.28515625" style="10" bestFit="1" customWidth="1"/>
    <col min="15443" max="15443" width="13.85546875" style="10" bestFit="1" customWidth="1"/>
    <col min="15444" max="15444" width="9.140625" style="10" customWidth="1"/>
    <col min="15445" max="15445" width="14.85546875" style="10" bestFit="1" customWidth="1"/>
    <col min="15446" max="15450" width="9.140625" style="10" customWidth="1"/>
    <col min="15451" max="15451" width="9.28515625" style="10" bestFit="1" customWidth="1"/>
    <col min="15452" max="15455" width="9.140625" style="10" customWidth="1"/>
    <col min="15456" max="15456" width="9.28515625" style="10" bestFit="1" customWidth="1"/>
    <col min="15457" max="15457" width="9.140625" style="10" customWidth="1"/>
    <col min="15458" max="15458" width="9.28515625" style="10" bestFit="1" customWidth="1"/>
    <col min="15459" max="15459" width="13.85546875" style="10" bestFit="1" customWidth="1"/>
    <col min="15460" max="15460" width="9.140625" style="10" customWidth="1"/>
    <col min="15461" max="15461" width="14.85546875" style="10" bestFit="1" customWidth="1"/>
    <col min="15462" max="15466" width="9.140625" style="10" customWidth="1"/>
    <col min="15467" max="15467" width="9.28515625" style="10" bestFit="1" customWidth="1"/>
    <col min="15468" max="15471" width="9.140625" style="10" customWidth="1"/>
    <col min="15472" max="15472" width="9.28515625" style="10" bestFit="1" customWidth="1"/>
    <col min="15473" max="15473" width="9.140625" style="10" customWidth="1"/>
    <col min="15474" max="15474" width="9.28515625" style="10" bestFit="1" customWidth="1"/>
    <col min="15475" max="15475" width="13.85546875" style="10" bestFit="1" customWidth="1"/>
    <col min="15476" max="15476" width="9.140625" style="10" customWidth="1"/>
    <col min="15477" max="15477" width="14.85546875" style="10" bestFit="1" customWidth="1"/>
    <col min="15478" max="15482" width="9.140625" style="10" customWidth="1"/>
    <col min="15483" max="15483" width="9.28515625" style="10" bestFit="1" customWidth="1"/>
    <col min="15484" max="15487" width="9.140625" style="10" customWidth="1"/>
    <col min="15488" max="15488" width="9.28515625" style="10" bestFit="1" customWidth="1"/>
    <col min="15489" max="15489" width="9.140625" style="10" customWidth="1"/>
    <col min="15490" max="15490" width="9.28515625" style="10" bestFit="1" customWidth="1"/>
    <col min="15491" max="15491" width="13.85546875" style="10" bestFit="1" customWidth="1"/>
    <col min="15492" max="15492" width="9.140625" style="10" customWidth="1"/>
    <col min="15493" max="15493" width="14.85546875" style="10" bestFit="1" customWidth="1"/>
    <col min="15494" max="15498" width="9.140625" style="10" customWidth="1"/>
    <col min="15499" max="15499" width="9.28515625" style="10" bestFit="1" customWidth="1"/>
    <col min="15500" max="15503" width="9.140625" style="10" customWidth="1"/>
    <col min="15504" max="15504" width="9.28515625" style="10" bestFit="1" customWidth="1"/>
    <col min="15505" max="15505" width="9.140625" style="10" customWidth="1"/>
    <col min="15506" max="15506" width="9.28515625" style="10" bestFit="1" customWidth="1"/>
    <col min="15507" max="15507" width="13.85546875" style="10" bestFit="1" customWidth="1"/>
    <col min="15508" max="15508" width="9.140625" style="10" customWidth="1"/>
    <col min="15509" max="15509" width="14.85546875" style="10" bestFit="1" customWidth="1"/>
    <col min="15510" max="15514" width="9.140625" style="10" customWidth="1"/>
    <col min="15515" max="15515" width="9.28515625" style="10" bestFit="1" customWidth="1"/>
    <col min="15516" max="15519" width="9.140625" style="10" customWidth="1"/>
    <col min="15520" max="15520" width="9.28515625" style="10" bestFit="1" customWidth="1"/>
    <col min="15521" max="15521" width="9.140625" style="10" customWidth="1"/>
    <col min="15522" max="15522" width="9.28515625" style="10" bestFit="1" customWidth="1"/>
    <col min="15523" max="15523" width="13.85546875" style="10" bestFit="1" customWidth="1"/>
    <col min="15524" max="15524" width="9.140625" style="10" customWidth="1"/>
    <col min="15525" max="15525" width="14.85546875" style="10" bestFit="1" customWidth="1"/>
    <col min="15526" max="15530" width="9.140625" style="10" customWidth="1"/>
    <col min="15531" max="15531" width="9.28515625" style="10" bestFit="1" customWidth="1"/>
    <col min="15532" max="15535" width="9.140625" style="10" customWidth="1"/>
    <col min="15536" max="15536" width="9.28515625" style="10" bestFit="1" customWidth="1"/>
    <col min="15537" max="15537" width="9.140625" style="10" customWidth="1"/>
    <col min="15538" max="15538" width="9.28515625" style="10" bestFit="1" customWidth="1"/>
    <col min="15539" max="15539" width="13.85546875" style="10" bestFit="1" customWidth="1"/>
    <col min="15540" max="15540" width="9.140625" style="10" customWidth="1"/>
    <col min="15541" max="15541" width="14.85546875" style="10" bestFit="1" customWidth="1"/>
    <col min="15542" max="15546" width="9.140625" style="10" customWidth="1"/>
    <col min="15547" max="15547" width="9.28515625" style="10" bestFit="1" customWidth="1"/>
    <col min="15548" max="15551" width="9.140625" style="10" customWidth="1"/>
    <col min="15552" max="15552" width="9.28515625" style="10" bestFit="1" customWidth="1"/>
    <col min="15553" max="15553" width="9.140625" style="10" customWidth="1"/>
    <col min="15554" max="15554" width="9.28515625" style="10" bestFit="1" customWidth="1"/>
    <col min="15555" max="15555" width="13.85546875" style="10" bestFit="1" customWidth="1"/>
    <col min="15556" max="15556" width="9.140625" style="10" customWidth="1"/>
    <col min="15557" max="15557" width="14.85546875" style="10" bestFit="1" customWidth="1"/>
    <col min="15558" max="15562" width="9.140625" style="10" customWidth="1"/>
    <col min="15563" max="15563" width="9.28515625" style="10" bestFit="1" customWidth="1"/>
    <col min="15564" max="15567" width="9.140625" style="10" customWidth="1"/>
    <col min="15568" max="15568" width="9.28515625" style="10" bestFit="1" customWidth="1"/>
    <col min="15569" max="15569" width="9.140625" style="10" customWidth="1"/>
    <col min="15570" max="15570" width="9.28515625" style="10" bestFit="1" customWidth="1"/>
    <col min="15571" max="15571" width="13.85546875" style="10" bestFit="1" customWidth="1"/>
    <col min="15572" max="15572" width="9.140625" style="10" customWidth="1"/>
    <col min="15573" max="15573" width="14.85546875" style="10" bestFit="1" customWidth="1"/>
    <col min="15574" max="15578" width="9.140625" style="10" customWidth="1"/>
    <col min="15579" max="15579" width="9.28515625" style="10" bestFit="1" customWidth="1"/>
    <col min="15580" max="15583" width="9.140625" style="10" customWidth="1"/>
    <col min="15584" max="15584" width="9.28515625" style="10" bestFit="1" customWidth="1"/>
    <col min="15585" max="15585" width="9.140625" style="10" customWidth="1"/>
    <col min="15586" max="15586" width="9.28515625" style="10" bestFit="1" customWidth="1"/>
    <col min="15587" max="15587" width="13.85546875" style="10" bestFit="1" customWidth="1"/>
    <col min="15588" max="15588" width="9.140625" style="10" customWidth="1"/>
    <col min="15589" max="15589" width="14.85546875" style="10" bestFit="1" customWidth="1"/>
    <col min="15590" max="15594" width="9.140625" style="10" customWidth="1"/>
    <col min="15595" max="15595" width="9.28515625" style="10" bestFit="1" customWidth="1"/>
    <col min="15596" max="15599" width="9.140625" style="10" customWidth="1"/>
    <col min="15600" max="15600" width="9.28515625" style="10" bestFit="1" customWidth="1"/>
    <col min="15601" max="15601" width="9.140625" style="10" customWidth="1"/>
    <col min="15602" max="15602" width="9.28515625" style="10" bestFit="1" customWidth="1"/>
    <col min="15603" max="15603" width="13.85546875" style="10" bestFit="1" customWidth="1"/>
    <col min="15604" max="15604" width="9.140625" style="10" customWidth="1"/>
    <col min="15605" max="15605" width="14.85546875" style="10" bestFit="1" customWidth="1"/>
    <col min="15606" max="15610" width="9.140625" style="10" customWidth="1"/>
    <col min="15611" max="15611" width="9.28515625" style="10" bestFit="1" customWidth="1"/>
    <col min="15612" max="15615" width="9.140625" style="10" customWidth="1"/>
    <col min="15616" max="15616" width="9.28515625" style="10" bestFit="1" customWidth="1"/>
    <col min="15617" max="15617" width="9.140625" style="10" customWidth="1"/>
    <col min="15618" max="15618" width="9.28515625" style="10" bestFit="1" customWidth="1"/>
    <col min="15619" max="15619" width="13.85546875" style="10" bestFit="1" customWidth="1"/>
    <col min="15620" max="15620" width="9.140625" style="10" customWidth="1"/>
    <col min="15621" max="15621" width="14.85546875" style="10" bestFit="1" customWidth="1"/>
    <col min="15622" max="15626" width="9.140625" style="10" customWidth="1"/>
    <col min="15627" max="15627" width="9.28515625" style="10" bestFit="1" customWidth="1"/>
    <col min="15628" max="15631" width="9.140625" style="10" customWidth="1"/>
    <col min="15632" max="15632" width="9.28515625" style="10" bestFit="1" customWidth="1"/>
    <col min="15633" max="15633" width="9.140625" style="10" customWidth="1"/>
    <col min="15634" max="15634" width="9.28515625" style="10" bestFit="1" customWidth="1"/>
    <col min="15635" max="15635" width="13.85546875" style="10" bestFit="1" customWidth="1"/>
    <col min="15636" max="15636" width="9.140625" style="10" customWidth="1"/>
    <col min="15637" max="15637" width="14.85546875" style="10" bestFit="1" customWidth="1"/>
    <col min="15638" max="15642" width="9.140625" style="10" customWidth="1"/>
    <col min="15643" max="15643" width="9.28515625" style="10" bestFit="1" customWidth="1"/>
    <col min="15644" max="15647" width="9.140625" style="10" customWidth="1"/>
    <col min="15648" max="15648" width="9.28515625" style="10" bestFit="1" customWidth="1"/>
    <col min="15649" max="15649" width="9.140625" style="10" customWidth="1"/>
    <col min="15650" max="15650" width="9.28515625" style="10" bestFit="1" customWidth="1"/>
    <col min="15651" max="15651" width="13.85546875" style="10" bestFit="1" customWidth="1"/>
    <col min="15652" max="15652" width="9.140625" style="10" customWidth="1"/>
    <col min="15653" max="15653" width="14.85546875" style="10" bestFit="1" customWidth="1"/>
    <col min="15654" max="15658" width="9.140625" style="10" customWidth="1"/>
    <col min="15659" max="15659" width="9.28515625" style="10" bestFit="1" customWidth="1"/>
    <col min="15660" max="15663" width="9.140625" style="10" customWidth="1"/>
    <col min="15664" max="15664" width="9.28515625" style="10" bestFit="1" customWidth="1"/>
    <col min="15665" max="15665" width="9.140625" style="10" customWidth="1"/>
    <col min="15666" max="15666" width="9.28515625" style="10" bestFit="1" customWidth="1"/>
    <col min="15667" max="15667" width="13.85546875" style="10" bestFit="1" customWidth="1"/>
    <col min="15668" max="15668" width="9.140625" style="10" customWidth="1"/>
    <col min="15669" max="15669" width="14.85546875" style="10" bestFit="1" customWidth="1"/>
    <col min="15670" max="15674" width="9.140625" style="10" customWidth="1"/>
    <col min="15675" max="15675" width="9.28515625" style="10" bestFit="1" customWidth="1"/>
    <col min="15676" max="15679" width="9.140625" style="10" customWidth="1"/>
    <col min="15680" max="15680" width="9.28515625" style="10" bestFit="1" customWidth="1"/>
    <col min="15681" max="15681" width="9.140625" style="10" customWidth="1"/>
    <col min="15682" max="15682" width="9.28515625" style="10" bestFit="1" customWidth="1"/>
    <col min="15683" max="15683" width="13.85546875" style="10" bestFit="1" customWidth="1"/>
    <col min="15684" max="15684" width="9.140625" style="10" customWidth="1"/>
    <col min="15685" max="15685" width="14.85546875" style="10" bestFit="1" customWidth="1"/>
    <col min="15686" max="15690" width="9.140625" style="10" customWidth="1"/>
    <col min="15691" max="15691" width="9.28515625" style="10" bestFit="1" customWidth="1"/>
    <col min="15692" max="15695" width="9.140625" style="10" customWidth="1"/>
    <col min="15696" max="15696" width="9.28515625" style="10" bestFit="1" customWidth="1"/>
    <col min="15697" max="15697" width="9.140625" style="10" customWidth="1"/>
    <col min="15698" max="15698" width="9.28515625" style="10" bestFit="1" customWidth="1"/>
    <col min="15699" max="15699" width="13.85546875" style="10" bestFit="1" customWidth="1"/>
    <col min="15700" max="15700" width="9.140625" style="10" customWidth="1"/>
    <col min="15701" max="15701" width="14.85546875" style="10" bestFit="1" customWidth="1"/>
    <col min="15702" max="15706" width="9.140625" style="10" customWidth="1"/>
    <col min="15707" max="15707" width="9.28515625" style="10" bestFit="1" customWidth="1"/>
    <col min="15708" max="15711" width="9.140625" style="10" customWidth="1"/>
    <col min="15712" max="15712" width="9.28515625" style="10" bestFit="1" customWidth="1"/>
    <col min="15713" max="15713" width="9.140625" style="10" customWidth="1"/>
    <col min="15714" max="15714" width="9.28515625" style="10" bestFit="1" customWidth="1"/>
    <col min="15715" max="15715" width="13.85546875" style="10" bestFit="1" customWidth="1"/>
    <col min="15716" max="15716" width="9.140625" style="10" customWidth="1"/>
    <col min="15717" max="15717" width="14.85546875" style="10" bestFit="1" customWidth="1"/>
    <col min="15718" max="15722" width="9.140625" style="10" customWidth="1"/>
    <col min="15723" max="15723" width="9.28515625" style="10" bestFit="1" customWidth="1"/>
    <col min="15724" max="15727" width="9.140625" style="10" customWidth="1"/>
    <col min="15728" max="15728" width="9.28515625" style="10" bestFit="1" customWidth="1"/>
    <col min="15729" max="15729" width="9.140625" style="10" customWidth="1"/>
    <col min="15730" max="15730" width="9.28515625" style="10" bestFit="1" customWidth="1"/>
    <col min="15731" max="15731" width="13.85546875" style="10" bestFit="1" customWidth="1"/>
    <col min="15732" max="15732" width="9.140625" style="10" customWidth="1"/>
    <col min="15733" max="15733" width="14.85546875" style="10" bestFit="1" customWidth="1"/>
    <col min="15734" max="15738" width="9.140625" style="10" customWidth="1"/>
    <col min="15739" max="15739" width="9.28515625" style="10" bestFit="1" customWidth="1"/>
    <col min="15740" max="15743" width="9.140625" style="10" customWidth="1"/>
    <col min="15744" max="15744" width="9.28515625" style="10" bestFit="1" customWidth="1"/>
    <col min="15745" max="15745" width="9.140625" style="10" customWidth="1"/>
    <col min="15746" max="15746" width="9.28515625" style="10" bestFit="1" customWidth="1"/>
    <col min="15747" max="15747" width="13.85546875" style="10" bestFit="1" customWidth="1"/>
    <col min="15748" max="15748" width="9.140625" style="10" customWidth="1"/>
    <col min="15749" max="15749" width="14.85546875" style="10" bestFit="1" customWidth="1"/>
    <col min="15750" max="15754" width="9.140625" style="10" customWidth="1"/>
    <col min="15755" max="15755" width="9.28515625" style="10" bestFit="1" customWidth="1"/>
    <col min="15756" max="15759" width="9.140625" style="10" customWidth="1"/>
    <col min="15760" max="15760" width="9.28515625" style="10" bestFit="1" customWidth="1"/>
    <col min="15761" max="15761" width="9.140625" style="10" customWidth="1"/>
    <col min="15762" max="15762" width="9.28515625" style="10" bestFit="1" customWidth="1"/>
    <col min="15763" max="15763" width="13.85546875" style="10" bestFit="1" customWidth="1"/>
    <col min="15764" max="15764" width="9.140625" style="10" customWidth="1"/>
    <col min="15765" max="15765" width="14.85546875" style="10" bestFit="1" customWidth="1"/>
    <col min="15766" max="15770" width="9.140625" style="10" customWidth="1"/>
    <col min="15771" max="15771" width="9.28515625" style="10" bestFit="1" customWidth="1"/>
    <col min="15772" max="15775" width="9.140625" style="10" customWidth="1"/>
    <col min="15776" max="15776" width="9.28515625" style="10" bestFit="1" customWidth="1"/>
    <col min="15777" max="15777" width="9.140625" style="10" customWidth="1"/>
    <col min="15778" max="15778" width="9.28515625" style="10" bestFit="1" customWidth="1"/>
    <col min="15779" max="15779" width="13.85546875" style="10" bestFit="1" customWidth="1"/>
    <col min="15780" max="15780" width="9.140625" style="10" customWidth="1"/>
    <col min="15781" max="15781" width="14.85546875" style="10" bestFit="1" customWidth="1"/>
    <col min="15782" max="15786" width="9.140625" style="10" customWidth="1"/>
    <col min="15787" max="15787" width="9.28515625" style="10" bestFit="1" customWidth="1"/>
    <col min="15788" max="15791" width="9.140625" style="10" customWidth="1"/>
    <col min="15792" max="15792" width="9.28515625" style="10" bestFit="1" customWidth="1"/>
    <col min="15793" max="15793" width="9.140625" style="10" customWidth="1"/>
    <col min="15794" max="15794" width="9.28515625" style="10" bestFit="1" customWidth="1"/>
    <col min="15795" max="15795" width="13.85546875" style="10" bestFit="1" customWidth="1"/>
    <col min="15796" max="15796" width="9.140625" style="10" customWidth="1"/>
    <col min="15797" max="15797" width="14.85546875" style="10" bestFit="1" customWidth="1"/>
    <col min="15798" max="15802" width="9.140625" style="10" customWidth="1"/>
    <col min="15803" max="15803" width="9.28515625" style="10" bestFit="1" customWidth="1"/>
    <col min="15804" max="15807" width="9.140625" style="10" customWidth="1"/>
    <col min="15808" max="15808" width="9.28515625" style="10" bestFit="1" customWidth="1"/>
    <col min="15809" max="15809" width="9.140625" style="10" customWidth="1"/>
    <col min="15810" max="15810" width="9.28515625" style="10" bestFit="1" customWidth="1"/>
    <col min="15811" max="15811" width="13.85546875" style="10" bestFit="1" customWidth="1"/>
    <col min="15812" max="15812" width="9.140625" style="10" customWidth="1"/>
    <col min="15813" max="15813" width="14.85546875" style="10" bestFit="1" customWidth="1"/>
    <col min="15814" max="15818" width="9.140625" style="10" customWidth="1"/>
    <col min="15819" max="15819" width="9.28515625" style="10" bestFit="1" customWidth="1"/>
    <col min="15820" max="15823" width="9.140625" style="10" customWidth="1"/>
    <col min="15824" max="15824" width="9.28515625" style="10" bestFit="1" customWidth="1"/>
    <col min="15825" max="15825" width="9.140625" style="10" customWidth="1"/>
    <col min="15826" max="15826" width="9.28515625" style="10" bestFit="1" customWidth="1"/>
    <col min="15827" max="15827" width="13.85546875" style="10" bestFit="1" customWidth="1"/>
    <col min="15828" max="15828" width="9.140625" style="10" customWidth="1"/>
    <col min="15829" max="15829" width="14.85546875" style="10" bestFit="1" customWidth="1"/>
    <col min="15830" max="15834" width="9.140625" style="10" customWidth="1"/>
    <col min="15835" max="15835" width="9.28515625" style="10" bestFit="1" customWidth="1"/>
    <col min="15836" max="15839" width="9.140625" style="10" customWidth="1"/>
    <col min="15840" max="15840" width="9.28515625" style="10" bestFit="1" customWidth="1"/>
    <col min="15841" max="15841" width="9.140625" style="10" customWidth="1"/>
    <col min="15842" max="15842" width="9.28515625" style="10" bestFit="1" customWidth="1"/>
    <col min="15843" max="15843" width="13.85546875" style="10" bestFit="1" customWidth="1"/>
    <col min="15844" max="15844" width="9.140625" style="10" customWidth="1"/>
    <col min="15845" max="15845" width="14.85546875" style="10" bestFit="1" customWidth="1"/>
    <col min="15846" max="15850" width="9.140625" style="10" customWidth="1"/>
    <col min="15851" max="15851" width="9.28515625" style="10" bestFit="1" customWidth="1"/>
    <col min="15852" max="15855" width="9.140625" style="10" customWidth="1"/>
    <col min="15856" max="15856" width="9.28515625" style="10" bestFit="1" customWidth="1"/>
    <col min="15857" max="15857" width="9.140625" style="10" customWidth="1"/>
    <col min="15858" max="15858" width="9.28515625" style="10" bestFit="1" customWidth="1"/>
    <col min="15859" max="15859" width="13.85546875" style="10" bestFit="1" customWidth="1"/>
    <col min="15860" max="15860" width="9.140625" style="10" customWidth="1"/>
    <col min="15861" max="15861" width="14.85546875" style="10" bestFit="1" customWidth="1"/>
    <col min="15862" max="15866" width="9.140625" style="10" customWidth="1"/>
    <col min="15867" max="15867" width="9.28515625" style="10" bestFit="1" customWidth="1"/>
    <col min="15868" max="15871" width="9.140625" style="10" customWidth="1"/>
    <col min="15872" max="15872" width="9.28515625" style="10" bestFit="1" customWidth="1"/>
    <col min="15873" max="15873" width="9.140625" style="10" customWidth="1"/>
    <col min="15874" max="15874" width="9.28515625" style="10" bestFit="1" customWidth="1"/>
    <col min="15875" max="15875" width="13.85546875" style="10" bestFit="1" customWidth="1"/>
    <col min="15876" max="15876" width="9.140625" style="10" customWidth="1"/>
    <col min="15877" max="15877" width="14.85546875" style="10" bestFit="1" customWidth="1"/>
    <col min="15878" max="15882" width="9.140625" style="10" customWidth="1"/>
    <col min="15883" max="15883" width="9.28515625" style="10" bestFit="1" customWidth="1"/>
    <col min="15884" max="15887" width="9.140625" style="10" customWidth="1"/>
    <col min="15888" max="15888" width="9.28515625" style="10" bestFit="1" customWidth="1"/>
    <col min="15889" max="15889" width="9.140625" style="10" customWidth="1"/>
    <col min="15890" max="15890" width="9.28515625" style="10" bestFit="1" customWidth="1"/>
    <col min="15891" max="15891" width="13.85546875" style="10" bestFit="1" customWidth="1"/>
    <col min="15892" max="15892" width="9.140625" style="10" customWidth="1"/>
    <col min="15893" max="15893" width="14.85546875" style="10" bestFit="1" customWidth="1"/>
    <col min="15894" max="15898" width="9.140625" style="10" customWidth="1"/>
    <col min="15899" max="15899" width="9.28515625" style="10" bestFit="1" customWidth="1"/>
    <col min="15900" max="15903" width="9.140625" style="10" customWidth="1"/>
    <col min="15904" max="15904" width="9.28515625" style="10" bestFit="1" customWidth="1"/>
    <col min="15905" max="15905" width="9.140625" style="10" customWidth="1"/>
    <col min="15906" max="15906" width="9.28515625" style="10" bestFit="1" customWidth="1"/>
    <col min="15907" max="15907" width="13.85546875" style="10" bestFit="1" customWidth="1"/>
    <col min="15908" max="15908" width="9.140625" style="10" customWidth="1"/>
    <col min="15909" max="15909" width="14.85546875" style="10" bestFit="1" customWidth="1"/>
    <col min="15910" max="15914" width="9.140625" style="10" customWidth="1"/>
    <col min="15915" max="15915" width="9.28515625" style="10" bestFit="1" customWidth="1"/>
    <col min="15916" max="15919" width="9.140625" style="10" customWidth="1"/>
    <col min="15920" max="15920" width="9.28515625" style="10" bestFit="1" customWidth="1"/>
    <col min="15921" max="15921" width="9.140625" style="10" customWidth="1"/>
    <col min="15922" max="15922" width="9.28515625" style="10" bestFit="1" customWidth="1"/>
    <col min="15923" max="15923" width="13.85546875" style="10" bestFit="1" customWidth="1"/>
    <col min="15924" max="15924" width="9.140625" style="10" customWidth="1"/>
    <col min="15925" max="15925" width="14.85546875" style="10" bestFit="1" customWidth="1"/>
    <col min="15926" max="15930" width="9.140625" style="10" customWidth="1"/>
    <col min="15931" max="15931" width="9.28515625" style="10" bestFit="1" customWidth="1"/>
    <col min="15932" max="15935" width="9.140625" style="10" customWidth="1"/>
    <col min="15936" max="15936" width="9.28515625" style="10" bestFit="1" customWidth="1"/>
    <col min="15937" max="15937" width="9.140625" style="10" customWidth="1"/>
    <col min="15938" max="15938" width="9.28515625" style="10" bestFit="1" customWidth="1"/>
    <col min="15939" max="15939" width="13.85546875" style="10" bestFit="1" customWidth="1"/>
    <col min="15940" max="15940" width="9.140625" style="10" customWidth="1"/>
    <col min="15941" max="15941" width="14.85546875" style="10" bestFit="1" customWidth="1"/>
    <col min="15942" max="15946" width="9.140625" style="10" customWidth="1"/>
    <col min="15947" max="15947" width="9.28515625" style="10" bestFit="1" customWidth="1"/>
    <col min="15948" max="15951" width="9.140625" style="10" customWidth="1"/>
    <col min="15952" max="15952" width="9.28515625" style="10" bestFit="1" customWidth="1"/>
    <col min="15953" max="15953" width="9.140625" style="10" customWidth="1"/>
    <col min="15954" max="15954" width="9.28515625" style="10" bestFit="1" customWidth="1"/>
    <col min="15955" max="15955" width="13.85546875" style="10" bestFit="1" customWidth="1"/>
    <col min="15956" max="15956" width="9.140625" style="10" customWidth="1"/>
    <col min="15957" max="15957" width="14.85546875" style="10" bestFit="1" customWidth="1"/>
    <col min="15958" max="15962" width="9.140625" style="10" customWidth="1"/>
    <col min="15963" max="15963" width="9.28515625" style="10" bestFit="1" customWidth="1"/>
    <col min="15964" max="15967" width="9.140625" style="10" customWidth="1"/>
    <col min="15968" max="15968" width="9.28515625" style="10" bestFit="1" customWidth="1"/>
    <col min="15969" max="15969" width="9.140625" style="10" customWidth="1"/>
    <col min="15970" max="15970" width="9.28515625" style="10" bestFit="1" customWidth="1"/>
    <col min="15971" max="15971" width="13.85546875" style="10" bestFit="1" customWidth="1"/>
    <col min="15972" max="15972" width="9.140625" style="10" customWidth="1"/>
    <col min="15973" max="15973" width="14.85546875" style="10" bestFit="1" customWidth="1"/>
    <col min="15974" max="15978" width="9.140625" style="10" customWidth="1"/>
    <col min="15979" max="15979" width="9.28515625" style="10" bestFit="1" customWidth="1"/>
    <col min="15980" max="15983" width="9.140625" style="10" customWidth="1"/>
    <col min="15984" max="15984" width="9.28515625" style="10" bestFit="1" customWidth="1"/>
    <col min="15985" max="15985" width="9.140625" style="10" customWidth="1"/>
    <col min="15986" max="15986" width="9.28515625" style="10" bestFit="1" customWidth="1"/>
    <col min="15987" max="15987" width="13.85546875" style="10" bestFit="1" customWidth="1"/>
    <col min="15988" max="15988" width="9.140625" style="10" customWidth="1"/>
    <col min="15989" max="15989" width="14.85546875" style="10" bestFit="1" customWidth="1"/>
    <col min="15990" max="15994" width="9.140625" style="10" customWidth="1"/>
    <col min="15995" max="15995" width="9.28515625" style="10" bestFit="1" customWidth="1"/>
    <col min="15996" max="15999" width="9.140625" style="10" customWidth="1"/>
    <col min="16000" max="16000" width="9.28515625" style="10" bestFit="1" customWidth="1"/>
    <col min="16001" max="16001" width="9.140625" style="10" customWidth="1"/>
    <col min="16002" max="16002" width="9.28515625" style="10" bestFit="1" customWidth="1"/>
    <col min="16003" max="16003" width="13.85546875" style="10" bestFit="1" customWidth="1"/>
    <col min="16004" max="16004" width="9.140625" style="10" customWidth="1"/>
    <col min="16005" max="16005" width="14.85546875" style="10" bestFit="1" customWidth="1"/>
    <col min="16006" max="16010" width="9.140625" style="10" customWidth="1"/>
    <col min="16011" max="16011" width="9.28515625" style="10" bestFit="1" customWidth="1"/>
    <col min="16012" max="16015" width="9.140625" style="10" customWidth="1"/>
    <col min="16016" max="16016" width="9.28515625" style="10" bestFit="1" customWidth="1"/>
    <col min="16017" max="16017" width="9.140625" style="10" customWidth="1"/>
    <col min="16018" max="16018" width="9.28515625" style="10" bestFit="1" customWidth="1"/>
    <col min="16019" max="16019" width="13.85546875" style="10" bestFit="1" customWidth="1"/>
    <col min="16020" max="16020" width="9.140625" style="10" customWidth="1"/>
    <col min="16021" max="16021" width="14.85546875" style="10" bestFit="1" customWidth="1"/>
    <col min="16022" max="16026" width="9.140625" style="10" customWidth="1"/>
    <col min="16027" max="16027" width="9.28515625" style="10" bestFit="1" customWidth="1"/>
    <col min="16028" max="16031" width="9.140625" style="10" customWidth="1"/>
    <col min="16032" max="16032" width="9.28515625" style="10" bestFit="1" customWidth="1"/>
    <col min="16033" max="16033" width="9.140625" style="10" customWidth="1"/>
    <col min="16034" max="16034" width="9.28515625" style="10" bestFit="1" customWidth="1"/>
    <col min="16035" max="16035" width="13.85546875" style="10" bestFit="1" customWidth="1"/>
    <col min="16036" max="16036" width="9.140625" style="10" customWidth="1"/>
    <col min="16037" max="16037" width="14.85546875" style="10" bestFit="1" customWidth="1"/>
    <col min="16038" max="16042" width="9.140625" style="10" customWidth="1"/>
    <col min="16043" max="16043" width="9.28515625" style="10" bestFit="1" customWidth="1"/>
    <col min="16044" max="16047" width="9.140625" style="10" customWidth="1"/>
    <col min="16048" max="16048" width="9.28515625" style="10" bestFit="1" customWidth="1"/>
    <col min="16049" max="16049" width="9.140625" style="10" customWidth="1"/>
    <col min="16050" max="16050" width="9.28515625" style="10" bestFit="1" customWidth="1"/>
    <col min="16051" max="16051" width="13.85546875" style="10" bestFit="1" customWidth="1"/>
    <col min="16052" max="16052" width="9.140625" style="10" customWidth="1"/>
    <col min="16053" max="16053" width="14.85546875" style="10" bestFit="1" customWidth="1"/>
    <col min="16054" max="16058" width="9.140625" style="10" customWidth="1"/>
    <col min="16059" max="16059" width="9.28515625" style="10" bestFit="1" customWidth="1"/>
    <col min="16060" max="16063" width="9.140625" style="10" customWidth="1"/>
    <col min="16064" max="16064" width="9.28515625" style="10" bestFit="1" customWidth="1"/>
    <col min="16065" max="16065" width="9.140625" style="10" customWidth="1"/>
    <col min="16066" max="16066" width="9.28515625" style="10" bestFit="1" customWidth="1"/>
    <col min="16067" max="16067" width="13.85546875" style="10" bestFit="1" customWidth="1"/>
    <col min="16068" max="16068" width="9.140625" style="10" customWidth="1"/>
    <col min="16069" max="16069" width="14.85546875" style="10" bestFit="1" customWidth="1"/>
    <col min="16070" max="16074" width="9.140625" style="10" customWidth="1"/>
    <col min="16075" max="16075" width="9.28515625" style="10" bestFit="1" customWidth="1"/>
    <col min="16076" max="16079" width="9.140625" style="10" customWidth="1"/>
    <col min="16080" max="16080" width="9.28515625" style="10" bestFit="1" customWidth="1"/>
    <col min="16081" max="16081" width="9.140625" style="10" customWidth="1"/>
    <col min="16082" max="16082" width="9.28515625" style="10" bestFit="1" customWidth="1"/>
    <col min="16083" max="16083" width="13.85546875" style="10" bestFit="1" customWidth="1"/>
    <col min="16084" max="16084" width="9.140625" style="10" customWidth="1"/>
    <col min="16085" max="16085" width="14.85546875" style="10" bestFit="1" customWidth="1"/>
    <col min="16086" max="16090" width="9.140625" style="10" customWidth="1"/>
    <col min="16091" max="16091" width="9.28515625" style="10" bestFit="1" customWidth="1"/>
    <col min="16092" max="16095" width="9.140625" style="10" customWidth="1"/>
    <col min="16096" max="16096" width="9.28515625" style="10" bestFit="1" customWidth="1"/>
    <col min="16097" max="16097" width="9.140625" style="10" customWidth="1"/>
    <col min="16098" max="16098" width="9.28515625" style="10" bestFit="1" customWidth="1"/>
    <col min="16099" max="16099" width="13.85546875" style="10" bestFit="1" customWidth="1"/>
    <col min="16100" max="16100" width="9.140625" style="10" customWidth="1"/>
    <col min="16101" max="16101" width="14.85546875" style="10" bestFit="1" customWidth="1"/>
    <col min="16102" max="16106" width="9.140625" style="10" customWidth="1"/>
    <col min="16107" max="16107" width="9.28515625" style="10" bestFit="1" customWidth="1"/>
    <col min="16108" max="16111" width="9.140625" style="10" customWidth="1"/>
    <col min="16112" max="16112" width="9.28515625" style="10" bestFit="1" customWidth="1"/>
    <col min="16113" max="16113" width="9.140625" style="10" customWidth="1"/>
    <col min="16114" max="16114" width="9.28515625" style="10" bestFit="1" customWidth="1"/>
    <col min="16115" max="16115" width="13.85546875" style="10" bestFit="1" customWidth="1"/>
    <col min="16116" max="16116" width="9.140625" style="10" customWidth="1"/>
    <col min="16117" max="16117" width="14.85546875" style="10" bestFit="1" customWidth="1"/>
    <col min="16118" max="16122" width="9.140625" style="10" customWidth="1"/>
    <col min="16123" max="16123" width="9.28515625" style="10" bestFit="1" customWidth="1"/>
    <col min="16124" max="16127" width="9.140625" style="10" customWidth="1"/>
    <col min="16128" max="16128" width="9.28515625" style="10" bestFit="1" customWidth="1"/>
    <col min="16129" max="16129" width="9.140625" style="10" customWidth="1"/>
    <col min="16130" max="16130" width="9.28515625" style="10" bestFit="1" customWidth="1"/>
    <col min="16131" max="16131" width="13.85546875" style="10" bestFit="1" customWidth="1"/>
    <col min="16132" max="16132" width="9.140625" style="10" customWidth="1"/>
    <col min="16133" max="16133" width="14.85546875" style="10" bestFit="1" customWidth="1"/>
    <col min="16134" max="16138" width="9.140625" style="10" customWidth="1"/>
    <col min="16139" max="16139" width="9.28515625" style="10" bestFit="1" customWidth="1"/>
    <col min="16140" max="16143" width="9.140625" style="10" customWidth="1"/>
    <col min="16144" max="16144" width="9.28515625" style="10" bestFit="1" customWidth="1"/>
    <col min="16145" max="16145" width="9.140625" style="10" customWidth="1"/>
    <col min="16146" max="16146" width="9.28515625" style="10" bestFit="1" customWidth="1"/>
    <col min="16147" max="16147" width="13.85546875" style="10" bestFit="1" customWidth="1"/>
    <col min="16148" max="16148" width="9.140625" style="10" customWidth="1"/>
    <col min="16149" max="16149" width="14.85546875" style="10" bestFit="1" customWidth="1"/>
    <col min="16150" max="16154" width="9.140625" style="10" customWidth="1"/>
    <col min="16155" max="16155" width="9.28515625" style="10" bestFit="1" customWidth="1"/>
    <col min="16156" max="16159" width="9.140625" style="10" customWidth="1"/>
    <col min="16160" max="16160" width="9.28515625" style="10" bestFit="1" customWidth="1"/>
    <col min="16161" max="16161" width="9.140625" style="10" customWidth="1"/>
    <col min="16162" max="16162" width="9.28515625" style="10" bestFit="1" customWidth="1"/>
    <col min="16163" max="16163" width="13.85546875" style="10" bestFit="1" customWidth="1"/>
    <col min="16164" max="16164" width="9.140625" style="10" customWidth="1"/>
    <col min="16165" max="16165" width="14.85546875" style="10" bestFit="1" customWidth="1"/>
    <col min="16166" max="16170" width="9.140625" style="10" customWidth="1"/>
    <col min="16171" max="16171" width="9.28515625" style="10" bestFit="1" customWidth="1"/>
    <col min="16172" max="16175" width="9.140625" style="10" customWidth="1"/>
    <col min="16176" max="16176" width="9.28515625" style="10" bestFit="1" customWidth="1"/>
    <col min="16177" max="16177" width="9.140625" style="10" customWidth="1"/>
    <col min="16178" max="16178" width="9.28515625" style="10" bestFit="1" customWidth="1"/>
    <col min="16179" max="16179" width="13.85546875" style="10" bestFit="1" customWidth="1"/>
    <col min="16180" max="16180" width="9.140625" style="10" customWidth="1"/>
    <col min="16181" max="16181" width="14.85546875" style="10" bestFit="1" customWidth="1"/>
    <col min="16182" max="16186" width="9.140625" style="10" customWidth="1"/>
    <col min="16187" max="16187" width="9.28515625" style="10" bestFit="1" customWidth="1"/>
    <col min="16188" max="16191" width="9.140625" style="10" customWidth="1"/>
    <col min="16192" max="16192" width="9.28515625" style="10" bestFit="1" customWidth="1"/>
    <col min="16193" max="16193" width="9.140625" style="10" customWidth="1"/>
    <col min="16194" max="16194" width="9.28515625" style="10" bestFit="1" customWidth="1"/>
    <col min="16195" max="16195" width="13.85546875" style="10" bestFit="1" customWidth="1"/>
    <col min="16196" max="16196" width="9.140625" style="10" customWidth="1"/>
    <col min="16197" max="16197" width="14.85546875" style="10" bestFit="1" customWidth="1"/>
    <col min="16198" max="16202" width="9.140625" style="10" customWidth="1"/>
    <col min="16203" max="16203" width="9.28515625" style="10" bestFit="1" customWidth="1"/>
    <col min="16204" max="16207" width="9.140625" style="10" customWidth="1"/>
    <col min="16208" max="16208" width="9.28515625" style="10" bestFit="1" customWidth="1"/>
    <col min="16209" max="16209" width="9.140625" style="10" customWidth="1"/>
    <col min="16210" max="16210" width="9.28515625" style="10" bestFit="1" customWidth="1"/>
    <col min="16211" max="16211" width="13.85546875" style="10" bestFit="1" customWidth="1"/>
    <col min="16212" max="16212" width="9.140625" style="10" customWidth="1"/>
    <col min="16213" max="16213" width="14.85546875" style="10" bestFit="1" customWidth="1"/>
    <col min="16214" max="16218" width="9.140625" style="10" customWidth="1"/>
    <col min="16219" max="16219" width="9.28515625" style="10" bestFit="1" customWidth="1"/>
    <col min="16220" max="16223" width="9.140625" style="10" customWidth="1"/>
    <col min="16224" max="16224" width="9.28515625" style="10" bestFit="1" customWidth="1"/>
    <col min="16225" max="16225" width="9.140625" style="10" customWidth="1"/>
    <col min="16226" max="16226" width="9.28515625" style="10" bestFit="1" customWidth="1"/>
    <col min="16227" max="16227" width="13.85546875" style="10" bestFit="1" customWidth="1"/>
    <col min="16228" max="16228" width="9.140625" style="10" customWidth="1"/>
    <col min="16229" max="16229" width="14.85546875" style="10" bestFit="1" customWidth="1"/>
    <col min="16230" max="16234" width="9.140625" style="10" customWidth="1"/>
    <col min="16235" max="16235" width="9.28515625" style="10" bestFit="1" customWidth="1"/>
    <col min="16236" max="16239" width="9.140625" style="10" customWidth="1"/>
    <col min="16240" max="16240" width="9.28515625" style="10" bestFit="1" customWidth="1"/>
    <col min="16241" max="16241" width="9.140625" style="10" customWidth="1"/>
    <col min="16242" max="16242" width="9.28515625" style="10" bestFit="1" customWidth="1"/>
    <col min="16243" max="16243" width="13.85546875" style="10" bestFit="1" customWidth="1"/>
    <col min="16244" max="16244" width="9.140625" style="10" customWidth="1"/>
    <col min="16245" max="16245" width="14.85546875" style="10" bestFit="1" customWidth="1"/>
    <col min="16246" max="16250" width="9.140625" style="10" customWidth="1"/>
    <col min="16251" max="16251" width="9.28515625" style="10" bestFit="1" customWidth="1"/>
    <col min="16252" max="16255" width="9.140625" style="10" customWidth="1"/>
    <col min="16256" max="16256" width="9.28515625" style="10" bestFit="1" customWidth="1"/>
    <col min="16257" max="16257" width="9.140625" style="10" customWidth="1"/>
    <col min="16258" max="16258" width="9.28515625" style="10" bestFit="1" customWidth="1"/>
    <col min="16259" max="16259" width="13.85546875" style="10" bestFit="1" customWidth="1"/>
    <col min="16260" max="16260" width="9.140625" style="10" customWidth="1"/>
    <col min="16261" max="16261" width="14.85546875" style="10" bestFit="1" customWidth="1"/>
    <col min="16262" max="16266" width="9.140625" style="10" customWidth="1"/>
    <col min="16267" max="16267" width="9.28515625" style="10" bestFit="1" customWidth="1"/>
    <col min="16268" max="16271" width="9.140625" style="10" customWidth="1"/>
    <col min="16272" max="16272" width="9.28515625" style="10" bestFit="1" customWidth="1"/>
    <col min="16273" max="16273" width="9.140625" style="10" customWidth="1"/>
    <col min="16274" max="16274" width="9.28515625" style="10" bestFit="1" customWidth="1"/>
    <col min="16275" max="16275" width="13.85546875" style="10" bestFit="1" customWidth="1"/>
    <col min="16276" max="16276" width="9.140625" style="10" customWidth="1"/>
    <col min="16277" max="16277" width="14.85546875" style="10" bestFit="1" customWidth="1"/>
    <col min="16278" max="16282" width="9.140625" style="10" customWidth="1"/>
    <col min="16283" max="16283" width="9.28515625" style="10" bestFit="1" customWidth="1"/>
    <col min="16284" max="16287" width="9.140625" style="10" customWidth="1"/>
    <col min="16288" max="16288" width="9.28515625" style="10" bestFit="1" customWidth="1"/>
    <col min="16289" max="16289" width="9.140625" style="10" customWidth="1"/>
    <col min="16290" max="16290" width="9.28515625" style="10" bestFit="1" customWidth="1"/>
    <col min="16291" max="16291" width="13.85546875" style="10" bestFit="1" customWidth="1"/>
    <col min="16292" max="16292" width="9.140625" style="10" customWidth="1"/>
    <col min="16293" max="16293" width="14.85546875" style="10" bestFit="1" customWidth="1"/>
    <col min="16294" max="16298" width="9.140625" style="10" customWidth="1"/>
    <col min="16299" max="16299" width="9.28515625" style="10" bestFit="1" customWidth="1"/>
    <col min="16300" max="16303" width="9.140625" style="10" customWidth="1"/>
    <col min="16304" max="16304" width="9.28515625" style="10" bestFit="1" customWidth="1"/>
    <col min="16305" max="16305" width="9.140625" style="10" customWidth="1"/>
    <col min="16306" max="16306" width="9.28515625" style="10" bestFit="1" customWidth="1"/>
    <col min="16307" max="16307" width="13.85546875" style="10" bestFit="1" customWidth="1"/>
    <col min="16308" max="16308" width="9.140625" style="10" customWidth="1"/>
    <col min="16309" max="16309" width="14.85546875" style="10" bestFit="1" customWidth="1"/>
    <col min="16310" max="16314" width="9.140625" style="10" customWidth="1"/>
    <col min="16315" max="16315" width="9.28515625" style="10" bestFit="1" customWidth="1"/>
    <col min="16316" max="16319" width="9.140625" style="10" customWidth="1"/>
    <col min="16320" max="16320" width="9.28515625" style="10" bestFit="1" customWidth="1"/>
    <col min="16321" max="16321" width="9.140625" style="10" customWidth="1"/>
    <col min="16322" max="16322" width="9.28515625" style="10" bestFit="1" customWidth="1"/>
    <col min="16323" max="16323" width="13.85546875" style="10" bestFit="1" customWidth="1"/>
    <col min="16324" max="16324" width="9.140625" style="10" customWidth="1"/>
    <col min="16325" max="16325" width="14.85546875" style="10" bestFit="1" customWidth="1"/>
    <col min="16326" max="16330" width="9.140625" style="10" customWidth="1"/>
    <col min="16331" max="16331" width="9.28515625" style="10" bestFit="1" customWidth="1"/>
    <col min="16332" max="16335" width="9.140625" style="10" customWidth="1"/>
    <col min="16336" max="16336" width="9.28515625" style="10" bestFit="1" customWidth="1"/>
    <col min="16337" max="16337" width="9.140625" style="10" customWidth="1"/>
    <col min="16338" max="16338" width="9.28515625" style="10" bestFit="1" customWidth="1"/>
    <col min="16339" max="16339" width="13.85546875" style="10" bestFit="1" customWidth="1"/>
    <col min="16340" max="16340" width="9.140625" style="10" customWidth="1"/>
    <col min="16341" max="16341" width="14.85546875" style="10" bestFit="1" customWidth="1"/>
    <col min="16342" max="16346" width="9.140625" style="10" customWidth="1"/>
    <col min="16347" max="16347" width="9.28515625" style="10" bestFit="1" customWidth="1"/>
    <col min="16348" max="16351" width="9.140625" style="10" customWidth="1"/>
    <col min="16352" max="16352" width="9.28515625" style="10" bestFit="1" customWidth="1"/>
    <col min="16353" max="16353" width="9.140625" style="10" customWidth="1"/>
    <col min="16354" max="16354" width="9.28515625" style="10" bestFit="1" customWidth="1"/>
    <col min="16355" max="16355" width="13.85546875" style="10" bestFit="1" customWidth="1"/>
    <col min="16356" max="16356" width="9.140625" style="10" customWidth="1"/>
    <col min="16357" max="16357" width="14.85546875" style="10" bestFit="1" customWidth="1"/>
    <col min="16358" max="16362" width="9.140625" style="10" customWidth="1"/>
    <col min="16363" max="16363" width="9.28515625" style="10" bestFit="1" customWidth="1"/>
    <col min="16364" max="16367" width="9.140625" style="10" customWidth="1"/>
    <col min="16368" max="16368" width="9.28515625" style="10" bestFit="1" customWidth="1"/>
    <col min="16369" max="16369" width="9.140625" style="10" customWidth="1"/>
    <col min="16370" max="16370" width="9.28515625" style="10" bestFit="1" customWidth="1"/>
    <col min="16371" max="16371" width="13.85546875" style="10" bestFit="1" customWidth="1"/>
    <col min="16372" max="16372" width="9.140625" style="10" customWidth="1"/>
    <col min="16373" max="16373" width="14.85546875" style="10" bestFit="1" customWidth="1"/>
    <col min="16374" max="16378" width="9.140625" style="10" customWidth="1"/>
    <col min="16379" max="16384" width="9.140625" style="10"/>
  </cols>
  <sheetData>
    <row r="1" spans="1:16">
      <c r="A1" s="9"/>
      <c r="D1" s="13"/>
      <c r="E1" s="13"/>
      <c r="F1" s="13"/>
      <c r="G1" s="13"/>
      <c r="H1" s="13"/>
      <c r="J1" s="13"/>
      <c r="K1" s="33"/>
      <c r="L1" s="118" t="s">
        <v>0</v>
      </c>
      <c r="M1" s="118"/>
      <c r="N1" s="13"/>
      <c r="O1" s="13"/>
      <c r="P1" s="13"/>
    </row>
    <row r="2" spans="1:16">
      <c r="A2" s="13"/>
      <c r="C2" s="13"/>
      <c r="D2" s="13"/>
      <c r="E2" s="13"/>
      <c r="F2" s="13"/>
      <c r="G2" s="13"/>
      <c r="H2" s="13"/>
      <c r="J2" s="13"/>
      <c r="K2" s="13"/>
      <c r="L2" s="13" t="s">
        <v>1</v>
      </c>
      <c r="M2" s="118"/>
      <c r="N2" s="13"/>
      <c r="O2" s="13"/>
      <c r="P2" s="13"/>
    </row>
    <row r="3" spans="1:16">
      <c r="A3" s="13"/>
      <c r="C3" s="13"/>
      <c r="D3" s="13"/>
      <c r="E3" s="13"/>
      <c r="F3" s="13"/>
      <c r="G3" s="13"/>
      <c r="H3" s="13"/>
      <c r="J3" s="13"/>
      <c r="K3" s="13" t="s">
        <v>2</v>
      </c>
      <c r="L3" s="13" t="s">
        <v>3</v>
      </c>
      <c r="M3" s="118"/>
      <c r="N3" s="13"/>
      <c r="O3" s="13"/>
      <c r="P3" s="13"/>
    </row>
    <row r="4" spans="1:16">
      <c r="A4" s="9"/>
      <c r="D4" s="13"/>
      <c r="E4" s="13"/>
      <c r="F4" s="13"/>
      <c r="G4" s="13"/>
      <c r="H4" s="13"/>
      <c r="J4" s="13"/>
      <c r="K4" s="33"/>
      <c r="L4" s="14">
        <v>43189</v>
      </c>
      <c r="M4" s="118"/>
      <c r="N4" s="13"/>
      <c r="O4" s="13"/>
      <c r="P4" s="13"/>
    </row>
    <row r="5" spans="1:16">
      <c r="A5" s="9"/>
      <c r="D5" s="13"/>
      <c r="E5" s="13"/>
      <c r="F5" s="13"/>
      <c r="G5" s="13"/>
      <c r="H5" s="13"/>
      <c r="J5" s="13"/>
      <c r="K5" s="33"/>
      <c r="L5" s="13"/>
      <c r="M5" s="54"/>
      <c r="N5" s="13"/>
      <c r="O5" s="13"/>
    </row>
    <row r="6" spans="1:16">
      <c r="D6" s="13"/>
      <c r="E6" s="13"/>
      <c r="F6" s="13"/>
      <c r="G6" s="13"/>
      <c r="H6" s="13"/>
      <c r="J6" s="13"/>
      <c r="K6" s="33"/>
      <c r="L6" s="118"/>
      <c r="M6" s="118"/>
      <c r="N6" s="13"/>
      <c r="O6" s="13"/>
    </row>
    <row r="7" spans="1:16">
      <c r="A7" s="167" t="s">
        <v>4</v>
      </c>
      <c r="B7" s="168"/>
      <c r="C7" s="168"/>
      <c r="D7" s="168"/>
      <c r="E7" s="168"/>
      <c r="F7" s="168"/>
      <c r="G7" s="168"/>
      <c r="H7" s="168"/>
      <c r="I7" s="168"/>
      <c r="J7" s="168"/>
      <c r="K7" s="168"/>
      <c r="L7" s="168"/>
      <c r="M7" s="168"/>
      <c r="N7" s="168"/>
      <c r="O7" s="168"/>
    </row>
    <row r="8" spans="1:16">
      <c r="A8" s="167" t="s">
        <v>5</v>
      </c>
      <c r="B8" s="168"/>
      <c r="C8" s="168"/>
      <c r="D8" s="168"/>
      <c r="E8" s="168"/>
      <c r="F8" s="168"/>
      <c r="G8" s="168"/>
      <c r="H8" s="168"/>
      <c r="I8" s="168"/>
      <c r="J8" s="168"/>
      <c r="K8" s="168"/>
      <c r="L8" s="168"/>
      <c r="M8" s="168"/>
      <c r="N8" s="168"/>
      <c r="O8" s="168"/>
    </row>
    <row r="9" spans="1:16">
      <c r="D9" s="13"/>
      <c r="E9" s="13"/>
      <c r="F9" s="13"/>
      <c r="G9" s="13"/>
      <c r="H9" s="13"/>
      <c r="J9" s="13"/>
      <c r="K9" s="33"/>
      <c r="L9" s="13"/>
      <c r="M9" s="13"/>
      <c r="N9" s="13"/>
      <c r="O9" s="13"/>
    </row>
    <row r="10" spans="1:16">
      <c r="A10" s="163" t="s">
        <v>6</v>
      </c>
      <c r="B10" s="153"/>
      <c r="C10" s="153"/>
      <c r="D10" s="154"/>
      <c r="E10" s="164" t="s">
        <v>7</v>
      </c>
      <c r="F10" s="165"/>
      <c r="G10" s="165"/>
      <c r="H10" s="165"/>
      <c r="I10" s="165"/>
      <c r="J10" s="166"/>
      <c r="K10" s="33"/>
      <c r="L10" s="13"/>
      <c r="M10" s="13"/>
      <c r="N10" s="13"/>
      <c r="O10" s="13"/>
    </row>
    <row r="11" spans="1:16">
      <c r="A11" s="163" t="s">
        <v>8</v>
      </c>
      <c r="B11" s="153"/>
      <c r="C11" s="153"/>
      <c r="D11" s="154"/>
      <c r="E11" s="164" t="s">
        <v>9</v>
      </c>
      <c r="F11" s="165"/>
      <c r="G11" s="165"/>
      <c r="H11" s="165"/>
      <c r="I11" s="165"/>
      <c r="J11" s="166"/>
      <c r="K11" s="33"/>
      <c r="L11" s="13"/>
      <c r="M11" s="13"/>
      <c r="N11" s="13"/>
      <c r="O11" s="13"/>
    </row>
    <row r="12" spans="1:16">
      <c r="A12" s="163" t="s">
        <v>10</v>
      </c>
      <c r="B12" s="153"/>
      <c r="C12" s="153"/>
      <c r="D12" s="154"/>
      <c r="E12" s="164" t="s">
        <v>11</v>
      </c>
      <c r="F12" s="165"/>
      <c r="G12" s="165"/>
      <c r="H12" s="165"/>
      <c r="I12" s="165"/>
      <c r="J12" s="166"/>
      <c r="K12" s="33"/>
      <c r="L12" s="13"/>
      <c r="M12" s="13"/>
      <c r="N12" s="13"/>
      <c r="O12" s="13"/>
    </row>
    <row r="13" spans="1:16">
      <c r="A13" s="163" t="s">
        <v>12</v>
      </c>
      <c r="B13" s="153"/>
      <c r="C13" s="153"/>
      <c r="D13" s="154"/>
      <c r="E13" s="164" t="s">
        <v>13</v>
      </c>
      <c r="F13" s="165"/>
      <c r="G13" s="165"/>
      <c r="H13" s="165"/>
      <c r="I13" s="165"/>
      <c r="J13" s="166"/>
      <c r="K13" s="33"/>
      <c r="L13" s="13"/>
      <c r="M13" s="13"/>
      <c r="N13" s="13"/>
      <c r="O13" s="13"/>
    </row>
    <row r="14" spans="1:16">
      <c r="A14" s="163" t="s">
        <v>14</v>
      </c>
      <c r="B14" s="153"/>
      <c r="C14" s="153"/>
      <c r="D14" s="154"/>
      <c r="E14" s="164">
        <v>1102016594</v>
      </c>
      <c r="F14" s="165"/>
      <c r="G14" s="165"/>
      <c r="H14" s="165"/>
      <c r="I14" s="165"/>
      <c r="J14" s="166"/>
      <c r="K14" s="33"/>
      <c r="L14" s="13"/>
      <c r="M14" s="13"/>
      <c r="N14" s="13"/>
      <c r="O14" s="13"/>
    </row>
    <row r="15" spans="1:16">
      <c r="A15" s="163" t="s">
        <v>15</v>
      </c>
      <c r="B15" s="153"/>
      <c r="C15" s="153"/>
      <c r="D15" s="154"/>
      <c r="E15" s="164">
        <v>112250001</v>
      </c>
      <c r="F15" s="165"/>
      <c r="G15" s="165"/>
      <c r="H15" s="165"/>
      <c r="I15" s="165"/>
      <c r="J15" s="166"/>
      <c r="K15" s="33"/>
      <c r="L15" s="13"/>
      <c r="M15" s="13"/>
      <c r="N15" s="13"/>
      <c r="O15" s="13"/>
    </row>
    <row r="16" spans="1:16">
      <c r="A16" s="163" t="s">
        <v>16</v>
      </c>
      <c r="B16" s="153"/>
      <c r="C16" s="153"/>
      <c r="D16" s="154"/>
      <c r="E16" s="164">
        <v>87425000000</v>
      </c>
      <c r="F16" s="165"/>
      <c r="G16" s="165"/>
      <c r="H16" s="165"/>
      <c r="I16" s="165"/>
      <c r="J16" s="166"/>
      <c r="K16" s="33"/>
      <c r="L16" s="13" t="s">
        <v>17</v>
      </c>
      <c r="M16" s="13"/>
      <c r="N16" s="13"/>
      <c r="O16" s="13"/>
    </row>
    <row r="17" spans="1:17">
      <c r="A17" s="145" t="s">
        <v>18</v>
      </c>
      <c r="B17" s="146" t="s">
        <v>19</v>
      </c>
      <c r="C17" s="146" t="s">
        <v>20</v>
      </c>
      <c r="D17" s="152" t="s">
        <v>21</v>
      </c>
      <c r="E17" s="153"/>
      <c r="F17" s="153"/>
      <c r="G17" s="153"/>
      <c r="H17" s="153"/>
      <c r="I17" s="153"/>
      <c r="J17" s="153"/>
      <c r="K17" s="153"/>
      <c r="L17" s="153"/>
      <c r="M17" s="154"/>
      <c r="N17" s="149" t="s">
        <v>22</v>
      </c>
      <c r="O17" s="162" t="s">
        <v>23</v>
      </c>
      <c r="P17" s="152" t="s">
        <v>24</v>
      </c>
    </row>
    <row r="18" spans="1:17">
      <c r="A18" s="145"/>
      <c r="B18" s="147"/>
      <c r="C18" s="147"/>
      <c r="D18" s="162" t="s">
        <v>25</v>
      </c>
      <c r="E18" s="162" t="s">
        <v>26</v>
      </c>
      <c r="F18" s="162" t="s">
        <v>27</v>
      </c>
      <c r="G18" s="162"/>
      <c r="H18" s="162" t="s">
        <v>28</v>
      </c>
      <c r="I18" s="162" t="s">
        <v>29</v>
      </c>
      <c r="J18" s="162"/>
      <c r="K18" s="149" t="s">
        <v>30</v>
      </c>
      <c r="L18" s="152" t="s">
        <v>31</v>
      </c>
      <c r="M18" s="154"/>
      <c r="N18" s="150"/>
      <c r="O18" s="162"/>
      <c r="P18" s="152"/>
    </row>
    <row r="19" spans="1:17" ht="86.25" customHeight="1">
      <c r="A19" s="145"/>
      <c r="B19" s="148"/>
      <c r="C19" s="148"/>
      <c r="D19" s="162"/>
      <c r="E19" s="162"/>
      <c r="F19" s="124" t="s">
        <v>32</v>
      </c>
      <c r="G19" s="124" t="s">
        <v>33</v>
      </c>
      <c r="H19" s="162"/>
      <c r="I19" s="19" t="s">
        <v>34</v>
      </c>
      <c r="J19" s="124" t="s">
        <v>35</v>
      </c>
      <c r="K19" s="151"/>
      <c r="L19" s="124" t="s">
        <v>36</v>
      </c>
      <c r="M19" s="124" t="s">
        <v>37</v>
      </c>
      <c r="N19" s="151"/>
      <c r="O19" s="162"/>
      <c r="P19" s="152"/>
    </row>
    <row r="20" spans="1:17">
      <c r="A20" s="120">
        <v>1</v>
      </c>
      <c r="B20" s="120">
        <v>2</v>
      </c>
      <c r="C20" s="120">
        <v>3</v>
      </c>
      <c r="D20" s="120">
        <v>4</v>
      </c>
      <c r="E20" s="120">
        <v>5</v>
      </c>
      <c r="F20" s="120">
        <v>6</v>
      </c>
      <c r="G20" s="120">
        <v>7</v>
      </c>
      <c r="H20" s="120">
        <v>8</v>
      </c>
      <c r="I20" s="120">
        <v>9</v>
      </c>
      <c r="J20" s="120">
        <v>10</v>
      </c>
      <c r="K20" s="120">
        <v>11</v>
      </c>
      <c r="L20" s="120">
        <v>12</v>
      </c>
      <c r="M20" s="120">
        <v>13</v>
      </c>
      <c r="N20" s="120">
        <v>14</v>
      </c>
      <c r="O20" s="120">
        <v>15</v>
      </c>
      <c r="P20" s="119">
        <v>16</v>
      </c>
    </row>
    <row r="21" spans="1:17" ht="15.75" customHeight="1">
      <c r="A21" s="132" t="s">
        <v>38</v>
      </c>
      <c r="B21" s="133"/>
      <c r="C21" s="133"/>
      <c r="D21" s="133"/>
      <c r="E21" s="133"/>
      <c r="F21" s="133"/>
      <c r="G21" s="133"/>
      <c r="H21" s="133"/>
      <c r="I21" s="133"/>
      <c r="J21" s="133"/>
      <c r="K21" s="133"/>
      <c r="L21" s="133"/>
      <c r="M21" s="133"/>
      <c r="N21" s="133"/>
      <c r="O21" s="133"/>
      <c r="P21" s="134"/>
    </row>
    <row r="22" spans="1:17" s="13" customFormat="1" ht="30">
      <c r="A22" s="20">
        <v>1</v>
      </c>
      <c r="B22" s="21">
        <v>43</v>
      </c>
      <c r="C22" s="21">
        <v>43</v>
      </c>
      <c r="D22" s="30" t="s">
        <v>39</v>
      </c>
      <c r="E22" s="21" t="s">
        <v>40</v>
      </c>
      <c r="F22" s="21">
        <v>876</v>
      </c>
      <c r="G22" s="22" t="s">
        <v>41</v>
      </c>
      <c r="H22" s="60">
        <v>1</v>
      </c>
      <c r="I22" s="21">
        <v>87000000000</v>
      </c>
      <c r="J22" s="21" t="s">
        <v>42</v>
      </c>
      <c r="K22" s="65" t="s">
        <v>43</v>
      </c>
      <c r="L22" s="127">
        <v>43132</v>
      </c>
      <c r="M22" s="127">
        <v>43539</v>
      </c>
      <c r="N22" s="67" t="s">
        <v>44</v>
      </c>
      <c r="O22" s="24" t="s">
        <v>45</v>
      </c>
      <c r="P22" s="24" t="s">
        <v>45</v>
      </c>
      <c r="Q22" s="33"/>
    </row>
    <row r="23" spans="1:17" s="13" customFormat="1" ht="75">
      <c r="A23" s="20">
        <v>2</v>
      </c>
      <c r="B23" s="21">
        <v>43</v>
      </c>
      <c r="C23" s="21">
        <v>43</v>
      </c>
      <c r="D23" s="30" t="s">
        <v>46</v>
      </c>
      <c r="E23" s="21" t="s">
        <v>40</v>
      </c>
      <c r="F23" s="21">
        <v>876</v>
      </c>
      <c r="G23" s="22" t="s">
        <v>41</v>
      </c>
      <c r="H23" s="60">
        <v>1</v>
      </c>
      <c r="I23" s="21">
        <v>87000000000</v>
      </c>
      <c r="J23" s="21" t="s">
        <v>42</v>
      </c>
      <c r="K23" s="65">
        <v>888708539.39999998</v>
      </c>
      <c r="L23" s="127">
        <v>43188</v>
      </c>
      <c r="M23" s="127">
        <v>43709</v>
      </c>
      <c r="N23" s="67" t="s">
        <v>47</v>
      </c>
      <c r="O23" s="24" t="s">
        <v>45</v>
      </c>
      <c r="P23" s="24" t="s">
        <v>45</v>
      </c>
      <c r="Q23" s="33"/>
    </row>
    <row r="24" spans="1:17" s="13" customFormat="1" ht="75">
      <c r="A24" s="20">
        <v>3</v>
      </c>
      <c r="B24" s="21">
        <v>43</v>
      </c>
      <c r="C24" s="21">
        <v>43</v>
      </c>
      <c r="D24" s="30" t="s">
        <v>48</v>
      </c>
      <c r="E24" s="21" t="s">
        <v>40</v>
      </c>
      <c r="F24" s="21">
        <v>876</v>
      </c>
      <c r="G24" s="22" t="s">
        <v>41</v>
      </c>
      <c r="H24" s="60">
        <v>1</v>
      </c>
      <c r="I24" s="21">
        <v>87000000000</v>
      </c>
      <c r="J24" s="21" t="s">
        <v>42</v>
      </c>
      <c r="K24" s="65">
        <v>377032361</v>
      </c>
      <c r="L24" s="127">
        <v>43181</v>
      </c>
      <c r="M24" s="127">
        <v>43709</v>
      </c>
      <c r="N24" s="67" t="s">
        <v>47</v>
      </c>
      <c r="O24" s="24" t="s">
        <v>45</v>
      </c>
      <c r="P24" s="24" t="s">
        <v>45</v>
      </c>
      <c r="Q24" s="33"/>
    </row>
    <row r="25" spans="1:17" s="16" customFormat="1" ht="30">
      <c r="A25" s="20">
        <v>4</v>
      </c>
      <c r="B25" s="21" t="s">
        <v>49</v>
      </c>
      <c r="C25" s="21" t="s">
        <v>49</v>
      </c>
      <c r="D25" s="30" t="s">
        <v>50</v>
      </c>
      <c r="E25" s="21" t="s">
        <v>40</v>
      </c>
      <c r="F25" s="21">
        <v>796</v>
      </c>
      <c r="G25" s="22" t="s">
        <v>51</v>
      </c>
      <c r="H25" s="60">
        <v>20000</v>
      </c>
      <c r="I25" s="21">
        <v>87000000000</v>
      </c>
      <c r="J25" s="21" t="s">
        <v>42</v>
      </c>
      <c r="K25" s="65">
        <v>22056560</v>
      </c>
      <c r="L25" s="127">
        <v>43109</v>
      </c>
      <c r="M25" s="127">
        <v>43770</v>
      </c>
      <c r="N25" s="67" t="s">
        <v>47</v>
      </c>
      <c r="O25" s="24" t="s">
        <v>45</v>
      </c>
      <c r="P25" s="24" t="s">
        <v>45</v>
      </c>
      <c r="Q25" s="82"/>
    </row>
    <row r="26" spans="1:17" s="16" customFormat="1" ht="30">
      <c r="A26" s="20">
        <v>5</v>
      </c>
      <c r="B26" s="21" t="s">
        <v>49</v>
      </c>
      <c r="C26" s="21" t="s">
        <v>49</v>
      </c>
      <c r="D26" s="30" t="s">
        <v>52</v>
      </c>
      <c r="E26" s="21" t="s">
        <v>40</v>
      </c>
      <c r="F26" s="21">
        <v>796</v>
      </c>
      <c r="G26" s="22" t="s">
        <v>53</v>
      </c>
      <c r="H26" s="60">
        <v>1</v>
      </c>
      <c r="I26" s="21">
        <v>87000000000</v>
      </c>
      <c r="J26" s="21" t="s">
        <v>42</v>
      </c>
      <c r="K26" s="65">
        <v>38486880</v>
      </c>
      <c r="L26" s="127">
        <v>43109</v>
      </c>
      <c r="M26" s="127">
        <v>43770</v>
      </c>
      <c r="N26" s="67" t="s">
        <v>47</v>
      </c>
      <c r="O26" s="24" t="s">
        <v>45</v>
      </c>
      <c r="P26" s="24" t="s">
        <v>45</v>
      </c>
      <c r="Q26" s="82"/>
    </row>
    <row r="27" spans="1:17" s="16" customFormat="1" ht="105">
      <c r="A27" s="20">
        <v>6</v>
      </c>
      <c r="B27" s="21">
        <v>43</v>
      </c>
      <c r="C27" s="21">
        <v>43</v>
      </c>
      <c r="D27" s="30" t="s">
        <v>54</v>
      </c>
      <c r="E27" s="21" t="s">
        <v>40</v>
      </c>
      <c r="F27" s="21">
        <v>876</v>
      </c>
      <c r="G27" s="22" t="s">
        <v>41</v>
      </c>
      <c r="H27" s="60">
        <v>1</v>
      </c>
      <c r="I27" s="21">
        <v>87000000000</v>
      </c>
      <c r="J27" s="21" t="s">
        <v>42</v>
      </c>
      <c r="K27" s="65">
        <v>232978928.59999999</v>
      </c>
      <c r="L27" s="127">
        <v>43150</v>
      </c>
      <c r="M27" s="127">
        <v>43586</v>
      </c>
      <c r="N27" s="67" t="s">
        <v>47</v>
      </c>
      <c r="O27" s="24" t="s">
        <v>45</v>
      </c>
      <c r="P27" s="24" t="s">
        <v>45</v>
      </c>
      <c r="Q27" s="82"/>
    </row>
    <row r="28" spans="1:17" s="16" customFormat="1" ht="105">
      <c r="A28" s="20">
        <v>7</v>
      </c>
      <c r="B28" s="21">
        <v>43</v>
      </c>
      <c r="C28" s="21">
        <v>43</v>
      </c>
      <c r="D28" s="30" t="s">
        <v>55</v>
      </c>
      <c r="E28" s="21" t="s">
        <v>40</v>
      </c>
      <c r="F28" s="21">
        <v>876</v>
      </c>
      <c r="G28" s="22" t="s">
        <v>41</v>
      </c>
      <c r="H28" s="60">
        <v>1</v>
      </c>
      <c r="I28" s="21">
        <v>19000000000</v>
      </c>
      <c r="J28" s="22" t="s">
        <v>56</v>
      </c>
      <c r="K28" s="65">
        <v>57128916.829999998</v>
      </c>
      <c r="L28" s="127">
        <v>43160</v>
      </c>
      <c r="M28" s="127">
        <v>43738</v>
      </c>
      <c r="N28" s="67" t="s">
        <v>47</v>
      </c>
      <c r="O28" s="24" t="s">
        <v>45</v>
      </c>
      <c r="P28" s="24" t="s">
        <v>45</v>
      </c>
      <c r="Q28" s="82"/>
    </row>
    <row r="29" spans="1:17" s="16" customFormat="1" ht="75">
      <c r="A29" s="20">
        <v>8</v>
      </c>
      <c r="B29" s="21">
        <v>43</v>
      </c>
      <c r="C29" s="21">
        <v>43</v>
      </c>
      <c r="D29" s="30" t="s">
        <v>57</v>
      </c>
      <c r="E29" s="21" t="s">
        <v>40</v>
      </c>
      <c r="F29" s="21">
        <v>876</v>
      </c>
      <c r="G29" s="22" t="s">
        <v>41</v>
      </c>
      <c r="H29" s="60">
        <v>1</v>
      </c>
      <c r="I29" s="21">
        <v>87000000000</v>
      </c>
      <c r="J29" s="21" t="s">
        <v>42</v>
      </c>
      <c r="K29" s="65">
        <v>241597778.40000001</v>
      </c>
      <c r="L29" s="127">
        <v>43125</v>
      </c>
      <c r="M29" s="127">
        <v>43617</v>
      </c>
      <c r="N29" s="67" t="s">
        <v>47</v>
      </c>
      <c r="O29" s="24" t="s">
        <v>45</v>
      </c>
      <c r="P29" s="24" t="s">
        <v>45</v>
      </c>
      <c r="Q29" s="82"/>
    </row>
    <row r="30" spans="1:17" s="16" customFormat="1" ht="90">
      <c r="A30" s="20">
        <v>9</v>
      </c>
      <c r="B30" s="21">
        <v>43</v>
      </c>
      <c r="C30" s="21">
        <v>43</v>
      </c>
      <c r="D30" s="30" t="s">
        <v>58</v>
      </c>
      <c r="E30" s="21" t="s">
        <v>40</v>
      </c>
      <c r="F30" s="21">
        <v>876</v>
      </c>
      <c r="G30" s="22" t="s">
        <v>41</v>
      </c>
      <c r="H30" s="60">
        <v>1</v>
      </c>
      <c r="I30" s="21">
        <v>87000000000</v>
      </c>
      <c r="J30" s="21" t="s">
        <v>42</v>
      </c>
      <c r="K30" s="65">
        <v>384525915.60000002</v>
      </c>
      <c r="L30" s="127">
        <v>43143</v>
      </c>
      <c r="M30" s="127">
        <v>43709</v>
      </c>
      <c r="N30" s="67" t="s">
        <v>47</v>
      </c>
      <c r="O30" s="24" t="s">
        <v>45</v>
      </c>
      <c r="P30" s="24" t="s">
        <v>45</v>
      </c>
      <c r="Q30" s="82"/>
    </row>
    <row r="31" spans="1:17" s="16" customFormat="1" ht="45">
      <c r="A31" s="20">
        <v>10</v>
      </c>
      <c r="B31" s="25" t="s">
        <v>59</v>
      </c>
      <c r="C31" s="25" t="s">
        <v>60</v>
      </c>
      <c r="D31" s="30" t="s">
        <v>61</v>
      </c>
      <c r="E31" s="21" t="s">
        <v>40</v>
      </c>
      <c r="F31" s="21">
        <v>796</v>
      </c>
      <c r="G31" s="22" t="s">
        <v>62</v>
      </c>
      <c r="H31" s="60">
        <v>1</v>
      </c>
      <c r="I31" s="26" t="s">
        <v>63</v>
      </c>
      <c r="J31" s="21" t="s">
        <v>64</v>
      </c>
      <c r="K31" s="41">
        <v>5498410.5999999996</v>
      </c>
      <c r="L31" s="127">
        <v>43101</v>
      </c>
      <c r="M31" s="127">
        <v>43434</v>
      </c>
      <c r="N31" s="21" t="s">
        <v>44</v>
      </c>
      <c r="O31" s="24" t="s">
        <v>65</v>
      </c>
      <c r="P31" s="24" t="s">
        <v>65</v>
      </c>
      <c r="Q31" s="82"/>
    </row>
    <row r="32" spans="1:17" s="16" customFormat="1" ht="45">
      <c r="A32" s="20">
        <v>11</v>
      </c>
      <c r="B32" s="25" t="s">
        <v>59</v>
      </c>
      <c r="C32" s="25" t="s">
        <v>60</v>
      </c>
      <c r="D32" s="30" t="s">
        <v>66</v>
      </c>
      <c r="E32" s="21" t="s">
        <v>40</v>
      </c>
      <c r="F32" s="21">
        <v>796</v>
      </c>
      <c r="G32" s="22" t="s">
        <v>62</v>
      </c>
      <c r="H32" s="60">
        <v>1</v>
      </c>
      <c r="I32" s="26" t="s">
        <v>67</v>
      </c>
      <c r="J32" s="22" t="s">
        <v>56</v>
      </c>
      <c r="K32" s="41">
        <v>11470626.6</v>
      </c>
      <c r="L32" s="127">
        <v>43101</v>
      </c>
      <c r="M32" s="127">
        <v>43434</v>
      </c>
      <c r="N32" s="21" t="s">
        <v>44</v>
      </c>
      <c r="O32" s="24" t="s">
        <v>65</v>
      </c>
      <c r="P32" s="24" t="s">
        <v>65</v>
      </c>
      <c r="Q32" s="82"/>
    </row>
    <row r="33" spans="1:17" s="16" customFormat="1" ht="45">
      <c r="A33" s="20">
        <v>12</v>
      </c>
      <c r="B33" s="25" t="s">
        <v>59</v>
      </c>
      <c r="C33" s="25" t="s">
        <v>60</v>
      </c>
      <c r="D33" s="30" t="s">
        <v>68</v>
      </c>
      <c r="E33" s="21" t="s">
        <v>40</v>
      </c>
      <c r="F33" s="21">
        <v>796</v>
      </c>
      <c r="G33" s="22" t="s">
        <v>62</v>
      </c>
      <c r="H33" s="60">
        <v>8</v>
      </c>
      <c r="I33" s="26" t="s">
        <v>69</v>
      </c>
      <c r="J33" s="22" t="s">
        <v>70</v>
      </c>
      <c r="K33" s="41">
        <v>24413067.199999999</v>
      </c>
      <c r="L33" s="127">
        <v>43101</v>
      </c>
      <c r="M33" s="127">
        <v>43434</v>
      </c>
      <c r="N33" s="21" t="s">
        <v>44</v>
      </c>
      <c r="O33" s="24" t="s">
        <v>65</v>
      </c>
      <c r="P33" s="24" t="s">
        <v>65</v>
      </c>
      <c r="Q33" s="82"/>
    </row>
    <row r="34" spans="1:17" s="16" customFormat="1" ht="60">
      <c r="A34" s="20">
        <v>13</v>
      </c>
      <c r="B34" s="25" t="s">
        <v>59</v>
      </c>
      <c r="C34" s="25" t="s">
        <v>60</v>
      </c>
      <c r="D34" s="30" t="s">
        <v>71</v>
      </c>
      <c r="E34" s="21" t="s">
        <v>40</v>
      </c>
      <c r="F34" s="21">
        <v>796</v>
      </c>
      <c r="G34" s="22" t="s">
        <v>62</v>
      </c>
      <c r="H34" s="60">
        <v>2</v>
      </c>
      <c r="I34" s="26" t="s">
        <v>67</v>
      </c>
      <c r="J34" s="22" t="s">
        <v>56</v>
      </c>
      <c r="K34" s="41">
        <v>4675384.2</v>
      </c>
      <c r="L34" s="127">
        <v>43101</v>
      </c>
      <c r="M34" s="127">
        <v>43434</v>
      </c>
      <c r="N34" s="21" t="s">
        <v>44</v>
      </c>
      <c r="O34" s="24" t="s">
        <v>65</v>
      </c>
      <c r="P34" s="24" t="s">
        <v>65</v>
      </c>
      <c r="Q34" s="82"/>
    </row>
    <row r="35" spans="1:17" s="16" customFormat="1" ht="45">
      <c r="A35" s="20">
        <v>14</v>
      </c>
      <c r="B35" s="25" t="s">
        <v>72</v>
      </c>
      <c r="C35" s="25" t="s">
        <v>73</v>
      </c>
      <c r="D35" s="30" t="s">
        <v>74</v>
      </c>
      <c r="E35" s="21" t="s">
        <v>40</v>
      </c>
      <c r="F35" s="21">
        <v>876</v>
      </c>
      <c r="G35" s="22" t="s">
        <v>41</v>
      </c>
      <c r="H35" s="60">
        <v>1</v>
      </c>
      <c r="I35" s="21">
        <v>87000000000</v>
      </c>
      <c r="J35" s="21" t="s">
        <v>42</v>
      </c>
      <c r="K35" s="41">
        <v>3538654.8</v>
      </c>
      <c r="L35" s="127">
        <v>43101</v>
      </c>
      <c r="M35" s="127">
        <v>43434</v>
      </c>
      <c r="N35" s="21" t="s">
        <v>44</v>
      </c>
      <c r="O35" s="24" t="s">
        <v>65</v>
      </c>
      <c r="P35" s="24" t="s">
        <v>65</v>
      </c>
      <c r="Q35" s="82"/>
    </row>
    <row r="36" spans="1:17" s="16" customFormat="1" ht="60">
      <c r="A36" s="20">
        <v>15</v>
      </c>
      <c r="B36" s="25" t="s">
        <v>75</v>
      </c>
      <c r="C36" s="25" t="s">
        <v>76</v>
      </c>
      <c r="D36" s="30" t="s">
        <v>77</v>
      </c>
      <c r="E36" s="21" t="s">
        <v>40</v>
      </c>
      <c r="F36" s="21">
        <v>876</v>
      </c>
      <c r="G36" s="22" t="s">
        <v>41</v>
      </c>
      <c r="H36" s="60">
        <v>1</v>
      </c>
      <c r="I36" s="83">
        <v>87000000000</v>
      </c>
      <c r="J36" s="21" t="s">
        <v>42</v>
      </c>
      <c r="K36" s="41">
        <v>17482000</v>
      </c>
      <c r="L36" s="127">
        <v>43101</v>
      </c>
      <c r="M36" s="127">
        <v>43358</v>
      </c>
      <c r="N36" s="21" t="s">
        <v>44</v>
      </c>
      <c r="O36" s="24" t="s">
        <v>65</v>
      </c>
      <c r="P36" s="24" t="s">
        <v>45</v>
      </c>
      <c r="Q36" s="82"/>
    </row>
    <row r="37" spans="1:17" s="13" customFormat="1" ht="60">
      <c r="A37" s="20">
        <v>16</v>
      </c>
      <c r="B37" s="67" t="s">
        <v>78</v>
      </c>
      <c r="C37" s="21" t="s">
        <v>79</v>
      </c>
      <c r="D37" s="30" t="s">
        <v>80</v>
      </c>
      <c r="E37" s="21" t="s">
        <v>40</v>
      </c>
      <c r="F37" s="21">
        <v>876</v>
      </c>
      <c r="G37" s="45" t="s">
        <v>41</v>
      </c>
      <c r="H37" s="60">
        <v>1</v>
      </c>
      <c r="I37" s="67">
        <v>87000000000</v>
      </c>
      <c r="J37" s="21" t="s">
        <v>42</v>
      </c>
      <c r="K37" s="43">
        <v>2306900</v>
      </c>
      <c r="L37" s="127">
        <v>43132</v>
      </c>
      <c r="M37" s="127">
        <v>43422</v>
      </c>
      <c r="N37" s="21" t="s">
        <v>44</v>
      </c>
      <c r="O37" s="21" t="s">
        <v>65</v>
      </c>
      <c r="P37" s="24" t="s">
        <v>45</v>
      </c>
      <c r="Q37" s="33"/>
    </row>
    <row r="38" spans="1:17" s="16" customFormat="1" ht="45">
      <c r="A38" s="20">
        <v>17</v>
      </c>
      <c r="B38" s="25" t="s">
        <v>72</v>
      </c>
      <c r="C38" s="25" t="s">
        <v>73</v>
      </c>
      <c r="D38" s="30" t="s">
        <v>81</v>
      </c>
      <c r="E38" s="21" t="s">
        <v>40</v>
      </c>
      <c r="F38" s="21">
        <v>876</v>
      </c>
      <c r="G38" s="22" t="s">
        <v>41</v>
      </c>
      <c r="H38" s="60">
        <v>1</v>
      </c>
      <c r="I38" s="21">
        <v>87000000000</v>
      </c>
      <c r="J38" s="21" t="s">
        <v>42</v>
      </c>
      <c r="K38" s="41">
        <v>12424526.800000001</v>
      </c>
      <c r="L38" s="127">
        <v>43101</v>
      </c>
      <c r="M38" s="127">
        <v>43358</v>
      </c>
      <c r="N38" s="21" t="s">
        <v>44</v>
      </c>
      <c r="O38" s="24" t="s">
        <v>65</v>
      </c>
      <c r="P38" s="24" t="s">
        <v>65</v>
      </c>
      <c r="Q38" s="82"/>
    </row>
    <row r="39" spans="1:17" s="16" customFormat="1" ht="90">
      <c r="A39" s="20">
        <v>18</v>
      </c>
      <c r="B39" s="24">
        <v>43</v>
      </c>
      <c r="C39" s="24">
        <v>43</v>
      </c>
      <c r="D39" s="30" t="s">
        <v>82</v>
      </c>
      <c r="E39" s="21" t="s">
        <v>40</v>
      </c>
      <c r="F39" s="21">
        <v>876</v>
      </c>
      <c r="G39" s="22" t="s">
        <v>41</v>
      </c>
      <c r="H39" s="61">
        <v>1</v>
      </c>
      <c r="I39" s="26" t="s">
        <v>67</v>
      </c>
      <c r="J39" s="22" t="s">
        <v>56</v>
      </c>
      <c r="K39" s="64">
        <v>313923660</v>
      </c>
      <c r="L39" s="127">
        <v>43282</v>
      </c>
      <c r="M39" s="127">
        <v>43709</v>
      </c>
      <c r="N39" s="24" t="s">
        <v>47</v>
      </c>
      <c r="O39" s="24" t="s">
        <v>45</v>
      </c>
      <c r="P39" s="24" t="s">
        <v>45</v>
      </c>
      <c r="Q39" s="82"/>
    </row>
    <row r="40" spans="1:17" s="16" customFormat="1" ht="90">
      <c r="A40" s="20">
        <v>19</v>
      </c>
      <c r="B40" s="24">
        <v>43</v>
      </c>
      <c r="C40" s="24">
        <v>43</v>
      </c>
      <c r="D40" s="30" t="s">
        <v>83</v>
      </c>
      <c r="E40" s="21" t="s">
        <v>40</v>
      </c>
      <c r="F40" s="24">
        <v>876</v>
      </c>
      <c r="G40" s="22" t="s">
        <v>41</v>
      </c>
      <c r="H40" s="61">
        <v>1</v>
      </c>
      <c r="I40" s="67">
        <v>87000000000</v>
      </c>
      <c r="J40" s="21" t="s">
        <v>42</v>
      </c>
      <c r="K40" s="64">
        <v>183107821.59999999</v>
      </c>
      <c r="L40" s="127">
        <v>43132</v>
      </c>
      <c r="M40" s="127">
        <v>43405</v>
      </c>
      <c r="N40" s="24" t="s">
        <v>47</v>
      </c>
      <c r="O40" s="24" t="s">
        <v>45</v>
      </c>
      <c r="P40" s="24" t="s">
        <v>45</v>
      </c>
      <c r="Q40" s="82"/>
    </row>
    <row r="41" spans="1:17" s="16" customFormat="1" ht="45">
      <c r="A41" s="20">
        <v>20</v>
      </c>
      <c r="B41" s="25" t="s">
        <v>84</v>
      </c>
      <c r="C41" s="25" t="s">
        <v>85</v>
      </c>
      <c r="D41" s="30" t="s">
        <v>86</v>
      </c>
      <c r="E41" s="21" t="s">
        <v>40</v>
      </c>
      <c r="F41" s="21">
        <v>876</v>
      </c>
      <c r="G41" s="22" t="s">
        <v>41</v>
      </c>
      <c r="H41" s="61">
        <v>1</v>
      </c>
      <c r="I41" s="21">
        <v>87000000000</v>
      </c>
      <c r="J41" s="21" t="s">
        <v>42</v>
      </c>
      <c r="K41" s="64">
        <v>130472600</v>
      </c>
      <c r="L41" s="127">
        <v>43313</v>
      </c>
      <c r="M41" s="127">
        <v>44105</v>
      </c>
      <c r="N41" s="24" t="s">
        <v>47</v>
      </c>
      <c r="O41" s="24" t="s">
        <v>45</v>
      </c>
      <c r="P41" s="24" t="s">
        <v>45</v>
      </c>
      <c r="Q41" s="82"/>
    </row>
    <row r="42" spans="1:17" s="16" customFormat="1" ht="75">
      <c r="A42" s="20">
        <v>21</v>
      </c>
      <c r="B42" s="25" t="s">
        <v>59</v>
      </c>
      <c r="C42" s="25" t="s">
        <v>60</v>
      </c>
      <c r="D42" s="30" t="s">
        <v>87</v>
      </c>
      <c r="E42" s="24" t="s">
        <v>40</v>
      </c>
      <c r="F42" s="21">
        <v>876</v>
      </c>
      <c r="G42" s="22" t="s">
        <v>41</v>
      </c>
      <c r="H42" s="61">
        <v>3</v>
      </c>
      <c r="I42" s="21">
        <v>87000000000</v>
      </c>
      <c r="J42" s="21" t="s">
        <v>42</v>
      </c>
      <c r="K42" s="64">
        <v>12119249</v>
      </c>
      <c r="L42" s="127">
        <v>43132</v>
      </c>
      <c r="M42" s="127">
        <v>43434</v>
      </c>
      <c r="N42" s="24" t="s">
        <v>47</v>
      </c>
      <c r="O42" s="24" t="s">
        <v>45</v>
      </c>
      <c r="P42" s="24" t="s">
        <v>65</v>
      </c>
      <c r="Q42" s="82"/>
    </row>
    <row r="43" spans="1:17" s="16" customFormat="1" ht="60">
      <c r="A43" s="20">
        <v>22</v>
      </c>
      <c r="B43" s="25" t="s">
        <v>59</v>
      </c>
      <c r="C43" s="25" t="s">
        <v>60</v>
      </c>
      <c r="D43" s="30" t="s">
        <v>88</v>
      </c>
      <c r="E43" s="24" t="s">
        <v>40</v>
      </c>
      <c r="F43" s="21">
        <v>876</v>
      </c>
      <c r="G43" s="22" t="s">
        <v>41</v>
      </c>
      <c r="H43" s="61">
        <v>1</v>
      </c>
      <c r="I43" s="21">
        <v>87000000000</v>
      </c>
      <c r="J43" s="21" t="s">
        <v>42</v>
      </c>
      <c r="K43" s="64">
        <v>5291190.8</v>
      </c>
      <c r="L43" s="127">
        <v>43160</v>
      </c>
      <c r="M43" s="127">
        <v>43434</v>
      </c>
      <c r="N43" s="24" t="s">
        <v>44</v>
      </c>
      <c r="O43" s="24" t="s">
        <v>65</v>
      </c>
      <c r="P43" s="24" t="s">
        <v>65</v>
      </c>
      <c r="Q43" s="82"/>
    </row>
    <row r="44" spans="1:17" s="16" customFormat="1" ht="60">
      <c r="A44" s="20">
        <v>23</v>
      </c>
      <c r="B44" s="25" t="s">
        <v>59</v>
      </c>
      <c r="C44" s="25" t="s">
        <v>60</v>
      </c>
      <c r="D44" s="30" t="s">
        <v>89</v>
      </c>
      <c r="E44" s="24" t="s">
        <v>40</v>
      </c>
      <c r="F44" s="21">
        <v>876</v>
      </c>
      <c r="G44" s="22" t="s">
        <v>41</v>
      </c>
      <c r="H44" s="61">
        <v>1</v>
      </c>
      <c r="I44" s="26" t="s">
        <v>67</v>
      </c>
      <c r="J44" s="22" t="s">
        <v>56</v>
      </c>
      <c r="K44" s="64">
        <v>7249035</v>
      </c>
      <c r="L44" s="127">
        <v>43132</v>
      </c>
      <c r="M44" s="127">
        <v>43434</v>
      </c>
      <c r="N44" s="24" t="s">
        <v>44</v>
      </c>
      <c r="O44" s="24" t="s">
        <v>45</v>
      </c>
      <c r="P44" s="24" t="s">
        <v>65</v>
      </c>
      <c r="Q44" s="82"/>
    </row>
    <row r="45" spans="1:17" s="16" customFormat="1" ht="60">
      <c r="A45" s="20">
        <v>24</v>
      </c>
      <c r="B45" s="25" t="s">
        <v>59</v>
      </c>
      <c r="C45" s="25" t="s">
        <v>60</v>
      </c>
      <c r="D45" s="30" t="s">
        <v>90</v>
      </c>
      <c r="E45" s="24" t="s">
        <v>40</v>
      </c>
      <c r="F45" s="21">
        <v>876</v>
      </c>
      <c r="G45" s="22" t="s">
        <v>41</v>
      </c>
      <c r="H45" s="61">
        <v>2</v>
      </c>
      <c r="I45" s="26" t="s">
        <v>67</v>
      </c>
      <c r="J45" s="22" t="s">
        <v>56</v>
      </c>
      <c r="K45" s="64">
        <v>16164430.6</v>
      </c>
      <c r="L45" s="127">
        <v>43132</v>
      </c>
      <c r="M45" s="127">
        <v>43434</v>
      </c>
      <c r="N45" s="24" t="s">
        <v>44</v>
      </c>
      <c r="O45" s="24" t="s">
        <v>65</v>
      </c>
      <c r="P45" s="24" t="s">
        <v>65</v>
      </c>
      <c r="Q45" s="82"/>
    </row>
    <row r="46" spans="1:17" s="16" customFormat="1" ht="60">
      <c r="A46" s="20">
        <v>25</v>
      </c>
      <c r="B46" s="25" t="s">
        <v>59</v>
      </c>
      <c r="C46" s="25" t="s">
        <v>60</v>
      </c>
      <c r="D46" s="30" t="s">
        <v>91</v>
      </c>
      <c r="E46" s="24" t="s">
        <v>40</v>
      </c>
      <c r="F46" s="21">
        <v>876</v>
      </c>
      <c r="G46" s="22" t="s">
        <v>41</v>
      </c>
      <c r="H46" s="61">
        <v>1</v>
      </c>
      <c r="I46" s="21">
        <v>87000000000</v>
      </c>
      <c r="J46" s="21" t="s">
        <v>42</v>
      </c>
      <c r="K46" s="64">
        <v>2700512.6</v>
      </c>
      <c r="L46" s="127">
        <v>43132</v>
      </c>
      <c r="M46" s="127">
        <v>43373</v>
      </c>
      <c r="N46" s="24" t="s">
        <v>44</v>
      </c>
      <c r="O46" s="24" t="s">
        <v>45</v>
      </c>
      <c r="P46" s="24" t="s">
        <v>65</v>
      </c>
      <c r="Q46" s="82"/>
    </row>
    <row r="47" spans="1:17" s="29" customFormat="1" ht="60">
      <c r="A47" s="20">
        <v>26</v>
      </c>
      <c r="B47" s="21" t="s">
        <v>92</v>
      </c>
      <c r="C47" s="21" t="s">
        <v>93</v>
      </c>
      <c r="D47" s="30" t="s">
        <v>94</v>
      </c>
      <c r="E47" s="24" t="s">
        <v>40</v>
      </c>
      <c r="F47" s="21">
        <v>796</v>
      </c>
      <c r="G47" s="22" t="s">
        <v>62</v>
      </c>
      <c r="H47" s="61">
        <v>1</v>
      </c>
      <c r="I47" s="21">
        <v>87000000000</v>
      </c>
      <c r="J47" s="21" t="s">
        <v>42</v>
      </c>
      <c r="K47" s="64">
        <v>10213911.98</v>
      </c>
      <c r="L47" s="127">
        <v>43160</v>
      </c>
      <c r="M47" s="127">
        <v>43377</v>
      </c>
      <c r="N47" s="24" t="s">
        <v>44</v>
      </c>
      <c r="O47" s="24" t="s">
        <v>65</v>
      </c>
      <c r="P47" s="24" t="s">
        <v>65</v>
      </c>
      <c r="Q47" s="78"/>
    </row>
    <row r="48" spans="1:17" s="29" customFormat="1" ht="60">
      <c r="A48" s="20">
        <v>27</v>
      </c>
      <c r="B48" s="21" t="s">
        <v>59</v>
      </c>
      <c r="C48" s="21" t="s">
        <v>60</v>
      </c>
      <c r="D48" s="30" t="s">
        <v>95</v>
      </c>
      <c r="E48" s="24" t="s">
        <v>40</v>
      </c>
      <c r="F48" s="21">
        <v>876</v>
      </c>
      <c r="G48" s="22" t="s">
        <v>41</v>
      </c>
      <c r="H48" s="61">
        <v>3</v>
      </c>
      <c r="I48" s="21">
        <v>87000000000</v>
      </c>
      <c r="J48" s="21" t="s">
        <v>42</v>
      </c>
      <c r="K48" s="64">
        <v>30800985.399999999</v>
      </c>
      <c r="L48" s="127">
        <v>43132</v>
      </c>
      <c r="M48" s="127">
        <v>43405</v>
      </c>
      <c r="N48" s="24" t="s">
        <v>47</v>
      </c>
      <c r="O48" s="24" t="s">
        <v>65</v>
      </c>
      <c r="P48" s="24" t="s">
        <v>65</v>
      </c>
      <c r="Q48" s="78"/>
    </row>
    <row r="49" spans="1:17">
      <c r="A49" s="132" t="s">
        <v>96</v>
      </c>
      <c r="B49" s="133"/>
      <c r="C49" s="133"/>
      <c r="D49" s="133"/>
      <c r="E49" s="133"/>
      <c r="F49" s="133"/>
      <c r="G49" s="133"/>
      <c r="H49" s="133"/>
      <c r="I49" s="133"/>
      <c r="J49" s="133"/>
      <c r="K49" s="133"/>
      <c r="L49" s="135"/>
      <c r="M49" s="135"/>
      <c r="N49" s="133"/>
      <c r="O49" s="133"/>
      <c r="P49" s="134"/>
    </row>
    <row r="50" spans="1:17" s="13" customFormat="1" ht="165">
      <c r="A50" s="20">
        <v>28</v>
      </c>
      <c r="B50" s="67" t="s">
        <v>97</v>
      </c>
      <c r="C50" s="21" t="s">
        <v>98</v>
      </c>
      <c r="D50" s="30" t="s">
        <v>99</v>
      </c>
      <c r="E50" s="21" t="s">
        <v>100</v>
      </c>
      <c r="F50" s="21">
        <v>59</v>
      </c>
      <c r="G50" s="21" t="s">
        <v>101</v>
      </c>
      <c r="H50" s="62">
        <v>5</v>
      </c>
      <c r="I50" s="67" t="s">
        <v>102</v>
      </c>
      <c r="J50" s="21" t="s">
        <v>103</v>
      </c>
      <c r="K50" s="31">
        <v>800000</v>
      </c>
      <c r="L50" s="127">
        <v>43313</v>
      </c>
      <c r="M50" s="127">
        <v>43617</v>
      </c>
      <c r="N50" s="21" t="s">
        <v>44</v>
      </c>
      <c r="O50" s="21" t="s">
        <v>65</v>
      </c>
      <c r="P50" s="24" t="s">
        <v>65</v>
      </c>
      <c r="Q50" s="33"/>
    </row>
    <row r="51" spans="1:17" s="13" customFormat="1" ht="225">
      <c r="A51" s="20">
        <v>29</v>
      </c>
      <c r="B51" s="67" t="s">
        <v>97</v>
      </c>
      <c r="C51" s="21" t="s">
        <v>98</v>
      </c>
      <c r="D51" s="30" t="s">
        <v>104</v>
      </c>
      <c r="E51" s="21" t="s">
        <v>100</v>
      </c>
      <c r="F51" s="21">
        <v>59</v>
      </c>
      <c r="G51" s="21" t="s">
        <v>101</v>
      </c>
      <c r="H51" s="62">
        <v>3.1</v>
      </c>
      <c r="I51" s="67" t="s">
        <v>105</v>
      </c>
      <c r="J51" s="21" t="s">
        <v>106</v>
      </c>
      <c r="K51" s="31">
        <v>520423.45</v>
      </c>
      <c r="L51" s="127">
        <v>43160</v>
      </c>
      <c r="M51" s="127">
        <v>43617</v>
      </c>
      <c r="N51" s="21" t="s">
        <v>44</v>
      </c>
      <c r="O51" s="21" t="s">
        <v>65</v>
      </c>
      <c r="P51" s="24" t="s">
        <v>65</v>
      </c>
      <c r="Q51" s="33"/>
    </row>
    <row r="52" spans="1:17" s="13" customFormat="1" ht="210">
      <c r="A52" s="20">
        <v>30</v>
      </c>
      <c r="B52" s="67" t="s">
        <v>97</v>
      </c>
      <c r="C52" s="21" t="s">
        <v>98</v>
      </c>
      <c r="D52" s="30" t="s">
        <v>107</v>
      </c>
      <c r="E52" s="21" t="s">
        <v>100</v>
      </c>
      <c r="F52" s="21">
        <v>59</v>
      </c>
      <c r="G52" s="21" t="s">
        <v>101</v>
      </c>
      <c r="H52" s="62">
        <v>4.97</v>
      </c>
      <c r="I52" s="67" t="s">
        <v>108</v>
      </c>
      <c r="J52" s="21" t="s">
        <v>109</v>
      </c>
      <c r="K52" s="31">
        <v>2336819.59</v>
      </c>
      <c r="L52" s="127">
        <v>43160</v>
      </c>
      <c r="M52" s="127">
        <v>43435</v>
      </c>
      <c r="N52" s="21" t="s">
        <v>44</v>
      </c>
      <c r="O52" s="21" t="s">
        <v>65</v>
      </c>
      <c r="P52" s="24" t="s">
        <v>65</v>
      </c>
      <c r="Q52" s="33"/>
    </row>
    <row r="53" spans="1:17" s="13" customFormat="1" ht="405">
      <c r="A53" s="20">
        <v>31</v>
      </c>
      <c r="B53" s="67" t="s">
        <v>97</v>
      </c>
      <c r="C53" s="21" t="s">
        <v>98</v>
      </c>
      <c r="D53" s="30" t="s">
        <v>110</v>
      </c>
      <c r="E53" s="21" t="s">
        <v>100</v>
      </c>
      <c r="F53" s="21">
        <v>59</v>
      </c>
      <c r="G53" s="21" t="s">
        <v>101</v>
      </c>
      <c r="H53" s="62">
        <v>9</v>
      </c>
      <c r="I53" s="67" t="s">
        <v>111</v>
      </c>
      <c r="J53" s="21" t="s">
        <v>112</v>
      </c>
      <c r="K53" s="31">
        <v>2100000</v>
      </c>
      <c r="L53" s="127">
        <v>43252</v>
      </c>
      <c r="M53" s="127">
        <v>43525</v>
      </c>
      <c r="N53" s="21" t="s">
        <v>44</v>
      </c>
      <c r="O53" s="21" t="s">
        <v>65</v>
      </c>
      <c r="P53" s="24" t="s">
        <v>65</v>
      </c>
      <c r="Q53" s="33"/>
    </row>
    <row r="54" spans="1:17" s="13" customFormat="1" ht="210">
      <c r="A54" s="20">
        <v>32</v>
      </c>
      <c r="B54" s="21" t="s">
        <v>113</v>
      </c>
      <c r="C54" s="21" t="s">
        <v>114</v>
      </c>
      <c r="D54" s="30" t="s">
        <v>115</v>
      </c>
      <c r="E54" s="21" t="s">
        <v>100</v>
      </c>
      <c r="F54" s="21">
        <v>59</v>
      </c>
      <c r="G54" s="21" t="s">
        <v>101</v>
      </c>
      <c r="H54" s="62">
        <v>24.28</v>
      </c>
      <c r="I54" s="67" t="s">
        <v>102</v>
      </c>
      <c r="J54" s="21" t="s">
        <v>103</v>
      </c>
      <c r="K54" s="31">
        <v>2579658.2625999996</v>
      </c>
      <c r="L54" s="127">
        <v>43132</v>
      </c>
      <c r="M54" s="127">
        <v>43435</v>
      </c>
      <c r="N54" s="21" t="s">
        <v>44</v>
      </c>
      <c r="O54" s="21" t="s">
        <v>65</v>
      </c>
      <c r="P54" s="24" t="s">
        <v>65</v>
      </c>
      <c r="Q54" s="33"/>
    </row>
    <row r="55" spans="1:17" s="13" customFormat="1" ht="150">
      <c r="A55" s="20">
        <v>33</v>
      </c>
      <c r="B55" s="67" t="s">
        <v>97</v>
      </c>
      <c r="C55" s="21" t="s">
        <v>98</v>
      </c>
      <c r="D55" s="30" t="s">
        <v>116</v>
      </c>
      <c r="E55" s="21" t="s">
        <v>100</v>
      </c>
      <c r="F55" s="21">
        <v>59</v>
      </c>
      <c r="G55" s="21" t="s">
        <v>101</v>
      </c>
      <c r="H55" s="62">
        <v>40</v>
      </c>
      <c r="I55" s="67" t="s">
        <v>117</v>
      </c>
      <c r="J55" s="21" t="s">
        <v>118</v>
      </c>
      <c r="K55" s="31">
        <v>1800000</v>
      </c>
      <c r="L55" s="127" t="s">
        <v>119</v>
      </c>
      <c r="M55" s="127">
        <v>43449</v>
      </c>
      <c r="N55" s="21" t="s">
        <v>44</v>
      </c>
      <c r="O55" s="21" t="s">
        <v>65</v>
      </c>
      <c r="P55" s="24" t="s">
        <v>65</v>
      </c>
      <c r="Q55" s="33"/>
    </row>
    <row r="56" spans="1:17" s="13" customFormat="1" ht="240">
      <c r="A56" s="20">
        <v>34</v>
      </c>
      <c r="B56" s="67" t="s">
        <v>97</v>
      </c>
      <c r="C56" s="21" t="s">
        <v>98</v>
      </c>
      <c r="D56" s="30" t="s">
        <v>120</v>
      </c>
      <c r="E56" s="21" t="s">
        <v>100</v>
      </c>
      <c r="F56" s="21">
        <v>59</v>
      </c>
      <c r="G56" s="21" t="s">
        <v>101</v>
      </c>
      <c r="H56" s="62">
        <v>16</v>
      </c>
      <c r="I56" s="67" t="s">
        <v>102</v>
      </c>
      <c r="J56" s="21" t="s">
        <v>103</v>
      </c>
      <c r="K56" s="31">
        <v>2400000</v>
      </c>
      <c r="L56" s="127" t="s">
        <v>119</v>
      </c>
      <c r="M56" s="127">
        <v>43449</v>
      </c>
      <c r="N56" s="21" t="s">
        <v>44</v>
      </c>
      <c r="O56" s="21" t="s">
        <v>65</v>
      </c>
      <c r="P56" s="24" t="s">
        <v>65</v>
      </c>
      <c r="Q56" s="33"/>
    </row>
    <row r="57" spans="1:17" s="13" customFormat="1" ht="150">
      <c r="A57" s="20">
        <v>35</v>
      </c>
      <c r="B57" s="67" t="s">
        <v>113</v>
      </c>
      <c r="C57" s="21" t="s">
        <v>98</v>
      </c>
      <c r="D57" s="30" t="s">
        <v>121</v>
      </c>
      <c r="E57" s="21" t="s">
        <v>100</v>
      </c>
      <c r="F57" s="21">
        <v>59</v>
      </c>
      <c r="G57" s="21" t="s">
        <v>101</v>
      </c>
      <c r="H57" s="62">
        <v>0.5</v>
      </c>
      <c r="I57" s="67" t="s">
        <v>102</v>
      </c>
      <c r="J57" s="21" t="s">
        <v>103</v>
      </c>
      <c r="K57" s="31">
        <v>250000</v>
      </c>
      <c r="L57" s="127" t="s">
        <v>122</v>
      </c>
      <c r="M57" s="127">
        <v>43525</v>
      </c>
      <c r="N57" s="21" t="s">
        <v>44</v>
      </c>
      <c r="O57" s="21" t="s">
        <v>65</v>
      </c>
      <c r="P57" s="24" t="s">
        <v>65</v>
      </c>
      <c r="Q57" s="33"/>
    </row>
    <row r="58" spans="1:17" s="13" customFormat="1" ht="45">
      <c r="A58" s="20">
        <v>36</v>
      </c>
      <c r="B58" s="67" t="s">
        <v>123</v>
      </c>
      <c r="C58" s="21" t="s">
        <v>123</v>
      </c>
      <c r="D58" s="30" t="s">
        <v>124</v>
      </c>
      <c r="E58" s="21" t="s">
        <v>125</v>
      </c>
      <c r="F58" s="21">
        <v>796</v>
      </c>
      <c r="G58" s="21" t="s">
        <v>53</v>
      </c>
      <c r="H58" s="62">
        <v>13</v>
      </c>
      <c r="I58" s="67" t="s">
        <v>102</v>
      </c>
      <c r="J58" s="21" t="s">
        <v>103</v>
      </c>
      <c r="K58" s="31">
        <v>815576.72</v>
      </c>
      <c r="L58" s="127">
        <v>43191</v>
      </c>
      <c r="M58" s="127">
        <v>43374</v>
      </c>
      <c r="N58" s="21" t="s">
        <v>44</v>
      </c>
      <c r="O58" s="21" t="s">
        <v>65</v>
      </c>
      <c r="P58" s="24" t="s">
        <v>65</v>
      </c>
      <c r="Q58" s="33"/>
    </row>
    <row r="59" spans="1:17" s="13" customFormat="1" ht="45">
      <c r="A59" s="20">
        <v>37</v>
      </c>
      <c r="B59" s="67" t="s">
        <v>123</v>
      </c>
      <c r="C59" s="21" t="s">
        <v>123</v>
      </c>
      <c r="D59" s="30" t="s">
        <v>126</v>
      </c>
      <c r="E59" s="21" t="s">
        <v>125</v>
      </c>
      <c r="F59" s="21">
        <v>796</v>
      </c>
      <c r="G59" s="21" t="s">
        <v>53</v>
      </c>
      <c r="H59" s="62">
        <v>1</v>
      </c>
      <c r="I59" s="67" t="s">
        <v>102</v>
      </c>
      <c r="J59" s="21" t="s">
        <v>103</v>
      </c>
      <c r="K59" s="31">
        <v>246230</v>
      </c>
      <c r="L59" s="127">
        <v>43132</v>
      </c>
      <c r="M59" s="127">
        <v>43282</v>
      </c>
      <c r="N59" s="21" t="s">
        <v>44</v>
      </c>
      <c r="O59" s="21" t="s">
        <v>65</v>
      </c>
      <c r="P59" s="24" t="s">
        <v>65</v>
      </c>
      <c r="Q59" s="33"/>
    </row>
    <row r="60" spans="1:17" s="13" customFormat="1" ht="45">
      <c r="A60" s="20">
        <v>38</v>
      </c>
      <c r="B60" s="67" t="s">
        <v>127</v>
      </c>
      <c r="C60" s="21" t="s">
        <v>128</v>
      </c>
      <c r="D60" s="30" t="s">
        <v>129</v>
      </c>
      <c r="E60" s="21" t="s">
        <v>125</v>
      </c>
      <c r="F60" s="21">
        <v>796</v>
      </c>
      <c r="G60" s="21" t="s">
        <v>53</v>
      </c>
      <c r="H60" s="62">
        <v>1</v>
      </c>
      <c r="I60" s="67" t="s">
        <v>102</v>
      </c>
      <c r="J60" s="21" t="s">
        <v>103</v>
      </c>
      <c r="K60" s="31">
        <v>506000</v>
      </c>
      <c r="L60" s="127">
        <v>43132</v>
      </c>
      <c r="M60" s="127">
        <v>43554</v>
      </c>
      <c r="N60" s="21" t="s">
        <v>44</v>
      </c>
      <c r="O60" s="21" t="s">
        <v>65</v>
      </c>
      <c r="P60" s="24" t="s">
        <v>65</v>
      </c>
      <c r="Q60" s="33"/>
    </row>
    <row r="61" spans="1:17" s="13" customFormat="1" ht="165">
      <c r="A61" s="20">
        <v>39</v>
      </c>
      <c r="B61" s="67" t="s">
        <v>130</v>
      </c>
      <c r="C61" s="21" t="s">
        <v>131</v>
      </c>
      <c r="D61" s="30" t="s">
        <v>132</v>
      </c>
      <c r="E61" s="21" t="s">
        <v>133</v>
      </c>
      <c r="F61" s="21">
        <v>876</v>
      </c>
      <c r="G61" s="21" t="s">
        <v>41</v>
      </c>
      <c r="H61" s="62">
        <v>80</v>
      </c>
      <c r="I61" s="67" t="s">
        <v>102</v>
      </c>
      <c r="J61" s="21" t="s">
        <v>103</v>
      </c>
      <c r="K61" s="31">
        <v>1200000</v>
      </c>
      <c r="L61" s="127">
        <v>43160</v>
      </c>
      <c r="M61" s="127">
        <v>43556</v>
      </c>
      <c r="N61" s="21" t="s">
        <v>44</v>
      </c>
      <c r="O61" s="21" t="s">
        <v>65</v>
      </c>
      <c r="P61" s="24" t="s">
        <v>45</v>
      </c>
      <c r="Q61" s="33"/>
    </row>
    <row r="62" spans="1:17" s="13" customFormat="1" ht="120">
      <c r="A62" s="20">
        <v>40</v>
      </c>
      <c r="B62" s="67" t="s">
        <v>134</v>
      </c>
      <c r="C62" s="21" t="s">
        <v>135</v>
      </c>
      <c r="D62" s="30" t="s">
        <v>136</v>
      </c>
      <c r="E62" s="21" t="s">
        <v>137</v>
      </c>
      <c r="F62" s="21">
        <v>796</v>
      </c>
      <c r="G62" s="21" t="s">
        <v>53</v>
      </c>
      <c r="H62" s="62">
        <v>1</v>
      </c>
      <c r="I62" s="67" t="s">
        <v>102</v>
      </c>
      <c r="J62" s="21" t="s">
        <v>103</v>
      </c>
      <c r="K62" s="31">
        <v>8199195</v>
      </c>
      <c r="L62" s="127">
        <v>43160</v>
      </c>
      <c r="M62" s="127">
        <v>43435</v>
      </c>
      <c r="N62" s="21" t="s">
        <v>138</v>
      </c>
      <c r="O62" s="21" t="s">
        <v>45</v>
      </c>
      <c r="P62" s="24" t="s">
        <v>45</v>
      </c>
      <c r="Q62" s="33"/>
    </row>
    <row r="63" spans="1:17" s="13" customFormat="1" ht="60">
      <c r="A63" s="20">
        <v>41</v>
      </c>
      <c r="B63" s="67" t="s">
        <v>139</v>
      </c>
      <c r="C63" s="21" t="s">
        <v>140</v>
      </c>
      <c r="D63" s="30" t="s">
        <v>141</v>
      </c>
      <c r="E63" s="21" t="s">
        <v>142</v>
      </c>
      <c r="F63" s="21">
        <v>796</v>
      </c>
      <c r="G63" s="21" t="s">
        <v>53</v>
      </c>
      <c r="H63" s="62">
        <v>2750</v>
      </c>
      <c r="I63" s="67" t="s">
        <v>102</v>
      </c>
      <c r="J63" s="21" t="s">
        <v>103</v>
      </c>
      <c r="K63" s="31">
        <v>4290146.6500000004</v>
      </c>
      <c r="L63" s="127" t="s">
        <v>143</v>
      </c>
      <c r="M63" s="127">
        <v>43496</v>
      </c>
      <c r="N63" s="21" t="s">
        <v>44</v>
      </c>
      <c r="O63" s="21" t="s">
        <v>65</v>
      </c>
      <c r="P63" s="24" t="s">
        <v>65</v>
      </c>
      <c r="Q63" s="33"/>
    </row>
    <row r="64" spans="1:17" s="13" customFormat="1" ht="60">
      <c r="A64" s="20">
        <v>42</v>
      </c>
      <c r="B64" s="67" t="s">
        <v>144</v>
      </c>
      <c r="C64" s="21" t="s">
        <v>145</v>
      </c>
      <c r="D64" s="30" t="s">
        <v>146</v>
      </c>
      <c r="E64" s="21" t="s">
        <v>147</v>
      </c>
      <c r="F64" s="21">
        <v>876</v>
      </c>
      <c r="G64" s="21" t="s">
        <v>41</v>
      </c>
      <c r="H64" s="62">
        <v>559</v>
      </c>
      <c r="I64" s="67" t="s">
        <v>102</v>
      </c>
      <c r="J64" s="21" t="s">
        <v>103</v>
      </c>
      <c r="K64" s="31">
        <v>1931819.91</v>
      </c>
      <c r="L64" s="127">
        <v>43160</v>
      </c>
      <c r="M64" s="127">
        <v>43556</v>
      </c>
      <c r="N64" s="21" t="s">
        <v>44</v>
      </c>
      <c r="O64" s="21" t="s">
        <v>65</v>
      </c>
      <c r="P64" s="24" t="s">
        <v>45</v>
      </c>
      <c r="Q64" s="33"/>
    </row>
    <row r="65" spans="1:17" s="13" customFormat="1" ht="60">
      <c r="A65" s="20">
        <v>43</v>
      </c>
      <c r="B65" s="67" t="s">
        <v>148</v>
      </c>
      <c r="C65" s="21" t="s">
        <v>149</v>
      </c>
      <c r="D65" s="30" t="s">
        <v>150</v>
      </c>
      <c r="E65" s="21" t="s">
        <v>147</v>
      </c>
      <c r="F65" s="21">
        <v>876</v>
      </c>
      <c r="G65" s="21" t="s">
        <v>41</v>
      </c>
      <c r="H65" s="62">
        <v>1500</v>
      </c>
      <c r="I65" s="67" t="s">
        <v>102</v>
      </c>
      <c r="J65" s="21" t="s">
        <v>103</v>
      </c>
      <c r="K65" s="31">
        <v>396869.4</v>
      </c>
      <c r="L65" s="127">
        <v>43132</v>
      </c>
      <c r="M65" s="127">
        <v>43525</v>
      </c>
      <c r="N65" s="21" t="s">
        <v>44</v>
      </c>
      <c r="O65" s="21" t="s">
        <v>65</v>
      </c>
      <c r="P65" s="24" t="s">
        <v>65</v>
      </c>
      <c r="Q65" s="33"/>
    </row>
    <row r="66" spans="1:17" s="13" customFormat="1" ht="60">
      <c r="A66" s="20">
        <v>44</v>
      </c>
      <c r="B66" s="67" t="s">
        <v>151</v>
      </c>
      <c r="C66" s="67" t="s">
        <v>151</v>
      </c>
      <c r="D66" s="30" t="s">
        <v>152</v>
      </c>
      <c r="E66" s="21" t="s">
        <v>147</v>
      </c>
      <c r="F66" s="21">
        <v>876</v>
      </c>
      <c r="G66" s="21" t="s">
        <v>41</v>
      </c>
      <c r="H66" s="62">
        <v>1</v>
      </c>
      <c r="I66" s="67" t="s">
        <v>102</v>
      </c>
      <c r="J66" s="21" t="s">
        <v>103</v>
      </c>
      <c r="K66" s="31">
        <v>119062.94</v>
      </c>
      <c r="L66" s="127">
        <v>43132</v>
      </c>
      <c r="M66" s="127">
        <v>43555</v>
      </c>
      <c r="N66" s="21" t="s">
        <v>44</v>
      </c>
      <c r="O66" s="21" t="s">
        <v>65</v>
      </c>
      <c r="P66" s="24" t="s">
        <v>65</v>
      </c>
      <c r="Q66" s="33"/>
    </row>
    <row r="67" spans="1:17" s="13" customFormat="1" ht="20.25" customHeight="1">
      <c r="A67" s="20">
        <v>45</v>
      </c>
      <c r="B67" s="67" t="s">
        <v>153</v>
      </c>
      <c r="C67" s="21" t="s">
        <v>154</v>
      </c>
      <c r="D67" s="30" t="s">
        <v>155</v>
      </c>
      <c r="E67" s="21" t="s">
        <v>147</v>
      </c>
      <c r="F67" s="21">
        <v>796</v>
      </c>
      <c r="G67" s="21" t="s">
        <v>53</v>
      </c>
      <c r="H67" s="62">
        <v>23</v>
      </c>
      <c r="I67" s="67" t="s">
        <v>102</v>
      </c>
      <c r="J67" s="21" t="s">
        <v>103</v>
      </c>
      <c r="K67" s="31">
        <v>9332758.0600000005</v>
      </c>
      <c r="L67" s="127">
        <v>43101</v>
      </c>
      <c r="M67" s="127">
        <v>43252</v>
      </c>
      <c r="N67" s="21" t="s">
        <v>156</v>
      </c>
      <c r="O67" s="21" t="s">
        <v>65</v>
      </c>
      <c r="P67" s="24" t="s">
        <v>45</v>
      </c>
      <c r="Q67" s="33"/>
    </row>
    <row r="68" spans="1:17" s="13" customFormat="1" ht="105">
      <c r="A68" s="20">
        <v>46</v>
      </c>
      <c r="B68" s="67" t="s">
        <v>148</v>
      </c>
      <c r="C68" s="21" t="s">
        <v>148</v>
      </c>
      <c r="D68" s="30" t="s">
        <v>157</v>
      </c>
      <c r="E68" s="21" t="s">
        <v>158</v>
      </c>
      <c r="F68" s="21">
        <v>796</v>
      </c>
      <c r="G68" s="21" t="s">
        <v>53</v>
      </c>
      <c r="H68" s="62">
        <v>1</v>
      </c>
      <c r="I68" s="67" t="s">
        <v>102</v>
      </c>
      <c r="J68" s="21" t="s">
        <v>103</v>
      </c>
      <c r="K68" s="31">
        <v>861400</v>
      </c>
      <c r="L68" s="127">
        <v>43282</v>
      </c>
      <c r="M68" s="128">
        <v>43313</v>
      </c>
      <c r="N68" s="21" t="s">
        <v>138</v>
      </c>
      <c r="O68" s="21" t="s">
        <v>45</v>
      </c>
      <c r="P68" s="24" t="s">
        <v>45</v>
      </c>
      <c r="Q68" s="33"/>
    </row>
    <row r="69" spans="1:17" s="13" customFormat="1" ht="75">
      <c r="A69" s="20">
        <v>47</v>
      </c>
      <c r="B69" s="67" t="s">
        <v>159</v>
      </c>
      <c r="C69" s="21" t="s">
        <v>160</v>
      </c>
      <c r="D69" s="30" t="s">
        <v>161</v>
      </c>
      <c r="E69" s="21" t="s">
        <v>162</v>
      </c>
      <c r="F69" s="21">
        <v>876</v>
      </c>
      <c r="G69" s="21" t="s">
        <v>41</v>
      </c>
      <c r="H69" s="62">
        <v>2</v>
      </c>
      <c r="I69" s="67" t="s">
        <v>163</v>
      </c>
      <c r="J69" s="21" t="s">
        <v>164</v>
      </c>
      <c r="K69" s="31">
        <v>767000</v>
      </c>
      <c r="L69" s="127">
        <v>43191</v>
      </c>
      <c r="M69" s="127">
        <v>43313</v>
      </c>
      <c r="N69" s="21" t="s">
        <v>44</v>
      </c>
      <c r="O69" s="21" t="s">
        <v>65</v>
      </c>
      <c r="P69" s="24" t="s">
        <v>65</v>
      </c>
      <c r="Q69" s="33"/>
    </row>
    <row r="70" spans="1:17" s="13" customFormat="1" ht="45">
      <c r="A70" s="20">
        <v>48</v>
      </c>
      <c r="B70" s="67" t="s">
        <v>165</v>
      </c>
      <c r="C70" s="21" t="s">
        <v>165</v>
      </c>
      <c r="D70" s="30" t="s">
        <v>166</v>
      </c>
      <c r="E70" s="21" t="s">
        <v>167</v>
      </c>
      <c r="F70" s="21">
        <v>796</v>
      </c>
      <c r="G70" s="21" t="s">
        <v>53</v>
      </c>
      <c r="H70" s="62">
        <v>16790</v>
      </c>
      <c r="I70" s="67" t="s">
        <v>102</v>
      </c>
      <c r="J70" s="21" t="s">
        <v>42</v>
      </c>
      <c r="K70" s="31">
        <v>2975477.14</v>
      </c>
      <c r="L70" s="127">
        <v>43132</v>
      </c>
      <c r="M70" s="127">
        <v>43646</v>
      </c>
      <c r="N70" s="21" t="s">
        <v>156</v>
      </c>
      <c r="O70" s="21" t="s">
        <v>65</v>
      </c>
      <c r="P70" s="24" t="s">
        <v>65</v>
      </c>
      <c r="Q70" s="33"/>
    </row>
    <row r="71" spans="1:17" s="13" customFormat="1" ht="90">
      <c r="A71" s="20">
        <v>49</v>
      </c>
      <c r="B71" s="67" t="s">
        <v>168</v>
      </c>
      <c r="C71" s="21" t="s">
        <v>168</v>
      </c>
      <c r="D71" s="30" t="s">
        <v>169</v>
      </c>
      <c r="E71" s="21" t="s">
        <v>170</v>
      </c>
      <c r="F71" s="21">
        <v>356</v>
      </c>
      <c r="G71" s="21" t="s">
        <v>171</v>
      </c>
      <c r="H71" s="62">
        <v>352</v>
      </c>
      <c r="I71" s="67" t="s">
        <v>102</v>
      </c>
      <c r="J71" s="21" t="s">
        <v>42</v>
      </c>
      <c r="K71" s="31">
        <v>479699.26399999997</v>
      </c>
      <c r="L71" s="127">
        <v>43160</v>
      </c>
      <c r="M71" s="127">
        <v>43616</v>
      </c>
      <c r="N71" s="21" t="s">
        <v>44</v>
      </c>
      <c r="O71" s="21" t="s">
        <v>65</v>
      </c>
      <c r="P71" s="24" t="s">
        <v>65</v>
      </c>
      <c r="Q71" s="33"/>
    </row>
    <row r="72" spans="1:17" s="13" customFormat="1" ht="45">
      <c r="A72" s="20">
        <v>50</v>
      </c>
      <c r="B72" s="67" t="s">
        <v>172</v>
      </c>
      <c r="C72" s="67" t="s">
        <v>172</v>
      </c>
      <c r="D72" s="30" t="s">
        <v>173</v>
      </c>
      <c r="E72" s="21" t="s">
        <v>174</v>
      </c>
      <c r="F72" s="21">
        <v>796</v>
      </c>
      <c r="G72" s="21" t="s">
        <v>53</v>
      </c>
      <c r="H72" s="62">
        <v>174783</v>
      </c>
      <c r="I72" s="67" t="s">
        <v>102</v>
      </c>
      <c r="J72" s="21" t="s">
        <v>42</v>
      </c>
      <c r="K72" s="31">
        <v>1660438.5</v>
      </c>
      <c r="L72" s="127">
        <v>43221</v>
      </c>
      <c r="M72" s="127">
        <v>43373</v>
      </c>
      <c r="N72" s="21" t="s">
        <v>44</v>
      </c>
      <c r="O72" s="21" t="s">
        <v>65</v>
      </c>
      <c r="P72" s="24" t="s">
        <v>45</v>
      </c>
      <c r="Q72" s="33"/>
    </row>
    <row r="73" spans="1:17" s="13" customFormat="1" ht="45">
      <c r="A73" s="20">
        <v>51</v>
      </c>
      <c r="B73" s="67" t="s">
        <v>160</v>
      </c>
      <c r="C73" s="21" t="s">
        <v>175</v>
      </c>
      <c r="D73" s="30" t="s">
        <v>176</v>
      </c>
      <c r="E73" s="21" t="s">
        <v>177</v>
      </c>
      <c r="F73" s="21">
        <v>796</v>
      </c>
      <c r="G73" s="21" t="s">
        <v>53</v>
      </c>
      <c r="H73" s="62">
        <v>169</v>
      </c>
      <c r="I73" s="67" t="s">
        <v>178</v>
      </c>
      <c r="J73" s="21" t="s">
        <v>179</v>
      </c>
      <c r="K73" s="31">
        <v>2957633.02</v>
      </c>
      <c r="L73" s="127">
        <v>43109</v>
      </c>
      <c r="M73" s="127">
        <v>43281</v>
      </c>
      <c r="N73" s="21" t="s">
        <v>138</v>
      </c>
      <c r="O73" s="21" t="s">
        <v>45</v>
      </c>
      <c r="P73" s="24" t="s">
        <v>45</v>
      </c>
      <c r="Q73" s="33"/>
    </row>
    <row r="74" spans="1:17" s="13" customFormat="1" ht="45">
      <c r="A74" s="20">
        <v>52</v>
      </c>
      <c r="B74" s="67" t="s">
        <v>160</v>
      </c>
      <c r="C74" s="21" t="s">
        <v>175</v>
      </c>
      <c r="D74" s="30" t="s">
        <v>180</v>
      </c>
      <c r="E74" s="21" t="s">
        <v>177</v>
      </c>
      <c r="F74" s="21">
        <v>796</v>
      </c>
      <c r="G74" s="21" t="s">
        <v>53</v>
      </c>
      <c r="H74" s="62">
        <v>19</v>
      </c>
      <c r="I74" s="67">
        <v>87000000000</v>
      </c>
      <c r="J74" s="21" t="s">
        <v>42</v>
      </c>
      <c r="K74" s="31">
        <v>2740001.19</v>
      </c>
      <c r="L74" s="127">
        <v>43221</v>
      </c>
      <c r="M74" s="127">
        <v>43403</v>
      </c>
      <c r="N74" s="21" t="s">
        <v>138</v>
      </c>
      <c r="O74" s="21" t="s">
        <v>45</v>
      </c>
      <c r="P74" s="24" t="s">
        <v>45</v>
      </c>
      <c r="Q74" s="33"/>
    </row>
    <row r="75" spans="1:17" s="13" customFormat="1" ht="180">
      <c r="A75" s="20">
        <v>53</v>
      </c>
      <c r="B75" s="67" t="s">
        <v>160</v>
      </c>
      <c r="C75" s="21" t="s">
        <v>160</v>
      </c>
      <c r="D75" s="30" t="s">
        <v>181</v>
      </c>
      <c r="E75" s="21" t="s">
        <v>182</v>
      </c>
      <c r="F75" s="21">
        <v>796</v>
      </c>
      <c r="G75" s="21" t="s">
        <v>53</v>
      </c>
      <c r="H75" s="62">
        <v>19</v>
      </c>
      <c r="I75" s="67" t="s">
        <v>183</v>
      </c>
      <c r="J75" s="21" t="s">
        <v>184</v>
      </c>
      <c r="K75" s="34">
        <v>2018235.25</v>
      </c>
      <c r="L75" s="127">
        <v>43132</v>
      </c>
      <c r="M75" s="127">
        <v>43403</v>
      </c>
      <c r="N75" s="21" t="s">
        <v>44</v>
      </c>
      <c r="O75" s="21" t="s">
        <v>65</v>
      </c>
      <c r="P75" s="24" t="s">
        <v>45</v>
      </c>
      <c r="Q75" s="33"/>
    </row>
    <row r="76" spans="1:17" s="13" customFormat="1" ht="285">
      <c r="A76" s="20">
        <v>54</v>
      </c>
      <c r="B76" s="67" t="s">
        <v>185</v>
      </c>
      <c r="C76" s="21" t="s">
        <v>186</v>
      </c>
      <c r="D76" s="30" t="s">
        <v>187</v>
      </c>
      <c r="E76" s="21" t="s">
        <v>188</v>
      </c>
      <c r="F76" s="21">
        <v>796</v>
      </c>
      <c r="G76" s="21" t="s">
        <v>53</v>
      </c>
      <c r="H76" s="62">
        <v>14</v>
      </c>
      <c r="I76" s="67" t="s">
        <v>183</v>
      </c>
      <c r="J76" s="21" t="s">
        <v>184</v>
      </c>
      <c r="K76" s="31">
        <v>2581730.84</v>
      </c>
      <c r="L76" s="127">
        <v>43132</v>
      </c>
      <c r="M76" s="127">
        <v>43434</v>
      </c>
      <c r="N76" s="21" t="s">
        <v>44</v>
      </c>
      <c r="O76" s="21" t="s">
        <v>65</v>
      </c>
      <c r="P76" s="24" t="s">
        <v>45</v>
      </c>
      <c r="Q76" s="33"/>
    </row>
    <row r="77" spans="1:17" s="13" customFormat="1" ht="135">
      <c r="A77" s="20">
        <v>55</v>
      </c>
      <c r="B77" s="67" t="s">
        <v>160</v>
      </c>
      <c r="C77" s="21" t="s">
        <v>189</v>
      </c>
      <c r="D77" s="30" t="s">
        <v>190</v>
      </c>
      <c r="E77" s="21" t="s">
        <v>191</v>
      </c>
      <c r="F77" s="21">
        <v>796</v>
      </c>
      <c r="G77" s="21" t="s">
        <v>53</v>
      </c>
      <c r="H77" s="62">
        <v>1</v>
      </c>
      <c r="I77" s="67" t="s">
        <v>102</v>
      </c>
      <c r="J77" s="21" t="s">
        <v>42</v>
      </c>
      <c r="K77" s="31">
        <v>2155860</v>
      </c>
      <c r="L77" s="127">
        <v>43160</v>
      </c>
      <c r="M77" s="127">
        <v>43343</v>
      </c>
      <c r="N77" s="21" t="s">
        <v>44</v>
      </c>
      <c r="O77" s="21" t="s">
        <v>65</v>
      </c>
      <c r="P77" s="24" t="s">
        <v>65</v>
      </c>
      <c r="Q77" s="33"/>
    </row>
    <row r="78" spans="1:17" s="13" customFormat="1" ht="135">
      <c r="A78" s="20">
        <v>56</v>
      </c>
      <c r="B78" s="67" t="s">
        <v>192</v>
      </c>
      <c r="C78" s="21" t="s">
        <v>193</v>
      </c>
      <c r="D78" s="30" t="s">
        <v>194</v>
      </c>
      <c r="E78" s="21" t="s">
        <v>195</v>
      </c>
      <c r="F78" s="21" t="s">
        <v>196</v>
      </c>
      <c r="G78" s="21" t="s">
        <v>197</v>
      </c>
      <c r="H78" s="62" t="s">
        <v>198</v>
      </c>
      <c r="I78" s="67" t="s">
        <v>199</v>
      </c>
      <c r="J78" s="21" t="s">
        <v>164</v>
      </c>
      <c r="K78" s="31">
        <v>4353898.26</v>
      </c>
      <c r="L78" s="127">
        <v>43160</v>
      </c>
      <c r="M78" s="127">
        <v>43344</v>
      </c>
      <c r="N78" s="21" t="s">
        <v>44</v>
      </c>
      <c r="O78" s="21" t="s">
        <v>65</v>
      </c>
      <c r="P78" s="24" t="s">
        <v>65</v>
      </c>
      <c r="Q78" s="33"/>
    </row>
    <row r="79" spans="1:17" s="13" customFormat="1" ht="135">
      <c r="A79" s="20">
        <v>57</v>
      </c>
      <c r="B79" s="67" t="s">
        <v>200</v>
      </c>
      <c r="C79" s="21" t="s">
        <v>201</v>
      </c>
      <c r="D79" s="30" t="s">
        <v>202</v>
      </c>
      <c r="E79" s="21" t="s">
        <v>195</v>
      </c>
      <c r="F79" s="21">
        <v>797</v>
      </c>
      <c r="G79" s="21" t="s">
        <v>53</v>
      </c>
      <c r="H79" s="32">
        <v>46</v>
      </c>
      <c r="I79" s="67" t="s">
        <v>178</v>
      </c>
      <c r="J79" s="21" t="s">
        <v>179</v>
      </c>
      <c r="K79" s="31">
        <v>1420000</v>
      </c>
      <c r="L79" s="127">
        <v>43160</v>
      </c>
      <c r="M79" s="129">
        <v>43344</v>
      </c>
      <c r="N79" s="21" t="s">
        <v>44</v>
      </c>
      <c r="O79" s="21" t="s">
        <v>65</v>
      </c>
      <c r="P79" s="24" t="s">
        <v>65</v>
      </c>
      <c r="Q79" s="33"/>
    </row>
    <row r="80" spans="1:17" s="13" customFormat="1" ht="165">
      <c r="A80" s="20">
        <v>58</v>
      </c>
      <c r="B80" s="67" t="s">
        <v>203</v>
      </c>
      <c r="C80" s="21" t="s">
        <v>204</v>
      </c>
      <c r="D80" s="30" t="s">
        <v>205</v>
      </c>
      <c r="E80" s="21" t="s">
        <v>206</v>
      </c>
      <c r="F80" s="21">
        <v>796</v>
      </c>
      <c r="G80" s="21" t="s">
        <v>53</v>
      </c>
      <c r="H80" s="62">
        <v>1</v>
      </c>
      <c r="I80" s="67">
        <v>87000000000</v>
      </c>
      <c r="J80" s="21" t="s">
        <v>42</v>
      </c>
      <c r="K80" s="31">
        <v>3192000</v>
      </c>
      <c r="L80" s="127">
        <v>43313</v>
      </c>
      <c r="M80" s="128">
        <v>43497</v>
      </c>
      <c r="N80" s="21" t="s">
        <v>138</v>
      </c>
      <c r="O80" s="21" t="s">
        <v>45</v>
      </c>
      <c r="P80" s="24" t="s">
        <v>45</v>
      </c>
      <c r="Q80" s="33"/>
    </row>
    <row r="81" spans="1:17" s="13" customFormat="1" ht="60">
      <c r="A81" s="20">
        <v>59</v>
      </c>
      <c r="B81" s="67" t="s">
        <v>207</v>
      </c>
      <c r="C81" s="21" t="s">
        <v>208</v>
      </c>
      <c r="D81" s="30" t="s">
        <v>209</v>
      </c>
      <c r="E81" s="21" t="s">
        <v>210</v>
      </c>
      <c r="F81" s="24">
        <v>876</v>
      </c>
      <c r="G81" s="22" t="s">
        <v>41</v>
      </c>
      <c r="H81" s="62">
        <v>1</v>
      </c>
      <c r="I81" s="67">
        <v>87000000000</v>
      </c>
      <c r="J81" s="21" t="s">
        <v>42</v>
      </c>
      <c r="K81" s="31">
        <v>203698800</v>
      </c>
      <c r="L81" s="127">
        <v>43132</v>
      </c>
      <c r="M81" s="128">
        <v>43525</v>
      </c>
      <c r="N81" s="21" t="s">
        <v>138</v>
      </c>
      <c r="O81" s="21" t="s">
        <v>45</v>
      </c>
      <c r="P81" s="24" t="s">
        <v>45</v>
      </c>
      <c r="Q81" s="33"/>
    </row>
    <row r="82" spans="1:17" s="13" customFormat="1" ht="105">
      <c r="A82" s="20">
        <v>60</v>
      </c>
      <c r="B82" s="67" t="s">
        <v>211</v>
      </c>
      <c r="C82" s="21" t="s">
        <v>211</v>
      </c>
      <c r="D82" s="30" t="s">
        <v>212</v>
      </c>
      <c r="E82" s="21" t="s">
        <v>213</v>
      </c>
      <c r="F82" s="21">
        <v>879</v>
      </c>
      <c r="G82" s="21" t="s">
        <v>53</v>
      </c>
      <c r="H82" s="62">
        <v>2</v>
      </c>
      <c r="I82" s="67" t="s">
        <v>214</v>
      </c>
      <c r="J82" s="21" t="s">
        <v>70</v>
      </c>
      <c r="K82" s="31">
        <v>1455591.25</v>
      </c>
      <c r="L82" s="127" t="s">
        <v>215</v>
      </c>
      <c r="M82" s="127">
        <v>43647</v>
      </c>
      <c r="N82" s="21" t="s">
        <v>44</v>
      </c>
      <c r="O82" s="21" t="s">
        <v>65</v>
      </c>
      <c r="P82" s="24" t="s">
        <v>65</v>
      </c>
      <c r="Q82" s="33"/>
    </row>
    <row r="83" spans="1:17" s="13" customFormat="1" ht="105">
      <c r="A83" s="20">
        <v>61</v>
      </c>
      <c r="B83" s="67" t="s">
        <v>211</v>
      </c>
      <c r="C83" s="21" t="s">
        <v>114</v>
      </c>
      <c r="D83" s="30" t="s">
        <v>216</v>
      </c>
      <c r="E83" s="21" t="s">
        <v>213</v>
      </c>
      <c r="F83" s="21">
        <v>879</v>
      </c>
      <c r="G83" s="21" t="s">
        <v>53</v>
      </c>
      <c r="H83" s="62">
        <v>16</v>
      </c>
      <c r="I83" s="67" t="s">
        <v>217</v>
      </c>
      <c r="J83" s="21" t="s">
        <v>218</v>
      </c>
      <c r="K83" s="31">
        <v>1610932.02</v>
      </c>
      <c r="L83" s="127">
        <v>43132</v>
      </c>
      <c r="M83" s="127" t="s">
        <v>219</v>
      </c>
      <c r="N83" s="21" t="s">
        <v>44</v>
      </c>
      <c r="O83" s="21" t="s">
        <v>65</v>
      </c>
      <c r="P83" s="24" t="s">
        <v>65</v>
      </c>
      <c r="Q83" s="33"/>
    </row>
    <row r="84" spans="1:17" s="13" customFormat="1" ht="210">
      <c r="A84" s="20">
        <v>62</v>
      </c>
      <c r="B84" s="67" t="s">
        <v>211</v>
      </c>
      <c r="C84" s="21" t="s">
        <v>114</v>
      </c>
      <c r="D84" s="30" t="s">
        <v>220</v>
      </c>
      <c r="E84" s="21" t="s">
        <v>221</v>
      </c>
      <c r="F84" s="21">
        <v>879</v>
      </c>
      <c r="G84" s="21" t="s">
        <v>53</v>
      </c>
      <c r="H84" s="62">
        <v>6</v>
      </c>
      <c r="I84" s="67" t="s">
        <v>222</v>
      </c>
      <c r="J84" s="21" t="s">
        <v>223</v>
      </c>
      <c r="K84" s="31">
        <v>1433330.01</v>
      </c>
      <c r="L84" s="127">
        <v>43132</v>
      </c>
      <c r="M84" s="127" t="s">
        <v>224</v>
      </c>
      <c r="N84" s="21" t="s">
        <v>44</v>
      </c>
      <c r="O84" s="21" t="s">
        <v>65</v>
      </c>
      <c r="P84" s="24" t="s">
        <v>65</v>
      </c>
      <c r="Q84" s="33"/>
    </row>
    <row r="85" spans="1:17" s="13" customFormat="1" ht="105">
      <c r="A85" s="20">
        <v>63</v>
      </c>
      <c r="B85" s="67" t="s">
        <v>211</v>
      </c>
      <c r="C85" s="21" t="s">
        <v>211</v>
      </c>
      <c r="D85" s="30" t="s">
        <v>212</v>
      </c>
      <c r="E85" s="21" t="s">
        <v>225</v>
      </c>
      <c r="F85" s="21">
        <v>879</v>
      </c>
      <c r="G85" s="21" t="s">
        <v>53</v>
      </c>
      <c r="H85" s="62">
        <v>2</v>
      </c>
      <c r="I85" s="67" t="s">
        <v>226</v>
      </c>
      <c r="J85" s="21" t="s">
        <v>164</v>
      </c>
      <c r="K85" s="31">
        <v>795842.41</v>
      </c>
      <c r="L85" s="127" t="s">
        <v>227</v>
      </c>
      <c r="M85" s="127">
        <v>43525</v>
      </c>
      <c r="N85" s="21" t="s">
        <v>44</v>
      </c>
      <c r="O85" s="21" t="s">
        <v>65</v>
      </c>
      <c r="P85" s="24" t="s">
        <v>65</v>
      </c>
      <c r="Q85" s="33"/>
    </row>
    <row r="86" spans="1:17" s="13" customFormat="1" ht="105">
      <c r="A86" s="20">
        <v>64</v>
      </c>
      <c r="B86" s="67" t="s">
        <v>211</v>
      </c>
      <c r="C86" s="21" t="s">
        <v>114</v>
      </c>
      <c r="D86" s="30" t="s">
        <v>228</v>
      </c>
      <c r="E86" s="21" t="s">
        <v>213</v>
      </c>
      <c r="F86" s="21">
        <v>879</v>
      </c>
      <c r="G86" s="21" t="s">
        <v>53</v>
      </c>
      <c r="H86" s="62">
        <v>3</v>
      </c>
      <c r="I86" s="67" t="s">
        <v>229</v>
      </c>
      <c r="J86" s="21" t="s">
        <v>230</v>
      </c>
      <c r="K86" s="31">
        <v>1675621.57</v>
      </c>
      <c r="L86" s="127">
        <v>43132</v>
      </c>
      <c r="M86" s="127">
        <v>43617</v>
      </c>
      <c r="N86" s="21" t="s">
        <v>44</v>
      </c>
      <c r="O86" s="21" t="s">
        <v>65</v>
      </c>
      <c r="P86" s="24" t="s">
        <v>65</v>
      </c>
      <c r="Q86" s="33"/>
    </row>
    <row r="87" spans="1:17" s="13" customFormat="1" ht="105">
      <c r="A87" s="20">
        <v>65</v>
      </c>
      <c r="B87" s="67" t="s">
        <v>211</v>
      </c>
      <c r="C87" s="21" t="s">
        <v>114</v>
      </c>
      <c r="D87" s="30" t="s">
        <v>231</v>
      </c>
      <c r="E87" s="21" t="s">
        <v>213</v>
      </c>
      <c r="F87" s="21">
        <v>879</v>
      </c>
      <c r="G87" s="21" t="s">
        <v>53</v>
      </c>
      <c r="H87" s="62">
        <v>3</v>
      </c>
      <c r="I87" s="67" t="s">
        <v>232</v>
      </c>
      <c r="J87" s="21" t="s">
        <v>70</v>
      </c>
      <c r="K87" s="31">
        <v>2154803.59</v>
      </c>
      <c r="L87" s="127">
        <v>43160</v>
      </c>
      <c r="M87" s="127">
        <v>43282</v>
      </c>
      <c r="N87" s="21" t="s">
        <v>44</v>
      </c>
      <c r="O87" s="21" t="s">
        <v>65</v>
      </c>
      <c r="P87" s="24" t="s">
        <v>65</v>
      </c>
      <c r="Q87" s="33"/>
    </row>
    <row r="88" spans="1:17" s="13" customFormat="1" ht="60">
      <c r="A88" s="20">
        <v>66</v>
      </c>
      <c r="B88" s="67" t="s">
        <v>233</v>
      </c>
      <c r="C88" s="21" t="s">
        <v>234</v>
      </c>
      <c r="D88" s="30" t="s">
        <v>235</v>
      </c>
      <c r="E88" s="21" t="s">
        <v>236</v>
      </c>
      <c r="F88" s="21">
        <v>796</v>
      </c>
      <c r="G88" s="21" t="s">
        <v>53</v>
      </c>
      <c r="H88" s="62">
        <v>403</v>
      </c>
      <c r="I88" s="67" t="s">
        <v>237</v>
      </c>
      <c r="J88" s="21" t="s">
        <v>164</v>
      </c>
      <c r="K88" s="31">
        <v>449632.58</v>
      </c>
      <c r="L88" s="127">
        <v>43161</v>
      </c>
      <c r="M88" s="127">
        <v>43343</v>
      </c>
      <c r="N88" s="21" t="s">
        <v>44</v>
      </c>
      <c r="O88" s="21" t="s">
        <v>65</v>
      </c>
      <c r="P88" s="24" t="s">
        <v>65</v>
      </c>
      <c r="Q88" s="33"/>
    </row>
    <row r="89" spans="1:17" s="13" customFormat="1" ht="45">
      <c r="A89" s="20">
        <v>67</v>
      </c>
      <c r="B89" s="67" t="s">
        <v>160</v>
      </c>
      <c r="C89" s="21" t="s">
        <v>238</v>
      </c>
      <c r="D89" s="30" t="s">
        <v>239</v>
      </c>
      <c r="E89" s="21" t="s">
        <v>240</v>
      </c>
      <c r="F89" s="21">
        <v>796</v>
      </c>
      <c r="G89" s="21" t="s">
        <v>53</v>
      </c>
      <c r="H89" s="62">
        <v>2</v>
      </c>
      <c r="I89" s="67">
        <v>87000000000</v>
      </c>
      <c r="J89" s="21" t="s">
        <v>42</v>
      </c>
      <c r="K89" s="31">
        <v>353264.68</v>
      </c>
      <c r="L89" s="127">
        <v>43191</v>
      </c>
      <c r="M89" s="127">
        <v>43405</v>
      </c>
      <c r="N89" s="21" t="s">
        <v>44</v>
      </c>
      <c r="O89" s="21" t="s">
        <v>65</v>
      </c>
      <c r="P89" s="24" t="s">
        <v>45</v>
      </c>
      <c r="Q89" s="33"/>
    </row>
    <row r="90" spans="1:17" s="13" customFormat="1" ht="45">
      <c r="A90" s="20">
        <v>68</v>
      </c>
      <c r="B90" s="67">
        <v>96</v>
      </c>
      <c r="C90" s="21" t="s">
        <v>241</v>
      </c>
      <c r="D90" s="30" t="s">
        <v>242</v>
      </c>
      <c r="E90" s="21" t="s">
        <v>240</v>
      </c>
      <c r="F90" s="21">
        <v>6</v>
      </c>
      <c r="G90" s="21" t="s">
        <v>243</v>
      </c>
      <c r="H90" s="62">
        <v>375</v>
      </c>
      <c r="I90" s="67" t="s">
        <v>244</v>
      </c>
      <c r="J90" s="21" t="s">
        <v>56</v>
      </c>
      <c r="K90" s="31">
        <v>134102.28</v>
      </c>
      <c r="L90" s="127" t="s">
        <v>245</v>
      </c>
      <c r="M90" s="127" t="s">
        <v>215</v>
      </c>
      <c r="N90" s="21" t="s">
        <v>44</v>
      </c>
      <c r="O90" s="21" t="s">
        <v>65</v>
      </c>
      <c r="P90" s="24" t="s">
        <v>45</v>
      </c>
      <c r="Q90" s="33"/>
    </row>
    <row r="91" spans="1:17" s="13" customFormat="1" ht="120">
      <c r="A91" s="20">
        <v>69</v>
      </c>
      <c r="B91" s="67" t="s">
        <v>246</v>
      </c>
      <c r="C91" s="21" t="s">
        <v>247</v>
      </c>
      <c r="D91" s="30" t="s">
        <v>248</v>
      </c>
      <c r="E91" s="21" t="s">
        <v>249</v>
      </c>
      <c r="F91" s="21">
        <v>796</v>
      </c>
      <c r="G91" s="21" t="s">
        <v>53</v>
      </c>
      <c r="H91" s="62">
        <v>1</v>
      </c>
      <c r="I91" s="67">
        <v>87000000000</v>
      </c>
      <c r="J91" s="21" t="s">
        <v>42</v>
      </c>
      <c r="K91" s="31">
        <v>1050000</v>
      </c>
      <c r="L91" s="127" t="s">
        <v>250</v>
      </c>
      <c r="M91" s="127" t="s">
        <v>251</v>
      </c>
      <c r="N91" s="21" t="s">
        <v>138</v>
      </c>
      <c r="O91" s="21" t="s">
        <v>45</v>
      </c>
      <c r="P91" s="24" t="s">
        <v>45</v>
      </c>
      <c r="Q91" s="33"/>
    </row>
    <row r="92" spans="1:17" s="13" customFormat="1" ht="120">
      <c r="A92" s="20">
        <v>70</v>
      </c>
      <c r="B92" s="67" t="s">
        <v>246</v>
      </c>
      <c r="C92" s="21" t="s">
        <v>247</v>
      </c>
      <c r="D92" s="30" t="s">
        <v>252</v>
      </c>
      <c r="E92" s="21" t="s">
        <v>249</v>
      </c>
      <c r="F92" s="21">
        <v>796</v>
      </c>
      <c r="G92" s="21" t="s">
        <v>53</v>
      </c>
      <c r="H92" s="62">
        <v>1</v>
      </c>
      <c r="I92" s="67">
        <v>87000000000</v>
      </c>
      <c r="J92" s="21" t="s">
        <v>42</v>
      </c>
      <c r="K92" s="31">
        <v>850000</v>
      </c>
      <c r="L92" s="127" t="s">
        <v>143</v>
      </c>
      <c r="M92" s="127" t="s">
        <v>253</v>
      </c>
      <c r="N92" s="21" t="s">
        <v>138</v>
      </c>
      <c r="O92" s="21" t="s">
        <v>45</v>
      </c>
      <c r="P92" s="24" t="s">
        <v>45</v>
      </c>
      <c r="Q92" s="33"/>
    </row>
    <row r="93" spans="1:17" s="13" customFormat="1" ht="120">
      <c r="A93" s="20">
        <v>71</v>
      </c>
      <c r="B93" s="67" t="s">
        <v>246</v>
      </c>
      <c r="C93" s="21" t="s">
        <v>247</v>
      </c>
      <c r="D93" s="30" t="s">
        <v>254</v>
      </c>
      <c r="E93" s="21" t="s">
        <v>249</v>
      </c>
      <c r="F93" s="21">
        <v>796</v>
      </c>
      <c r="G93" s="21" t="s">
        <v>53</v>
      </c>
      <c r="H93" s="62">
        <v>1</v>
      </c>
      <c r="I93" s="67">
        <v>87000000000</v>
      </c>
      <c r="J93" s="21" t="s">
        <v>42</v>
      </c>
      <c r="K93" s="31">
        <v>2020000</v>
      </c>
      <c r="L93" s="127" t="s">
        <v>255</v>
      </c>
      <c r="M93" s="127" t="s">
        <v>256</v>
      </c>
      <c r="N93" s="21" t="s">
        <v>138</v>
      </c>
      <c r="O93" s="21" t="s">
        <v>45</v>
      </c>
      <c r="P93" s="24" t="s">
        <v>45</v>
      </c>
      <c r="Q93" s="33"/>
    </row>
    <row r="94" spans="1:17" s="13" customFormat="1" ht="120">
      <c r="A94" s="20">
        <v>72</v>
      </c>
      <c r="B94" s="67" t="s">
        <v>246</v>
      </c>
      <c r="C94" s="21" t="s">
        <v>247</v>
      </c>
      <c r="D94" s="30" t="s">
        <v>257</v>
      </c>
      <c r="E94" s="21" t="s">
        <v>249</v>
      </c>
      <c r="F94" s="21">
        <v>796</v>
      </c>
      <c r="G94" s="21" t="s">
        <v>53</v>
      </c>
      <c r="H94" s="62">
        <v>1</v>
      </c>
      <c r="I94" s="67">
        <v>87000000000</v>
      </c>
      <c r="J94" s="21" t="s">
        <v>42</v>
      </c>
      <c r="K94" s="31">
        <v>800000</v>
      </c>
      <c r="L94" s="127" t="s">
        <v>253</v>
      </c>
      <c r="M94" s="127" t="s">
        <v>258</v>
      </c>
      <c r="N94" s="21" t="s">
        <v>138</v>
      </c>
      <c r="O94" s="21" t="s">
        <v>45</v>
      </c>
      <c r="P94" s="24" t="s">
        <v>45</v>
      </c>
      <c r="Q94" s="33"/>
    </row>
    <row r="95" spans="1:17" s="13" customFormat="1" ht="120">
      <c r="A95" s="20">
        <v>73</v>
      </c>
      <c r="B95" s="67" t="s">
        <v>246</v>
      </c>
      <c r="C95" s="21" t="s">
        <v>247</v>
      </c>
      <c r="D95" s="30" t="s">
        <v>259</v>
      </c>
      <c r="E95" s="21" t="s">
        <v>249</v>
      </c>
      <c r="F95" s="21">
        <v>796</v>
      </c>
      <c r="G95" s="21" t="s">
        <v>53</v>
      </c>
      <c r="H95" s="62">
        <v>1</v>
      </c>
      <c r="I95" s="67">
        <v>87000000000</v>
      </c>
      <c r="J95" s="21" t="s">
        <v>42</v>
      </c>
      <c r="K95" s="31">
        <v>900000</v>
      </c>
      <c r="L95" s="127" t="s">
        <v>253</v>
      </c>
      <c r="M95" s="127" t="s">
        <v>258</v>
      </c>
      <c r="N95" s="21" t="s">
        <v>138</v>
      </c>
      <c r="O95" s="21" t="s">
        <v>45</v>
      </c>
      <c r="P95" s="24" t="s">
        <v>45</v>
      </c>
      <c r="Q95" s="33"/>
    </row>
    <row r="96" spans="1:17" s="13" customFormat="1" ht="90">
      <c r="A96" s="20">
        <v>74</v>
      </c>
      <c r="B96" s="67" t="s">
        <v>246</v>
      </c>
      <c r="C96" s="21" t="s">
        <v>247</v>
      </c>
      <c r="D96" s="30" t="s">
        <v>260</v>
      </c>
      <c r="E96" s="21" t="s">
        <v>249</v>
      </c>
      <c r="F96" s="21">
        <v>796</v>
      </c>
      <c r="G96" s="21" t="s">
        <v>53</v>
      </c>
      <c r="H96" s="62">
        <v>1</v>
      </c>
      <c r="I96" s="67">
        <v>87000000000</v>
      </c>
      <c r="J96" s="21" t="s">
        <v>42</v>
      </c>
      <c r="K96" s="31">
        <v>2000000</v>
      </c>
      <c r="L96" s="127">
        <v>43221</v>
      </c>
      <c r="M96" s="127" t="s">
        <v>215</v>
      </c>
      <c r="N96" s="21" t="s">
        <v>138</v>
      </c>
      <c r="O96" s="21" t="s">
        <v>45</v>
      </c>
      <c r="P96" s="24" t="s">
        <v>45</v>
      </c>
      <c r="Q96" s="33"/>
    </row>
    <row r="97" spans="1:17" s="13" customFormat="1" ht="60">
      <c r="A97" s="20">
        <v>75</v>
      </c>
      <c r="B97" s="67" t="s">
        <v>246</v>
      </c>
      <c r="C97" s="21" t="s">
        <v>247</v>
      </c>
      <c r="D97" s="30" t="s">
        <v>261</v>
      </c>
      <c r="E97" s="21" t="s">
        <v>262</v>
      </c>
      <c r="F97" s="35">
        <v>796</v>
      </c>
      <c r="G97" s="21" t="s">
        <v>53</v>
      </c>
      <c r="H97" s="63">
        <v>1</v>
      </c>
      <c r="I97" s="67">
        <v>11000000000</v>
      </c>
      <c r="J97" s="21" t="s">
        <v>70</v>
      </c>
      <c r="K97" s="31">
        <v>476876.94</v>
      </c>
      <c r="L97" s="127">
        <v>43160</v>
      </c>
      <c r="M97" s="127">
        <v>43344</v>
      </c>
      <c r="N97" s="21" t="s">
        <v>44</v>
      </c>
      <c r="O97" s="21" t="s">
        <v>65</v>
      </c>
      <c r="P97" s="24" t="s">
        <v>45</v>
      </c>
      <c r="Q97" s="33"/>
    </row>
    <row r="98" spans="1:17" s="13" customFormat="1" ht="105">
      <c r="A98" s="20">
        <v>76</v>
      </c>
      <c r="B98" s="67" t="s">
        <v>263</v>
      </c>
      <c r="C98" s="21" t="s">
        <v>263</v>
      </c>
      <c r="D98" s="30" t="s">
        <v>264</v>
      </c>
      <c r="E98" s="21" t="s">
        <v>249</v>
      </c>
      <c r="F98" s="21">
        <v>796</v>
      </c>
      <c r="G98" s="21" t="s">
        <v>53</v>
      </c>
      <c r="H98" s="62">
        <v>1</v>
      </c>
      <c r="I98" s="67">
        <v>87000000000</v>
      </c>
      <c r="J98" s="21" t="s">
        <v>42</v>
      </c>
      <c r="K98" s="31">
        <v>880280</v>
      </c>
      <c r="L98" s="127">
        <v>43191</v>
      </c>
      <c r="M98" s="127">
        <v>43374</v>
      </c>
      <c r="N98" s="21" t="s">
        <v>138</v>
      </c>
      <c r="O98" s="21" t="s">
        <v>45</v>
      </c>
      <c r="P98" s="24" t="s">
        <v>45</v>
      </c>
      <c r="Q98" s="33"/>
    </row>
    <row r="99" spans="1:17" s="13" customFormat="1" ht="120">
      <c r="A99" s="20">
        <v>77</v>
      </c>
      <c r="B99" s="67" t="s">
        <v>265</v>
      </c>
      <c r="C99" s="21" t="s">
        <v>266</v>
      </c>
      <c r="D99" s="30" t="s">
        <v>267</v>
      </c>
      <c r="E99" s="21" t="s">
        <v>268</v>
      </c>
      <c r="F99" s="21">
        <v>796</v>
      </c>
      <c r="G99" s="21" t="s">
        <v>53</v>
      </c>
      <c r="H99" s="62">
        <v>1</v>
      </c>
      <c r="I99" s="67">
        <v>87000000000</v>
      </c>
      <c r="J99" s="21" t="s">
        <v>42</v>
      </c>
      <c r="K99" s="31">
        <v>346920</v>
      </c>
      <c r="L99" s="127">
        <v>43115</v>
      </c>
      <c r="M99" s="130">
        <v>43281</v>
      </c>
      <c r="N99" s="21" t="s">
        <v>44</v>
      </c>
      <c r="O99" s="21" t="s">
        <v>65</v>
      </c>
      <c r="P99" s="24" t="s">
        <v>45</v>
      </c>
      <c r="Q99" s="33"/>
    </row>
    <row r="100" spans="1:17" s="13" customFormat="1" ht="90">
      <c r="A100" s="20">
        <v>78</v>
      </c>
      <c r="B100" s="67" t="s">
        <v>148</v>
      </c>
      <c r="C100" s="21" t="s">
        <v>149</v>
      </c>
      <c r="D100" s="30" t="s">
        <v>269</v>
      </c>
      <c r="E100" s="21" t="s">
        <v>270</v>
      </c>
      <c r="F100" s="21">
        <v>796</v>
      </c>
      <c r="G100" s="21" t="s">
        <v>53</v>
      </c>
      <c r="H100" s="62">
        <v>1</v>
      </c>
      <c r="I100" s="67">
        <v>87000000000</v>
      </c>
      <c r="J100" s="21" t="s">
        <v>42</v>
      </c>
      <c r="K100" s="31">
        <v>93830.06</v>
      </c>
      <c r="L100" s="127">
        <v>43132</v>
      </c>
      <c r="M100" s="130">
        <v>43191</v>
      </c>
      <c r="N100" s="21" t="s">
        <v>44</v>
      </c>
      <c r="O100" s="21" t="s">
        <v>65</v>
      </c>
      <c r="P100" s="24" t="s">
        <v>65</v>
      </c>
      <c r="Q100" s="33"/>
    </row>
    <row r="101" spans="1:17" s="13" customFormat="1" ht="30">
      <c r="A101" s="20">
        <v>79</v>
      </c>
      <c r="B101" s="67" t="s">
        <v>271</v>
      </c>
      <c r="C101" s="67" t="s">
        <v>271</v>
      </c>
      <c r="D101" s="30" t="s">
        <v>272</v>
      </c>
      <c r="E101" s="21" t="s">
        <v>273</v>
      </c>
      <c r="F101" s="21">
        <v>796</v>
      </c>
      <c r="G101" s="21" t="s">
        <v>53</v>
      </c>
      <c r="H101" s="62">
        <v>6</v>
      </c>
      <c r="I101" s="67">
        <v>87000000000</v>
      </c>
      <c r="J101" s="21" t="s">
        <v>42</v>
      </c>
      <c r="K101" s="31">
        <v>1155300.03</v>
      </c>
      <c r="L101" s="127">
        <v>43160</v>
      </c>
      <c r="M101" s="127">
        <v>43343</v>
      </c>
      <c r="N101" s="21" t="s">
        <v>138</v>
      </c>
      <c r="O101" s="21" t="s">
        <v>45</v>
      </c>
      <c r="P101" s="24" t="s">
        <v>65</v>
      </c>
      <c r="Q101" s="33"/>
    </row>
    <row r="102" spans="1:17" s="13" customFormat="1">
      <c r="A102" s="20">
        <v>80</v>
      </c>
      <c r="B102" s="67" t="s">
        <v>274</v>
      </c>
      <c r="C102" s="21" t="s">
        <v>274</v>
      </c>
      <c r="D102" s="30" t="s">
        <v>275</v>
      </c>
      <c r="E102" s="21" t="s">
        <v>273</v>
      </c>
      <c r="F102" s="21">
        <v>796</v>
      </c>
      <c r="G102" s="21" t="s">
        <v>53</v>
      </c>
      <c r="H102" s="62">
        <v>7</v>
      </c>
      <c r="I102" s="67">
        <v>87000000000</v>
      </c>
      <c r="J102" s="21" t="s">
        <v>42</v>
      </c>
      <c r="K102" s="31">
        <v>1640846.13</v>
      </c>
      <c r="L102" s="127">
        <v>43160</v>
      </c>
      <c r="M102" s="127" t="s">
        <v>276</v>
      </c>
      <c r="N102" s="21" t="s">
        <v>138</v>
      </c>
      <c r="O102" s="21" t="s">
        <v>45</v>
      </c>
      <c r="P102" s="24" t="s">
        <v>45</v>
      </c>
      <c r="Q102" s="33"/>
    </row>
    <row r="103" spans="1:17" s="13" customFormat="1" ht="165">
      <c r="A103" s="20">
        <v>81</v>
      </c>
      <c r="B103" s="67" t="s">
        <v>277</v>
      </c>
      <c r="C103" s="67" t="s">
        <v>278</v>
      </c>
      <c r="D103" s="30" t="s">
        <v>279</v>
      </c>
      <c r="E103" s="21" t="s">
        <v>280</v>
      </c>
      <c r="F103" s="21">
        <v>796</v>
      </c>
      <c r="G103" s="21" t="s">
        <v>53</v>
      </c>
      <c r="H103" s="62">
        <v>8</v>
      </c>
      <c r="I103" s="67" t="s">
        <v>281</v>
      </c>
      <c r="J103" s="21" t="s">
        <v>282</v>
      </c>
      <c r="K103" s="31">
        <v>2500656</v>
      </c>
      <c r="L103" s="127">
        <v>43132</v>
      </c>
      <c r="M103" s="127">
        <v>43344</v>
      </c>
      <c r="N103" s="21" t="s">
        <v>44</v>
      </c>
      <c r="O103" s="21" t="s">
        <v>65</v>
      </c>
      <c r="P103" s="24" t="s">
        <v>45</v>
      </c>
      <c r="Q103" s="33"/>
    </row>
    <row r="104" spans="1:17" s="13" customFormat="1" ht="135">
      <c r="A104" s="20">
        <v>82</v>
      </c>
      <c r="B104" s="67" t="s">
        <v>283</v>
      </c>
      <c r="C104" s="21" t="s">
        <v>284</v>
      </c>
      <c r="D104" s="30" t="s">
        <v>285</v>
      </c>
      <c r="E104" s="21" t="s">
        <v>286</v>
      </c>
      <c r="F104" s="21">
        <v>8</v>
      </c>
      <c r="G104" s="21" t="s">
        <v>287</v>
      </c>
      <c r="H104" s="62" t="s">
        <v>288</v>
      </c>
      <c r="I104" s="67" t="s">
        <v>222</v>
      </c>
      <c r="J104" s="21" t="s">
        <v>289</v>
      </c>
      <c r="K104" s="31">
        <v>5102642.97</v>
      </c>
      <c r="L104" s="127">
        <v>43132</v>
      </c>
      <c r="M104" s="127">
        <v>43335</v>
      </c>
      <c r="N104" s="21" t="s">
        <v>44</v>
      </c>
      <c r="O104" s="21" t="s">
        <v>65</v>
      </c>
      <c r="P104" s="24" t="s">
        <v>65</v>
      </c>
      <c r="Q104" s="33"/>
    </row>
    <row r="105" spans="1:17" s="13" customFormat="1" ht="150">
      <c r="A105" s="20">
        <v>83</v>
      </c>
      <c r="B105" s="67" t="s">
        <v>283</v>
      </c>
      <c r="C105" s="21" t="s">
        <v>284</v>
      </c>
      <c r="D105" s="30" t="s">
        <v>290</v>
      </c>
      <c r="E105" s="21" t="s">
        <v>286</v>
      </c>
      <c r="F105" s="21">
        <v>8</v>
      </c>
      <c r="G105" s="21" t="s">
        <v>287</v>
      </c>
      <c r="H105" s="62" t="s">
        <v>291</v>
      </c>
      <c r="I105" s="67" t="s">
        <v>281</v>
      </c>
      <c r="J105" s="21" t="s">
        <v>164</v>
      </c>
      <c r="K105" s="31">
        <v>2353799.8199999998</v>
      </c>
      <c r="L105" s="127">
        <v>43132</v>
      </c>
      <c r="M105" s="127">
        <v>43412</v>
      </c>
      <c r="N105" s="21" t="s">
        <v>44</v>
      </c>
      <c r="O105" s="21" t="s">
        <v>65</v>
      </c>
      <c r="P105" s="24" t="s">
        <v>65</v>
      </c>
      <c r="Q105" s="33"/>
    </row>
    <row r="106" spans="1:17" s="13" customFormat="1" ht="90">
      <c r="A106" s="20">
        <v>84</v>
      </c>
      <c r="B106" s="67" t="s">
        <v>292</v>
      </c>
      <c r="C106" s="21" t="s">
        <v>292</v>
      </c>
      <c r="D106" s="30" t="s">
        <v>293</v>
      </c>
      <c r="E106" s="21" t="s">
        <v>249</v>
      </c>
      <c r="F106" s="21">
        <v>796</v>
      </c>
      <c r="G106" s="21" t="s">
        <v>53</v>
      </c>
      <c r="H106" s="62" t="s">
        <v>294</v>
      </c>
      <c r="I106" s="67" t="s">
        <v>295</v>
      </c>
      <c r="J106" s="21" t="s">
        <v>184</v>
      </c>
      <c r="K106" s="31">
        <v>1137520</v>
      </c>
      <c r="L106" s="127">
        <v>43191</v>
      </c>
      <c r="M106" s="127">
        <v>43465</v>
      </c>
      <c r="N106" s="21" t="s">
        <v>138</v>
      </c>
      <c r="O106" s="21" t="s">
        <v>45</v>
      </c>
      <c r="P106" s="24" t="s">
        <v>45</v>
      </c>
      <c r="Q106" s="33"/>
    </row>
    <row r="107" spans="1:17" s="13" customFormat="1" ht="135">
      <c r="A107" s="20">
        <v>85</v>
      </c>
      <c r="B107" s="67" t="s">
        <v>283</v>
      </c>
      <c r="C107" s="21" t="s">
        <v>284</v>
      </c>
      <c r="D107" s="30" t="s">
        <v>296</v>
      </c>
      <c r="E107" s="21" t="s">
        <v>286</v>
      </c>
      <c r="F107" s="21">
        <v>8</v>
      </c>
      <c r="G107" s="21" t="s">
        <v>287</v>
      </c>
      <c r="H107" s="62">
        <v>30.9</v>
      </c>
      <c r="I107" s="67">
        <v>19000000000</v>
      </c>
      <c r="J107" s="21" t="s">
        <v>297</v>
      </c>
      <c r="K107" s="31">
        <v>5086182.83</v>
      </c>
      <c r="L107" s="127">
        <v>43132</v>
      </c>
      <c r="M107" s="127">
        <v>43186</v>
      </c>
      <c r="N107" s="21" t="s">
        <v>44</v>
      </c>
      <c r="O107" s="21" t="s">
        <v>65</v>
      </c>
      <c r="P107" s="24" t="s">
        <v>65</v>
      </c>
      <c r="Q107" s="33"/>
    </row>
    <row r="108" spans="1:17" s="13" customFormat="1" ht="45">
      <c r="A108" s="20">
        <v>86</v>
      </c>
      <c r="B108" s="67" t="s">
        <v>92</v>
      </c>
      <c r="C108" s="21" t="s">
        <v>93</v>
      </c>
      <c r="D108" s="30" t="s">
        <v>298</v>
      </c>
      <c r="E108" s="21" t="s">
        <v>273</v>
      </c>
      <c r="F108" s="21">
        <v>796</v>
      </c>
      <c r="G108" s="21" t="s">
        <v>53</v>
      </c>
      <c r="H108" s="62">
        <v>1</v>
      </c>
      <c r="I108" s="67">
        <v>11000000000</v>
      </c>
      <c r="J108" s="21" t="s">
        <v>70</v>
      </c>
      <c r="K108" s="31">
        <v>5606793.1399999997</v>
      </c>
      <c r="L108" s="127">
        <v>43191</v>
      </c>
      <c r="M108" s="127">
        <v>43366</v>
      </c>
      <c r="N108" s="21" t="s">
        <v>44</v>
      </c>
      <c r="O108" s="21" t="s">
        <v>65</v>
      </c>
      <c r="P108" s="24" t="s">
        <v>65</v>
      </c>
      <c r="Q108" s="33"/>
    </row>
    <row r="109" spans="1:17" s="13" customFormat="1" ht="45">
      <c r="A109" s="20">
        <v>87</v>
      </c>
      <c r="B109" s="67" t="s">
        <v>92</v>
      </c>
      <c r="C109" s="21" t="s">
        <v>93</v>
      </c>
      <c r="D109" s="30" t="s">
        <v>299</v>
      </c>
      <c r="E109" s="21" t="s">
        <v>273</v>
      </c>
      <c r="F109" s="21">
        <v>796</v>
      </c>
      <c r="G109" s="21" t="s">
        <v>53</v>
      </c>
      <c r="H109" s="62">
        <v>1</v>
      </c>
      <c r="I109" s="67">
        <v>19000000000</v>
      </c>
      <c r="J109" s="21" t="s">
        <v>300</v>
      </c>
      <c r="K109" s="31">
        <v>5468411.1100000003</v>
      </c>
      <c r="L109" s="127">
        <v>43191</v>
      </c>
      <c r="M109" s="127">
        <v>43372</v>
      </c>
      <c r="N109" s="21" t="s">
        <v>44</v>
      </c>
      <c r="O109" s="21" t="s">
        <v>65</v>
      </c>
      <c r="P109" s="24" t="s">
        <v>65</v>
      </c>
      <c r="Q109" s="33"/>
    </row>
    <row r="110" spans="1:17" s="13" customFormat="1" ht="30">
      <c r="A110" s="20">
        <v>88</v>
      </c>
      <c r="B110" s="67" t="s">
        <v>274</v>
      </c>
      <c r="C110" s="21" t="s">
        <v>274</v>
      </c>
      <c r="D110" s="30" t="s">
        <v>301</v>
      </c>
      <c r="E110" s="21" t="s">
        <v>273</v>
      </c>
      <c r="F110" s="21">
        <v>796</v>
      </c>
      <c r="G110" s="21" t="s">
        <v>53</v>
      </c>
      <c r="H110" s="62">
        <v>24</v>
      </c>
      <c r="I110" s="67">
        <v>87000000000</v>
      </c>
      <c r="J110" s="21" t="s">
        <v>42</v>
      </c>
      <c r="K110" s="31">
        <v>3720540</v>
      </c>
      <c r="L110" s="127">
        <v>43160</v>
      </c>
      <c r="M110" s="127">
        <v>43313</v>
      </c>
      <c r="N110" s="21" t="s">
        <v>138</v>
      </c>
      <c r="O110" s="21" t="s">
        <v>45</v>
      </c>
      <c r="P110" s="24" t="s">
        <v>45</v>
      </c>
      <c r="Q110" s="33"/>
    </row>
    <row r="111" spans="1:17" s="13" customFormat="1" ht="45">
      <c r="A111" s="20">
        <v>89</v>
      </c>
      <c r="B111" s="67" t="s">
        <v>274</v>
      </c>
      <c r="C111" s="21" t="s">
        <v>274</v>
      </c>
      <c r="D111" s="30" t="s">
        <v>302</v>
      </c>
      <c r="E111" s="21" t="s">
        <v>273</v>
      </c>
      <c r="F111" s="21">
        <v>796</v>
      </c>
      <c r="G111" s="21" t="s">
        <v>53</v>
      </c>
      <c r="H111" s="62">
        <v>1</v>
      </c>
      <c r="I111" s="67">
        <v>87000000000</v>
      </c>
      <c r="J111" s="21" t="s">
        <v>42</v>
      </c>
      <c r="K111" s="31">
        <v>449264.94</v>
      </c>
      <c r="L111" s="127">
        <v>43160</v>
      </c>
      <c r="M111" s="127">
        <v>43312</v>
      </c>
      <c r="N111" s="21" t="s">
        <v>138</v>
      </c>
      <c r="O111" s="21" t="s">
        <v>45</v>
      </c>
      <c r="P111" s="24" t="s">
        <v>45</v>
      </c>
      <c r="Q111" s="33"/>
    </row>
    <row r="112" spans="1:17" s="13" customFormat="1" ht="60">
      <c r="A112" s="20">
        <v>90</v>
      </c>
      <c r="B112" s="67" t="s">
        <v>303</v>
      </c>
      <c r="C112" s="21" t="s">
        <v>303</v>
      </c>
      <c r="D112" s="30" t="s">
        <v>304</v>
      </c>
      <c r="E112" s="21" t="s">
        <v>305</v>
      </c>
      <c r="F112" s="21" t="s">
        <v>306</v>
      </c>
      <c r="G112" s="21" t="s">
        <v>307</v>
      </c>
      <c r="H112" s="62" t="s">
        <v>308</v>
      </c>
      <c r="I112" s="67" t="s">
        <v>295</v>
      </c>
      <c r="J112" s="21" t="s">
        <v>184</v>
      </c>
      <c r="K112" s="31">
        <v>18737670</v>
      </c>
      <c r="L112" s="127">
        <v>43404</v>
      </c>
      <c r="M112" s="127">
        <v>43830</v>
      </c>
      <c r="N112" s="21" t="s">
        <v>138</v>
      </c>
      <c r="O112" s="21" t="s">
        <v>45</v>
      </c>
      <c r="P112" s="24" t="s">
        <v>45</v>
      </c>
      <c r="Q112" s="33"/>
    </row>
    <row r="113" spans="1:17" s="13" customFormat="1" ht="60">
      <c r="A113" s="20">
        <v>91</v>
      </c>
      <c r="B113" s="67" t="s">
        <v>303</v>
      </c>
      <c r="C113" s="21" t="s">
        <v>303</v>
      </c>
      <c r="D113" s="30" t="s">
        <v>309</v>
      </c>
      <c r="E113" s="21" t="s">
        <v>305</v>
      </c>
      <c r="F113" s="21">
        <v>8</v>
      </c>
      <c r="G113" s="21" t="s">
        <v>287</v>
      </c>
      <c r="H113" s="62">
        <v>548.50400000000002</v>
      </c>
      <c r="I113" s="67" t="s">
        <v>295</v>
      </c>
      <c r="J113" s="21" t="s">
        <v>184</v>
      </c>
      <c r="K113" s="31">
        <v>31672840</v>
      </c>
      <c r="L113" s="127">
        <v>43404</v>
      </c>
      <c r="M113" s="127">
        <v>43830</v>
      </c>
      <c r="N113" s="21" t="s">
        <v>138</v>
      </c>
      <c r="O113" s="21" t="s">
        <v>45</v>
      </c>
      <c r="P113" s="24" t="s">
        <v>45</v>
      </c>
      <c r="Q113" s="33"/>
    </row>
    <row r="114" spans="1:17" s="13" customFormat="1" ht="60">
      <c r="A114" s="20">
        <v>92</v>
      </c>
      <c r="B114" s="67">
        <v>62</v>
      </c>
      <c r="C114" s="21" t="s">
        <v>310</v>
      </c>
      <c r="D114" s="30" t="s">
        <v>311</v>
      </c>
      <c r="E114" s="21" t="s">
        <v>312</v>
      </c>
      <c r="F114" s="21">
        <v>839</v>
      </c>
      <c r="G114" s="21" t="s">
        <v>313</v>
      </c>
      <c r="H114" s="62">
        <v>1</v>
      </c>
      <c r="I114" s="67">
        <v>87000000000</v>
      </c>
      <c r="J114" s="21" t="s">
        <v>42</v>
      </c>
      <c r="K114" s="31">
        <v>7970407.9400000004</v>
      </c>
      <c r="L114" s="127">
        <v>43132</v>
      </c>
      <c r="M114" s="128">
        <v>43404</v>
      </c>
      <c r="N114" s="21" t="s">
        <v>138</v>
      </c>
      <c r="O114" s="21" t="s">
        <v>45</v>
      </c>
      <c r="P114" s="24" t="s">
        <v>45</v>
      </c>
      <c r="Q114" s="33"/>
    </row>
    <row r="115" spans="1:17" s="13" customFormat="1" ht="75">
      <c r="A115" s="20">
        <v>93</v>
      </c>
      <c r="B115" s="67" t="s">
        <v>314</v>
      </c>
      <c r="C115" s="21" t="s">
        <v>315</v>
      </c>
      <c r="D115" s="30" t="s">
        <v>316</v>
      </c>
      <c r="E115" s="21" t="s">
        <v>286</v>
      </c>
      <c r="F115" s="21">
        <v>8</v>
      </c>
      <c r="G115" s="21" t="s">
        <v>287</v>
      </c>
      <c r="H115" s="62">
        <v>65.599999999999994</v>
      </c>
      <c r="I115" s="67">
        <v>87000000000</v>
      </c>
      <c r="J115" s="21" t="s">
        <v>42</v>
      </c>
      <c r="K115" s="31">
        <v>3020410.41</v>
      </c>
      <c r="L115" s="127">
        <v>43160</v>
      </c>
      <c r="M115" s="127">
        <v>43677</v>
      </c>
      <c r="N115" s="21" t="s">
        <v>44</v>
      </c>
      <c r="O115" s="21" t="s">
        <v>65</v>
      </c>
      <c r="P115" s="24" t="s">
        <v>65</v>
      </c>
      <c r="Q115" s="33"/>
    </row>
    <row r="116" spans="1:17" s="13" customFormat="1" ht="75">
      <c r="A116" s="20">
        <v>94</v>
      </c>
      <c r="B116" s="67" t="s">
        <v>314</v>
      </c>
      <c r="C116" s="21" t="s">
        <v>315</v>
      </c>
      <c r="D116" s="30" t="s">
        <v>317</v>
      </c>
      <c r="E116" s="21" t="s">
        <v>286</v>
      </c>
      <c r="F116" s="21">
        <v>8</v>
      </c>
      <c r="G116" s="21" t="s">
        <v>287</v>
      </c>
      <c r="H116" s="62">
        <v>66.19</v>
      </c>
      <c r="I116" s="67">
        <v>87000000000</v>
      </c>
      <c r="J116" s="21" t="s">
        <v>42</v>
      </c>
      <c r="K116" s="31">
        <v>2999500.55</v>
      </c>
      <c r="L116" s="127">
        <v>43160</v>
      </c>
      <c r="M116" s="127">
        <v>43677</v>
      </c>
      <c r="N116" s="21" t="s">
        <v>44</v>
      </c>
      <c r="O116" s="21" t="s">
        <v>65</v>
      </c>
      <c r="P116" s="24" t="s">
        <v>65</v>
      </c>
      <c r="Q116" s="33"/>
    </row>
    <row r="117" spans="1:17" s="13" customFormat="1" ht="75">
      <c r="A117" s="20">
        <v>95</v>
      </c>
      <c r="B117" s="67" t="s">
        <v>314</v>
      </c>
      <c r="C117" s="21" t="s">
        <v>315</v>
      </c>
      <c r="D117" s="30" t="s">
        <v>318</v>
      </c>
      <c r="E117" s="21" t="s">
        <v>286</v>
      </c>
      <c r="F117" s="21">
        <v>8</v>
      </c>
      <c r="G117" s="21" t="s">
        <v>287</v>
      </c>
      <c r="H117" s="62">
        <v>139.31</v>
      </c>
      <c r="I117" s="67">
        <v>87000000000</v>
      </c>
      <c r="J117" s="21" t="s">
        <v>42</v>
      </c>
      <c r="K117" s="31">
        <v>5685381.6900000004</v>
      </c>
      <c r="L117" s="127">
        <v>43160</v>
      </c>
      <c r="M117" s="127">
        <v>43677</v>
      </c>
      <c r="N117" s="21" t="s">
        <v>44</v>
      </c>
      <c r="O117" s="21" t="s">
        <v>65</v>
      </c>
      <c r="P117" s="24" t="s">
        <v>65</v>
      </c>
      <c r="Q117" s="33"/>
    </row>
    <row r="118" spans="1:17" s="13" customFormat="1" ht="75">
      <c r="A118" s="20">
        <v>96</v>
      </c>
      <c r="B118" s="67" t="s">
        <v>314</v>
      </c>
      <c r="C118" s="21" t="s">
        <v>315</v>
      </c>
      <c r="D118" s="30" t="s">
        <v>319</v>
      </c>
      <c r="E118" s="21" t="s">
        <v>286</v>
      </c>
      <c r="F118" s="21">
        <v>8</v>
      </c>
      <c r="G118" s="21" t="s">
        <v>287</v>
      </c>
      <c r="H118" s="62">
        <v>112</v>
      </c>
      <c r="I118" s="67">
        <v>87000000000</v>
      </c>
      <c r="J118" s="21" t="s">
        <v>42</v>
      </c>
      <c r="K118" s="31">
        <v>4118071.73</v>
      </c>
      <c r="L118" s="127">
        <v>43160</v>
      </c>
      <c r="M118" s="127">
        <v>43677</v>
      </c>
      <c r="N118" s="21" t="s">
        <v>44</v>
      </c>
      <c r="O118" s="21" t="s">
        <v>65</v>
      </c>
      <c r="P118" s="24" t="s">
        <v>65</v>
      </c>
      <c r="Q118" s="33"/>
    </row>
    <row r="119" spans="1:17" s="13" customFormat="1" ht="75">
      <c r="A119" s="20">
        <v>97</v>
      </c>
      <c r="B119" s="67" t="s">
        <v>314</v>
      </c>
      <c r="C119" s="21" t="s">
        <v>315</v>
      </c>
      <c r="D119" s="30" t="s">
        <v>320</v>
      </c>
      <c r="E119" s="21" t="s">
        <v>286</v>
      </c>
      <c r="F119" s="21">
        <v>8</v>
      </c>
      <c r="G119" s="21" t="s">
        <v>287</v>
      </c>
      <c r="H119" s="62">
        <v>179.14</v>
      </c>
      <c r="I119" s="67" t="s">
        <v>281</v>
      </c>
      <c r="J119" s="21" t="s">
        <v>321</v>
      </c>
      <c r="K119" s="31">
        <v>5489372.0499999998</v>
      </c>
      <c r="L119" s="127">
        <v>43160</v>
      </c>
      <c r="M119" s="127">
        <v>43677</v>
      </c>
      <c r="N119" s="21" t="s">
        <v>44</v>
      </c>
      <c r="O119" s="21" t="s">
        <v>65</v>
      </c>
      <c r="P119" s="24" t="s">
        <v>65</v>
      </c>
      <c r="Q119" s="33"/>
    </row>
    <row r="120" spans="1:17" s="13" customFormat="1" ht="75">
      <c r="A120" s="20">
        <v>98</v>
      </c>
      <c r="B120" s="67" t="s">
        <v>314</v>
      </c>
      <c r="C120" s="21" t="s">
        <v>315</v>
      </c>
      <c r="D120" s="30" t="s">
        <v>322</v>
      </c>
      <c r="E120" s="21" t="s">
        <v>286</v>
      </c>
      <c r="F120" s="21">
        <v>8</v>
      </c>
      <c r="G120" s="21" t="s">
        <v>287</v>
      </c>
      <c r="H120" s="62">
        <v>135</v>
      </c>
      <c r="I120" s="67" t="s">
        <v>323</v>
      </c>
      <c r="J120" s="21" t="s">
        <v>324</v>
      </c>
      <c r="K120" s="31">
        <v>5327037.93</v>
      </c>
      <c r="L120" s="127">
        <v>43160</v>
      </c>
      <c r="M120" s="127">
        <v>43677</v>
      </c>
      <c r="N120" s="21" t="s">
        <v>44</v>
      </c>
      <c r="O120" s="21" t="s">
        <v>65</v>
      </c>
      <c r="P120" s="24" t="s">
        <v>65</v>
      </c>
      <c r="Q120" s="33"/>
    </row>
    <row r="121" spans="1:17" s="13" customFormat="1" ht="75">
      <c r="A121" s="20">
        <v>99</v>
      </c>
      <c r="B121" s="67" t="s">
        <v>314</v>
      </c>
      <c r="C121" s="21" t="s">
        <v>315</v>
      </c>
      <c r="D121" s="30" t="s">
        <v>325</v>
      </c>
      <c r="E121" s="21" t="s">
        <v>286</v>
      </c>
      <c r="F121" s="21">
        <v>8</v>
      </c>
      <c r="G121" s="21" t="s">
        <v>287</v>
      </c>
      <c r="H121" s="62">
        <v>145</v>
      </c>
      <c r="I121" s="67">
        <v>19000000000</v>
      </c>
      <c r="J121" s="21" t="s">
        <v>56</v>
      </c>
      <c r="K121" s="31">
        <v>5242077.1500000004</v>
      </c>
      <c r="L121" s="127">
        <v>43160</v>
      </c>
      <c r="M121" s="127">
        <v>43677</v>
      </c>
      <c r="N121" s="21" t="s">
        <v>44</v>
      </c>
      <c r="O121" s="21" t="s">
        <v>65</v>
      </c>
      <c r="P121" s="24" t="s">
        <v>65</v>
      </c>
      <c r="Q121" s="33"/>
    </row>
    <row r="122" spans="1:17" s="13" customFormat="1" ht="75">
      <c r="A122" s="20">
        <v>100</v>
      </c>
      <c r="B122" s="67" t="s">
        <v>314</v>
      </c>
      <c r="C122" s="21" t="s">
        <v>315</v>
      </c>
      <c r="D122" s="30" t="s">
        <v>326</v>
      </c>
      <c r="E122" s="21" t="s">
        <v>286</v>
      </c>
      <c r="F122" s="21">
        <v>8</v>
      </c>
      <c r="G122" s="21" t="s">
        <v>287</v>
      </c>
      <c r="H122" s="62">
        <v>131</v>
      </c>
      <c r="I122" s="67">
        <v>19000000000</v>
      </c>
      <c r="J122" s="21" t="s">
        <v>56</v>
      </c>
      <c r="K122" s="31">
        <v>4519159.0999999996</v>
      </c>
      <c r="L122" s="127">
        <v>43160</v>
      </c>
      <c r="M122" s="127">
        <v>43677</v>
      </c>
      <c r="N122" s="21" t="s">
        <v>44</v>
      </c>
      <c r="O122" s="21" t="s">
        <v>65</v>
      </c>
      <c r="P122" s="24" t="s">
        <v>65</v>
      </c>
      <c r="Q122" s="33"/>
    </row>
    <row r="123" spans="1:17" s="13" customFormat="1" ht="75">
      <c r="A123" s="20">
        <v>101</v>
      </c>
      <c r="B123" s="67" t="s">
        <v>314</v>
      </c>
      <c r="C123" s="21" t="s">
        <v>315</v>
      </c>
      <c r="D123" s="30" t="s">
        <v>327</v>
      </c>
      <c r="E123" s="21" t="s">
        <v>286</v>
      </c>
      <c r="F123" s="21">
        <v>8</v>
      </c>
      <c r="G123" s="21" t="s">
        <v>287</v>
      </c>
      <c r="H123" s="62">
        <v>101</v>
      </c>
      <c r="I123" s="67">
        <v>19000000000</v>
      </c>
      <c r="J123" s="21" t="s">
        <v>56</v>
      </c>
      <c r="K123" s="31">
        <v>3511493.42</v>
      </c>
      <c r="L123" s="127">
        <v>43160</v>
      </c>
      <c r="M123" s="127">
        <v>43677</v>
      </c>
      <c r="N123" s="21" t="s">
        <v>44</v>
      </c>
      <c r="O123" s="21" t="s">
        <v>65</v>
      </c>
      <c r="P123" s="24" t="s">
        <v>65</v>
      </c>
      <c r="Q123" s="33"/>
    </row>
    <row r="124" spans="1:17" s="13" customFormat="1" ht="60">
      <c r="A124" s="20">
        <v>102</v>
      </c>
      <c r="B124" s="67" t="s">
        <v>328</v>
      </c>
      <c r="C124" s="21" t="s">
        <v>329</v>
      </c>
      <c r="D124" s="30" t="s">
        <v>330</v>
      </c>
      <c r="E124" s="21" t="s">
        <v>286</v>
      </c>
      <c r="F124" s="21">
        <v>796</v>
      </c>
      <c r="G124" s="21" t="s">
        <v>53</v>
      </c>
      <c r="H124" s="62">
        <v>7</v>
      </c>
      <c r="I124" s="67" t="s">
        <v>295</v>
      </c>
      <c r="J124" s="21" t="s">
        <v>184</v>
      </c>
      <c r="K124" s="31">
        <v>2478000</v>
      </c>
      <c r="L124" s="127">
        <v>43221</v>
      </c>
      <c r="M124" s="128">
        <v>43434</v>
      </c>
      <c r="N124" s="21" t="s">
        <v>44</v>
      </c>
      <c r="O124" s="21" t="s">
        <v>65</v>
      </c>
      <c r="P124" s="24" t="s">
        <v>65</v>
      </c>
      <c r="Q124" s="33"/>
    </row>
    <row r="125" spans="1:17" s="13" customFormat="1" ht="270">
      <c r="A125" s="20">
        <v>103</v>
      </c>
      <c r="B125" s="67" t="s">
        <v>277</v>
      </c>
      <c r="C125" s="21" t="s">
        <v>277</v>
      </c>
      <c r="D125" s="30" t="s">
        <v>331</v>
      </c>
      <c r="E125" s="21" t="s">
        <v>332</v>
      </c>
      <c r="F125" s="21" t="s">
        <v>196</v>
      </c>
      <c r="G125" s="21" t="s">
        <v>197</v>
      </c>
      <c r="H125" s="62" t="s">
        <v>333</v>
      </c>
      <c r="I125" s="67" t="s">
        <v>334</v>
      </c>
      <c r="J125" s="21" t="s">
        <v>289</v>
      </c>
      <c r="K125" s="31">
        <v>542603.34</v>
      </c>
      <c r="L125" s="127">
        <v>43132</v>
      </c>
      <c r="M125" s="128">
        <v>43344</v>
      </c>
      <c r="N125" s="21" t="s">
        <v>44</v>
      </c>
      <c r="O125" s="21" t="s">
        <v>65</v>
      </c>
      <c r="P125" s="24" t="s">
        <v>45</v>
      </c>
      <c r="Q125" s="33"/>
    </row>
    <row r="126" spans="1:17" s="13" customFormat="1" ht="75">
      <c r="A126" s="20">
        <v>104</v>
      </c>
      <c r="B126" s="67" t="s">
        <v>335</v>
      </c>
      <c r="C126" s="21" t="s">
        <v>336</v>
      </c>
      <c r="D126" s="30" t="s">
        <v>337</v>
      </c>
      <c r="E126" s="21" t="s">
        <v>338</v>
      </c>
      <c r="F126" s="21">
        <v>113</v>
      </c>
      <c r="G126" s="21" t="s">
        <v>339</v>
      </c>
      <c r="H126" s="62">
        <v>2004</v>
      </c>
      <c r="I126" s="67">
        <v>87000000000</v>
      </c>
      <c r="J126" s="21" t="s">
        <v>42</v>
      </c>
      <c r="K126" s="31">
        <v>8628573</v>
      </c>
      <c r="L126" s="127">
        <v>43374</v>
      </c>
      <c r="M126" s="127">
        <v>43465</v>
      </c>
      <c r="N126" s="21" t="s">
        <v>138</v>
      </c>
      <c r="O126" s="21" t="s">
        <v>45</v>
      </c>
      <c r="P126" s="24" t="s">
        <v>45</v>
      </c>
      <c r="Q126" s="33"/>
    </row>
    <row r="127" spans="1:17" s="13" customFormat="1" ht="45">
      <c r="A127" s="20">
        <v>105</v>
      </c>
      <c r="B127" s="67" t="s">
        <v>340</v>
      </c>
      <c r="C127" s="21" t="s">
        <v>341</v>
      </c>
      <c r="D127" s="30" t="s">
        <v>342</v>
      </c>
      <c r="E127" s="21" t="s">
        <v>343</v>
      </c>
      <c r="F127" s="21">
        <v>796</v>
      </c>
      <c r="G127" s="21" t="s">
        <v>53</v>
      </c>
      <c r="H127" s="62">
        <v>4</v>
      </c>
      <c r="I127" s="67">
        <v>87000000000</v>
      </c>
      <c r="J127" s="21" t="s">
        <v>42</v>
      </c>
      <c r="K127" s="31">
        <v>1047496.74</v>
      </c>
      <c r="L127" s="127">
        <v>43160</v>
      </c>
      <c r="M127" s="127">
        <v>43282</v>
      </c>
      <c r="N127" s="21" t="s">
        <v>44</v>
      </c>
      <c r="O127" s="21" t="s">
        <v>65</v>
      </c>
      <c r="P127" s="24" t="s">
        <v>65</v>
      </c>
      <c r="Q127" s="33"/>
    </row>
    <row r="128" spans="1:17" s="13" customFormat="1" ht="105">
      <c r="A128" s="20">
        <v>106</v>
      </c>
      <c r="B128" s="67" t="s">
        <v>329</v>
      </c>
      <c r="C128" s="21" t="s">
        <v>329</v>
      </c>
      <c r="D128" s="30" t="s">
        <v>344</v>
      </c>
      <c r="E128" s="21" t="s">
        <v>345</v>
      </c>
      <c r="F128" s="21">
        <v>796</v>
      </c>
      <c r="G128" s="21" t="s">
        <v>53</v>
      </c>
      <c r="H128" s="62">
        <v>1</v>
      </c>
      <c r="I128" s="67">
        <v>87000000000</v>
      </c>
      <c r="J128" s="21" t="s">
        <v>42</v>
      </c>
      <c r="K128" s="31">
        <v>4456973</v>
      </c>
      <c r="L128" s="127">
        <v>43110</v>
      </c>
      <c r="M128" s="127">
        <v>43282</v>
      </c>
      <c r="N128" s="21" t="s">
        <v>44</v>
      </c>
      <c r="O128" s="21" t="s">
        <v>65</v>
      </c>
      <c r="P128" s="24" t="s">
        <v>65</v>
      </c>
      <c r="Q128" s="33"/>
    </row>
    <row r="129" spans="1:17" s="13" customFormat="1" ht="135">
      <c r="A129" s="20">
        <v>107</v>
      </c>
      <c r="B129" s="67" t="s">
        <v>148</v>
      </c>
      <c r="C129" s="21" t="s">
        <v>114</v>
      </c>
      <c r="D129" s="30" t="s">
        <v>346</v>
      </c>
      <c r="E129" s="21" t="s">
        <v>347</v>
      </c>
      <c r="F129" s="21">
        <v>796</v>
      </c>
      <c r="G129" s="21" t="s">
        <v>53</v>
      </c>
      <c r="H129" s="62">
        <v>2</v>
      </c>
      <c r="I129" s="67" t="s">
        <v>348</v>
      </c>
      <c r="J129" s="21" t="s">
        <v>349</v>
      </c>
      <c r="K129" s="31">
        <v>3818694.99</v>
      </c>
      <c r="L129" s="127">
        <v>43158</v>
      </c>
      <c r="M129" s="127">
        <v>43282</v>
      </c>
      <c r="N129" s="21" t="s">
        <v>44</v>
      </c>
      <c r="O129" s="21" t="s">
        <v>65</v>
      </c>
      <c r="P129" s="24" t="s">
        <v>65</v>
      </c>
      <c r="Q129" s="33"/>
    </row>
    <row r="130" spans="1:17" s="13" customFormat="1" ht="135">
      <c r="A130" s="20">
        <v>108</v>
      </c>
      <c r="B130" s="67" t="s">
        <v>274</v>
      </c>
      <c r="C130" s="21" t="s">
        <v>350</v>
      </c>
      <c r="D130" s="30" t="s">
        <v>351</v>
      </c>
      <c r="E130" s="21" t="s">
        <v>347</v>
      </c>
      <c r="F130" s="21">
        <v>796</v>
      </c>
      <c r="G130" s="21" t="s">
        <v>53</v>
      </c>
      <c r="H130" s="62">
        <v>4</v>
      </c>
      <c r="I130" s="67">
        <v>87000000000</v>
      </c>
      <c r="J130" s="21" t="s">
        <v>42</v>
      </c>
      <c r="K130" s="31">
        <v>4224463.79</v>
      </c>
      <c r="L130" s="127">
        <v>43112</v>
      </c>
      <c r="M130" s="127">
        <v>43282</v>
      </c>
      <c r="N130" s="21" t="s">
        <v>44</v>
      </c>
      <c r="O130" s="21" t="s">
        <v>65</v>
      </c>
      <c r="P130" s="24" t="s">
        <v>45</v>
      </c>
      <c r="Q130" s="33"/>
    </row>
    <row r="131" spans="1:17" s="13" customFormat="1" ht="210">
      <c r="A131" s="20">
        <v>109</v>
      </c>
      <c r="B131" s="67" t="s">
        <v>329</v>
      </c>
      <c r="C131" s="21" t="s">
        <v>329</v>
      </c>
      <c r="D131" s="30" t="s">
        <v>352</v>
      </c>
      <c r="E131" s="21" t="s">
        <v>353</v>
      </c>
      <c r="F131" s="21">
        <v>796</v>
      </c>
      <c r="G131" s="21" t="s">
        <v>53</v>
      </c>
      <c r="H131" s="62">
        <v>1</v>
      </c>
      <c r="I131" s="67" t="s">
        <v>354</v>
      </c>
      <c r="J131" s="21" t="s">
        <v>355</v>
      </c>
      <c r="K131" s="31">
        <v>5809663.6699999999</v>
      </c>
      <c r="L131" s="127">
        <v>43113</v>
      </c>
      <c r="M131" s="127">
        <v>43311</v>
      </c>
      <c r="N131" s="21" t="s">
        <v>44</v>
      </c>
      <c r="O131" s="21" t="s">
        <v>65</v>
      </c>
      <c r="P131" s="24" t="s">
        <v>65</v>
      </c>
      <c r="Q131" s="33"/>
    </row>
    <row r="132" spans="1:17" s="13" customFormat="1" ht="195">
      <c r="A132" s="20">
        <v>110</v>
      </c>
      <c r="B132" s="67" t="s">
        <v>329</v>
      </c>
      <c r="C132" s="21" t="s">
        <v>329</v>
      </c>
      <c r="D132" s="30" t="s">
        <v>356</v>
      </c>
      <c r="E132" s="21" t="s">
        <v>357</v>
      </c>
      <c r="F132" s="21">
        <v>796</v>
      </c>
      <c r="G132" s="21" t="s">
        <v>53</v>
      </c>
      <c r="H132" s="62">
        <v>1</v>
      </c>
      <c r="I132" s="67">
        <v>19224501000</v>
      </c>
      <c r="J132" s="21" t="s">
        <v>56</v>
      </c>
      <c r="K132" s="31">
        <v>1853161.77</v>
      </c>
      <c r="L132" s="127">
        <v>43114</v>
      </c>
      <c r="M132" s="127">
        <v>43342</v>
      </c>
      <c r="N132" s="21" t="s">
        <v>44</v>
      </c>
      <c r="O132" s="21" t="s">
        <v>65</v>
      </c>
      <c r="P132" s="24" t="s">
        <v>65</v>
      </c>
      <c r="Q132" s="33"/>
    </row>
    <row r="133" spans="1:17" s="13" customFormat="1" ht="210">
      <c r="A133" s="20">
        <v>111</v>
      </c>
      <c r="B133" s="67" t="s">
        <v>274</v>
      </c>
      <c r="C133" s="21" t="s">
        <v>358</v>
      </c>
      <c r="D133" s="30" t="s">
        <v>359</v>
      </c>
      <c r="E133" s="21" t="s">
        <v>353</v>
      </c>
      <c r="F133" s="21">
        <v>796</v>
      </c>
      <c r="G133" s="21" t="s">
        <v>53</v>
      </c>
      <c r="H133" s="62">
        <v>1</v>
      </c>
      <c r="I133" s="67">
        <v>87000000000</v>
      </c>
      <c r="J133" s="21" t="s">
        <v>42</v>
      </c>
      <c r="K133" s="31">
        <v>5876400</v>
      </c>
      <c r="L133" s="127">
        <v>43160</v>
      </c>
      <c r="M133" s="127">
        <v>43373</v>
      </c>
      <c r="N133" s="21" t="s">
        <v>44</v>
      </c>
      <c r="O133" s="21" t="s">
        <v>65</v>
      </c>
      <c r="P133" s="24" t="s">
        <v>65</v>
      </c>
      <c r="Q133" s="33"/>
    </row>
    <row r="134" spans="1:17" s="13" customFormat="1" ht="105">
      <c r="A134" s="20">
        <v>112</v>
      </c>
      <c r="B134" s="67" t="s">
        <v>274</v>
      </c>
      <c r="C134" s="21" t="s">
        <v>350</v>
      </c>
      <c r="D134" s="30" t="s">
        <v>360</v>
      </c>
      <c r="E134" s="21" t="s">
        <v>345</v>
      </c>
      <c r="F134" s="21">
        <v>796</v>
      </c>
      <c r="G134" s="21" t="s">
        <v>53</v>
      </c>
      <c r="H134" s="62" t="s">
        <v>361</v>
      </c>
      <c r="I134" s="67" t="s">
        <v>323</v>
      </c>
      <c r="J134" s="21" t="s">
        <v>362</v>
      </c>
      <c r="K134" s="31">
        <v>2095913.6</v>
      </c>
      <c r="L134" s="127">
        <v>43119</v>
      </c>
      <c r="M134" s="127">
        <v>43282</v>
      </c>
      <c r="N134" s="21" t="s">
        <v>44</v>
      </c>
      <c r="O134" s="21" t="s">
        <v>65</v>
      </c>
      <c r="P134" s="24" t="s">
        <v>45</v>
      </c>
      <c r="Q134" s="33"/>
    </row>
    <row r="135" spans="1:17" s="13" customFormat="1" ht="105">
      <c r="A135" s="20">
        <v>113</v>
      </c>
      <c r="B135" s="67" t="s">
        <v>274</v>
      </c>
      <c r="C135" s="21" t="s">
        <v>350</v>
      </c>
      <c r="D135" s="30" t="s">
        <v>363</v>
      </c>
      <c r="E135" s="21" t="s">
        <v>345</v>
      </c>
      <c r="F135" s="21">
        <v>796</v>
      </c>
      <c r="G135" s="21" t="s">
        <v>53</v>
      </c>
      <c r="H135" s="62">
        <v>26</v>
      </c>
      <c r="I135" s="67">
        <v>87000000000</v>
      </c>
      <c r="J135" s="21" t="s">
        <v>42</v>
      </c>
      <c r="K135" s="31">
        <v>3865732.71</v>
      </c>
      <c r="L135" s="127">
        <v>43160</v>
      </c>
      <c r="M135" s="127">
        <v>43313</v>
      </c>
      <c r="N135" s="21" t="s">
        <v>44</v>
      </c>
      <c r="O135" s="21" t="s">
        <v>65</v>
      </c>
      <c r="P135" s="24" t="s">
        <v>65</v>
      </c>
      <c r="Q135" s="33"/>
    </row>
    <row r="136" spans="1:17" s="13" customFormat="1" ht="105">
      <c r="A136" s="20">
        <v>114</v>
      </c>
      <c r="B136" s="67" t="s">
        <v>274</v>
      </c>
      <c r="C136" s="21" t="s">
        <v>350</v>
      </c>
      <c r="D136" s="30" t="s">
        <v>364</v>
      </c>
      <c r="E136" s="21" t="s">
        <v>345</v>
      </c>
      <c r="F136" s="21">
        <v>796</v>
      </c>
      <c r="G136" s="21" t="s">
        <v>53</v>
      </c>
      <c r="H136" s="62">
        <v>34</v>
      </c>
      <c r="I136" s="67">
        <v>87000000000</v>
      </c>
      <c r="J136" s="21" t="s">
        <v>42</v>
      </c>
      <c r="K136" s="31">
        <v>1955252.78</v>
      </c>
      <c r="L136" s="127">
        <v>43160</v>
      </c>
      <c r="M136" s="127">
        <v>43374</v>
      </c>
      <c r="N136" s="21" t="s">
        <v>44</v>
      </c>
      <c r="O136" s="21" t="s">
        <v>65</v>
      </c>
      <c r="P136" s="24" t="s">
        <v>65</v>
      </c>
      <c r="Q136" s="33"/>
    </row>
    <row r="137" spans="1:17" s="13" customFormat="1" ht="180">
      <c r="A137" s="20">
        <v>115</v>
      </c>
      <c r="B137" s="67" t="s">
        <v>274</v>
      </c>
      <c r="C137" s="21" t="s">
        <v>350</v>
      </c>
      <c r="D137" s="30" t="s">
        <v>365</v>
      </c>
      <c r="E137" s="21" t="s">
        <v>366</v>
      </c>
      <c r="F137" s="21">
        <v>796</v>
      </c>
      <c r="G137" s="21" t="s">
        <v>53</v>
      </c>
      <c r="H137" s="62">
        <v>10</v>
      </c>
      <c r="I137" s="67">
        <v>87000000000</v>
      </c>
      <c r="J137" s="21" t="s">
        <v>42</v>
      </c>
      <c r="K137" s="31">
        <v>1799667.64</v>
      </c>
      <c r="L137" s="127">
        <v>43160</v>
      </c>
      <c r="M137" s="127">
        <v>43403</v>
      </c>
      <c r="N137" s="21" t="s">
        <v>44</v>
      </c>
      <c r="O137" s="21" t="s">
        <v>65</v>
      </c>
      <c r="P137" s="24" t="s">
        <v>65</v>
      </c>
      <c r="Q137" s="33"/>
    </row>
    <row r="138" spans="1:17" s="13" customFormat="1" ht="105">
      <c r="A138" s="20">
        <v>116</v>
      </c>
      <c r="B138" s="67" t="s">
        <v>59</v>
      </c>
      <c r="C138" s="21" t="s">
        <v>367</v>
      </c>
      <c r="D138" s="30" t="s">
        <v>368</v>
      </c>
      <c r="E138" s="21" t="s">
        <v>345</v>
      </c>
      <c r="F138" s="21">
        <v>876</v>
      </c>
      <c r="G138" s="21" t="s">
        <v>41</v>
      </c>
      <c r="H138" s="62">
        <v>1</v>
      </c>
      <c r="I138" s="67">
        <v>87000000000</v>
      </c>
      <c r="J138" s="21" t="s">
        <v>42</v>
      </c>
      <c r="K138" s="31">
        <v>5015000</v>
      </c>
      <c r="L138" s="127">
        <v>43124</v>
      </c>
      <c r="M138" s="127">
        <v>43322</v>
      </c>
      <c r="N138" s="21" t="s">
        <v>44</v>
      </c>
      <c r="O138" s="21" t="s">
        <v>65</v>
      </c>
      <c r="P138" s="24" t="s">
        <v>45</v>
      </c>
      <c r="Q138" s="33"/>
    </row>
    <row r="139" spans="1:17" s="13" customFormat="1" ht="105">
      <c r="A139" s="20">
        <v>117</v>
      </c>
      <c r="B139" s="67" t="s">
        <v>369</v>
      </c>
      <c r="C139" s="21" t="s">
        <v>370</v>
      </c>
      <c r="D139" s="30" t="s">
        <v>371</v>
      </c>
      <c r="E139" s="21" t="s">
        <v>345</v>
      </c>
      <c r="F139" s="21">
        <v>876</v>
      </c>
      <c r="G139" s="21" t="s">
        <v>41</v>
      </c>
      <c r="H139" s="62">
        <v>1</v>
      </c>
      <c r="I139" s="67">
        <v>87000000000</v>
      </c>
      <c r="J139" s="21" t="s">
        <v>42</v>
      </c>
      <c r="K139" s="31">
        <v>5000000</v>
      </c>
      <c r="L139" s="127">
        <v>43162</v>
      </c>
      <c r="M139" s="127">
        <v>43322</v>
      </c>
      <c r="N139" s="21" t="s">
        <v>44</v>
      </c>
      <c r="O139" s="21" t="s">
        <v>65</v>
      </c>
      <c r="P139" s="21" t="s">
        <v>65</v>
      </c>
      <c r="Q139" s="33"/>
    </row>
    <row r="140" spans="1:17" s="13" customFormat="1" ht="225">
      <c r="A140" s="20">
        <v>118</v>
      </c>
      <c r="B140" s="67" t="s">
        <v>329</v>
      </c>
      <c r="C140" s="21" t="s">
        <v>329</v>
      </c>
      <c r="D140" s="30" t="s">
        <v>372</v>
      </c>
      <c r="E140" s="21" t="s">
        <v>373</v>
      </c>
      <c r="F140" s="21">
        <v>796</v>
      </c>
      <c r="G140" s="21" t="s">
        <v>53</v>
      </c>
      <c r="H140" s="62">
        <v>47</v>
      </c>
      <c r="I140" s="67">
        <v>87000000000</v>
      </c>
      <c r="J140" s="21" t="s">
        <v>42</v>
      </c>
      <c r="K140" s="31">
        <v>4516009.78</v>
      </c>
      <c r="L140" s="127">
        <v>43160</v>
      </c>
      <c r="M140" s="127">
        <v>43373</v>
      </c>
      <c r="N140" s="21" t="s">
        <v>44</v>
      </c>
      <c r="O140" s="21" t="s">
        <v>65</v>
      </c>
      <c r="P140" s="24" t="s">
        <v>65</v>
      </c>
      <c r="Q140" s="33"/>
    </row>
    <row r="141" spans="1:17" s="13" customFormat="1" ht="225">
      <c r="A141" s="20">
        <v>119</v>
      </c>
      <c r="B141" s="67" t="s">
        <v>329</v>
      </c>
      <c r="C141" s="21" t="s">
        <v>329</v>
      </c>
      <c r="D141" s="30" t="s">
        <v>374</v>
      </c>
      <c r="E141" s="21" t="s">
        <v>373</v>
      </c>
      <c r="F141" s="21">
        <v>796</v>
      </c>
      <c r="G141" s="21" t="s">
        <v>53</v>
      </c>
      <c r="H141" s="62">
        <v>48</v>
      </c>
      <c r="I141" s="67">
        <v>87000000000</v>
      </c>
      <c r="J141" s="21" t="s">
        <v>42</v>
      </c>
      <c r="K141" s="31">
        <v>4821480</v>
      </c>
      <c r="L141" s="127">
        <v>43160</v>
      </c>
      <c r="M141" s="127">
        <v>43373</v>
      </c>
      <c r="N141" s="21" t="s">
        <v>44</v>
      </c>
      <c r="O141" s="21" t="s">
        <v>65</v>
      </c>
      <c r="P141" s="24" t="s">
        <v>65</v>
      </c>
      <c r="Q141" s="33"/>
    </row>
    <row r="142" spans="1:17" s="13" customFormat="1" ht="105">
      <c r="A142" s="20">
        <v>120</v>
      </c>
      <c r="B142" s="67" t="s">
        <v>274</v>
      </c>
      <c r="C142" s="21" t="s">
        <v>350</v>
      </c>
      <c r="D142" s="30" t="s">
        <v>375</v>
      </c>
      <c r="E142" s="21" t="s">
        <v>376</v>
      </c>
      <c r="F142" s="21">
        <v>796</v>
      </c>
      <c r="G142" s="21" t="s">
        <v>53</v>
      </c>
      <c r="H142" s="62">
        <v>1</v>
      </c>
      <c r="I142" s="67">
        <v>87000000000</v>
      </c>
      <c r="J142" s="21" t="s">
        <v>42</v>
      </c>
      <c r="K142" s="31">
        <v>5886201.4000000004</v>
      </c>
      <c r="L142" s="127">
        <v>43129</v>
      </c>
      <c r="M142" s="127">
        <v>43282</v>
      </c>
      <c r="N142" s="21" t="s">
        <v>44</v>
      </c>
      <c r="O142" s="21" t="s">
        <v>65</v>
      </c>
      <c r="P142" s="24" t="s">
        <v>45</v>
      </c>
      <c r="Q142" s="33"/>
    </row>
    <row r="143" spans="1:17" s="13" customFormat="1" ht="75">
      <c r="A143" s="20">
        <v>121</v>
      </c>
      <c r="B143" s="67" t="s">
        <v>335</v>
      </c>
      <c r="C143" s="21" t="s">
        <v>336</v>
      </c>
      <c r="D143" s="30" t="s">
        <v>377</v>
      </c>
      <c r="E143" s="21" t="s">
        <v>378</v>
      </c>
      <c r="F143" s="21">
        <v>113</v>
      </c>
      <c r="G143" s="21" t="s">
        <v>339</v>
      </c>
      <c r="H143" s="62">
        <v>3480</v>
      </c>
      <c r="I143" s="67">
        <v>11000000000</v>
      </c>
      <c r="J143" s="21" t="s">
        <v>70</v>
      </c>
      <c r="K143" s="31">
        <v>15485234.4</v>
      </c>
      <c r="L143" s="127">
        <v>43374</v>
      </c>
      <c r="M143" s="127">
        <v>43465</v>
      </c>
      <c r="N143" s="21" t="s">
        <v>138</v>
      </c>
      <c r="O143" s="21" t="s">
        <v>45</v>
      </c>
      <c r="P143" s="24" t="s">
        <v>45</v>
      </c>
      <c r="Q143" s="33"/>
    </row>
    <row r="144" spans="1:17" s="13" customFormat="1" ht="225">
      <c r="A144" s="20">
        <v>122</v>
      </c>
      <c r="B144" s="67" t="s">
        <v>160</v>
      </c>
      <c r="C144" s="21" t="s">
        <v>160</v>
      </c>
      <c r="D144" s="30" t="s">
        <v>379</v>
      </c>
      <c r="E144" s="21" t="s">
        <v>373</v>
      </c>
      <c r="F144" s="21">
        <v>8</v>
      </c>
      <c r="G144" s="21" t="s">
        <v>380</v>
      </c>
      <c r="H144" s="62">
        <v>16</v>
      </c>
      <c r="I144" s="67">
        <v>87000000000</v>
      </c>
      <c r="J144" s="21" t="s">
        <v>42</v>
      </c>
      <c r="K144" s="31">
        <v>5175300</v>
      </c>
      <c r="L144" s="127">
        <v>43160</v>
      </c>
      <c r="M144" s="127">
        <v>43374</v>
      </c>
      <c r="N144" s="21" t="s">
        <v>44</v>
      </c>
      <c r="O144" s="21" t="s">
        <v>65</v>
      </c>
      <c r="P144" s="24" t="s">
        <v>65</v>
      </c>
      <c r="Q144" s="33"/>
    </row>
    <row r="145" spans="1:17" s="13" customFormat="1" ht="345">
      <c r="A145" s="20">
        <v>123</v>
      </c>
      <c r="B145" s="67" t="s">
        <v>381</v>
      </c>
      <c r="C145" s="21" t="s">
        <v>381</v>
      </c>
      <c r="D145" s="30" t="s">
        <v>382</v>
      </c>
      <c r="E145" s="21" t="s">
        <v>383</v>
      </c>
      <c r="F145" s="21">
        <v>796</v>
      </c>
      <c r="G145" s="21" t="s">
        <v>53</v>
      </c>
      <c r="H145" s="62">
        <v>1</v>
      </c>
      <c r="I145" s="67">
        <v>87000000000</v>
      </c>
      <c r="J145" s="21" t="s">
        <v>42</v>
      </c>
      <c r="K145" s="31">
        <v>4484000</v>
      </c>
      <c r="L145" s="127">
        <v>43158</v>
      </c>
      <c r="M145" s="127">
        <v>43344</v>
      </c>
      <c r="N145" s="21" t="s">
        <v>44</v>
      </c>
      <c r="O145" s="21" t="s">
        <v>65</v>
      </c>
      <c r="P145" s="24" t="s">
        <v>65</v>
      </c>
      <c r="Q145" s="33"/>
    </row>
    <row r="146" spans="1:17" s="13" customFormat="1" ht="135">
      <c r="A146" s="20">
        <v>124</v>
      </c>
      <c r="B146" s="35" t="s">
        <v>384</v>
      </c>
      <c r="C146" s="35" t="s">
        <v>384</v>
      </c>
      <c r="D146" s="30" t="s">
        <v>385</v>
      </c>
      <c r="E146" s="21" t="s">
        <v>386</v>
      </c>
      <c r="F146" s="21">
        <v>642</v>
      </c>
      <c r="G146" s="21" t="s">
        <v>387</v>
      </c>
      <c r="H146" s="62">
        <v>6</v>
      </c>
      <c r="I146" s="67" t="s">
        <v>281</v>
      </c>
      <c r="J146" s="21" t="s">
        <v>164</v>
      </c>
      <c r="K146" s="31">
        <v>800000</v>
      </c>
      <c r="L146" s="127">
        <v>43109</v>
      </c>
      <c r="M146" s="127" t="s">
        <v>388</v>
      </c>
      <c r="N146" s="21" t="s">
        <v>138</v>
      </c>
      <c r="O146" s="21" t="s">
        <v>45</v>
      </c>
      <c r="P146" s="24" t="s">
        <v>65</v>
      </c>
      <c r="Q146" s="33"/>
    </row>
    <row r="147" spans="1:17" s="13" customFormat="1" ht="90">
      <c r="A147" s="20">
        <v>125</v>
      </c>
      <c r="B147" s="67" t="s">
        <v>389</v>
      </c>
      <c r="C147" s="21" t="s">
        <v>390</v>
      </c>
      <c r="D147" s="30" t="s">
        <v>391</v>
      </c>
      <c r="E147" s="21" t="s">
        <v>392</v>
      </c>
      <c r="F147" s="21">
        <v>356</v>
      </c>
      <c r="G147" s="21" t="s">
        <v>171</v>
      </c>
      <c r="H147" s="62">
        <v>8760</v>
      </c>
      <c r="I147" s="67" t="s">
        <v>393</v>
      </c>
      <c r="J147" s="21" t="s">
        <v>394</v>
      </c>
      <c r="K147" s="31">
        <v>574960994.99000001</v>
      </c>
      <c r="L147" s="127">
        <v>43109</v>
      </c>
      <c r="M147" s="127">
        <v>43465</v>
      </c>
      <c r="N147" s="21" t="s">
        <v>138</v>
      </c>
      <c r="O147" s="21" t="s">
        <v>45</v>
      </c>
      <c r="P147" s="24" t="s">
        <v>45</v>
      </c>
      <c r="Q147" s="33"/>
    </row>
    <row r="148" spans="1:17" s="13" customFormat="1" ht="225">
      <c r="A148" s="20">
        <v>126</v>
      </c>
      <c r="B148" s="67" t="s">
        <v>148</v>
      </c>
      <c r="C148" s="21" t="s">
        <v>114</v>
      </c>
      <c r="D148" s="30" t="s">
        <v>395</v>
      </c>
      <c r="E148" s="21" t="s">
        <v>396</v>
      </c>
      <c r="F148" s="21">
        <v>796</v>
      </c>
      <c r="G148" s="21" t="s">
        <v>53</v>
      </c>
      <c r="H148" s="62">
        <v>25</v>
      </c>
      <c r="I148" s="67" t="s">
        <v>397</v>
      </c>
      <c r="J148" s="21" t="s">
        <v>398</v>
      </c>
      <c r="K148" s="31">
        <v>3705026.15</v>
      </c>
      <c r="L148" s="127">
        <v>43158</v>
      </c>
      <c r="M148" s="127">
        <v>43371</v>
      </c>
      <c r="N148" s="21" t="s">
        <v>44</v>
      </c>
      <c r="O148" s="21" t="s">
        <v>65</v>
      </c>
      <c r="P148" s="24" t="s">
        <v>65</v>
      </c>
      <c r="Q148" s="33"/>
    </row>
    <row r="149" spans="1:17" s="13" customFormat="1" ht="165">
      <c r="A149" s="20">
        <v>127</v>
      </c>
      <c r="B149" s="67" t="s">
        <v>399</v>
      </c>
      <c r="C149" s="21" t="s">
        <v>400</v>
      </c>
      <c r="D149" s="30" t="s">
        <v>401</v>
      </c>
      <c r="E149" s="21" t="s">
        <v>402</v>
      </c>
      <c r="F149" s="21">
        <v>355</v>
      </c>
      <c r="G149" s="21" t="s">
        <v>403</v>
      </c>
      <c r="H149" s="62" t="s">
        <v>404</v>
      </c>
      <c r="I149" s="67" t="s">
        <v>281</v>
      </c>
      <c r="J149" s="21" t="s">
        <v>321</v>
      </c>
      <c r="K149" s="31">
        <v>561680</v>
      </c>
      <c r="L149" s="127">
        <v>43160</v>
      </c>
      <c r="M149" s="127">
        <v>43405</v>
      </c>
      <c r="N149" s="21" t="s">
        <v>44</v>
      </c>
      <c r="O149" s="21" t="s">
        <v>65</v>
      </c>
      <c r="P149" s="24" t="s">
        <v>65</v>
      </c>
      <c r="Q149" s="33"/>
    </row>
    <row r="150" spans="1:17" s="13" customFormat="1" ht="75">
      <c r="A150" s="20">
        <v>128</v>
      </c>
      <c r="B150" s="67" t="s">
        <v>405</v>
      </c>
      <c r="C150" s="21" t="s">
        <v>406</v>
      </c>
      <c r="D150" s="30" t="s">
        <v>407</v>
      </c>
      <c r="E150" s="21" t="s">
        <v>408</v>
      </c>
      <c r="F150" s="21">
        <v>51</v>
      </c>
      <c r="G150" s="21" t="s">
        <v>409</v>
      </c>
      <c r="H150" s="62" t="s">
        <v>410</v>
      </c>
      <c r="I150" s="67">
        <v>87000000000</v>
      </c>
      <c r="J150" s="21" t="s">
        <v>42</v>
      </c>
      <c r="K150" s="31">
        <v>233640</v>
      </c>
      <c r="L150" s="127">
        <v>43160</v>
      </c>
      <c r="M150" s="127">
        <v>43465</v>
      </c>
      <c r="N150" s="21" t="s">
        <v>44</v>
      </c>
      <c r="O150" s="21" t="s">
        <v>65</v>
      </c>
      <c r="P150" s="24" t="s">
        <v>65</v>
      </c>
      <c r="Q150" s="33"/>
    </row>
    <row r="151" spans="1:17" s="13" customFormat="1" ht="90">
      <c r="A151" s="20">
        <v>129</v>
      </c>
      <c r="B151" s="67" t="s">
        <v>411</v>
      </c>
      <c r="C151" s="21" t="s">
        <v>406</v>
      </c>
      <c r="D151" s="30" t="s">
        <v>412</v>
      </c>
      <c r="E151" s="21" t="s">
        <v>413</v>
      </c>
      <c r="F151" s="21">
        <v>51</v>
      </c>
      <c r="G151" s="21" t="s">
        <v>409</v>
      </c>
      <c r="H151" s="62" t="s">
        <v>410</v>
      </c>
      <c r="I151" s="67">
        <v>87000000000</v>
      </c>
      <c r="J151" s="21" t="s">
        <v>42</v>
      </c>
      <c r="K151" s="31">
        <v>219037.5</v>
      </c>
      <c r="L151" s="127">
        <v>43160</v>
      </c>
      <c r="M151" s="127">
        <v>43435</v>
      </c>
      <c r="N151" s="21" t="s">
        <v>44</v>
      </c>
      <c r="O151" s="21" t="s">
        <v>65</v>
      </c>
      <c r="P151" s="24" t="s">
        <v>65</v>
      </c>
      <c r="Q151" s="33"/>
    </row>
    <row r="152" spans="1:17" s="13" customFormat="1" ht="75">
      <c r="A152" s="20">
        <v>130</v>
      </c>
      <c r="B152" s="67" t="s">
        <v>414</v>
      </c>
      <c r="C152" s="21" t="s">
        <v>414</v>
      </c>
      <c r="D152" s="30" t="s">
        <v>415</v>
      </c>
      <c r="E152" s="21" t="s">
        <v>416</v>
      </c>
      <c r="F152" s="21">
        <v>355</v>
      </c>
      <c r="G152" s="21" t="s">
        <v>403</v>
      </c>
      <c r="H152" s="62" t="s">
        <v>417</v>
      </c>
      <c r="I152" s="67">
        <v>87000000000</v>
      </c>
      <c r="J152" s="21" t="s">
        <v>42</v>
      </c>
      <c r="K152" s="31">
        <v>357327.6</v>
      </c>
      <c r="L152" s="127">
        <v>43132</v>
      </c>
      <c r="M152" s="127">
        <v>43435</v>
      </c>
      <c r="N152" s="21" t="s">
        <v>44</v>
      </c>
      <c r="O152" s="21" t="s">
        <v>65</v>
      </c>
      <c r="P152" s="24" t="s">
        <v>45</v>
      </c>
      <c r="Q152" s="33"/>
    </row>
    <row r="153" spans="1:17" s="13" customFormat="1" ht="60">
      <c r="A153" s="20">
        <v>131</v>
      </c>
      <c r="B153" s="67" t="s">
        <v>411</v>
      </c>
      <c r="C153" s="21" t="s">
        <v>418</v>
      </c>
      <c r="D153" s="30" t="s">
        <v>419</v>
      </c>
      <c r="E153" s="21" t="s">
        <v>420</v>
      </c>
      <c r="F153" s="21">
        <v>51</v>
      </c>
      <c r="G153" s="21" t="s">
        <v>409</v>
      </c>
      <c r="H153" s="62" t="s">
        <v>410</v>
      </c>
      <c r="I153" s="67">
        <v>87000000000</v>
      </c>
      <c r="J153" s="21" t="s">
        <v>42</v>
      </c>
      <c r="K153" s="31">
        <v>212400</v>
      </c>
      <c r="L153" s="127">
        <v>43101</v>
      </c>
      <c r="M153" s="127">
        <v>43435</v>
      </c>
      <c r="N153" s="21" t="s">
        <v>44</v>
      </c>
      <c r="O153" s="21" t="s">
        <v>65</v>
      </c>
      <c r="P153" s="24" t="s">
        <v>45</v>
      </c>
      <c r="Q153" s="33"/>
    </row>
    <row r="154" spans="1:17" s="13" customFormat="1" ht="165">
      <c r="A154" s="20">
        <v>132</v>
      </c>
      <c r="B154" s="67" t="s">
        <v>421</v>
      </c>
      <c r="C154" s="21">
        <v>58</v>
      </c>
      <c r="D154" s="30" t="s">
        <v>422</v>
      </c>
      <c r="E154" s="21" t="s">
        <v>423</v>
      </c>
      <c r="F154" s="21">
        <v>796</v>
      </c>
      <c r="G154" s="21" t="s">
        <v>53</v>
      </c>
      <c r="H154" s="62">
        <v>40</v>
      </c>
      <c r="I154" s="67">
        <v>87000000000</v>
      </c>
      <c r="J154" s="21" t="s">
        <v>42</v>
      </c>
      <c r="K154" s="31">
        <v>240531.20000000001</v>
      </c>
      <c r="L154" s="127">
        <v>43132</v>
      </c>
      <c r="M154" s="127">
        <v>43435</v>
      </c>
      <c r="N154" s="21" t="s">
        <v>44</v>
      </c>
      <c r="O154" s="21" t="s">
        <v>65</v>
      </c>
      <c r="P154" s="24" t="s">
        <v>45</v>
      </c>
      <c r="Q154" s="33"/>
    </row>
    <row r="155" spans="1:17" s="13" customFormat="1" ht="30">
      <c r="A155" s="20">
        <v>133</v>
      </c>
      <c r="B155" s="35" t="s">
        <v>424</v>
      </c>
      <c r="C155" s="35" t="s">
        <v>424</v>
      </c>
      <c r="D155" s="37" t="s">
        <v>425</v>
      </c>
      <c r="E155" s="21" t="s">
        <v>426</v>
      </c>
      <c r="F155" s="35">
        <v>356</v>
      </c>
      <c r="G155" s="35" t="s">
        <v>171</v>
      </c>
      <c r="H155" s="63">
        <v>50</v>
      </c>
      <c r="I155" s="38">
        <v>87000000000</v>
      </c>
      <c r="J155" s="35" t="s">
        <v>42</v>
      </c>
      <c r="K155" s="34">
        <v>206500</v>
      </c>
      <c r="L155" s="131">
        <v>43101</v>
      </c>
      <c r="M155" s="127">
        <v>43435</v>
      </c>
      <c r="N155" s="35" t="s">
        <v>44</v>
      </c>
      <c r="O155" s="40" t="s">
        <v>65</v>
      </c>
      <c r="P155" s="24" t="s">
        <v>65</v>
      </c>
      <c r="Q155" s="33"/>
    </row>
    <row r="156" spans="1:17" s="13" customFormat="1" ht="75">
      <c r="A156" s="20">
        <v>134</v>
      </c>
      <c r="B156" s="67" t="s">
        <v>427</v>
      </c>
      <c r="C156" s="21" t="s">
        <v>427</v>
      </c>
      <c r="D156" s="30" t="s">
        <v>428</v>
      </c>
      <c r="E156" s="21" t="s">
        <v>429</v>
      </c>
      <c r="F156" s="21">
        <v>166</v>
      </c>
      <c r="G156" s="21" t="s">
        <v>53</v>
      </c>
      <c r="H156" s="62">
        <v>1300</v>
      </c>
      <c r="I156" s="26" t="s">
        <v>69</v>
      </c>
      <c r="J156" s="22" t="s">
        <v>70</v>
      </c>
      <c r="K156" s="31">
        <v>282020</v>
      </c>
      <c r="L156" s="127">
        <v>43160</v>
      </c>
      <c r="M156" s="128">
        <v>43525</v>
      </c>
      <c r="N156" s="21" t="s">
        <v>44</v>
      </c>
      <c r="O156" s="21" t="s">
        <v>65</v>
      </c>
      <c r="P156" s="24" t="s">
        <v>65</v>
      </c>
      <c r="Q156" s="33"/>
    </row>
    <row r="157" spans="1:17" s="13" customFormat="1" ht="30">
      <c r="A157" s="20">
        <v>135</v>
      </c>
      <c r="B157" s="67" t="s">
        <v>427</v>
      </c>
      <c r="C157" s="21" t="s">
        <v>427</v>
      </c>
      <c r="D157" s="30" t="s">
        <v>430</v>
      </c>
      <c r="E157" s="21" t="s">
        <v>431</v>
      </c>
      <c r="F157" s="21">
        <v>166</v>
      </c>
      <c r="G157" s="21" t="s">
        <v>432</v>
      </c>
      <c r="H157" s="62">
        <v>960</v>
      </c>
      <c r="I157" s="67">
        <v>19200000000</v>
      </c>
      <c r="J157" s="21" t="s">
        <v>300</v>
      </c>
      <c r="K157" s="31">
        <v>169920</v>
      </c>
      <c r="L157" s="127">
        <v>43191</v>
      </c>
      <c r="M157" s="128">
        <v>43585</v>
      </c>
      <c r="N157" s="21" t="s">
        <v>44</v>
      </c>
      <c r="O157" s="21" t="s">
        <v>65</v>
      </c>
      <c r="P157" s="24" t="s">
        <v>65</v>
      </c>
      <c r="Q157" s="33"/>
    </row>
    <row r="158" spans="1:17" s="13" customFormat="1" ht="45">
      <c r="A158" s="20">
        <v>136</v>
      </c>
      <c r="B158" s="21" t="s">
        <v>165</v>
      </c>
      <c r="C158" s="21" t="s">
        <v>165</v>
      </c>
      <c r="D158" s="30" t="s">
        <v>433</v>
      </c>
      <c r="E158" s="21" t="s">
        <v>167</v>
      </c>
      <c r="F158" s="21">
        <v>868</v>
      </c>
      <c r="G158" s="21" t="s">
        <v>434</v>
      </c>
      <c r="H158" s="62">
        <v>2520</v>
      </c>
      <c r="I158" s="21">
        <v>19214000000</v>
      </c>
      <c r="J158" s="21" t="s">
        <v>56</v>
      </c>
      <c r="K158" s="31">
        <v>405126.1</v>
      </c>
      <c r="L158" s="127">
        <v>43101</v>
      </c>
      <c r="M158" s="127">
        <v>43555</v>
      </c>
      <c r="N158" s="21" t="s">
        <v>435</v>
      </c>
      <c r="O158" s="21" t="s">
        <v>65</v>
      </c>
      <c r="P158" s="24" t="s">
        <v>65</v>
      </c>
      <c r="Q158" s="33"/>
    </row>
    <row r="159" spans="1:17" s="13" customFormat="1" ht="150">
      <c r="A159" s="20">
        <v>137</v>
      </c>
      <c r="B159" s="67" t="s">
        <v>436</v>
      </c>
      <c r="C159" s="21">
        <v>86</v>
      </c>
      <c r="D159" s="30" t="s">
        <v>437</v>
      </c>
      <c r="E159" s="21" t="s">
        <v>438</v>
      </c>
      <c r="F159" s="21">
        <v>792</v>
      </c>
      <c r="G159" s="21" t="s">
        <v>439</v>
      </c>
      <c r="H159" s="62">
        <v>94</v>
      </c>
      <c r="I159" s="67">
        <v>19000000000</v>
      </c>
      <c r="J159" s="21" t="s">
        <v>56</v>
      </c>
      <c r="K159" s="31">
        <v>300710.67</v>
      </c>
      <c r="L159" s="127">
        <v>43191</v>
      </c>
      <c r="M159" s="127" t="s">
        <v>224</v>
      </c>
      <c r="N159" s="21" t="s">
        <v>44</v>
      </c>
      <c r="O159" s="21" t="s">
        <v>65</v>
      </c>
      <c r="P159" s="24" t="s">
        <v>45</v>
      </c>
      <c r="Q159" s="33"/>
    </row>
    <row r="160" spans="1:17" s="13" customFormat="1" ht="150">
      <c r="A160" s="20">
        <v>138</v>
      </c>
      <c r="B160" s="67" t="s">
        <v>440</v>
      </c>
      <c r="C160" s="21" t="s">
        <v>441</v>
      </c>
      <c r="D160" s="30" t="s">
        <v>442</v>
      </c>
      <c r="E160" s="21" t="s">
        <v>438</v>
      </c>
      <c r="F160" s="21">
        <v>792</v>
      </c>
      <c r="G160" s="21" t="s">
        <v>439</v>
      </c>
      <c r="H160" s="62">
        <v>65</v>
      </c>
      <c r="I160" s="67">
        <v>19000000000</v>
      </c>
      <c r="J160" s="21" t="s">
        <v>56</v>
      </c>
      <c r="K160" s="31">
        <v>117634.4</v>
      </c>
      <c r="L160" s="127" t="s">
        <v>443</v>
      </c>
      <c r="M160" s="127" t="s">
        <v>224</v>
      </c>
      <c r="N160" s="21" t="s">
        <v>44</v>
      </c>
      <c r="O160" s="21" t="s">
        <v>65</v>
      </c>
      <c r="P160" s="24" t="s">
        <v>45</v>
      </c>
      <c r="Q160" s="33"/>
    </row>
    <row r="161" spans="1:17" s="13" customFormat="1" ht="150">
      <c r="A161" s="20">
        <v>139</v>
      </c>
      <c r="B161" s="67" t="s">
        <v>440</v>
      </c>
      <c r="C161" s="21" t="s">
        <v>441</v>
      </c>
      <c r="D161" s="30" t="s">
        <v>444</v>
      </c>
      <c r="E161" s="21" t="s">
        <v>438</v>
      </c>
      <c r="F161" s="21">
        <v>792</v>
      </c>
      <c r="G161" s="21" t="s">
        <v>439</v>
      </c>
      <c r="H161" s="62">
        <v>309</v>
      </c>
      <c r="I161" s="67">
        <v>11000000000</v>
      </c>
      <c r="J161" s="21" t="s">
        <v>445</v>
      </c>
      <c r="K161" s="31">
        <v>954093.86</v>
      </c>
      <c r="L161" s="127" t="s">
        <v>215</v>
      </c>
      <c r="M161" s="127" t="s">
        <v>224</v>
      </c>
      <c r="N161" s="21" t="s">
        <v>44</v>
      </c>
      <c r="O161" s="21" t="s">
        <v>65</v>
      </c>
      <c r="P161" s="24" t="s">
        <v>45</v>
      </c>
      <c r="Q161" s="33"/>
    </row>
    <row r="162" spans="1:17" s="13" customFormat="1" ht="150">
      <c r="A162" s="20">
        <v>140</v>
      </c>
      <c r="B162" s="67" t="s">
        <v>436</v>
      </c>
      <c r="C162" s="21" t="s">
        <v>436</v>
      </c>
      <c r="D162" s="30" t="s">
        <v>446</v>
      </c>
      <c r="E162" s="21" t="s">
        <v>438</v>
      </c>
      <c r="F162" s="21">
        <v>792</v>
      </c>
      <c r="G162" s="21" t="s">
        <v>439</v>
      </c>
      <c r="H162" s="62">
        <v>67</v>
      </c>
      <c r="I162" s="67">
        <v>19000000000</v>
      </c>
      <c r="J162" s="21" t="s">
        <v>56</v>
      </c>
      <c r="K162" s="31">
        <v>107523</v>
      </c>
      <c r="L162" s="127">
        <v>43132</v>
      </c>
      <c r="M162" s="127" t="s">
        <v>224</v>
      </c>
      <c r="N162" s="21" t="s">
        <v>44</v>
      </c>
      <c r="O162" s="21" t="s">
        <v>65</v>
      </c>
      <c r="P162" s="24" t="s">
        <v>45</v>
      </c>
      <c r="Q162" s="33"/>
    </row>
    <row r="163" spans="1:17" s="13" customFormat="1" ht="150">
      <c r="A163" s="20">
        <v>141</v>
      </c>
      <c r="B163" s="67" t="s">
        <v>440</v>
      </c>
      <c r="C163" s="21" t="s">
        <v>441</v>
      </c>
      <c r="D163" s="30" t="s">
        <v>447</v>
      </c>
      <c r="E163" s="21" t="s">
        <v>438</v>
      </c>
      <c r="F163" s="21">
        <v>792</v>
      </c>
      <c r="G163" s="21" t="s">
        <v>439</v>
      </c>
      <c r="H163" s="62">
        <v>88</v>
      </c>
      <c r="I163" s="67">
        <v>78250885029</v>
      </c>
      <c r="J163" s="21" t="s">
        <v>64</v>
      </c>
      <c r="K163" s="31">
        <v>231981.68</v>
      </c>
      <c r="L163" s="127">
        <v>43101</v>
      </c>
      <c r="M163" s="127" t="s">
        <v>224</v>
      </c>
      <c r="N163" s="21" t="s">
        <v>44</v>
      </c>
      <c r="O163" s="21" t="s">
        <v>65</v>
      </c>
      <c r="P163" s="24" t="s">
        <v>45</v>
      </c>
      <c r="Q163" s="33"/>
    </row>
    <row r="164" spans="1:17" s="13" customFormat="1" ht="45">
      <c r="A164" s="20">
        <v>142</v>
      </c>
      <c r="B164" s="67" t="s">
        <v>427</v>
      </c>
      <c r="C164" s="21" t="s">
        <v>427</v>
      </c>
      <c r="D164" s="30" t="s">
        <v>448</v>
      </c>
      <c r="E164" s="21" t="s">
        <v>449</v>
      </c>
      <c r="F164" s="21">
        <v>796</v>
      </c>
      <c r="G164" s="21" t="s">
        <v>53</v>
      </c>
      <c r="H164" s="62">
        <v>1476</v>
      </c>
      <c r="I164" s="67">
        <v>87000000000</v>
      </c>
      <c r="J164" s="21" t="s">
        <v>42</v>
      </c>
      <c r="K164" s="31">
        <v>378780</v>
      </c>
      <c r="L164" s="127">
        <v>43160</v>
      </c>
      <c r="M164" s="127">
        <v>43525</v>
      </c>
      <c r="N164" s="21" t="s">
        <v>44</v>
      </c>
      <c r="O164" s="21" t="s">
        <v>65</v>
      </c>
      <c r="P164" s="24" t="s">
        <v>65</v>
      </c>
      <c r="Q164" s="33"/>
    </row>
    <row r="165" spans="1:17" s="13" customFormat="1" ht="120">
      <c r="A165" s="20">
        <v>143</v>
      </c>
      <c r="B165" s="67" t="s">
        <v>384</v>
      </c>
      <c r="C165" s="21" t="s">
        <v>384</v>
      </c>
      <c r="D165" s="30" t="s">
        <v>450</v>
      </c>
      <c r="E165" s="21" t="s">
        <v>451</v>
      </c>
      <c r="F165" s="21">
        <v>642</v>
      </c>
      <c r="G165" s="21" t="s">
        <v>387</v>
      </c>
      <c r="H165" s="62">
        <v>20</v>
      </c>
      <c r="I165" s="67" t="s">
        <v>452</v>
      </c>
      <c r="J165" s="21" t="s">
        <v>106</v>
      </c>
      <c r="K165" s="31">
        <v>1500000</v>
      </c>
      <c r="L165" s="127">
        <v>43109</v>
      </c>
      <c r="M165" s="127" t="s">
        <v>224</v>
      </c>
      <c r="N165" s="21" t="s">
        <v>44</v>
      </c>
      <c r="O165" s="21" t="s">
        <v>65</v>
      </c>
      <c r="P165" s="24" t="s">
        <v>65</v>
      </c>
      <c r="Q165" s="33"/>
    </row>
    <row r="166" spans="1:17" s="13" customFormat="1" ht="135">
      <c r="A166" s="20">
        <v>144</v>
      </c>
      <c r="B166" s="67" t="s">
        <v>384</v>
      </c>
      <c r="C166" s="21" t="s">
        <v>384</v>
      </c>
      <c r="D166" s="30" t="s">
        <v>453</v>
      </c>
      <c r="E166" s="21" t="s">
        <v>386</v>
      </c>
      <c r="F166" s="21">
        <v>642</v>
      </c>
      <c r="G166" s="21" t="s">
        <v>387</v>
      </c>
      <c r="H166" s="62">
        <v>17</v>
      </c>
      <c r="I166" s="67">
        <v>19401000000</v>
      </c>
      <c r="J166" s="21" t="s">
        <v>56</v>
      </c>
      <c r="K166" s="31">
        <v>2000000</v>
      </c>
      <c r="L166" s="127">
        <v>43191</v>
      </c>
      <c r="M166" s="127" t="s">
        <v>454</v>
      </c>
      <c r="N166" s="21" t="s">
        <v>44</v>
      </c>
      <c r="O166" s="21" t="s">
        <v>65</v>
      </c>
      <c r="P166" s="24" t="s">
        <v>65</v>
      </c>
      <c r="Q166" s="33"/>
    </row>
    <row r="167" spans="1:17" s="13" customFormat="1" ht="120">
      <c r="A167" s="20">
        <v>145</v>
      </c>
      <c r="B167" s="67" t="s">
        <v>455</v>
      </c>
      <c r="C167" s="21" t="s">
        <v>456</v>
      </c>
      <c r="D167" s="30" t="s">
        <v>457</v>
      </c>
      <c r="E167" s="21" t="s">
        <v>451</v>
      </c>
      <c r="F167" s="21">
        <v>642</v>
      </c>
      <c r="G167" s="21" t="s">
        <v>387</v>
      </c>
      <c r="H167" s="62">
        <v>1</v>
      </c>
      <c r="I167" s="67">
        <v>11410000000</v>
      </c>
      <c r="J167" s="21" t="s">
        <v>445</v>
      </c>
      <c r="K167" s="31">
        <v>790000</v>
      </c>
      <c r="L167" s="127">
        <v>43274</v>
      </c>
      <c r="M167" s="127" t="s">
        <v>224</v>
      </c>
      <c r="N167" s="21" t="s">
        <v>44</v>
      </c>
      <c r="O167" s="21" t="s">
        <v>65</v>
      </c>
      <c r="P167" s="24" t="s">
        <v>45</v>
      </c>
      <c r="Q167" s="33"/>
    </row>
    <row r="168" spans="1:17" s="13" customFormat="1" ht="105">
      <c r="A168" s="20">
        <v>146</v>
      </c>
      <c r="B168" s="67" t="s">
        <v>458</v>
      </c>
      <c r="C168" s="21" t="s">
        <v>458</v>
      </c>
      <c r="D168" s="30" t="s">
        <v>459</v>
      </c>
      <c r="E168" s="21" t="s">
        <v>460</v>
      </c>
      <c r="F168" s="21">
        <v>362</v>
      </c>
      <c r="G168" s="21" t="s">
        <v>461</v>
      </c>
      <c r="H168" s="62">
        <v>11</v>
      </c>
      <c r="I168" s="67">
        <v>78200000000</v>
      </c>
      <c r="J168" s="21" t="s">
        <v>64</v>
      </c>
      <c r="K168" s="31">
        <v>2999555.06</v>
      </c>
      <c r="L168" s="127">
        <v>43191</v>
      </c>
      <c r="M168" s="127" t="s">
        <v>462</v>
      </c>
      <c r="N168" s="21" t="s">
        <v>44</v>
      </c>
      <c r="O168" s="21" t="s">
        <v>65</v>
      </c>
      <c r="P168" s="24" t="s">
        <v>45</v>
      </c>
      <c r="Q168" s="33"/>
    </row>
    <row r="169" spans="1:17" s="13" customFormat="1" ht="75">
      <c r="A169" s="20">
        <v>147</v>
      </c>
      <c r="B169" s="67" t="s">
        <v>458</v>
      </c>
      <c r="C169" s="21" t="s">
        <v>458</v>
      </c>
      <c r="D169" s="30" t="s">
        <v>463</v>
      </c>
      <c r="E169" s="21" t="s">
        <v>460</v>
      </c>
      <c r="F169" s="21">
        <v>362</v>
      </c>
      <c r="G169" s="21" t="s">
        <v>461</v>
      </c>
      <c r="H169" s="62">
        <v>11</v>
      </c>
      <c r="I169" s="67">
        <v>87425000000</v>
      </c>
      <c r="J169" s="21" t="s">
        <v>42</v>
      </c>
      <c r="K169" s="31">
        <v>3000000</v>
      </c>
      <c r="L169" s="23">
        <v>43191</v>
      </c>
      <c r="M169" s="67" t="s">
        <v>454</v>
      </c>
      <c r="N169" s="21" t="s">
        <v>44</v>
      </c>
      <c r="O169" s="21" t="s">
        <v>65</v>
      </c>
      <c r="P169" s="24" t="s">
        <v>45</v>
      </c>
      <c r="Q169" s="33"/>
    </row>
    <row r="170" spans="1:17" s="13" customFormat="1" ht="120">
      <c r="A170" s="20">
        <v>148</v>
      </c>
      <c r="B170" s="67" t="s">
        <v>464</v>
      </c>
      <c r="C170" s="21" t="s">
        <v>465</v>
      </c>
      <c r="D170" s="30" t="s">
        <v>466</v>
      </c>
      <c r="E170" s="21" t="s">
        <v>451</v>
      </c>
      <c r="F170" s="21">
        <v>642</v>
      </c>
      <c r="G170" s="21" t="s">
        <v>387</v>
      </c>
      <c r="H170" s="62">
        <v>365</v>
      </c>
      <c r="I170" s="67" t="s">
        <v>467</v>
      </c>
      <c r="J170" s="21" t="s">
        <v>445</v>
      </c>
      <c r="K170" s="31">
        <v>3304000</v>
      </c>
      <c r="L170" s="23">
        <v>43213</v>
      </c>
      <c r="M170" s="67" t="s">
        <v>468</v>
      </c>
      <c r="N170" s="21" t="s">
        <v>44</v>
      </c>
      <c r="O170" s="21" t="s">
        <v>65</v>
      </c>
      <c r="P170" s="24" t="s">
        <v>65</v>
      </c>
      <c r="Q170" s="33"/>
    </row>
    <row r="171" spans="1:17" s="13" customFormat="1" ht="90">
      <c r="A171" s="20">
        <v>149</v>
      </c>
      <c r="B171" s="67" t="s">
        <v>464</v>
      </c>
      <c r="C171" s="21" t="s">
        <v>465</v>
      </c>
      <c r="D171" s="30" t="s">
        <v>469</v>
      </c>
      <c r="E171" s="21" t="s">
        <v>470</v>
      </c>
      <c r="F171" s="21">
        <v>642</v>
      </c>
      <c r="G171" s="21" t="s">
        <v>387</v>
      </c>
      <c r="H171" s="62">
        <v>365</v>
      </c>
      <c r="I171" s="67">
        <v>19401000000</v>
      </c>
      <c r="J171" s="21" t="s">
        <v>56</v>
      </c>
      <c r="K171" s="31">
        <v>1534000</v>
      </c>
      <c r="L171" s="23">
        <v>43213</v>
      </c>
      <c r="M171" s="23">
        <v>43678</v>
      </c>
      <c r="N171" s="21" t="s">
        <v>44</v>
      </c>
      <c r="O171" s="21" t="s">
        <v>65</v>
      </c>
      <c r="P171" s="24" t="s">
        <v>65</v>
      </c>
      <c r="Q171" s="33"/>
    </row>
    <row r="172" spans="1:17" s="13" customFormat="1" ht="60">
      <c r="A172" s="20">
        <v>150</v>
      </c>
      <c r="B172" s="67" t="s">
        <v>471</v>
      </c>
      <c r="C172" s="67" t="s">
        <v>472</v>
      </c>
      <c r="D172" s="30" t="s">
        <v>473</v>
      </c>
      <c r="E172" s="21" t="s">
        <v>474</v>
      </c>
      <c r="F172" s="21">
        <v>642</v>
      </c>
      <c r="G172" s="21" t="s">
        <v>387</v>
      </c>
      <c r="H172" s="62">
        <v>1</v>
      </c>
      <c r="I172" s="67">
        <v>11410000000</v>
      </c>
      <c r="J172" s="21" t="s">
        <v>70</v>
      </c>
      <c r="K172" s="31">
        <v>4000000</v>
      </c>
      <c r="L172" s="23">
        <v>43162</v>
      </c>
      <c r="M172" s="23">
        <v>43333</v>
      </c>
      <c r="N172" s="21" t="s">
        <v>156</v>
      </c>
      <c r="O172" s="21" t="s">
        <v>65</v>
      </c>
      <c r="P172" s="24" t="s">
        <v>65</v>
      </c>
      <c r="Q172" s="33"/>
    </row>
    <row r="173" spans="1:17" s="13" customFormat="1" ht="135">
      <c r="A173" s="20">
        <v>151</v>
      </c>
      <c r="B173" s="67" t="s">
        <v>384</v>
      </c>
      <c r="C173" s="21" t="s">
        <v>384</v>
      </c>
      <c r="D173" s="30" t="s">
        <v>475</v>
      </c>
      <c r="E173" s="21" t="s">
        <v>476</v>
      </c>
      <c r="F173" s="21">
        <v>642</v>
      </c>
      <c r="G173" s="21" t="s">
        <v>387</v>
      </c>
      <c r="H173" s="62">
        <v>14</v>
      </c>
      <c r="I173" s="67" t="s">
        <v>467</v>
      </c>
      <c r="J173" s="21" t="s">
        <v>70</v>
      </c>
      <c r="K173" s="31">
        <v>5820000</v>
      </c>
      <c r="L173" s="23">
        <v>43221</v>
      </c>
      <c r="M173" s="67" t="s">
        <v>224</v>
      </c>
      <c r="N173" s="21" t="s">
        <v>44</v>
      </c>
      <c r="O173" s="21" t="s">
        <v>65</v>
      </c>
      <c r="P173" s="21" t="s">
        <v>65</v>
      </c>
      <c r="Q173" s="33"/>
    </row>
    <row r="174" spans="1:17" s="13" customFormat="1" ht="120">
      <c r="A174" s="20">
        <v>152</v>
      </c>
      <c r="B174" s="67" t="s">
        <v>477</v>
      </c>
      <c r="C174" s="21" t="s">
        <v>384</v>
      </c>
      <c r="D174" s="30" t="s">
        <v>478</v>
      </c>
      <c r="E174" s="21" t="s">
        <v>479</v>
      </c>
      <c r="F174" s="21">
        <v>642</v>
      </c>
      <c r="G174" s="21" t="s">
        <v>387</v>
      </c>
      <c r="H174" s="62">
        <v>128</v>
      </c>
      <c r="I174" s="67" t="s">
        <v>480</v>
      </c>
      <c r="J174" s="21" t="s">
        <v>56</v>
      </c>
      <c r="K174" s="31">
        <v>400000</v>
      </c>
      <c r="L174" s="23">
        <v>43191</v>
      </c>
      <c r="M174" s="67" t="s">
        <v>224</v>
      </c>
      <c r="N174" s="21" t="s">
        <v>44</v>
      </c>
      <c r="O174" s="21" t="s">
        <v>65</v>
      </c>
      <c r="P174" s="24" t="s">
        <v>65</v>
      </c>
      <c r="Q174" s="33"/>
    </row>
    <row r="175" spans="1:17" s="13" customFormat="1" ht="120">
      <c r="A175" s="20">
        <v>153</v>
      </c>
      <c r="B175" s="35" t="s">
        <v>477</v>
      </c>
      <c r="C175" s="35" t="s">
        <v>384</v>
      </c>
      <c r="D175" s="30" t="s">
        <v>481</v>
      </c>
      <c r="E175" s="21" t="s">
        <v>479</v>
      </c>
      <c r="F175" s="21">
        <v>642</v>
      </c>
      <c r="G175" s="21" t="s">
        <v>387</v>
      </c>
      <c r="H175" s="62">
        <v>96</v>
      </c>
      <c r="I175" s="67" t="s">
        <v>482</v>
      </c>
      <c r="J175" s="21" t="s">
        <v>64</v>
      </c>
      <c r="K175" s="31">
        <v>300000</v>
      </c>
      <c r="L175" s="23">
        <v>43109</v>
      </c>
      <c r="M175" s="67" t="s">
        <v>224</v>
      </c>
      <c r="N175" s="21" t="s">
        <v>44</v>
      </c>
      <c r="O175" s="21" t="s">
        <v>65</v>
      </c>
      <c r="P175" s="24" t="s">
        <v>65</v>
      </c>
      <c r="Q175" s="33"/>
    </row>
    <row r="176" spans="1:17" s="13" customFormat="1" ht="120">
      <c r="A176" s="20">
        <v>154</v>
      </c>
      <c r="B176" s="67" t="s">
        <v>384</v>
      </c>
      <c r="C176" s="21" t="s">
        <v>384</v>
      </c>
      <c r="D176" s="30" t="s">
        <v>483</v>
      </c>
      <c r="E176" s="21" t="s">
        <v>479</v>
      </c>
      <c r="F176" s="21">
        <v>642</v>
      </c>
      <c r="G176" s="21" t="s">
        <v>387</v>
      </c>
      <c r="H176" s="62">
        <v>5</v>
      </c>
      <c r="I176" s="67" t="s">
        <v>484</v>
      </c>
      <c r="J176" s="21" t="s">
        <v>485</v>
      </c>
      <c r="K176" s="31">
        <v>500000</v>
      </c>
      <c r="L176" s="23">
        <v>43191</v>
      </c>
      <c r="M176" s="67" t="s">
        <v>224</v>
      </c>
      <c r="N176" s="21" t="s">
        <v>44</v>
      </c>
      <c r="O176" s="21" t="s">
        <v>65</v>
      </c>
      <c r="P176" s="24" t="s">
        <v>65</v>
      </c>
      <c r="Q176" s="33"/>
    </row>
    <row r="177" spans="1:17" s="13" customFormat="1" ht="90">
      <c r="A177" s="20">
        <v>155</v>
      </c>
      <c r="B177" s="21" t="s">
        <v>486</v>
      </c>
      <c r="C177" s="21" t="s">
        <v>465</v>
      </c>
      <c r="D177" s="30" t="s">
        <v>487</v>
      </c>
      <c r="E177" s="21" t="s">
        <v>488</v>
      </c>
      <c r="F177" s="21">
        <v>356</v>
      </c>
      <c r="G177" s="21" t="s">
        <v>171</v>
      </c>
      <c r="H177" s="60">
        <v>1976</v>
      </c>
      <c r="I177" s="21">
        <v>87000000000</v>
      </c>
      <c r="J177" s="21" t="s">
        <v>42</v>
      </c>
      <c r="K177" s="41">
        <v>4786000</v>
      </c>
      <c r="L177" s="67" t="s">
        <v>227</v>
      </c>
      <c r="M177" s="67" t="s">
        <v>489</v>
      </c>
      <c r="N177" s="21" t="s">
        <v>44</v>
      </c>
      <c r="O177" s="21" t="s">
        <v>65</v>
      </c>
      <c r="P177" s="24" t="s">
        <v>65</v>
      </c>
      <c r="Q177" s="33"/>
    </row>
    <row r="178" spans="1:17" s="13" customFormat="1" ht="135">
      <c r="A178" s="20">
        <v>156</v>
      </c>
      <c r="B178" s="67" t="s">
        <v>384</v>
      </c>
      <c r="C178" s="21" t="s">
        <v>384</v>
      </c>
      <c r="D178" s="30" t="s">
        <v>490</v>
      </c>
      <c r="E178" s="21" t="s">
        <v>476</v>
      </c>
      <c r="F178" s="21">
        <v>642</v>
      </c>
      <c r="G178" s="21" t="s">
        <v>387</v>
      </c>
      <c r="H178" s="62">
        <v>139</v>
      </c>
      <c r="I178" s="67">
        <v>87000000000</v>
      </c>
      <c r="J178" s="21" t="s">
        <v>42</v>
      </c>
      <c r="K178" s="31">
        <v>295000</v>
      </c>
      <c r="L178" s="23">
        <v>43161</v>
      </c>
      <c r="M178" s="23">
        <v>43455</v>
      </c>
      <c r="N178" s="21" t="s">
        <v>44</v>
      </c>
      <c r="O178" s="21" t="s">
        <v>65</v>
      </c>
      <c r="P178" s="24" t="s">
        <v>65</v>
      </c>
      <c r="Q178" s="33"/>
    </row>
    <row r="179" spans="1:17" s="13" customFormat="1" ht="90">
      <c r="A179" s="20">
        <v>157</v>
      </c>
      <c r="B179" s="67" t="s">
        <v>464</v>
      </c>
      <c r="C179" s="21" t="s">
        <v>465</v>
      </c>
      <c r="D179" s="30" t="s">
        <v>491</v>
      </c>
      <c r="E179" s="21" t="s">
        <v>488</v>
      </c>
      <c r="F179" s="21">
        <v>356</v>
      </c>
      <c r="G179" s="21" t="s">
        <v>171</v>
      </c>
      <c r="H179" s="62">
        <v>1000</v>
      </c>
      <c r="I179" s="67">
        <v>45000000000</v>
      </c>
      <c r="J179" s="21" t="s">
        <v>492</v>
      </c>
      <c r="K179" s="41">
        <v>1770000</v>
      </c>
      <c r="L179" s="23">
        <v>43191</v>
      </c>
      <c r="M179" s="23">
        <v>43586</v>
      </c>
      <c r="N179" s="21" t="s">
        <v>44</v>
      </c>
      <c r="O179" s="21" t="s">
        <v>65</v>
      </c>
      <c r="P179" s="24" t="s">
        <v>65</v>
      </c>
      <c r="Q179" s="33"/>
    </row>
    <row r="180" spans="1:17" s="13" customFormat="1" ht="90">
      <c r="A180" s="20">
        <v>158</v>
      </c>
      <c r="B180" s="67" t="s">
        <v>493</v>
      </c>
      <c r="C180" s="21" t="s">
        <v>493</v>
      </c>
      <c r="D180" s="30" t="s">
        <v>494</v>
      </c>
      <c r="E180" s="21" t="s">
        <v>495</v>
      </c>
      <c r="F180" s="21">
        <v>796</v>
      </c>
      <c r="G180" s="21" t="s">
        <v>53</v>
      </c>
      <c r="H180" s="62">
        <v>1506</v>
      </c>
      <c r="I180" s="67" t="s">
        <v>484</v>
      </c>
      <c r="J180" s="21" t="s">
        <v>164</v>
      </c>
      <c r="K180" s="31">
        <v>800000</v>
      </c>
      <c r="L180" s="23">
        <v>43282</v>
      </c>
      <c r="M180" s="23">
        <f>L180+364</f>
        <v>43646</v>
      </c>
      <c r="N180" s="21" t="s">
        <v>44</v>
      </c>
      <c r="O180" s="21" t="s">
        <v>65</v>
      </c>
      <c r="P180" s="24" t="s">
        <v>65</v>
      </c>
      <c r="Q180" s="33"/>
    </row>
    <row r="181" spans="1:17" s="13" customFormat="1" ht="45">
      <c r="A181" s="20">
        <v>159</v>
      </c>
      <c r="B181" s="67" t="s">
        <v>496</v>
      </c>
      <c r="C181" s="21" t="s">
        <v>497</v>
      </c>
      <c r="D181" s="30" t="s">
        <v>498</v>
      </c>
      <c r="E181" s="21" t="s">
        <v>499</v>
      </c>
      <c r="F181" s="21">
        <v>642</v>
      </c>
      <c r="G181" s="21" t="s">
        <v>387</v>
      </c>
      <c r="H181" s="62">
        <v>40</v>
      </c>
      <c r="I181" s="67">
        <v>87000000000</v>
      </c>
      <c r="J181" s="21" t="s">
        <v>42</v>
      </c>
      <c r="K181" s="31">
        <v>500000</v>
      </c>
      <c r="L181" s="23">
        <v>43151</v>
      </c>
      <c r="M181" s="25" t="s">
        <v>500</v>
      </c>
      <c r="N181" s="21" t="s">
        <v>44</v>
      </c>
      <c r="O181" s="21" t="s">
        <v>65</v>
      </c>
      <c r="P181" s="24" t="s">
        <v>45</v>
      </c>
      <c r="Q181" s="33"/>
    </row>
    <row r="182" spans="1:17" s="13" customFormat="1" ht="90">
      <c r="A182" s="20">
        <v>160</v>
      </c>
      <c r="B182" s="67" t="s">
        <v>501</v>
      </c>
      <c r="C182" s="21" t="s">
        <v>501</v>
      </c>
      <c r="D182" s="30" t="s">
        <v>502</v>
      </c>
      <c r="E182" s="21" t="s">
        <v>503</v>
      </c>
      <c r="F182" s="21">
        <v>796</v>
      </c>
      <c r="G182" s="21" t="s">
        <v>53</v>
      </c>
      <c r="H182" s="62">
        <v>16</v>
      </c>
      <c r="I182" s="67" t="s">
        <v>504</v>
      </c>
      <c r="J182" s="21" t="s">
        <v>505</v>
      </c>
      <c r="K182" s="31">
        <v>500000</v>
      </c>
      <c r="L182" s="23">
        <v>43191</v>
      </c>
      <c r="M182" s="23">
        <v>44349</v>
      </c>
      <c r="N182" s="21" t="s">
        <v>44</v>
      </c>
      <c r="O182" s="21" t="s">
        <v>65</v>
      </c>
      <c r="P182" s="24" t="s">
        <v>45</v>
      </c>
      <c r="Q182" s="33"/>
    </row>
    <row r="183" spans="1:17" s="13" customFormat="1" ht="150">
      <c r="A183" s="20">
        <v>161</v>
      </c>
      <c r="B183" s="67" t="s">
        <v>384</v>
      </c>
      <c r="C183" s="21" t="s">
        <v>384</v>
      </c>
      <c r="D183" s="30" t="s">
        <v>506</v>
      </c>
      <c r="E183" s="21" t="s">
        <v>507</v>
      </c>
      <c r="F183" s="21">
        <v>642</v>
      </c>
      <c r="G183" s="21" t="s">
        <v>387</v>
      </c>
      <c r="H183" s="62">
        <v>7</v>
      </c>
      <c r="I183" s="67">
        <v>87000000000</v>
      </c>
      <c r="J183" s="21" t="s">
        <v>42</v>
      </c>
      <c r="K183" s="31">
        <v>750000</v>
      </c>
      <c r="L183" s="23">
        <v>43191</v>
      </c>
      <c r="M183" s="67" t="s">
        <v>454</v>
      </c>
      <c r="N183" s="21" t="s">
        <v>44</v>
      </c>
      <c r="O183" s="21" t="s">
        <v>65</v>
      </c>
      <c r="P183" s="24" t="s">
        <v>65</v>
      </c>
      <c r="Q183" s="33"/>
    </row>
    <row r="184" spans="1:17" s="13" customFormat="1" ht="135">
      <c r="A184" s="20">
        <v>162</v>
      </c>
      <c r="B184" s="67" t="s">
        <v>384</v>
      </c>
      <c r="C184" s="21" t="s">
        <v>384</v>
      </c>
      <c r="D184" s="30" t="s">
        <v>508</v>
      </c>
      <c r="E184" s="21" t="s">
        <v>386</v>
      </c>
      <c r="F184" s="21">
        <v>642</v>
      </c>
      <c r="G184" s="21" t="s">
        <v>387</v>
      </c>
      <c r="H184" s="62">
        <v>27</v>
      </c>
      <c r="I184" s="67">
        <v>87000000000</v>
      </c>
      <c r="J184" s="21" t="s">
        <v>42</v>
      </c>
      <c r="K184" s="31">
        <v>499000</v>
      </c>
      <c r="L184" s="23">
        <v>43191</v>
      </c>
      <c r="M184" s="23">
        <v>43435</v>
      </c>
      <c r="N184" s="21" t="s">
        <v>44</v>
      </c>
      <c r="O184" s="21" t="s">
        <v>65</v>
      </c>
      <c r="P184" s="24" t="s">
        <v>65</v>
      </c>
      <c r="Q184" s="33"/>
    </row>
    <row r="185" spans="1:17" s="13" customFormat="1" ht="60">
      <c r="A185" s="20">
        <v>163</v>
      </c>
      <c r="B185" s="67">
        <v>33</v>
      </c>
      <c r="C185" s="21" t="s">
        <v>271</v>
      </c>
      <c r="D185" s="30" t="s">
        <v>509</v>
      </c>
      <c r="E185" s="21" t="s">
        <v>510</v>
      </c>
      <c r="F185" s="21">
        <v>642</v>
      </c>
      <c r="G185" s="21" t="s">
        <v>387</v>
      </c>
      <c r="H185" s="62">
        <v>3</v>
      </c>
      <c r="I185" s="67" t="s">
        <v>511</v>
      </c>
      <c r="J185" s="21" t="s">
        <v>512</v>
      </c>
      <c r="K185" s="31">
        <v>1500000</v>
      </c>
      <c r="L185" s="23">
        <v>43191</v>
      </c>
      <c r="M185" s="67" t="s">
        <v>224</v>
      </c>
      <c r="N185" s="21" t="s">
        <v>44</v>
      </c>
      <c r="O185" s="21" t="s">
        <v>65</v>
      </c>
      <c r="P185" s="24" t="s">
        <v>65</v>
      </c>
      <c r="Q185" s="33"/>
    </row>
    <row r="186" spans="1:17" s="13" customFormat="1" ht="60">
      <c r="A186" s="20">
        <v>164</v>
      </c>
      <c r="B186" s="67">
        <v>33</v>
      </c>
      <c r="C186" s="21" t="s">
        <v>271</v>
      </c>
      <c r="D186" s="30" t="s">
        <v>513</v>
      </c>
      <c r="E186" s="21" t="s">
        <v>514</v>
      </c>
      <c r="F186" s="21">
        <v>642</v>
      </c>
      <c r="G186" s="21" t="s">
        <v>387</v>
      </c>
      <c r="H186" s="62">
        <v>15</v>
      </c>
      <c r="I186" s="67" t="s">
        <v>511</v>
      </c>
      <c r="J186" s="21" t="s">
        <v>512</v>
      </c>
      <c r="K186" s="31">
        <v>1600000</v>
      </c>
      <c r="L186" s="23">
        <v>43191</v>
      </c>
      <c r="M186" s="67" t="s">
        <v>224</v>
      </c>
      <c r="N186" s="21" t="s">
        <v>44</v>
      </c>
      <c r="O186" s="21" t="s">
        <v>65</v>
      </c>
      <c r="P186" s="24" t="s">
        <v>65</v>
      </c>
      <c r="Q186" s="33"/>
    </row>
    <row r="187" spans="1:17" s="13" customFormat="1" ht="60">
      <c r="A187" s="20">
        <v>165</v>
      </c>
      <c r="B187" s="67" t="s">
        <v>515</v>
      </c>
      <c r="C187" s="21" t="s">
        <v>516</v>
      </c>
      <c r="D187" s="30" t="s">
        <v>517</v>
      </c>
      <c r="E187" s="21" t="s">
        <v>518</v>
      </c>
      <c r="F187" s="21">
        <v>642</v>
      </c>
      <c r="G187" s="21" t="s">
        <v>387</v>
      </c>
      <c r="H187" s="62">
        <v>61</v>
      </c>
      <c r="I187" s="67">
        <v>87000000000</v>
      </c>
      <c r="J187" s="21" t="s">
        <v>42</v>
      </c>
      <c r="K187" s="31">
        <v>400000</v>
      </c>
      <c r="L187" s="23">
        <v>43191</v>
      </c>
      <c r="M187" s="23">
        <v>43600</v>
      </c>
      <c r="N187" s="21" t="s">
        <v>44</v>
      </c>
      <c r="O187" s="21" t="s">
        <v>65</v>
      </c>
      <c r="P187" s="24" t="s">
        <v>45</v>
      </c>
      <c r="Q187" s="33"/>
    </row>
    <row r="188" spans="1:17" s="13" customFormat="1" ht="120">
      <c r="A188" s="20">
        <v>166</v>
      </c>
      <c r="B188" s="67" t="s">
        <v>384</v>
      </c>
      <c r="C188" s="21" t="s">
        <v>384</v>
      </c>
      <c r="D188" s="30" t="s">
        <v>519</v>
      </c>
      <c r="E188" s="21" t="s">
        <v>520</v>
      </c>
      <c r="F188" s="21">
        <v>642</v>
      </c>
      <c r="G188" s="21" t="s">
        <v>387</v>
      </c>
      <c r="H188" s="62">
        <v>6</v>
      </c>
      <c r="I188" s="67" t="s">
        <v>521</v>
      </c>
      <c r="J188" s="21" t="s">
        <v>522</v>
      </c>
      <c r="K188" s="31">
        <v>1000000</v>
      </c>
      <c r="L188" s="23">
        <v>43191</v>
      </c>
      <c r="M188" s="67" t="s">
        <v>454</v>
      </c>
      <c r="N188" s="21" t="s">
        <v>44</v>
      </c>
      <c r="O188" s="21" t="s">
        <v>65</v>
      </c>
      <c r="P188" s="24" t="s">
        <v>65</v>
      </c>
      <c r="Q188" s="33"/>
    </row>
    <row r="189" spans="1:17" s="13" customFormat="1" ht="120">
      <c r="A189" s="20">
        <v>167</v>
      </c>
      <c r="B189" s="67" t="s">
        <v>384</v>
      </c>
      <c r="C189" s="21" t="s">
        <v>384</v>
      </c>
      <c r="D189" s="30" t="s">
        <v>523</v>
      </c>
      <c r="E189" s="21" t="s">
        <v>524</v>
      </c>
      <c r="F189" s="21">
        <v>642</v>
      </c>
      <c r="G189" s="21" t="s">
        <v>387</v>
      </c>
      <c r="H189" s="62">
        <v>2</v>
      </c>
      <c r="I189" s="67">
        <v>87000000000</v>
      </c>
      <c r="J189" s="21" t="s">
        <v>42</v>
      </c>
      <c r="K189" s="31">
        <v>1800000</v>
      </c>
      <c r="L189" s="23">
        <v>43191</v>
      </c>
      <c r="M189" s="67" t="s">
        <v>224</v>
      </c>
      <c r="N189" s="21" t="s">
        <v>44</v>
      </c>
      <c r="O189" s="21" t="s">
        <v>65</v>
      </c>
      <c r="P189" s="24" t="s">
        <v>65</v>
      </c>
      <c r="Q189" s="33"/>
    </row>
    <row r="190" spans="1:17" s="13" customFormat="1" ht="135">
      <c r="A190" s="20">
        <v>168</v>
      </c>
      <c r="B190" s="67" t="s">
        <v>384</v>
      </c>
      <c r="C190" s="21" t="s">
        <v>384</v>
      </c>
      <c r="D190" s="30" t="s">
        <v>525</v>
      </c>
      <c r="E190" s="21" t="s">
        <v>386</v>
      </c>
      <c r="F190" s="21">
        <v>642</v>
      </c>
      <c r="G190" s="21" t="s">
        <v>387</v>
      </c>
      <c r="H190" s="62">
        <v>4</v>
      </c>
      <c r="I190" s="67" t="s">
        <v>281</v>
      </c>
      <c r="J190" s="21" t="s">
        <v>164</v>
      </c>
      <c r="K190" s="31">
        <v>700000</v>
      </c>
      <c r="L190" s="23">
        <v>43191</v>
      </c>
      <c r="M190" s="67" t="s">
        <v>454</v>
      </c>
      <c r="N190" s="21" t="s">
        <v>44</v>
      </c>
      <c r="O190" s="21" t="s">
        <v>65</v>
      </c>
      <c r="P190" s="24" t="s">
        <v>65</v>
      </c>
      <c r="Q190" s="33"/>
    </row>
    <row r="191" spans="1:17" s="13" customFormat="1" ht="120">
      <c r="A191" s="20">
        <v>169</v>
      </c>
      <c r="B191" s="67" t="s">
        <v>384</v>
      </c>
      <c r="C191" s="21" t="s">
        <v>384</v>
      </c>
      <c r="D191" s="30" t="s">
        <v>526</v>
      </c>
      <c r="E191" s="21" t="s">
        <v>451</v>
      </c>
      <c r="F191" s="21">
        <v>642</v>
      </c>
      <c r="G191" s="21" t="s">
        <v>387</v>
      </c>
      <c r="H191" s="62">
        <v>2</v>
      </c>
      <c r="I191" s="67" t="s">
        <v>281</v>
      </c>
      <c r="J191" s="21" t="s">
        <v>164</v>
      </c>
      <c r="K191" s="31">
        <v>1000000</v>
      </c>
      <c r="L191" s="23">
        <v>43160</v>
      </c>
      <c r="M191" s="67" t="s">
        <v>224</v>
      </c>
      <c r="N191" s="21" t="s">
        <v>44</v>
      </c>
      <c r="O191" s="21" t="s">
        <v>65</v>
      </c>
      <c r="P191" s="24" t="s">
        <v>65</v>
      </c>
      <c r="Q191" s="33"/>
    </row>
    <row r="192" spans="1:17" s="13" customFormat="1" ht="120">
      <c r="A192" s="20">
        <v>170</v>
      </c>
      <c r="B192" s="67" t="s">
        <v>384</v>
      </c>
      <c r="C192" s="21" t="s">
        <v>384</v>
      </c>
      <c r="D192" s="30" t="s">
        <v>527</v>
      </c>
      <c r="E192" s="21" t="s">
        <v>524</v>
      </c>
      <c r="F192" s="21">
        <v>642</v>
      </c>
      <c r="G192" s="21" t="s">
        <v>387</v>
      </c>
      <c r="H192" s="62">
        <v>21</v>
      </c>
      <c r="I192" s="67" t="s">
        <v>528</v>
      </c>
      <c r="J192" s="21" t="s">
        <v>529</v>
      </c>
      <c r="K192" s="31">
        <v>1500000</v>
      </c>
      <c r="L192" s="23">
        <v>43160</v>
      </c>
      <c r="M192" s="67" t="s">
        <v>224</v>
      </c>
      <c r="N192" s="21" t="s">
        <v>44</v>
      </c>
      <c r="O192" s="21" t="s">
        <v>65</v>
      </c>
      <c r="P192" s="24" t="s">
        <v>65</v>
      </c>
      <c r="Q192" s="33"/>
    </row>
    <row r="193" spans="1:17" s="13" customFormat="1" ht="120">
      <c r="A193" s="20">
        <v>171</v>
      </c>
      <c r="B193" s="67" t="s">
        <v>384</v>
      </c>
      <c r="C193" s="21" t="s">
        <v>384</v>
      </c>
      <c r="D193" s="30" t="s">
        <v>530</v>
      </c>
      <c r="E193" s="21" t="s">
        <v>524</v>
      </c>
      <c r="F193" s="21">
        <v>642</v>
      </c>
      <c r="G193" s="21" t="s">
        <v>387</v>
      </c>
      <c r="H193" s="62">
        <v>12</v>
      </c>
      <c r="I193" s="21" t="s">
        <v>281</v>
      </c>
      <c r="J193" s="21" t="s">
        <v>164</v>
      </c>
      <c r="K193" s="31">
        <v>3500000</v>
      </c>
      <c r="L193" s="23">
        <v>43191</v>
      </c>
      <c r="M193" s="67" t="s">
        <v>454</v>
      </c>
      <c r="N193" s="21" t="s">
        <v>44</v>
      </c>
      <c r="O193" s="21" t="s">
        <v>65</v>
      </c>
      <c r="P193" s="24" t="s">
        <v>65</v>
      </c>
      <c r="Q193" s="33"/>
    </row>
    <row r="194" spans="1:17" s="13" customFormat="1" ht="120">
      <c r="A194" s="20">
        <v>172</v>
      </c>
      <c r="B194" s="67" t="s">
        <v>384</v>
      </c>
      <c r="C194" s="21" t="s">
        <v>384</v>
      </c>
      <c r="D194" s="30" t="s">
        <v>531</v>
      </c>
      <c r="E194" s="21" t="s">
        <v>524</v>
      </c>
      <c r="F194" s="21">
        <v>642</v>
      </c>
      <c r="G194" s="21" t="s">
        <v>387</v>
      </c>
      <c r="H194" s="62">
        <v>38</v>
      </c>
      <c r="I194" s="67" t="s">
        <v>222</v>
      </c>
      <c r="J194" s="21" t="s">
        <v>289</v>
      </c>
      <c r="K194" s="31">
        <v>1600000</v>
      </c>
      <c r="L194" s="23">
        <v>43191</v>
      </c>
      <c r="M194" s="67" t="s">
        <v>454</v>
      </c>
      <c r="N194" s="21" t="s">
        <v>44</v>
      </c>
      <c r="O194" s="21" t="s">
        <v>65</v>
      </c>
      <c r="P194" s="24" t="s">
        <v>65</v>
      </c>
      <c r="Q194" s="33"/>
    </row>
    <row r="195" spans="1:17" s="13" customFormat="1" ht="135">
      <c r="A195" s="20">
        <v>173</v>
      </c>
      <c r="B195" s="67" t="s">
        <v>384</v>
      </c>
      <c r="C195" s="21" t="s">
        <v>384</v>
      </c>
      <c r="D195" s="30" t="s">
        <v>532</v>
      </c>
      <c r="E195" s="21" t="s">
        <v>386</v>
      </c>
      <c r="F195" s="21">
        <v>642</v>
      </c>
      <c r="G195" s="21" t="s">
        <v>387</v>
      </c>
      <c r="H195" s="62">
        <v>42</v>
      </c>
      <c r="I195" s="67">
        <v>11235557000</v>
      </c>
      <c r="J195" s="21" t="s">
        <v>70</v>
      </c>
      <c r="K195" s="31">
        <v>499000</v>
      </c>
      <c r="L195" s="23">
        <v>43109</v>
      </c>
      <c r="M195" s="67" t="s">
        <v>224</v>
      </c>
      <c r="N195" s="21" t="s">
        <v>44</v>
      </c>
      <c r="O195" s="21" t="s">
        <v>65</v>
      </c>
      <c r="P195" s="24" t="s">
        <v>65</v>
      </c>
      <c r="Q195" s="33"/>
    </row>
    <row r="196" spans="1:17" s="13" customFormat="1" ht="285">
      <c r="A196" s="20">
        <v>174</v>
      </c>
      <c r="B196" s="67" t="s">
        <v>533</v>
      </c>
      <c r="C196" s="21" t="s">
        <v>534</v>
      </c>
      <c r="D196" s="30" t="s">
        <v>535</v>
      </c>
      <c r="E196" s="21" t="s">
        <v>536</v>
      </c>
      <c r="F196" s="21">
        <v>796</v>
      </c>
      <c r="G196" s="21" t="s">
        <v>53</v>
      </c>
      <c r="H196" s="62">
        <v>3</v>
      </c>
      <c r="I196" s="67" t="s">
        <v>102</v>
      </c>
      <c r="J196" s="21" t="s">
        <v>42</v>
      </c>
      <c r="K196" s="31">
        <v>669999.99</v>
      </c>
      <c r="L196" s="23">
        <v>43221</v>
      </c>
      <c r="M196" s="23">
        <v>43373</v>
      </c>
      <c r="N196" s="21" t="s">
        <v>138</v>
      </c>
      <c r="O196" s="21" t="s">
        <v>45</v>
      </c>
      <c r="P196" s="24" t="s">
        <v>45</v>
      </c>
      <c r="Q196" s="33"/>
    </row>
    <row r="197" spans="1:17" s="13" customFormat="1" ht="45">
      <c r="A197" s="20">
        <v>175</v>
      </c>
      <c r="B197" s="67" t="s">
        <v>496</v>
      </c>
      <c r="C197" s="21" t="s">
        <v>537</v>
      </c>
      <c r="D197" s="30" t="s">
        <v>538</v>
      </c>
      <c r="E197" s="21" t="s">
        <v>539</v>
      </c>
      <c r="F197" s="21">
        <v>642</v>
      </c>
      <c r="G197" s="21" t="s">
        <v>387</v>
      </c>
      <c r="H197" s="62">
        <v>150</v>
      </c>
      <c r="I197" s="67">
        <v>11235557000</v>
      </c>
      <c r="J197" s="21" t="s">
        <v>70</v>
      </c>
      <c r="K197" s="31">
        <v>500000</v>
      </c>
      <c r="L197" s="23" t="s">
        <v>215</v>
      </c>
      <c r="M197" s="25" t="s">
        <v>454</v>
      </c>
      <c r="N197" s="21" t="s">
        <v>44</v>
      </c>
      <c r="O197" s="21" t="s">
        <v>65</v>
      </c>
      <c r="P197" s="24" t="s">
        <v>65</v>
      </c>
      <c r="Q197" s="33"/>
    </row>
    <row r="198" spans="1:17" s="13" customFormat="1" ht="120">
      <c r="A198" s="20">
        <v>176</v>
      </c>
      <c r="B198" s="67" t="s">
        <v>384</v>
      </c>
      <c r="C198" s="21" t="s">
        <v>384</v>
      </c>
      <c r="D198" s="30" t="s">
        <v>540</v>
      </c>
      <c r="E198" s="21" t="s">
        <v>524</v>
      </c>
      <c r="F198" s="21">
        <v>642</v>
      </c>
      <c r="G198" s="21" t="s">
        <v>387</v>
      </c>
      <c r="H198" s="62">
        <v>25</v>
      </c>
      <c r="I198" s="67">
        <v>87425000000</v>
      </c>
      <c r="J198" s="21" t="s">
        <v>42</v>
      </c>
      <c r="K198" s="31">
        <v>2400000</v>
      </c>
      <c r="L198" s="23">
        <v>43109</v>
      </c>
      <c r="M198" s="67" t="s">
        <v>224</v>
      </c>
      <c r="N198" s="21" t="s">
        <v>44</v>
      </c>
      <c r="O198" s="21" t="s">
        <v>65</v>
      </c>
      <c r="P198" s="24" t="s">
        <v>65</v>
      </c>
      <c r="Q198" s="33"/>
    </row>
    <row r="199" spans="1:17" s="13" customFormat="1" ht="60">
      <c r="A199" s="20">
        <v>177</v>
      </c>
      <c r="B199" s="67" t="s">
        <v>436</v>
      </c>
      <c r="C199" s="21" t="s">
        <v>436</v>
      </c>
      <c r="D199" s="30" t="s">
        <v>541</v>
      </c>
      <c r="E199" s="21" t="s">
        <v>542</v>
      </c>
      <c r="F199" s="21">
        <v>792</v>
      </c>
      <c r="G199" s="21" t="s">
        <v>439</v>
      </c>
      <c r="H199" s="62">
        <v>12730</v>
      </c>
      <c r="I199" s="67">
        <v>87000000000</v>
      </c>
      <c r="J199" s="21" t="s">
        <v>42</v>
      </c>
      <c r="K199" s="31">
        <v>1076880</v>
      </c>
      <c r="L199" s="23">
        <v>43155</v>
      </c>
      <c r="M199" s="23">
        <v>43555</v>
      </c>
      <c r="N199" s="21" t="s">
        <v>44</v>
      </c>
      <c r="O199" s="21" t="s">
        <v>65</v>
      </c>
      <c r="P199" s="24" t="s">
        <v>45</v>
      </c>
      <c r="Q199" s="33"/>
    </row>
    <row r="200" spans="1:17" s="13" customFormat="1" ht="135">
      <c r="A200" s="20">
        <v>178</v>
      </c>
      <c r="B200" s="67" t="s">
        <v>384</v>
      </c>
      <c r="C200" s="21" t="s">
        <v>384</v>
      </c>
      <c r="D200" s="30" t="s">
        <v>543</v>
      </c>
      <c r="E200" s="21" t="s">
        <v>386</v>
      </c>
      <c r="F200" s="21">
        <v>642</v>
      </c>
      <c r="G200" s="21" t="s">
        <v>387</v>
      </c>
      <c r="H200" s="62">
        <v>20</v>
      </c>
      <c r="I200" s="67">
        <v>87000000000</v>
      </c>
      <c r="J200" s="21" t="s">
        <v>42</v>
      </c>
      <c r="K200" s="31">
        <v>2000000</v>
      </c>
      <c r="L200" s="23">
        <v>43191</v>
      </c>
      <c r="M200" s="67" t="s">
        <v>454</v>
      </c>
      <c r="N200" s="21" t="s">
        <v>44</v>
      </c>
      <c r="O200" s="21" t="s">
        <v>65</v>
      </c>
      <c r="P200" s="24" t="s">
        <v>65</v>
      </c>
      <c r="Q200" s="33"/>
    </row>
    <row r="201" spans="1:17" s="13" customFormat="1" ht="120">
      <c r="A201" s="20">
        <v>179</v>
      </c>
      <c r="B201" s="67" t="s">
        <v>148</v>
      </c>
      <c r="C201" s="21" t="s">
        <v>114</v>
      </c>
      <c r="D201" s="30" t="s">
        <v>544</v>
      </c>
      <c r="E201" s="21" t="s">
        <v>479</v>
      </c>
      <c r="F201" s="21">
        <v>876</v>
      </c>
      <c r="G201" s="21" t="s">
        <v>41</v>
      </c>
      <c r="H201" s="62">
        <v>2</v>
      </c>
      <c r="I201" s="67">
        <v>87000000000</v>
      </c>
      <c r="J201" s="21" t="s">
        <v>42</v>
      </c>
      <c r="K201" s="31">
        <v>300000</v>
      </c>
      <c r="L201" s="23">
        <v>43157</v>
      </c>
      <c r="M201" s="23">
        <v>43555</v>
      </c>
      <c r="N201" s="21" t="s">
        <v>44</v>
      </c>
      <c r="O201" s="21" t="s">
        <v>65</v>
      </c>
      <c r="P201" s="21" t="s">
        <v>65</v>
      </c>
      <c r="Q201" s="33"/>
    </row>
    <row r="202" spans="1:17" s="13" customFormat="1" ht="120">
      <c r="A202" s="20">
        <v>180</v>
      </c>
      <c r="B202" s="67" t="s">
        <v>464</v>
      </c>
      <c r="C202" s="21" t="s">
        <v>465</v>
      </c>
      <c r="D202" s="30" t="s">
        <v>545</v>
      </c>
      <c r="E202" s="21" t="s">
        <v>451</v>
      </c>
      <c r="F202" s="21">
        <v>642</v>
      </c>
      <c r="G202" s="21" t="s">
        <v>387</v>
      </c>
      <c r="H202" s="62">
        <v>365</v>
      </c>
      <c r="I202" s="67">
        <v>87000000000</v>
      </c>
      <c r="J202" s="21" t="s">
        <v>42</v>
      </c>
      <c r="K202" s="31">
        <v>2083000</v>
      </c>
      <c r="L202" s="23">
        <v>43220</v>
      </c>
      <c r="M202" s="23">
        <v>43678</v>
      </c>
      <c r="N202" s="21" t="s">
        <v>44</v>
      </c>
      <c r="O202" s="21" t="s">
        <v>65</v>
      </c>
      <c r="P202" s="24" t="s">
        <v>65</v>
      </c>
      <c r="Q202" s="33"/>
    </row>
    <row r="203" spans="1:17" s="13" customFormat="1" ht="135">
      <c r="A203" s="20">
        <v>181</v>
      </c>
      <c r="B203" s="67" t="s">
        <v>384</v>
      </c>
      <c r="C203" s="21" t="s">
        <v>384</v>
      </c>
      <c r="D203" s="30" t="s">
        <v>546</v>
      </c>
      <c r="E203" s="21" t="s">
        <v>386</v>
      </c>
      <c r="F203" s="21">
        <v>642</v>
      </c>
      <c r="G203" s="21" t="s">
        <v>387</v>
      </c>
      <c r="H203" s="62">
        <v>6</v>
      </c>
      <c r="I203" s="67">
        <v>87000000000</v>
      </c>
      <c r="J203" s="21" t="s">
        <v>42</v>
      </c>
      <c r="K203" s="31">
        <v>499000</v>
      </c>
      <c r="L203" s="23">
        <v>43160</v>
      </c>
      <c r="M203" s="67" t="s">
        <v>224</v>
      </c>
      <c r="N203" s="21" t="s">
        <v>138</v>
      </c>
      <c r="O203" s="21" t="s">
        <v>65</v>
      </c>
      <c r="P203" s="24" t="s">
        <v>65</v>
      </c>
      <c r="Q203" s="33"/>
    </row>
    <row r="204" spans="1:17" s="13" customFormat="1" ht="135">
      <c r="A204" s="20">
        <v>182</v>
      </c>
      <c r="B204" s="67" t="s">
        <v>384</v>
      </c>
      <c r="C204" s="21" t="s">
        <v>384</v>
      </c>
      <c r="D204" s="30" t="s">
        <v>547</v>
      </c>
      <c r="E204" s="21" t="s">
        <v>386</v>
      </c>
      <c r="F204" s="21">
        <v>642</v>
      </c>
      <c r="G204" s="21" t="s">
        <v>387</v>
      </c>
      <c r="H204" s="62">
        <v>5</v>
      </c>
      <c r="I204" s="67" t="s">
        <v>528</v>
      </c>
      <c r="J204" s="21" t="s">
        <v>529</v>
      </c>
      <c r="K204" s="31">
        <v>499000</v>
      </c>
      <c r="L204" s="23">
        <v>43191</v>
      </c>
      <c r="M204" s="67" t="s">
        <v>224</v>
      </c>
      <c r="N204" s="21" t="s">
        <v>44</v>
      </c>
      <c r="O204" s="21" t="s">
        <v>65</v>
      </c>
      <c r="P204" s="24" t="s">
        <v>65</v>
      </c>
      <c r="Q204" s="33"/>
    </row>
    <row r="205" spans="1:17" s="13" customFormat="1" ht="135">
      <c r="A205" s="20">
        <v>183</v>
      </c>
      <c r="B205" s="67" t="s">
        <v>384</v>
      </c>
      <c r="C205" s="21" t="s">
        <v>384</v>
      </c>
      <c r="D205" s="30" t="s">
        <v>548</v>
      </c>
      <c r="E205" s="21" t="s">
        <v>386</v>
      </c>
      <c r="F205" s="21">
        <v>642</v>
      </c>
      <c r="G205" s="21" t="s">
        <v>387</v>
      </c>
      <c r="H205" s="62">
        <v>7</v>
      </c>
      <c r="I205" s="67" t="s">
        <v>281</v>
      </c>
      <c r="J205" s="21" t="s">
        <v>164</v>
      </c>
      <c r="K205" s="31">
        <v>499000</v>
      </c>
      <c r="L205" s="23">
        <v>43160</v>
      </c>
      <c r="M205" s="67" t="s">
        <v>224</v>
      </c>
      <c r="N205" s="21" t="s">
        <v>138</v>
      </c>
      <c r="O205" s="21" t="s">
        <v>65</v>
      </c>
      <c r="P205" s="24" t="s">
        <v>65</v>
      </c>
      <c r="Q205" s="33"/>
    </row>
    <row r="206" spans="1:17" s="13" customFormat="1" ht="135">
      <c r="A206" s="20">
        <v>184</v>
      </c>
      <c r="B206" s="67" t="s">
        <v>384</v>
      </c>
      <c r="C206" s="21" t="s">
        <v>384</v>
      </c>
      <c r="D206" s="30" t="s">
        <v>549</v>
      </c>
      <c r="E206" s="21" t="s">
        <v>386</v>
      </c>
      <c r="F206" s="21">
        <v>642</v>
      </c>
      <c r="G206" s="21" t="s">
        <v>387</v>
      </c>
      <c r="H206" s="62">
        <v>1</v>
      </c>
      <c r="I206" s="67" t="s">
        <v>102</v>
      </c>
      <c r="J206" s="21" t="s">
        <v>42</v>
      </c>
      <c r="K206" s="31">
        <v>499000</v>
      </c>
      <c r="L206" s="23">
        <v>43191</v>
      </c>
      <c r="M206" s="67" t="s">
        <v>454</v>
      </c>
      <c r="N206" s="21" t="s">
        <v>44</v>
      </c>
      <c r="O206" s="21" t="s">
        <v>65</v>
      </c>
      <c r="P206" s="24" t="s">
        <v>65</v>
      </c>
      <c r="Q206" s="33"/>
    </row>
    <row r="207" spans="1:17" s="13" customFormat="1" ht="135">
      <c r="A207" s="20">
        <v>185</v>
      </c>
      <c r="B207" s="67" t="s">
        <v>384</v>
      </c>
      <c r="C207" s="21" t="s">
        <v>384</v>
      </c>
      <c r="D207" s="30" t="s">
        <v>550</v>
      </c>
      <c r="E207" s="21" t="s">
        <v>386</v>
      </c>
      <c r="F207" s="21">
        <v>642</v>
      </c>
      <c r="G207" s="21" t="s">
        <v>387</v>
      </c>
      <c r="H207" s="62">
        <v>4</v>
      </c>
      <c r="I207" s="67" t="s">
        <v>281</v>
      </c>
      <c r="J207" s="21" t="s">
        <v>164</v>
      </c>
      <c r="K207" s="31">
        <v>499000</v>
      </c>
      <c r="L207" s="23">
        <v>43160</v>
      </c>
      <c r="M207" s="67" t="s">
        <v>224</v>
      </c>
      <c r="N207" s="21" t="s">
        <v>138</v>
      </c>
      <c r="O207" s="21" t="s">
        <v>65</v>
      </c>
      <c r="P207" s="24" t="s">
        <v>65</v>
      </c>
      <c r="Q207" s="33"/>
    </row>
    <row r="208" spans="1:17" s="13" customFormat="1" ht="135">
      <c r="A208" s="20">
        <v>186</v>
      </c>
      <c r="B208" s="67" t="s">
        <v>384</v>
      </c>
      <c r="C208" s="21" t="s">
        <v>384</v>
      </c>
      <c r="D208" s="30" t="s">
        <v>551</v>
      </c>
      <c r="E208" s="21" t="s">
        <v>386</v>
      </c>
      <c r="F208" s="21">
        <v>642</v>
      </c>
      <c r="G208" s="21" t="s">
        <v>387</v>
      </c>
      <c r="H208" s="62">
        <v>4</v>
      </c>
      <c r="I208" s="67" t="s">
        <v>281</v>
      </c>
      <c r="J208" s="21" t="s">
        <v>164</v>
      </c>
      <c r="K208" s="31">
        <v>499000</v>
      </c>
      <c r="L208" s="23">
        <v>43191</v>
      </c>
      <c r="M208" s="67" t="s">
        <v>454</v>
      </c>
      <c r="N208" s="21" t="s">
        <v>44</v>
      </c>
      <c r="O208" s="21" t="s">
        <v>65</v>
      </c>
      <c r="P208" s="24" t="s">
        <v>65</v>
      </c>
      <c r="Q208" s="33"/>
    </row>
    <row r="209" spans="1:23" s="13" customFormat="1" ht="120">
      <c r="A209" s="20">
        <v>187</v>
      </c>
      <c r="B209" s="67" t="s">
        <v>384</v>
      </c>
      <c r="C209" s="21" t="s">
        <v>384</v>
      </c>
      <c r="D209" s="30" t="s">
        <v>552</v>
      </c>
      <c r="E209" s="21" t="s">
        <v>524</v>
      </c>
      <c r="F209" s="21">
        <v>642</v>
      </c>
      <c r="G209" s="21" t="s">
        <v>387</v>
      </c>
      <c r="H209" s="62" t="s">
        <v>553</v>
      </c>
      <c r="I209" s="67">
        <v>87401000000</v>
      </c>
      <c r="J209" s="21" t="s">
        <v>42</v>
      </c>
      <c r="K209" s="31">
        <v>4500000</v>
      </c>
      <c r="L209" s="23">
        <v>43132</v>
      </c>
      <c r="M209" s="67" t="s">
        <v>224</v>
      </c>
      <c r="N209" s="21" t="s">
        <v>44</v>
      </c>
      <c r="O209" s="21" t="s">
        <v>65</v>
      </c>
      <c r="P209" s="24" t="s">
        <v>65</v>
      </c>
      <c r="Q209" s="33"/>
    </row>
    <row r="210" spans="1:23" s="13" customFormat="1" ht="120">
      <c r="A210" s="20">
        <v>188</v>
      </c>
      <c r="B210" s="67" t="s">
        <v>384</v>
      </c>
      <c r="C210" s="21" t="s">
        <v>384</v>
      </c>
      <c r="D210" s="30" t="s">
        <v>554</v>
      </c>
      <c r="E210" s="21" t="s">
        <v>524</v>
      </c>
      <c r="F210" s="21">
        <v>642</v>
      </c>
      <c r="G210" s="21" t="s">
        <v>387</v>
      </c>
      <c r="H210" s="62">
        <v>4</v>
      </c>
      <c r="I210" s="67">
        <v>19401000000</v>
      </c>
      <c r="J210" s="21" t="s">
        <v>56</v>
      </c>
      <c r="K210" s="31">
        <v>499000</v>
      </c>
      <c r="L210" s="23">
        <v>43109</v>
      </c>
      <c r="M210" s="67" t="s">
        <v>224</v>
      </c>
      <c r="N210" s="21" t="s">
        <v>44</v>
      </c>
      <c r="O210" s="21" t="s">
        <v>65</v>
      </c>
      <c r="P210" s="24" t="s">
        <v>65</v>
      </c>
      <c r="Q210" s="33"/>
    </row>
    <row r="211" spans="1:23" s="13" customFormat="1" ht="60">
      <c r="A211" s="20">
        <v>189</v>
      </c>
      <c r="B211" s="67" t="s">
        <v>165</v>
      </c>
      <c r="C211" s="21" t="s">
        <v>165</v>
      </c>
      <c r="D211" s="30" t="s">
        <v>555</v>
      </c>
      <c r="E211" s="21" t="s">
        <v>556</v>
      </c>
      <c r="F211" s="21">
        <v>876</v>
      </c>
      <c r="G211" s="21" t="s">
        <v>41</v>
      </c>
      <c r="H211" s="62">
        <v>36164.1</v>
      </c>
      <c r="I211" s="67">
        <v>87423</v>
      </c>
      <c r="J211" s="21" t="s">
        <v>557</v>
      </c>
      <c r="K211" s="31">
        <v>1970539.21</v>
      </c>
      <c r="L211" s="23">
        <v>43101</v>
      </c>
      <c r="M211" s="23">
        <v>43497</v>
      </c>
      <c r="N211" s="21" t="s">
        <v>156</v>
      </c>
      <c r="O211" s="21" t="s">
        <v>65</v>
      </c>
      <c r="P211" s="24" t="s">
        <v>65</v>
      </c>
      <c r="Q211" s="33"/>
    </row>
    <row r="212" spans="1:23" s="28" customFormat="1" ht="126" customHeight="1">
      <c r="A212" s="20">
        <v>190</v>
      </c>
      <c r="B212" s="35" t="s">
        <v>558</v>
      </c>
      <c r="C212" s="35" t="s">
        <v>559</v>
      </c>
      <c r="D212" s="37" t="s">
        <v>560</v>
      </c>
      <c r="E212" s="35" t="s">
        <v>561</v>
      </c>
      <c r="F212" s="35">
        <v>362</v>
      </c>
      <c r="G212" s="35" t="s">
        <v>461</v>
      </c>
      <c r="H212" s="35">
        <v>12</v>
      </c>
      <c r="I212" s="35">
        <v>87425000000</v>
      </c>
      <c r="J212" s="35" t="s">
        <v>562</v>
      </c>
      <c r="K212" s="34">
        <v>1422148073.3599999</v>
      </c>
      <c r="L212" s="39">
        <v>43109</v>
      </c>
      <c r="M212" s="39">
        <v>43465</v>
      </c>
      <c r="N212" s="39" t="s">
        <v>138</v>
      </c>
      <c r="O212" s="35" t="s">
        <v>45</v>
      </c>
      <c r="P212" s="35" t="s">
        <v>45</v>
      </c>
      <c r="Q212" s="68"/>
      <c r="R212" s="68"/>
      <c r="S212" s="69"/>
      <c r="T212" s="70"/>
      <c r="U212" s="69"/>
      <c r="V212" s="71"/>
    </row>
    <row r="213" spans="1:23" s="28" customFormat="1" ht="126" customHeight="1">
      <c r="A213" s="20">
        <v>191</v>
      </c>
      <c r="B213" s="35" t="s">
        <v>160</v>
      </c>
      <c r="C213" s="35" t="s">
        <v>175</v>
      </c>
      <c r="D213" s="37" t="s">
        <v>563</v>
      </c>
      <c r="E213" s="35" t="s">
        <v>564</v>
      </c>
      <c r="F213" s="35">
        <v>362</v>
      </c>
      <c r="G213" s="35" t="s">
        <v>461</v>
      </c>
      <c r="H213" s="35">
        <v>12</v>
      </c>
      <c r="I213" s="35">
        <v>87425000000</v>
      </c>
      <c r="J213" s="35" t="s">
        <v>562</v>
      </c>
      <c r="K213" s="34">
        <v>2682170.52</v>
      </c>
      <c r="L213" s="39">
        <v>43109</v>
      </c>
      <c r="M213" s="39">
        <v>43465</v>
      </c>
      <c r="N213" s="39" t="s">
        <v>138</v>
      </c>
      <c r="O213" s="35" t="s">
        <v>45</v>
      </c>
      <c r="P213" s="35" t="s">
        <v>45</v>
      </c>
      <c r="Q213" s="68"/>
      <c r="R213" s="68"/>
      <c r="S213" s="71"/>
      <c r="T213" s="70"/>
      <c r="U213" s="69"/>
      <c r="V213" s="71"/>
      <c r="W213" s="72"/>
    </row>
    <row r="214" spans="1:23" s="77" customFormat="1" ht="135">
      <c r="A214" s="20">
        <v>192</v>
      </c>
      <c r="B214" s="21" t="s">
        <v>277</v>
      </c>
      <c r="C214" s="21" t="s">
        <v>277</v>
      </c>
      <c r="D214" s="30" t="s">
        <v>565</v>
      </c>
      <c r="E214" s="21" t="s">
        <v>566</v>
      </c>
      <c r="F214" s="21" t="s">
        <v>196</v>
      </c>
      <c r="G214" s="21" t="s">
        <v>197</v>
      </c>
      <c r="H214" s="21" t="s">
        <v>567</v>
      </c>
      <c r="I214" s="67" t="s">
        <v>568</v>
      </c>
      <c r="J214" s="21" t="s">
        <v>164</v>
      </c>
      <c r="K214" s="73">
        <v>735136.46</v>
      </c>
      <c r="L214" s="74">
        <v>43101</v>
      </c>
      <c r="M214" s="23">
        <v>43344</v>
      </c>
      <c r="N214" s="21" t="s">
        <v>138</v>
      </c>
      <c r="O214" s="21" t="s">
        <v>45</v>
      </c>
      <c r="P214" s="21" t="s">
        <v>45</v>
      </c>
      <c r="Q214" s="79"/>
      <c r="R214" s="75"/>
      <c r="S214" s="76"/>
      <c r="T214" s="76"/>
      <c r="U214" s="76"/>
    </row>
    <row r="215" spans="1:23" s="77" customFormat="1" ht="210">
      <c r="A215" s="20">
        <v>193</v>
      </c>
      <c r="B215" s="21">
        <v>43</v>
      </c>
      <c r="C215" s="21">
        <v>43</v>
      </c>
      <c r="D215" s="30" t="s">
        <v>569</v>
      </c>
      <c r="E215" s="21" t="s">
        <v>249</v>
      </c>
      <c r="F215" s="21">
        <v>540</v>
      </c>
      <c r="G215" s="21" t="s">
        <v>570</v>
      </c>
      <c r="H215" s="21">
        <v>6559</v>
      </c>
      <c r="I215" s="67" t="s">
        <v>571</v>
      </c>
      <c r="J215" s="21" t="s">
        <v>42</v>
      </c>
      <c r="K215" s="73">
        <v>106350118.42</v>
      </c>
      <c r="L215" s="74">
        <v>43101</v>
      </c>
      <c r="M215" s="23">
        <v>43435</v>
      </c>
      <c r="N215" s="21" t="s">
        <v>138</v>
      </c>
      <c r="O215" s="21" t="s">
        <v>45</v>
      </c>
      <c r="P215" s="21" t="s">
        <v>45</v>
      </c>
      <c r="Q215" s="79"/>
      <c r="R215" s="75"/>
      <c r="S215" s="76"/>
      <c r="T215" s="76"/>
      <c r="U215" s="76"/>
    </row>
    <row r="216" spans="1:23" s="77" customFormat="1" ht="185.25" customHeight="1">
      <c r="A216" s="20">
        <v>194</v>
      </c>
      <c r="B216" s="21">
        <v>43</v>
      </c>
      <c r="C216" s="21">
        <v>43</v>
      </c>
      <c r="D216" s="30" t="s">
        <v>572</v>
      </c>
      <c r="E216" s="21" t="s">
        <v>249</v>
      </c>
      <c r="F216" s="21">
        <v>540</v>
      </c>
      <c r="G216" s="21" t="s">
        <v>573</v>
      </c>
      <c r="H216" s="21">
        <v>4407</v>
      </c>
      <c r="I216" s="67" t="s">
        <v>571</v>
      </c>
      <c r="J216" s="21" t="s">
        <v>42</v>
      </c>
      <c r="K216" s="73">
        <v>35702385.030000001</v>
      </c>
      <c r="L216" s="74">
        <v>43101</v>
      </c>
      <c r="M216" s="23">
        <v>43465</v>
      </c>
      <c r="N216" s="21" t="s">
        <v>138</v>
      </c>
      <c r="O216" s="86" t="s">
        <v>45</v>
      </c>
      <c r="P216" s="86" t="s">
        <v>45</v>
      </c>
      <c r="Q216" s="79"/>
      <c r="R216" s="75"/>
      <c r="S216" s="76"/>
      <c r="T216" s="76"/>
      <c r="U216" s="76"/>
    </row>
    <row r="217" spans="1:23" s="107" customFormat="1" ht="75">
      <c r="A217" s="20">
        <v>195</v>
      </c>
      <c r="B217" s="21" t="s">
        <v>148</v>
      </c>
      <c r="C217" s="21" t="s">
        <v>114</v>
      </c>
      <c r="D217" s="30" t="s">
        <v>574</v>
      </c>
      <c r="E217" s="21" t="s">
        <v>575</v>
      </c>
      <c r="F217" s="21">
        <v>642</v>
      </c>
      <c r="G217" s="21" t="s">
        <v>387</v>
      </c>
      <c r="H217" s="21">
        <v>1</v>
      </c>
      <c r="I217" s="67">
        <v>87423</v>
      </c>
      <c r="J217" s="21" t="s">
        <v>576</v>
      </c>
      <c r="K217" s="73">
        <v>7838831.5899999999</v>
      </c>
      <c r="L217" s="74">
        <v>43132</v>
      </c>
      <c r="M217" s="23">
        <v>43951</v>
      </c>
      <c r="N217" s="21" t="s">
        <v>44</v>
      </c>
      <c r="O217" s="21" t="s">
        <v>65</v>
      </c>
      <c r="P217" s="21" t="s">
        <v>65</v>
      </c>
      <c r="Q217" s="106"/>
    </row>
    <row r="218" spans="1:23" s="107" customFormat="1" ht="75">
      <c r="A218" s="20">
        <v>196</v>
      </c>
      <c r="B218" s="21" t="s">
        <v>148</v>
      </c>
      <c r="C218" s="21" t="s">
        <v>114</v>
      </c>
      <c r="D218" s="30" t="s">
        <v>577</v>
      </c>
      <c r="E218" s="21" t="s">
        <v>575</v>
      </c>
      <c r="F218" s="21">
        <v>642</v>
      </c>
      <c r="G218" s="21" t="s">
        <v>387</v>
      </c>
      <c r="H218" s="21">
        <v>1</v>
      </c>
      <c r="I218" s="67">
        <v>78401</v>
      </c>
      <c r="J218" s="21" t="s">
        <v>557</v>
      </c>
      <c r="K218" s="73">
        <v>24284437.449999999</v>
      </c>
      <c r="L218" s="74">
        <v>43132</v>
      </c>
      <c r="M218" s="23">
        <v>43982</v>
      </c>
      <c r="N218" s="21" t="s">
        <v>44</v>
      </c>
      <c r="O218" s="21" t="s">
        <v>65</v>
      </c>
      <c r="P218" s="21" t="s">
        <v>65</v>
      </c>
      <c r="Q218" s="106"/>
    </row>
    <row r="219" spans="1:23" s="107" customFormat="1" ht="45">
      <c r="A219" s="20">
        <v>197</v>
      </c>
      <c r="B219" s="67" t="s">
        <v>578</v>
      </c>
      <c r="C219" s="21">
        <v>16</v>
      </c>
      <c r="D219" s="30" t="s">
        <v>579</v>
      </c>
      <c r="E219" s="21" t="s">
        <v>240</v>
      </c>
      <c r="F219" s="21">
        <v>796</v>
      </c>
      <c r="G219" s="21" t="s">
        <v>53</v>
      </c>
      <c r="H219" s="21">
        <v>11</v>
      </c>
      <c r="I219" s="67">
        <v>87000000000</v>
      </c>
      <c r="J219" s="21" t="s">
        <v>42</v>
      </c>
      <c r="K219" s="73">
        <v>313960.24</v>
      </c>
      <c r="L219" s="74">
        <v>43160</v>
      </c>
      <c r="M219" s="23">
        <v>43252</v>
      </c>
      <c r="N219" s="21" t="s">
        <v>44</v>
      </c>
      <c r="O219" s="21" t="s">
        <v>65</v>
      </c>
      <c r="P219" s="21" t="s">
        <v>65</v>
      </c>
      <c r="Q219" s="106"/>
    </row>
    <row r="220" spans="1:23" s="107" customFormat="1" ht="120">
      <c r="A220" s="20">
        <v>198</v>
      </c>
      <c r="B220" s="21" t="s">
        <v>384</v>
      </c>
      <c r="C220" s="21" t="s">
        <v>384</v>
      </c>
      <c r="D220" s="30" t="s">
        <v>580</v>
      </c>
      <c r="E220" s="21" t="s">
        <v>451</v>
      </c>
      <c r="F220" s="21">
        <v>642</v>
      </c>
      <c r="G220" s="21" t="s">
        <v>387</v>
      </c>
      <c r="H220" s="21" t="s">
        <v>553</v>
      </c>
      <c r="I220" s="67" t="s">
        <v>581</v>
      </c>
      <c r="J220" s="21" t="s">
        <v>582</v>
      </c>
      <c r="K220" s="73">
        <v>2000000</v>
      </c>
      <c r="L220" s="74">
        <v>43132</v>
      </c>
      <c r="M220" s="21" t="s">
        <v>224</v>
      </c>
      <c r="N220" s="21" t="s">
        <v>44</v>
      </c>
      <c r="O220" s="21" t="s">
        <v>65</v>
      </c>
      <c r="P220" s="21" t="s">
        <v>65</v>
      </c>
      <c r="Q220" s="106"/>
    </row>
    <row r="221" spans="1:23" s="107" customFormat="1" ht="120">
      <c r="A221" s="20">
        <v>199</v>
      </c>
      <c r="B221" s="21" t="s">
        <v>384</v>
      </c>
      <c r="C221" s="21" t="s">
        <v>384</v>
      </c>
      <c r="D221" s="30" t="s">
        <v>583</v>
      </c>
      <c r="E221" s="21" t="s">
        <v>451</v>
      </c>
      <c r="F221" s="21">
        <v>642</v>
      </c>
      <c r="G221" s="21" t="s">
        <v>387</v>
      </c>
      <c r="H221" s="21" t="s">
        <v>553</v>
      </c>
      <c r="I221" s="67">
        <v>45000000000</v>
      </c>
      <c r="J221" s="21" t="s">
        <v>492</v>
      </c>
      <c r="K221" s="73">
        <v>1500000</v>
      </c>
      <c r="L221" s="74">
        <v>43132</v>
      </c>
      <c r="M221" s="21" t="s">
        <v>224</v>
      </c>
      <c r="N221" s="21" t="s">
        <v>44</v>
      </c>
      <c r="O221" s="21" t="s">
        <v>65</v>
      </c>
      <c r="P221" s="21" t="s">
        <v>65</v>
      </c>
      <c r="Q221" s="106"/>
    </row>
    <row r="222" spans="1:23" s="107" customFormat="1" ht="120">
      <c r="A222" s="20">
        <v>200</v>
      </c>
      <c r="B222" s="21" t="s">
        <v>384</v>
      </c>
      <c r="C222" s="21" t="s">
        <v>384</v>
      </c>
      <c r="D222" s="30" t="s">
        <v>584</v>
      </c>
      <c r="E222" s="21" t="s">
        <v>524</v>
      </c>
      <c r="F222" s="21">
        <v>642</v>
      </c>
      <c r="G222" s="21" t="s">
        <v>387</v>
      </c>
      <c r="H222" s="21">
        <v>46</v>
      </c>
      <c r="I222" s="67">
        <v>87425000000</v>
      </c>
      <c r="J222" s="21" t="s">
        <v>585</v>
      </c>
      <c r="K222" s="73">
        <v>4000000</v>
      </c>
      <c r="L222" s="74">
        <v>43101</v>
      </c>
      <c r="M222" s="21" t="s">
        <v>224</v>
      </c>
      <c r="N222" s="21" t="s">
        <v>44</v>
      </c>
      <c r="O222" s="21" t="s">
        <v>65</v>
      </c>
      <c r="P222" s="21" t="s">
        <v>65</v>
      </c>
      <c r="Q222" s="106"/>
    </row>
    <row r="223" spans="1:23" s="107" customFormat="1" ht="120">
      <c r="A223" s="20">
        <v>201</v>
      </c>
      <c r="B223" s="21" t="s">
        <v>384</v>
      </c>
      <c r="C223" s="21" t="s">
        <v>384</v>
      </c>
      <c r="D223" s="30" t="s">
        <v>586</v>
      </c>
      <c r="E223" s="21" t="s">
        <v>524</v>
      </c>
      <c r="F223" s="21">
        <v>642</v>
      </c>
      <c r="G223" s="21" t="s">
        <v>387</v>
      </c>
      <c r="H223" s="21" t="s">
        <v>553</v>
      </c>
      <c r="I223" s="67">
        <v>87425000000</v>
      </c>
      <c r="J223" s="21" t="s">
        <v>585</v>
      </c>
      <c r="K223" s="73">
        <v>4130000</v>
      </c>
      <c r="L223" s="74">
        <v>43132</v>
      </c>
      <c r="M223" s="21" t="s">
        <v>224</v>
      </c>
      <c r="N223" s="21" t="s">
        <v>44</v>
      </c>
      <c r="O223" s="21" t="s">
        <v>65</v>
      </c>
      <c r="P223" s="21" t="s">
        <v>65</v>
      </c>
      <c r="Q223" s="106"/>
    </row>
    <row r="224" spans="1:23" s="107" customFormat="1" ht="120">
      <c r="A224" s="20">
        <v>202</v>
      </c>
      <c r="B224" s="21" t="s">
        <v>384</v>
      </c>
      <c r="C224" s="21" t="s">
        <v>384</v>
      </c>
      <c r="D224" s="30" t="s">
        <v>587</v>
      </c>
      <c r="E224" s="21" t="s">
        <v>524</v>
      </c>
      <c r="F224" s="21">
        <v>642</v>
      </c>
      <c r="G224" s="21" t="s">
        <v>387</v>
      </c>
      <c r="H224" s="21">
        <v>65</v>
      </c>
      <c r="I224" s="67" t="s">
        <v>504</v>
      </c>
      <c r="J224" s="21" t="s">
        <v>505</v>
      </c>
      <c r="K224" s="73">
        <v>2400000</v>
      </c>
      <c r="L224" s="74">
        <v>43132</v>
      </c>
      <c r="M224" s="21" t="s">
        <v>224</v>
      </c>
      <c r="N224" s="21" t="s">
        <v>44</v>
      </c>
      <c r="O224" s="21" t="s">
        <v>65</v>
      </c>
      <c r="P224" s="21" t="s">
        <v>65</v>
      </c>
      <c r="Q224" s="108"/>
    </row>
    <row r="225" spans="1:17" s="107" customFormat="1" ht="255">
      <c r="A225" s="20">
        <v>203</v>
      </c>
      <c r="B225" s="21">
        <v>43</v>
      </c>
      <c r="C225" s="21">
        <v>43</v>
      </c>
      <c r="D225" s="30" t="s">
        <v>588</v>
      </c>
      <c r="E225" s="21" t="s">
        <v>249</v>
      </c>
      <c r="F225" s="21">
        <v>876</v>
      </c>
      <c r="G225" s="21" t="s">
        <v>41</v>
      </c>
      <c r="H225" s="21">
        <v>1</v>
      </c>
      <c r="I225" s="67" t="s">
        <v>102</v>
      </c>
      <c r="J225" s="21" t="s">
        <v>42</v>
      </c>
      <c r="K225" s="73">
        <v>1446104.29</v>
      </c>
      <c r="L225" s="74">
        <v>43101</v>
      </c>
      <c r="M225" s="74">
        <v>43191</v>
      </c>
      <c r="N225" s="21" t="s">
        <v>138</v>
      </c>
      <c r="O225" s="21" t="s">
        <v>45</v>
      </c>
      <c r="P225" s="21" t="s">
        <v>45</v>
      </c>
      <c r="Q225" s="108"/>
    </row>
    <row r="226" spans="1:17" s="107" customFormat="1" ht="60">
      <c r="A226" s="20">
        <v>204</v>
      </c>
      <c r="B226" s="21" t="s">
        <v>589</v>
      </c>
      <c r="C226" s="21" t="s">
        <v>589</v>
      </c>
      <c r="D226" s="30" t="s">
        <v>590</v>
      </c>
      <c r="E226" s="21" t="s">
        <v>591</v>
      </c>
      <c r="F226" s="21">
        <v>792</v>
      </c>
      <c r="G226" s="21" t="s">
        <v>439</v>
      </c>
      <c r="H226" s="21">
        <v>97</v>
      </c>
      <c r="I226" s="67">
        <v>71401000000</v>
      </c>
      <c r="J226" s="21" t="s">
        <v>592</v>
      </c>
      <c r="K226" s="73">
        <v>1616855</v>
      </c>
      <c r="L226" s="74" t="s">
        <v>593</v>
      </c>
      <c r="M226" s="74">
        <v>43435</v>
      </c>
      <c r="N226" s="21" t="s">
        <v>138</v>
      </c>
      <c r="O226" s="21" t="s">
        <v>45</v>
      </c>
      <c r="P226" s="21" t="s">
        <v>45</v>
      </c>
      <c r="Q226" s="108"/>
    </row>
    <row r="227" spans="1:17" s="107" customFormat="1" ht="75">
      <c r="A227" s="20">
        <v>205</v>
      </c>
      <c r="B227" s="21" t="s">
        <v>594</v>
      </c>
      <c r="C227" s="21" t="s">
        <v>595</v>
      </c>
      <c r="D227" s="30" t="s">
        <v>596</v>
      </c>
      <c r="E227" s="21" t="s">
        <v>597</v>
      </c>
      <c r="F227" s="21">
        <v>876</v>
      </c>
      <c r="G227" s="21" t="s">
        <v>41</v>
      </c>
      <c r="H227" s="21">
        <v>1</v>
      </c>
      <c r="I227" s="67">
        <v>87000000000</v>
      </c>
      <c r="J227" s="21" t="s">
        <v>42</v>
      </c>
      <c r="K227" s="73">
        <v>949903.29</v>
      </c>
      <c r="L227" s="74">
        <v>43132</v>
      </c>
      <c r="M227" s="74">
        <v>43191</v>
      </c>
      <c r="N227" s="21" t="s">
        <v>598</v>
      </c>
      <c r="O227" s="21" t="s">
        <v>65</v>
      </c>
      <c r="P227" s="21" t="s">
        <v>65</v>
      </c>
      <c r="Q227" s="108"/>
    </row>
    <row r="228" spans="1:17" s="107" customFormat="1" ht="360">
      <c r="A228" s="20">
        <v>206</v>
      </c>
      <c r="B228" s="21" t="s">
        <v>113</v>
      </c>
      <c r="C228" s="21" t="s">
        <v>114</v>
      </c>
      <c r="D228" s="30" t="s">
        <v>599</v>
      </c>
      <c r="E228" s="21" t="s">
        <v>600</v>
      </c>
      <c r="F228" s="21">
        <v>59</v>
      </c>
      <c r="G228" s="21" t="s">
        <v>101</v>
      </c>
      <c r="H228" s="21">
        <v>9</v>
      </c>
      <c r="I228" s="67" t="s">
        <v>601</v>
      </c>
      <c r="J228" s="21" t="s">
        <v>602</v>
      </c>
      <c r="K228" s="73">
        <v>1481178.52</v>
      </c>
      <c r="L228" s="74">
        <v>43132</v>
      </c>
      <c r="M228" s="74">
        <v>43497</v>
      </c>
      <c r="N228" s="21" t="s">
        <v>44</v>
      </c>
      <c r="O228" s="21" t="s">
        <v>65</v>
      </c>
      <c r="P228" s="21" t="s">
        <v>65</v>
      </c>
      <c r="Q228" s="108"/>
    </row>
    <row r="229" spans="1:17" s="107" customFormat="1" ht="135">
      <c r="A229" s="20">
        <v>207</v>
      </c>
      <c r="B229" s="21" t="s">
        <v>246</v>
      </c>
      <c r="C229" s="21" t="s">
        <v>247</v>
      </c>
      <c r="D229" s="30" t="s">
        <v>603</v>
      </c>
      <c r="E229" s="21" t="s">
        <v>249</v>
      </c>
      <c r="F229" s="21">
        <v>876</v>
      </c>
      <c r="G229" s="21" t="s">
        <v>41</v>
      </c>
      <c r="H229" s="21">
        <v>1</v>
      </c>
      <c r="I229" s="67" t="s">
        <v>604</v>
      </c>
      <c r="J229" s="21" t="s">
        <v>42</v>
      </c>
      <c r="K229" s="73">
        <v>1437107.57</v>
      </c>
      <c r="L229" s="74">
        <v>43132</v>
      </c>
      <c r="M229" s="74">
        <v>43191</v>
      </c>
      <c r="N229" s="21" t="s">
        <v>138</v>
      </c>
      <c r="O229" s="21" t="s">
        <v>45</v>
      </c>
      <c r="P229" s="21" t="s">
        <v>45</v>
      </c>
      <c r="Q229" s="108"/>
    </row>
    <row r="230" spans="1:17" s="107" customFormat="1" ht="60">
      <c r="A230" s="20">
        <v>208</v>
      </c>
      <c r="B230" s="21" t="s">
        <v>605</v>
      </c>
      <c r="C230" s="21" t="s">
        <v>606</v>
      </c>
      <c r="D230" s="30" t="s">
        <v>607</v>
      </c>
      <c r="E230" s="21" t="s">
        <v>597</v>
      </c>
      <c r="F230" s="21">
        <v>876</v>
      </c>
      <c r="G230" s="21" t="s">
        <v>41</v>
      </c>
      <c r="H230" s="21">
        <v>60936</v>
      </c>
      <c r="I230" s="67">
        <v>87000000000</v>
      </c>
      <c r="J230" s="21" t="s">
        <v>42</v>
      </c>
      <c r="K230" s="73">
        <v>944824.87</v>
      </c>
      <c r="L230" s="74">
        <v>43132</v>
      </c>
      <c r="M230" s="74">
        <v>43435</v>
      </c>
      <c r="N230" s="21" t="s">
        <v>138</v>
      </c>
      <c r="O230" s="21" t="s">
        <v>45</v>
      </c>
      <c r="P230" s="21" t="s">
        <v>45</v>
      </c>
      <c r="Q230" s="80"/>
    </row>
    <row r="231" spans="1:17" s="107" customFormat="1" ht="45">
      <c r="A231" s="20">
        <v>209</v>
      </c>
      <c r="B231" s="21" t="s">
        <v>608</v>
      </c>
      <c r="C231" s="21" t="s">
        <v>609</v>
      </c>
      <c r="D231" s="30" t="s">
        <v>610</v>
      </c>
      <c r="E231" s="21" t="s">
        <v>611</v>
      </c>
      <c r="F231" s="21">
        <v>246</v>
      </c>
      <c r="G231" s="21" t="s">
        <v>612</v>
      </c>
      <c r="H231" s="21">
        <v>171</v>
      </c>
      <c r="I231" s="21">
        <v>11401000000</v>
      </c>
      <c r="J231" s="21" t="s">
        <v>70</v>
      </c>
      <c r="K231" s="73">
        <v>726625</v>
      </c>
      <c r="L231" s="74">
        <v>43132</v>
      </c>
      <c r="M231" s="74">
        <v>43465</v>
      </c>
      <c r="N231" s="21" t="s">
        <v>138</v>
      </c>
      <c r="O231" s="21" t="s">
        <v>45</v>
      </c>
      <c r="P231" s="21" t="s">
        <v>45</v>
      </c>
      <c r="Q231" s="80"/>
    </row>
    <row r="232" spans="1:17" s="107" customFormat="1" ht="45">
      <c r="A232" s="20">
        <v>210</v>
      </c>
      <c r="B232" s="21" t="s">
        <v>608</v>
      </c>
      <c r="C232" s="21" t="s">
        <v>609</v>
      </c>
      <c r="D232" s="30" t="s">
        <v>613</v>
      </c>
      <c r="E232" s="21" t="s">
        <v>611</v>
      </c>
      <c r="F232" s="21">
        <v>246</v>
      </c>
      <c r="G232" s="21" t="s">
        <v>612</v>
      </c>
      <c r="H232" s="21">
        <v>237</v>
      </c>
      <c r="I232" s="21">
        <v>11401000000</v>
      </c>
      <c r="J232" s="21" t="s">
        <v>70</v>
      </c>
      <c r="K232" s="73">
        <v>1176555</v>
      </c>
      <c r="L232" s="74">
        <v>43132</v>
      </c>
      <c r="M232" s="74">
        <v>43465</v>
      </c>
      <c r="N232" s="21" t="s">
        <v>138</v>
      </c>
      <c r="O232" s="21" t="s">
        <v>45</v>
      </c>
      <c r="P232" s="21" t="s">
        <v>45</v>
      </c>
      <c r="Q232" s="80"/>
    </row>
    <row r="233" spans="1:17" s="107" customFormat="1" ht="60">
      <c r="A233" s="20">
        <v>211</v>
      </c>
      <c r="B233" s="21" t="s">
        <v>614</v>
      </c>
      <c r="C233" s="21" t="s">
        <v>614</v>
      </c>
      <c r="D233" s="30" t="s">
        <v>615</v>
      </c>
      <c r="E233" s="21" t="s">
        <v>591</v>
      </c>
      <c r="F233" s="21">
        <v>792</v>
      </c>
      <c r="G233" s="21" t="s">
        <v>439</v>
      </c>
      <c r="H233" s="21">
        <v>83</v>
      </c>
      <c r="I233" s="67">
        <v>87425000000</v>
      </c>
      <c r="J233" s="21" t="s">
        <v>616</v>
      </c>
      <c r="K233" s="73">
        <v>1500000</v>
      </c>
      <c r="L233" s="74">
        <v>43132</v>
      </c>
      <c r="M233" s="74">
        <v>43435</v>
      </c>
      <c r="N233" s="21" t="s">
        <v>138</v>
      </c>
      <c r="O233" s="21" t="s">
        <v>45</v>
      </c>
      <c r="P233" s="21" t="s">
        <v>65</v>
      </c>
      <c r="Q233" s="80"/>
    </row>
    <row r="234" spans="1:17" s="107" customFormat="1" ht="90">
      <c r="A234" s="20">
        <v>212</v>
      </c>
      <c r="B234" s="21" t="s">
        <v>165</v>
      </c>
      <c r="C234" s="21" t="s">
        <v>165</v>
      </c>
      <c r="D234" s="30" t="s">
        <v>617</v>
      </c>
      <c r="E234" s="21" t="s">
        <v>618</v>
      </c>
      <c r="F234" s="21">
        <v>868</v>
      </c>
      <c r="G234" s="21" t="s">
        <v>434</v>
      </c>
      <c r="H234" s="21">
        <v>3000</v>
      </c>
      <c r="I234" s="67">
        <v>87000000000</v>
      </c>
      <c r="J234" s="21" t="s">
        <v>42</v>
      </c>
      <c r="K234" s="73">
        <v>613405.6</v>
      </c>
      <c r="L234" s="74">
        <v>43132</v>
      </c>
      <c r="M234" s="74">
        <v>43497</v>
      </c>
      <c r="N234" s="21" t="s">
        <v>435</v>
      </c>
      <c r="O234" s="21" t="s">
        <v>65</v>
      </c>
      <c r="P234" s="21" t="s">
        <v>65</v>
      </c>
      <c r="Q234" s="80"/>
    </row>
    <row r="235" spans="1:17" s="107" customFormat="1" ht="45">
      <c r="A235" s="20">
        <v>213</v>
      </c>
      <c r="B235" s="21" t="s">
        <v>619</v>
      </c>
      <c r="C235" s="21">
        <v>81</v>
      </c>
      <c r="D235" s="30" t="s">
        <v>620</v>
      </c>
      <c r="E235" s="21" t="s">
        <v>621</v>
      </c>
      <c r="F235" s="21">
        <v>876</v>
      </c>
      <c r="G235" s="21" t="s">
        <v>41</v>
      </c>
      <c r="H235" s="21">
        <v>4</v>
      </c>
      <c r="I235" s="67">
        <v>87425000000</v>
      </c>
      <c r="J235" s="21" t="s">
        <v>616</v>
      </c>
      <c r="K235" s="73">
        <v>1627274.62</v>
      </c>
      <c r="L235" s="74">
        <v>43132</v>
      </c>
      <c r="M235" s="74">
        <v>43373</v>
      </c>
      <c r="N235" s="21" t="s">
        <v>44</v>
      </c>
      <c r="O235" s="21" t="s">
        <v>65</v>
      </c>
      <c r="P235" s="21" t="s">
        <v>45</v>
      </c>
      <c r="Q235" s="80"/>
    </row>
    <row r="236" spans="1:17" s="107" customFormat="1" ht="90">
      <c r="A236" s="20">
        <v>214</v>
      </c>
      <c r="B236" s="21" t="s">
        <v>113</v>
      </c>
      <c r="C236" s="21" t="s">
        <v>113</v>
      </c>
      <c r="D236" s="30" t="s">
        <v>622</v>
      </c>
      <c r="E236" s="21" t="s">
        <v>623</v>
      </c>
      <c r="F236" s="21">
        <v>59</v>
      </c>
      <c r="G236" s="21" t="s">
        <v>101</v>
      </c>
      <c r="H236" s="21">
        <v>31.498000000000001</v>
      </c>
      <c r="I236" s="67">
        <v>11627157</v>
      </c>
      <c r="J236" s="21" t="s">
        <v>624</v>
      </c>
      <c r="K236" s="73">
        <v>992676.67</v>
      </c>
      <c r="L236" s="74">
        <v>43132</v>
      </c>
      <c r="M236" s="74">
        <v>43497</v>
      </c>
      <c r="N236" s="21" t="s">
        <v>138</v>
      </c>
      <c r="O236" s="21" t="s">
        <v>45</v>
      </c>
      <c r="P236" s="21" t="s">
        <v>45</v>
      </c>
      <c r="Q236" s="80"/>
    </row>
    <row r="237" spans="1:17" s="89" customFormat="1" ht="60">
      <c r="A237" s="20">
        <v>215</v>
      </c>
      <c r="B237" s="99" t="s">
        <v>263</v>
      </c>
      <c r="C237" s="35" t="s">
        <v>625</v>
      </c>
      <c r="D237" s="30" t="s">
        <v>626</v>
      </c>
      <c r="E237" s="21" t="s">
        <v>618</v>
      </c>
      <c r="F237" s="99">
        <v>796</v>
      </c>
      <c r="G237" s="96" t="s">
        <v>627</v>
      </c>
      <c r="H237" s="96" t="s">
        <v>249</v>
      </c>
      <c r="I237" s="96" t="s">
        <v>628</v>
      </c>
      <c r="J237" s="96" t="s">
        <v>629</v>
      </c>
      <c r="K237" s="102">
        <v>60000000</v>
      </c>
      <c r="L237" s="74">
        <v>43132</v>
      </c>
      <c r="M237" s="74">
        <v>43435</v>
      </c>
      <c r="N237" s="21" t="s">
        <v>138</v>
      </c>
      <c r="O237" s="21" t="s">
        <v>45</v>
      </c>
      <c r="P237" s="21" t="s">
        <v>45</v>
      </c>
      <c r="Q237" s="80"/>
    </row>
    <row r="238" spans="1:17" s="89" customFormat="1" ht="60">
      <c r="A238" s="20">
        <v>216</v>
      </c>
      <c r="B238" s="99" t="s">
        <v>263</v>
      </c>
      <c r="C238" s="35" t="s">
        <v>625</v>
      </c>
      <c r="D238" s="30" t="s">
        <v>630</v>
      </c>
      <c r="E238" s="21" t="s">
        <v>618</v>
      </c>
      <c r="F238" s="99">
        <v>796</v>
      </c>
      <c r="G238" s="96" t="s">
        <v>627</v>
      </c>
      <c r="H238" s="96" t="s">
        <v>249</v>
      </c>
      <c r="I238" s="96" t="s">
        <v>628</v>
      </c>
      <c r="J238" s="96" t="s">
        <v>629</v>
      </c>
      <c r="K238" s="102">
        <v>59000000</v>
      </c>
      <c r="L238" s="74">
        <v>43132</v>
      </c>
      <c r="M238" s="74">
        <v>43435</v>
      </c>
      <c r="N238" s="21" t="s">
        <v>138</v>
      </c>
      <c r="O238" s="21" t="s">
        <v>45</v>
      </c>
      <c r="P238" s="21" t="s">
        <v>45</v>
      </c>
      <c r="Q238" s="80"/>
    </row>
    <row r="239" spans="1:17" s="89" customFormat="1" ht="60">
      <c r="A239" s="20">
        <v>217</v>
      </c>
      <c r="B239" s="99" t="s">
        <v>614</v>
      </c>
      <c r="C239" s="35" t="s">
        <v>614</v>
      </c>
      <c r="D239" s="30" t="s">
        <v>631</v>
      </c>
      <c r="E239" s="21" t="s">
        <v>591</v>
      </c>
      <c r="F239" s="99">
        <v>792</v>
      </c>
      <c r="G239" s="96" t="s">
        <v>439</v>
      </c>
      <c r="H239" s="96">
        <v>131</v>
      </c>
      <c r="I239" s="96">
        <v>45000000000</v>
      </c>
      <c r="J239" s="96" t="s">
        <v>492</v>
      </c>
      <c r="K239" s="102">
        <v>2200000</v>
      </c>
      <c r="L239" s="74">
        <v>43132</v>
      </c>
      <c r="M239" s="74">
        <v>43435</v>
      </c>
      <c r="N239" s="21" t="s">
        <v>138</v>
      </c>
      <c r="O239" s="21" t="s">
        <v>45</v>
      </c>
      <c r="P239" s="21" t="s">
        <v>65</v>
      </c>
      <c r="Q239" s="80"/>
    </row>
    <row r="240" spans="1:17" s="89" customFormat="1" ht="30">
      <c r="A240" s="20">
        <v>218</v>
      </c>
      <c r="B240" s="99" t="s">
        <v>594</v>
      </c>
      <c r="C240" s="35" t="s">
        <v>595</v>
      </c>
      <c r="D240" s="30" t="s">
        <v>632</v>
      </c>
      <c r="E240" s="21" t="s">
        <v>633</v>
      </c>
      <c r="F240" s="99">
        <v>876</v>
      </c>
      <c r="G240" s="96" t="s">
        <v>41</v>
      </c>
      <c r="H240" s="96">
        <v>160</v>
      </c>
      <c r="I240" s="96">
        <v>87000000000</v>
      </c>
      <c r="J240" s="96" t="s">
        <v>42</v>
      </c>
      <c r="K240" s="102">
        <v>3016564.55</v>
      </c>
      <c r="L240" s="74">
        <v>43132</v>
      </c>
      <c r="M240" s="74">
        <v>43221</v>
      </c>
      <c r="N240" s="21" t="s">
        <v>156</v>
      </c>
      <c r="O240" s="21" t="s">
        <v>65</v>
      </c>
      <c r="P240" s="21" t="s">
        <v>65</v>
      </c>
      <c r="Q240" s="80"/>
    </row>
    <row r="241" spans="1:17" s="89" customFormat="1" ht="135">
      <c r="A241" s="20">
        <v>219</v>
      </c>
      <c r="B241" s="99">
        <v>43</v>
      </c>
      <c r="C241" s="35" t="s">
        <v>634</v>
      </c>
      <c r="D241" s="30" t="s">
        <v>635</v>
      </c>
      <c r="E241" s="21" t="s">
        <v>636</v>
      </c>
      <c r="F241" s="99">
        <v>113</v>
      </c>
      <c r="G241" s="96" t="s">
        <v>637</v>
      </c>
      <c r="H241" s="96">
        <v>250</v>
      </c>
      <c r="I241" s="96">
        <v>19000000000</v>
      </c>
      <c r="J241" s="96" t="s">
        <v>56</v>
      </c>
      <c r="K241" s="102">
        <v>1844567.15</v>
      </c>
      <c r="L241" s="74">
        <v>43132</v>
      </c>
      <c r="M241" s="74">
        <v>43678</v>
      </c>
      <c r="N241" s="21" t="s">
        <v>138</v>
      </c>
      <c r="O241" s="21" t="s">
        <v>45</v>
      </c>
      <c r="P241" s="21" t="s">
        <v>45</v>
      </c>
      <c r="Q241" s="80"/>
    </row>
    <row r="242" spans="1:17" s="89" customFormat="1" ht="52.5" customHeight="1">
      <c r="A242" s="20">
        <v>220</v>
      </c>
      <c r="B242" s="99" t="s">
        <v>638</v>
      </c>
      <c r="C242" s="35" t="s">
        <v>639</v>
      </c>
      <c r="D242" s="30" t="s">
        <v>640</v>
      </c>
      <c r="E242" s="21" t="s">
        <v>125</v>
      </c>
      <c r="F242" s="99">
        <v>796</v>
      </c>
      <c r="G242" s="96" t="s">
        <v>627</v>
      </c>
      <c r="H242" s="96">
        <v>1</v>
      </c>
      <c r="I242" s="96">
        <v>87000000000</v>
      </c>
      <c r="J242" s="96" t="s">
        <v>42</v>
      </c>
      <c r="K242" s="102">
        <v>1768550.63</v>
      </c>
      <c r="L242" s="74">
        <v>43160</v>
      </c>
      <c r="M242" s="74">
        <v>43221</v>
      </c>
      <c r="N242" s="21" t="s">
        <v>44</v>
      </c>
      <c r="O242" s="21" t="s">
        <v>65</v>
      </c>
      <c r="P242" s="21" t="s">
        <v>65</v>
      </c>
      <c r="Q242" s="80"/>
    </row>
    <row r="243" spans="1:17" s="89" customFormat="1" ht="60" customHeight="1">
      <c r="A243" s="20">
        <v>221</v>
      </c>
      <c r="B243" s="99" t="s">
        <v>638</v>
      </c>
      <c r="C243" s="35" t="s">
        <v>641</v>
      </c>
      <c r="D243" s="30" t="s">
        <v>642</v>
      </c>
      <c r="E243" s="21" t="s">
        <v>125</v>
      </c>
      <c r="F243" s="99">
        <v>796</v>
      </c>
      <c r="G243" s="96" t="s">
        <v>627</v>
      </c>
      <c r="H243" s="96">
        <v>1</v>
      </c>
      <c r="I243" s="96">
        <v>87000000000</v>
      </c>
      <c r="J243" s="96" t="s">
        <v>42</v>
      </c>
      <c r="K243" s="102">
        <v>1325223.8500000001</v>
      </c>
      <c r="L243" s="74">
        <v>43160</v>
      </c>
      <c r="M243" s="74">
        <v>43221</v>
      </c>
      <c r="N243" s="21" t="s">
        <v>44</v>
      </c>
      <c r="O243" s="21" t="s">
        <v>65</v>
      </c>
      <c r="P243" s="21" t="s">
        <v>45</v>
      </c>
      <c r="Q243" s="80"/>
    </row>
    <row r="244" spans="1:17" s="89" customFormat="1" ht="60" customHeight="1">
      <c r="A244" s="20">
        <v>222</v>
      </c>
      <c r="B244" s="88" t="s">
        <v>643</v>
      </c>
      <c r="C244" s="88" t="s">
        <v>643</v>
      </c>
      <c r="D244" s="30" t="s">
        <v>644</v>
      </c>
      <c r="E244" s="21" t="s">
        <v>597</v>
      </c>
      <c r="F244" s="99">
        <v>796</v>
      </c>
      <c r="G244" s="96" t="s">
        <v>53</v>
      </c>
      <c r="H244" s="96">
        <v>1</v>
      </c>
      <c r="I244" s="96">
        <v>87000000000</v>
      </c>
      <c r="J244" s="96" t="s">
        <v>42</v>
      </c>
      <c r="K244" s="102">
        <v>4605000</v>
      </c>
      <c r="L244" s="74">
        <v>43160</v>
      </c>
      <c r="M244" s="74">
        <v>43191</v>
      </c>
      <c r="N244" s="21" t="s">
        <v>156</v>
      </c>
      <c r="O244" s="21" t="s">
        <v>65</v>
      </c>
      <c r="P244" s="21" t="s">
        <v>65</v>
      </c>
      <c r="Q244" s="80"/>
    </row>
    <row r="245" spans="1:17" s="89" customFormat="1" ht="60" customHeight="1">
      <c r="A245" s="20">
        <v>223</v>
      </c>
      <c r="B245" s="88" t="s">
        <v>643</v>
      </c>
      <c r="C245" s="35" t="s">
        <v>645</v>
      </c>
      <c r="D245" s="30" t="s">
        <v>646</v>
      </c>
      <c r="E245" s="21" t="s">
        <v>597</v>
      </c>
      <c r="F245" s="99">
        <v>796</v>
      </c>
      <c r="G245" s="96" t="s">
        <v>53</v>
      </c>
      <c r="H245" s="96">
        <v>1</v>
      </c>
      <c r="I245" s="96">
        <v>87000000000</v>
      </c>
      <c r="J245" s="96" t="s">
        <v>42</v>
      </c>
      <c r="K245" s="102">
        <v>3290708.33</v>
      </c>
      <c r="L245" s="74">
        <v>43160</v>
      </c>
      <c r="M245" s="74">
        <v>43221</v>
      </c>
      <c r="N245" s="21" t="s">
        <v>156</v>
      </c>
      <c r="O245" s="21" t="s">
        <v>65</v>
      </c>
      <c r="P245" s="21" t="s">
        <v>65</v>
      </c>
      <c r="Q245" s="80"/>
    </row>
    <row r="246" spans="1:17" s="89" customFormat="1" ht="120">
      <c r="A246" s="20">
        <v>224</v>
      </c>
      <c r="B246" s="90" t="s">
        <v>160</v>
      </c>
      <c r="C246" s="90" t="s">
        <v>160</v>
      </c>
      <c r="D246" s="30" t="s">
        <v>647</v>
      </c>
      <c r="E246" s="21" t="s">
        <v>648</v>
      </c>
      <c r="F246" s="99">
        <v>796</v>
      </c>
      <c r="G246" s="96" t="s">
        <v>53</v>
      </c>
      <c r="H246" s="96">
        <v>1</v>
      </c>
      <c r="I246" s="96">
        <v>87000000000</v>
      </c>
      <c r="J246" s="96" t="s">
        <v>42</v>
      </c>
      <c r="K246" s="102">
        <v>790600</v>
      </c>
      <c r="L246" s="74">
        <v>43160</v>
      </c>
      <c r="M246" s="74">
        <v>43313</v>
      </c>
      <c r="N246" s="21" t="s">
        <v>44</v>
      </c>
      <c r="O246" s="21" t="s">
        <v>65</v>
      </c>
      <c r="P246" s="21" t="s">
        <v>65</v>
      </c>
      <c r="Q246" s="80"/>
    </row>
    <row r="247" spans="1:17" s="107" customFormat="1" ht="45">
      <c r="A247" s="20">
        <v>225</v>
      </c>
      <c r="B247" s="21">
        <v>26</v>
      </c>
      <c r="C247" s="21">
        <v>26</v>
      </c>
      <c r="D247" s="30" t="s">
        <v>649</v>
      </c>
      <c r="E247" s="21" t="s">
        <v>650</v>
      </c>
      <c r="F247" s="21">
        <v>796</v>
      </c>
      <c r="G247" s="21" t="s">
        <v>53</v>
      </c>
      <c r="H247" s="21">
        <v>1</v>
      </c>
      <c r="I247" s="67" t="s">
        <v>651</v>
      </c>
      <c r="J247" s="21" t="s">
        <v>652</v>
      </c>
      <c r="K247" s="73">
        <v>102228952.3</v>
      </c>
      <c r="L247" s="74">
        <v>43160</v>
      </c>
      <c r="M247" s="74">
        <v>43252</v>
      </c>
      <c r="N247" s="21" t="s">
        <v>138</v>
      </c>
      <c r="O247" s="21" t="s">
        <v>45</v>
      </c>
      <c r="P247" s="21" t="s">
        <v>45</v>
      </c>
      <c r="Q247" s="80"/>
    </row>
    <row r="248" spans="1:17" s="107" customFormat="1" ht="75">
      <c r="A248" s="20">
        <v>226</v>
      </c>
      <c r="B248" s="21" t="s">
        <v>303</v>
      </c>
      <c r="C248" s="21" t="s">
        <v>303</v>
      </c>
      <c r="D248" s="30" t="s">
        <v>653</v>
      </c>
      <c r="E248" s="21" t="s">
        <v>305</v>
      </c>
      <c r="F248" s="21">
        <v>796</v>
      </c>
      <c r="G248" s="96" t="s">
        <v>53</v>
      </c>
      <c r="H248" s="96">
        <v>2</v>
      </c>
      <c r="I248" s="96">
        <v>87000000000</v>
      </c>
      <c r="J248" s="96" t="s">
        <v>42</v>
      </c>
      <c r="K248" s="73">
        <v>929452.96</v>
      </c>
      <c r="L248" s="74">
        <v>43160</v>
      </c>
      <c r="M248" s="74">
        <v>43435</v>
      </c>
      <c r="N248" s="21" t="s">
        <v>138</v>
      </c>
      <c r="O248" s="21" t="s">
        <v>45</v>
      </c>
      <c r="P248" s="21" t="s">
        <v>45</v>
      </c>
      <c r="Q248" s="80"/>
    </row>
    <row r="249" spans="1:17" s="107" customFormat="1" ht="45">
      <c r="A249" s="20">
        <v>227</v>
      </c>
      <c r="B249" s="21" t="s">
        <v>654</v>
      </c>
      <c r="C249" s="21" t="s">
        <v>654</v>
      </c>
      <c r="D249" s="30" t="s">
        <v>655</v>
      </c>
      <c r="E249" s="21" t="s">
        <v>249</v>
      </c>
      <c r="F249" s="21">
        <v>796</v>
      </c>
      <c r="G249" s="96" t="s">
        <v>53</v>
      </c>
      <c r="H249" s="96">
        <v>1</v>
      </c>
      <c r="I249" s="96">
        <v>87425000000</v>
      </c>
      <c r="J249" s="96" t="s">
        <v>652</v>
      </c>
      <c r="K249" s="73">
        <v>14980000</v>
      </c>
      <c r="L249" s="74">
        <v>43160</v>
      </c>
      <c r="M249" s="74">
        <v>43313</v>
      </c>
      <c r="N249" s="21" t="s">
        <v>44</v>
      </c>
      <c r="O249" s="21" t="s">
        <v>65</v>
      </c>
      <c r="P249" s="21" t="s">
        <v>65</v>
      </c>
      <c r="Q249" s="80"/>
    </row>
    <row r="250" spans="1:17" s="89" customFormat="1" ht="45">
      <c r="A250" s="20">
        <v>228</v>
      </c>
      <c r="B250" s="94" t="s">
        <v>656</v>
      </c>
      <c r="C250" s="94" t="s">
        <v>656</v>
      </c>
      <c r="D250" s="95" t="s">
        <v>657</v>
      </c>
      <c r="E250" s="96" t="s">
        <v>658</v>
      </c>
      <c r="F250" s="96">
        <v>362</v>
      </c>
      <c r="G250" s="96" t="s">
        <v>461</v>
      </c>
      <c r="H250" s="94">
        <v>9</v>
      </c>
      <c r="I250" s="94">
        <v>87423000000</v>
      </c>
      <c r="J250" s="96" t="s">
        <v>659</v>
      </c>
      <c r="K250" s="97">
        <v>32769102.960000001</v>
      </c>
      <c r="L250" s="98" t="s">
        <v>660</v>
      </c>
      <c r="M250" s="98" t="s">
        <v>224</v>
      </c>
      <c r="N250" s="21" t="s">
        <v>138</v>
      </c>
      <c r="O250" s="21" t="s">
        <v>45</v>
      </c>
      <c r="P250" s="21" t="s">
        <v>45</v>
      </c>
      <c r="Q250" s="80"/>
    </row>
    <row r="251" spans="1:17" s="107" customFormat="1" ht="33" customHeight="1">
      <c r="A251" s="20">
        <v>229</v>
      </c>
      <c r="B251" s="99" t="s">
        <v>340</v>
      </c>
      <c r="C251" s="99" t="s">
        <v>340</v>
      </c>
      <c r="D251" s="100" t="s">
        <v>661</v>
      </c>
      <c r="E251" s="99" t="s">
        <v>147</v>
      </c>
      <c r="F251" s="96">
        <v>796</v>
      </c>
      <c r="G251" s="96" t="s">
        <v>53</v>
      </c>
      <c r="H251" s="99">
        <v>1</v>
      </c>
      <c r="I251" s="35">
        <v>87425000000</v>
      </c>
      <c r="J251" s="99" t="s">
        <v>42</v>
      </c>
      <c r="K251" s="97">
        <v>4999752.5999999996</v>
      </c>
      <c r="L251" s="74">
        <v>43160</v>
      </c>
      <c r="M251" s="74">
        <v>43251</v>
      </c>
      <c r="N251" s="99" t="s">
        <v>138</v>
      </c>
      <c r="O251" s="21" t="s">
        <v>45</v>
      </c>
      <c r="P251" s="21" t="s">
        <v>45</v>
      </c>
      <c r="Q251" s="80"/>
    </row>
    <row r="252" spans="1:17" s="89" customFormat="1" ht="75">
      <c r="A252" s="20">
        <v>230</v>
      </c>
      <c r="B252" s="90" t="s">
        <v>662</v>
      </c>
      <c r="C252" s="90" t="s">
        <v>663</v>
      </c>
      <c r="D252" s="91" t="s">
        <v>664</v>
      </c>
      <c r="E252" s="99" t="s">
        <v>665</v>
      </c>
      <c r="F252" s="96">
        <v>642</v>
      </c>
      <c r="G252" s="96" t="s">
        <v>387</v>
      </c>
      <c r="H252" s="96">
        <v>1</v>
      </c>
      <c r="I252" s="96">
        <v>87423000000</v>
      </c>
      <c r="J252" s="96" t="s">
        <v>659</v>
      </c>
      <c r="K252" s="97">
        <v>24284437.449999999</v>
      </c>
      <c r="L252" s="101">
        <v>43160</v>
      </c>
      <c r="M252" s="101">
        <v>43952</v>
      </c>
      <c r="N252" s="21" t="s">
        <v>44</v>
      </c>
      <c r="O252" s="21" t="s">
        <v>65</v>
      </c>
      <c r="P252" s="21" t="s">
        <v>65</v>
      </c>
      <c r="Q252" s="80"/>
    </row>
    <row r="253" spans="1:17" s="89" customFormat="1" ht="60">
      <c r="A253" s="20">
        <v>231</v>
      </c>
      <c r="B253" s="90" t="s">
        <v>666</v>
      </c>
      <c r="C253" s="90" t="s">
        <v>666</v>
      </c>
      <c r="D253" s="91" t="s">
        <v>667</v>
      </c>
      <c r="E253" s="99" t="s">
        <v>668</v>
      </c>
      <c r="F253" s="116" t="s">
        <v>669</v>
      </c>
      <c r="G253" s="96" t="s">
        <v>461</v>
      </c>
      <c r="H253" s="96">
        <v>12</v>
      </c>
      <c r="I253" s="96">
        <v>87400000000</v>
      </c>
      <c r="J253" s="96" t="s">
        <v>42</v>
      </c>
      <c r="K253" s="102">
        <v>865462.46</v>
      </c>
      <c r="L253" s="101">
        <v>43160</v>
      </c>
      <c r="M253" s="101">
        <v>43435</v>
      </c>
      <c r="N253" s="21" t="s">
        <v>138</v>
      </c>
      <c r="O253" s="21" t="s">
        <v>45</v>
      </c>
      <c r="P253" s="21" t="s">
        <v>45</v>
      </c>
      <c r="Q253" s="80"/>
    </row>
    <row r="254" spans="1:17" s="89" customFormat="1" ht="60">
      <c r="A254" s="20">
        <v>232</v>
      </c>
      <c r="B254" s="90" t="s">
        <v>670</v>
      </c>
      <c r="C254" s="90" t="s">
        <v>670</v>
      </c>
      <c r="D254" s="91" t="s">
        <v>671</v>
      </c>
      <c r="E254" s="99" t="s">
        <v>597</v>
      </c>
      <c r="F254" s="96">
        <v>876</v>
      </c>
      <c r="G254" s="96" t="s">
        <v>672</v>
      </c>
      <c r="H254" s="96">
        <v>13.6</v>
      </c>
      <c r="I254" s="96">
        <v>87423000000</v>
      </c>
      <c r="J254" s="96" t="s">
        <v>659</v>
      </c>
      <c r="K254" s="102">
        <v>289680</v>
      </c>
      <c r="L254" s="101">
        <v>43160</v>
      </c>
      <c r="M254" s="101">
        <v>43221</v>
      </c>
      <c r="N254" s="21" t="s">
        <v>435</v>
      </c>
      <c r="O254" s="21" t="s">
        <v>65</v>
      </c>
      <c r="P254" s="21" t="s">
        <v>65</v>
      </c>
      <c r="Q254" s="80"/>
    </row>
    <row r="255" spans="1:17" s="89" customFormat="1" ht="75">
      <c r="A255" s="20">
        <v>233</v>
      </c>
      <c r="B255" s="99" t="s">
        <v>673</v>
      </c>
      <c r="C255" s="99" t="s">
        <v>674</v>
      </c>
      <c r="D255" s="100" t="s">
        <v>675</v>
      </c>
      <c r="E255" s="99" t="s">
        <v>676</v>
      </c>
      <c r="F255" s="99">
        <v>876</v>
      </c>
      <c r="G255" s="99" t="s">
        <v>41</v>
      </c>
      <c r="H255" s="103" t="s">
        <v>553</v>
      </c>
      <c r="I255" s="99" t="s">
        <v>677</v>
      </c>
      <c r="J255" s="99" t="s">
        <v>678</v>
      </c>
      <c r="K255" s="104">
        <v>1707287.72</v>
      </c>
      <c r="L255" s="74">
        <v>43191</v>
      </c>
      <c r="M255" s="74">
        <v>43435</v>
      </c>
      <c r="N255" s="74" t="s">
        <v>44</v>
      </c>
      <c r="O255" s="99" t="s">
        <v>65</v>
      </c>
      <c r="P255" s="99" t="s">
        <v>45</v>
      </c>
      <c r="Q255" s="105"/>
    </row>
    <row r="256" spans="1:17" s="89" customFormat="1" ht="75">
      <c r="A256" s="20">
        <v>234</v>
      </c>
      <c r="B256" s="99" t="s">
        <v>113</v>
      </c>
      <c r="C256" s="99" t="s">
        <v>113</v>
      </c>
      <c r="D256" s="100" t="s">
        <v>679</v>
      </c>
      <c r="E256" s="99" t="s">
        <v>623</v>
      </c>
      <c r="F256" s="99">
        <v>59</v>
      </c>
      <c r="G256" s="99" t="s">
        <v>101</v>
      </c>
      <c r="H256" s="103">
        <v>14.3161</v>
      </c>
      <c r="I256" s="99">
        <v>87620101</v>
      </c>
      <c r="J256" s="99" t="s">
        <v>680</v>
      </c>
      <c r="K256" s="104">
        <v>1096550.9099999999</v>
      </c>
      <c r="L256" s="74">
        <v>43160</v>
      </c>
      <c r="M256" s="74">
        <v>44409</v>
      </c>
      <c r="N256" s="74" t="s">
        <v>138</v>
      </c>
      <c r="O256" s="99" t="s">
        <v>45</v>
      </c>
      <c r="P256" s="99" t="s">
        <v>45</v>
      </c>
      <c r="Q256" s="105"/>
    </row>
    <row r="257" spans="1:17" s="89" customFormat="1" ht="45">
      <c r="A257" s="20">
        <v>235</v>
      </c>
      <c r="B257" s="99" t="s">
        <v>59</v>
      </c>
      <c r="C257" s="99" t="s">
        <v>60</v>
      </c>
      <c r="D257" s="100" t="s">
        <v>681</v>
      </c>
      <c r="E257" s="99" t="s">
        <v>40</v>
      </c>
      <c r="F257" s="99">
        <v>796</v>
      </c>
      <c r="G257" s="99" t="s">
        <v>53</v>
      </c>
      <c r="H257" s="103">
        <v>1</v>
      </c>
      <c r="I257" s="99">
        <v>87000000000</v>
      </c>
      <c r="J257" s="99" t="s">
        <v>42</v>
      </c>
      <c r="K257" s="104">
        <v>1613791.6</v>
      </c>
      <c r="L257" s="74">
        <v>43188</v>
      </c>
      <c r="M257" s="74">
        <v>43252</v>
      </c>
      <c r="N257" s="74" t="s">
        <v>44</v>
      </c>
      <c r="O257" s="99" t="s">
        <v>65</v>
      </c>
      <c r="P257" s="99" t="s">
        <v>65</v>
      </c>
      <c r="Q257" s="105"/>
    </row>
    <row r="258" spans="1:17" s="89" customFormat="1" ht="120">
      <c r="A258" s="20">
        <v>236</v>
      </c>
      <c r="B258" s="90" t="s">
        <v>384</v>
      </c>
      <c r="C258" s="99" t="s">
        <v>384</v>
      </c>
      <c r="D258" s="30" t="s">
        <v>682</v>
      </c>
      <c r="E258" s="35" t="s">
        <v>524</v>
      </c>
      <c r="F258" s="35">
        <v>642</v>
      </c>
      <c r="G258" s="35" t="s">
        <v>387</v>
      </c>
      <c r="H258" s="40">
        <v>250</v>
      </c>
      <c r="I258" s="112">
        <v>87425000000</v>
      </c>
      <c r="J258" s="35" t="s">
        <v>683</v>
      </c>
      <c r="K258" s="104">
        <v>10000000</v>
      </c>
      <c r="L258" s="39">
        <v>43160</v>
      </c>
      <c r="M258" s="113" t="s">
        <v>462</v>
      </c>
      <c r="N258" s="74" t="s">
        <v>44</v>
      </c>
      <c r="O258" s="99" t="s">
        <v>65</v>
      </c>
      <c r="P258" s="99" t="s">
        <v>65</v>
      </c>
      <c r="Q258" s="105"/>
    </row>
    <row r="259" spans="1:17" s="89" customFormat="1" ht="45">
      <c r="A259" s="20">
        <v>237</v>
      </c>
      <c r="B259" s="35" t="s">
        <v>684</v>
      </c>
      <c r="C259" s="35" t="s">
        <v>497</v>
      </c>
      <c r="D259" s="30" t="s">
        <v>685</v>
      </c>
      <c r="E259" s="21" t="s">
        <v>686</v>
      </c>
      <c r="F259" s="21">
        <v>362</v>
      </c>
      <c r="G259" s="21" t="s">
        <v>461</v>
      </c>
      <c r="H259" s="32">
        <v>5</v>
      </c>
      <c r="I259" s="67">
        <v>87420550000</v>
      </c>
      <c r="J259" s="21" t="s">
        <v>687</v>
      </c>
      <c r="K259" s="104">
        <v>2365522.4</v>
      </c>
      <c r="L259" s="23">
        <v>43160</v>
      </c>
      <c r="M259" s="67" t="s">
        <v>500</v>
      </c>
      <c r="N259" s="74" t="s">
        <v>44</v>
      </c>
      <c r="O259" s="99" t="s">
        <v>65</v>
      </c>
      <c r="P259" s="99" t="s">
        <v>45</v>
      </c>
      <c r="Q259" s="117"/>
    </row>
    <row r="260" spans="1:17" s="89" customFormat="1" ht="165">
      <c r="A260" s="20">
        <v>238</v>
      </c>
      <c r="B260" s="96" t="s">
        <v>148</v>
      </c>
      <c r="C260" s="96" t="s">
        <v>148</v>
      </c>
      <c r="D260" s="114" t="s">
        <v>688</v>
      </c>
      <c r="E260" s="99" t="s">
        <v>689</v>
      </c>
      <c r="F260" s="96">
        <v>796</v>
      </c>
      <c r="G260" s="96" t="s">
        <v>53</v>
      </c>
      <c r="H260" s="96">
        <v>1</v>
      </c>
      <c r="I260" s="96">
        <v>87000000000</v>
      </c>
      <c r="J260" s="96" t="s">
        <v>522</v>
      </c>
      <c r="K260" s="115">
        <v>2360000</v>
      </c>
      <c r="L260" s="101">
        <v>43191</v>
      </c>
      <c r="M260" s="101">
        <v>43313</v>
      </c>
      <c r="N260" s="74" t="s">
        <v>138</v>
      </c>
      <c r="O260" s="99" t="s">
        <v>45</v>
      </c>
      <c r="P260" s="99" t="s">
        <v>45</v>
      </c>
      <c r="Q260" s="105"/>
    </row>
    <row r="261" spans="1:17" s="89" customFormat="1" ht="45">
      <c r="A261" s="20">
        <v>239</v>
      </c>
      <c r="B261" s="96" t="s">
        <v>690</v>
      </c>
      <c r="C261" s="96" t="s">
        <v>691</v>
      </c>
      <c r="D261" s="114" t="s">
        <v>692</v>
      </c>
      <c r="E261" s="99" t="s">
        <v>693</v>
      </c>
      <c r="F261" s="96">
        <v>642</v>
      </c>
      <c r="G261" s="96" t="s">
        <v>694</v>
      </c>
      <c r="H261" s="96">
        <v>2</v>
      </c>
      <c r="I261" s="96">
        <v>87425000000</v>
      </c>
      <c r="J261" s="96" t="s">
        <v>683</v>
      </c>
      <c r="K261" s="115">
        <v>1997062.14</v>
      </c>
      <c r="L261" s="101">
        <v>43187</v>
      </c>
      <c r="M261" s="101">
        <v>43221</v>
      </c>
      <c r="N261" s="74" t="s">
        <v>138</v>
      </c>
      <c r="O261" s="99" t="s">
        <v>45</v>
      </c>
      <c r="P261" s="99" t="s">
        <v>45</v>
      </c>
      <c r="Q261" s="105"/>
    </row>
    <row r="262" spans="1:17" s="89" customFormat="1" ht="60">
      <c r="A262" s="20">
        <v>240</v>
      </c>
      <c r="B262" s="96" t="s">
        <v>695</v>
      </c>
      <c r="C262" s="96" t="s">
        <v>696</v>
      </c>
      <c r="D262" s="114" t="s">
        <v>697</v>
      </c>
      <c r="E262" s="99" t="s">
        <v>698</v>
      </c>
      <c r="F262" s="96">
        <v>876</v>
      </c>
      <c r="G262" s="96" t="s">
        <v>41</v>
      </c>
      <c r="H262" s="96">
        <v>120282</v>
      </c>
      <c r="I262" s="96">
        <v>87425000000</v>
      </c>
      <c r="J262" s="96" t="s">
        <v>683</v>
      </c>
      <c r="K262" s="115">
        <v>26618404.280000001</v>
      </c>
      <c r="L262" s="101">
        <v>43191</v>
      </c>
      <c r="M262" s="101">
        <v>43313</v>
      </c>
      <c r="N262" s="74" t="s">
        <v>156</v>
      </c>
      <c r="O262" s="99" t="s">
        <v>65</v>
      </c>
      <c r="P262" s="99" t="s">
        <v>65</v>
      </c>
      <c r="Q262" s="105"/>
    </row>
    <row r="263" spans="1:17" s="89" customFormat="1" ht="60">
      <c r="A263" s="20">
        <v>241</v>
      </c>
      <c r="B263" s="67" t="s">
        <v>515</v>
      </c>
      <c r="C263" s="21" t="s">
        <v>516</v>
      </c>
      <c r="D263" s="114" t="s">
        <v>699</v>
      </c>
      <c r="E263" s="99" t="s">
        <v>518</v>
      </c>
      <c r="F263" s="96">
        <v>876</v>
      </c>
      <c r="G263" s="96" t="s">
        <v>41</v>
      </c>
      <c r="H263" s="96">
        <v>1</v>
      </c>
      <c r="I263" s="96">
        <v>87000000000</v>
      </c>
      <c r="J263" s="96" t="s">
        <v>42</v>
      </c>
      <c r="K263" s="115">
        <v>348690</v>
      </c>
      <c r="L263" s="101">
        <v>43191</v>
      </c>
      <c r="M263" s="101">
        <v>43556</v>
      </c>
      <c r="N263" s="74" t="s">
        <v>44</v>
      </c>
      <c r="O263" s="99" t="s">
        <v>65</v>
      </c>
      <c r="P263" s="99" t="s">
        <v>45</v>
      </c>
      <c r="Q263" s="105"/>
    </row>
    <row r="264" spans="1:17" s="89" customFormat="1" ht="60">
      <c r="A264" s="20">
        <v>242</v>
      </c>
      <c r="B264" s="96" t="s">
        <v>700</v>
      </c>
      <c r="C264" s="96">
        <v>62</v>
      </c>
      <c r="D264" s="114" t="s">
        <v>701</v>
      </c>
      <c r="E264" s="99" t="s">
        <v>702</v>
      </c>
      <c r="F264" s="96">
        <v>796</v>
      </c>
      <c r="G264" s="96" t="s">
        <v>53</v>
      </c>
      <c r="H264" s="96">
        <v>1</v>
      </c>
      <c r="I264" s="96">
        <v>87425000000</v>
      </c>
      <c r="J264" s="96" t="s">
        <v>683</v>
      </c>
      <c r="K264" s="115">
        <v>2213047.52</v>
      </c>
      <c r="L264" s="101">
        <v>43191</v>
      </c>
      <c r="M264" s="101">
        <v>43585</v>
      </c>
      <c r="N264" s="74" t="s">
        <v>138</v>
      </c>
      <c r="O264" s="99" t="s">
        <v>45</v>
      </c>
      <c r="P264" s="99" t="s">
        <v>45</v>
      </c>
      <c r="Q264" s="105"/>
    </row>
    <row r="265" spans="1:17" s="46" customFormat="1" ht="39.75" customHeight="1">
      <c r="A265" s="158" t="s">
        <v>703</v>
      </c>
      <c r="B265" s="159"/>
      <c r="C265" s="159"/>
      <c r="D265" s="159"/>
      <c r="E265" s="159"/>
      <c r="F265" s="159"/>
      <c r="G265" s="159"/>
      <c r="H265" s="159"/>
      <c r="I265" s="159"/>
      <c r="J265" s="159"/>
      <c r="K265" s="159"/>
      <c r="L265" s="159"/>
      <c r="M265" s="159"/>
      <c r="N265" s="159"/>
      <c r="O265" s="159"/>
      <c r="P265" s="159"/>
      <c r="Q265" s="80"/>
    </row>
    <row r="266" spans="1:17" s="46" customFormat="1" ht="45">
      <c r="A266" s="47">
        <v>243</v>
      </c>
      <c r="B266" s="44" t="s">
        <v>464</v>
      </c>
      <c r="C266" s="44" t="s">
        <v>465</v>
      </c>
      <c r="D266" s="48" t="s">
        <v>704</v>
      </c>
      <c r="E266" s="45" t="s">
        <v>305</v>
      </c>
      <c r="F266" s="45">
        <v>796</v>
      </c>
      <c r="G266" s="45" t="s">
        <v>53</v>
      </c>
      <c r="H266" s="49">
        <v>1</v>
      </c>
      <c r="I266" s="44">
        <v>87000000000</v>
      </c>
      <c r="J266" s="45" t="s">
        <v>42</v>
      </c>
      <c r="K266" s="50">
        <v>11988800</v>
      </c>
      <c r="L266" s="51">
        <v>43185</v>
      </c>
      <c r="M266" s="51">
        <v>43475</v>
      </c>
      <c r="N266" s="52" t="s">
        <v>44</v>
      </c>
      <c r="O266" s="45" t="s">
        <v>65</v>
      </c>
      <c r="P266" s="52" t="s">
        <v>65</v>
      </c>
      <c r="Q266" s="80"/>
    </row>
    <row r="267" spans="1:17" s="46" customFormat="1" ht="45">
      <c r="A267" s="47">
        <v>244</v>
      </c>
      <c r="B267" s="44" t="s">
        <v>464</v>
      </c>
      <c r="C267" s="45" t="s">
        <v>465</v>
      </c>
      <c r="D267" s="48" t="s">
        <v>705</v>
      </c>
      <c r="E267" s="45" t="s">
        <v>305</v>
      </c>
      <c r="F267" s="45">
        <v>796</v>
      </c>
      <c r="G267" s="45" t="s">
        <v>53</v>
      </c>
      <c r="H267" s="45">
        <v>1</v>
      </c>
      <c r="I267" s="44">
        <v>87000000000</v>
      </c>
      <c r="J267" s="45" t="s">
        <v>42</v>
      </c>
      <c r="K267" s="50">
        <v>9233500</v>
      </c>
      <c r="L267" s="51">
        <v>43185</v>
      </c>
      <c r="M267" s="51">
        <v>43475</v>
      </c>
      <c r="N267" s="52" t="s">
        <v>44</v>
      </c>
      <c r="O267" s="45" t="s">
        <v>65</v>
      </c>
      <c r="P267" s="52" t="s">
        <v>65</v>
      </c>
      <c r="Q267" s="80"/>
    </row>
    <row r="268" spans="1:17" s="46" customFormat="1" ht="120">
      <c r="A268" s="47">
        <v>245</v>
      </c>
      <c r="B268" s="44" t="s">
        <v>384</v>
      </c>
      <c r="C268" s="45" t="s">
        <v>706</v>
      </c>
      <c r="D268" s="48" t="s">
        <v>707</v>
      </c>
      <c r="E268" s="53" t="s">
        <v>520</v>
      </c>
      <c r="F268" s="45">
        <v>796</v>
      </c>
      <c r="G268" s="45" t="s">
        <v>53</v>
      </c>
      <c r="H268" s="49">
        <v>1</v>
      </c>
      <c r="I268" s="44">
        <v>87000000000</v>
      </c>
      <c r="J268" s="45" t="s">
        <v>42</v>
      </c>
      <c r="K268" s="50">
        <v>5900000</v>
      </c>
      <c r="L268" s="51">
        <v>43101</v>
      </c>
      <c r="M268" s="51">
        <v>43475</v>
      </c>
      <c r="N268" s="52" t="s">
        <v>44</v>
      </c>
      <c r="O268" s="45" t="s">
        <v>65</v>
      </c>
      <c r="P268" s="52" t="s">
        <v>65</v>
      </c>
      <c r="Q268" s="80"/>
    </row>
    <row r="269" spans="1:17" s="46" customFormat="1" ht="120">
      <c r="A269" s="47">
        <v>246</v>
      </c>
      <c r="B269" s="44" t="s">
        <v>384</v>
      </c>
      <c r="C269" s="45" t="s">
        <v>706</v>
      </c>
      <c r="D269" s="48" t="s">
        <v>708</v>
      </c>
      <c r="E269" s="53" t="s">
        <v>524</v>
      </c>
      <c r="F269" s="45">
        <v>796</v>
      </c>
      <c r="G269" s="45" t="s">
        <v>53</v>
      </c>
      <c r="H269" s="45">
        <v>1</v>
      </c>
      <c r="I269" s="44">
        <v>87000000000</v>
      </c>
      <c r="J269" s="45" t="s">
        <v>42</v>
      </c>
      <c r="K269" s="50">
        <v>8260000</v>
      </c>
      <c r="L269" s="51">
        <v>43101</v>
      </c>
      <c r="M269" s="51">
        <v>43475</v>
      </c>
      <c r="N269" s="52" t="s">
        <v>44</v>
      </c>
      <c r="O269" s="52" t="s">
        <v>65</v>
      </c>
      <c r="P269" s="52" t="s">
        <v>65</v>
      </c>
      <c r="Q269" s="80"/>
    </row>
    <row r="270" spans="1:17" s="46" customFormat="1" ht="60">
      <c r="A270" s="47">
        <v>247</v>
      </c>
      <c r="B270" s="44" t="s">
        <v>709</v>
      </c>
      <c r="C270" s="45" t="s">
        <v>710</v>
      </c>
      <c r="D270" s="48" t="s">
        <v>711</v>
      </c>
      <c r="E270" s="45" t="s">
        <v>712</v>
      </c>
      <c r="F270" s="45">
        <v>796</v>
      </c>
      <c r="G270" s="45" t="s">
        <v>53</v>
      </c>
      <c r="H270" s="45">
        <v>2</v>
      </c>
      <c r="I270" s="44">
        <v>87000000000</v>
      </c>
      <c r="J270" s="45" t="s">
        <v>42</v>
      </c>
      <c r="K270" s="50">
        <v>4436405.88</v>
      </c>
      <c r="L270" s="51">
        <v>43101</v>
      </c>
      <c r="M270" s="51">
        <v>43405</v>
      </c>
      <c r="N270" s="52" t="s">
        <v>713</v>
      </c>
      <c r="O270" s="52" t="s">
        <v>65</v>
      </c>
      <c r="P270" s="52" t="s">
        <v>65</v>
      </c>
      <c r="Q270" s="80"/>
    </row>
    <row r="271" spans="1:17" s="46" customFormat="1" ht="60">
      <c r="A271" s="47">
        <v>248</v>
      </c>
      <c r="B271" s="44" t="s">
        <v>714</v>
      </c>
      <c r="C271" s="45" t="s">
        <v>715</v>
      </c>
      <c r="D271" s="48" t="s">
        <v>716</v>
      </c>
      <c r="E271" s="45" t="s">
        <v>712</v>
      </c>
      <c r="F271" s="45">
        <v>839</v>
      </c>
      <c r="G271" s="45" t="s">
        <v>313</v>
      </c>
      <c r="H271" s="45">
        <v>8</v>
      </c>
      <c r="I271" s="45">
        <v>11000000000</v>
      </c>
      <c r="J271" s="45" t="s">
        <v>70</v>
      </c>
      <c r="K271" s="50">
        <v>164431.01999999999</v>
      </c>
      <c r="L271" s="51">
        <v>43132</v>
      </c>
      <c r="M271" s="51">
        <v>43221</v>
      </c>
      <c r="N271" s="52" t="s">
        <v>713</v>
      </c>
      <c r="O271" s="52" t="s">
        <v>65</v>
      </c>
      <c r="P271" s="52" t="s">
        <v>65</v>
      </c>
      <c r="Q271" s="80"/>
    </row>
    <row r="272" spans="1:17" s="46" customFormat="1" ht="60">
      <c r="A272" s="47">
        <v>249</v>
      </c>
      <c r="B272" s="44" t="s">
        <v>717</v>
      </c>
      <c r="C272" s="45" t="s">
        <v>718</v>
      </c>
      <c r="D272" s="48" t="s">
        <v>719</v>
      </c>
      <c r="E272" s="45" t="s">
        <v>712</v>
      </c>
      <c r="F272" s="45">
        <v>796</v>
      </c>
      <c r="G272" s="45" t="s">
        <v>53</v>
      </c>
      <c r="H272" s="45">
        <v>2</v>
      </c>
      <c r="I272" s="44">
        <v>87000000000</v>
      </c>
      <c r="J272" s="45" t="s">
        <v>42</v>
      </c>
      <c r="K272" s="50">
        <v>2880963.18</v>
      </c>
      <c r="L272" s="51">
        <v>43101</v>
      </c>
      <c r="M272" s="51">
        <v>43405</v>
      </c>
      <c r="N272" s="52" t="s">
        <v>713</v>
      </c>
      <c r="O272" s="52" t="s">
        <v>65</v>
      </c>
      <c r="P272" s="52" t="s">
        <v>65</v>
      </c>
      <c r="Q272" s="80"/>
    </row>
    <row r="273" spans="1:17" s="46" customFormat="1" ht="60">
      <c r="A273" s="47">
        <v>250</v>
      </c>
      <c r="B273" s="44" t="s">
        <v>720</v>
      </c>
      <c r="C273" s="45" t="s">
        <v>721</v>
      </c>
      <c r="D273" s="48" t="s">
        <v>722</v>
      </c>
      <c r="E273" s="45" t="s">
        <v>712</v>
      </c>
      <c r="F273" s="45">
        <v>796</v>
      </c>
      <c r="G273" s="45" t="s">
        <v>53</v>
      </c>
      <c r="H273" s="45">
        <v>2</v>
      </c>
      <c r="I273" s="45">
        <v>19620000000</v>
      </c>
      <c r="J273" s="45" t="s">
        <v>56</v>
      </c>
      <c r="K273" s="50">
        <v>2455816</v>
      </c>
      <c r="L273" s="51">
        <v>43132</v>
      </c>
      <c r="M273" s="51">
        <v>43344</v>
      </c>
      <c r="N273" s="52" t="s">
        <v>138</v>
      </c>
      <c r="O273" s="52" t="s">
        <v>45</v>
      </c>
      <c r="P273" s="52" t="s">
        <v>45</v>
      </c>
      <c r="Q273" s="80"/>
    </row>
    <row r="274" spans="1:17" s="46" customFormat="1" ht="60">
      <c r="A274" s="47">
        <v>251</v>
      </c>
      <c r="B274" s="44" t="s">
        <v>723</v>
      </c>
      <c r="C274" s="45" t="s">
        <v>724</v>
      </c>
      <c r="D274" s="48" t="s">
        <v>725</v>
      </c>
      <c r="E274" s="45" t="s">
        <v>712</v>
      </c>
      <c r="F274" s="45">
        <v>796</v>
      </c>
      <c r="G274" s="45" t="s">
        <v>53</v>
      </c>
      <c r="H274" s="45">
        <v>1</v>
      </c>
      <c r="I274" s="44">
        <v>87000000000</v>
      </c>
      <c r="J274" s="45" t="s">
        <v>42</v>
      </c>
      <c r="K274" s="50">
        <v>86082.5</v>
      </c>
      <c r="L274" s="51">
        <v>43132</v>
      </c>
      <c r="M274" s="51">
        <v>43221</v>
      </c>
      <c r="N274" s="52" t="s">
        <v>435</v>
      </c>
      <c r="O274" s="52" t="s">
        <v>65</v>
      </c>
      <c r="P274" s="52" t="s">
        <v>65</v>
      </c>
      <c r="Q274" s="80"/>
    </row>
    <row r="275" spans="1:17" ht="60">
      <c r="A275" s="47">
        <v>252</v>
      </c>
      <c r="B275" s="67" t="s">
        <v>720</v>
      </c>
      <c r="C275" s="21" t="s">
        <v>726</v>
      </c>
      <c r="D275" s="30" t="s">
        <v>727</v>
      </c>
      <c r="E275" s="21" t="s">
        <v>712</v>
      </c>
      <c r="F275" s="21">
        <v>796</v>
      </c>
      <c r="G275" s="21" t="s">
        <v>53</v>
      </c>
      <c r="H275" s="21">
        <v>24</v>
      </c>
      <c r="I275" s="67">
        <v>87000000000</v>
      </c>
      <c r="J275" s="21" t="s">
        <v>42</v>
      </c>
      <c r="K275" s="31">
        <v>520472.99</v>
      </c>
      <c r="L275" s="23">
        <v>43132</v>
      </c>
      <c r="M275" s="23">
        <v>43281</v>
      </c>
      <c r="N275" s="24" t="s">
        <v>156</v>
      </c>
      <c r="O275" s="24" t="s">
        <v>65</v>
      </c>
      <c r="P275" s="24" t="s">
        <v>65</v>
      </c>
      <c r="Q275" s="80"/>
    </row>
    <row r="276" spans="1:17" s="46" customFormat="1" ht="60">
      <c r="A276" s="47">
        <v>253</v>
      </c>
      <c r="B276" s="44" t="s">
        <v>728</v>
      </c>
      <c r="C276" s="45" t="s">
        <v>729</v>
      </c>
      <c r="D276" s="48" t="s">
        <v>730</v>
      </c>
      <c r="E276" s="45" t="s">
        <v>712</v>
      </c>
      <c r="F276" s="45">
        <v>796</v>
      </c>
      <c r="G276" s="45" t="s">
        <v>53</v>
      </c>
      <c r="H276" s="45">
        <v>7</v>
      </c>
      <c r="I276" s="45">
        <v>11000000000</v>
      </c>
      <c r="J276" s="45" t="s">
        <v>70</v>
      </c>
      <c r="K276" s="50">
        <v>306000.03999999998</v>
      </c>
      <c r="L276" s="51">
        <v>43132</v>
      </c>
      <c r="M276" s="51">
        <v>43251</v>
      </c>
      <c r="N276" s="52" t="s">
        <v>731</v>
      </c>
      <c r="O276" s="52" t="s">
        <v>65</v>
      </c>
      <c r="P276" s="52" t="s">
        <v>65</v>
      </c>
      <c r="Q276" s="80"/>
    </row>
    <row r="277" spans="1:17" s="46" customFormat="1" ht="60">
      <c r="A277" s="47">
        <v>254</v>
      </c>
      <c r="B277" s="44" t="s">
        <v>732</v>
      </c>
      <c r="C277" s="45" t="s">
        <v>733</v>
      </c>
      <c r="D277" s="48" t="s">
        <v>734</v>
      </c>
      <c r="E277" s="45" t="s">
        <v>712</v>
      </c>
      <c r="F277" s="45">
        <v>796</v>
      </c>
      <c r="G277" s="45" t="s">
        <v>53</v>
      </c>
      <c r="H277" s="45">
        <v>45</v>
      </c>
      <c r="I277" s="45">
        <v>87000000000</v>
      </c>
      <c r="J277" s="45" t="s">
        <v>42</v>
      </c>
      <c r="K277" s="50">
        <v>9816056.0399999991</v>
      </c>
      <c r="L277" s="51">
        <v>43132</v>
      </c>
      <c r="M277" s="51">
        <v>43419</v>
      </c>
      <c r="N277" s="52" t="s">
        <v>713</v>
      </c>
      <c r="O277" s="52" t="s">
        <v>65</v>
      </c>
      <c r="P277" s="52" t="s">
        <v>65</v>
      </c>
      <c r="Q277" s="80"/>
    </row>
    <row r="278" spans="1:17" s="46" customFormat="1" ht="122.25" customHeight="1">
      <c r="A278" s="47">
        <v>255</v>
      </c>
      <c r="B278" s="44" t="s">
        <v>735</v>
      </c>
      <c r="C278" s="45" t="s">
        <v>736</v>
      </c>
      <c r="D278" s="48" t="s">
        <v>737</v>
      </c>
      <c r="E278" s="45" t="s">
        <v>712</v>
      </c>
      <c r="F278" s="45" t="s">
        <v>738</v>
      </c>
      <c r="G278" s="45" t="s">
        <v>739</v>
      </c>
      <c r="H278" s="45" t="s">
        <v>740</v>
      </c>
      <c r="I278" s="44" t="s">
        <v>741</v>
      </c>
      <c r="J278" s="45" t="s">
        <v>742</v>
      </c>
      <c r="K278" s="50">
        <v>3514424.44</v>
      </c>
      <c r="L278" s="51">
        <v>43132</v>
      </c>
      <c r="M278" s="51">
        <v>43343</v>
      </c>
      <c r="N278" s="52" t="s">
        <v>156</v>
      </c>
      <c r="O278" s="52" t="s">
        <v>65</v>
      </c>
      <c r="P278" s="52" t="s">
        <v>65</v>
      </c>
      <c r="Q278" s="80"/>
    </row>
    <row r="279" spans="1:17" s="46" customFormat="1" ht="60">
      <c r="A279" s="47">
        <v>256</v>
      </c>
      <c r="B279" s="44" t="s">
        <v>743</v>
      </c>
      <c r="C279" s="44" t="s">
        <v>744</v>
      </c>
      <c r="D279" s="48" t="s">
        <v>745</v>
      </c>
      <c r="E279" s="45" t="s">
        <v>712</v>
      </c>
      <c r="F279" s="45" t="s">
        <v>196</v>
      </c>
      <c r="G279" s="45" t="s">
        <v>197</v>
      </c>
      <c r="H279" s="45" t="s">
        <v>746</v>
      </c>
      <c r="I279" s="44" t="s">
        <v>747</v>
      </c>
      <c r="J279" s="45" t="s">
        <v>748</v>
      </c>
      <c r="K279" s="50">
        <v>2257033.31</v>
      </c>
      <c r="L279" s="51">
        <v>43132</v>
      </c>
      <c r="M279" s="51">
        <v>43617</v>
      </c>
      <c r="N279" s="52" t="s">
        <v>713</v>
      </c>
      <c r="O279" s="52" t="s">
        <v>65</v>
      </c>
      <c r="P279" s="52" t="s">
        <v>45</v>
      </c>
      <c r="Q279" s="80"/>
    </row>
    <row r="280" spans="1:17" ht="60">
      <c r="A280" s="47">
        <v>257</v>
      </c>
      <c r="B280" s="67" t="s">
        <v>749</v>
      </c>
      <c r="C280" s="21" t="s">
        <v>750</v>
      </c>
      <c r="D280" s="30" t="s">
        <v>751</v>
      </c>
      <c r="E280" s="21" t="s">
        <v>712</v>
      </c>
      <c r="F280" s="21">
        <v>796</v>
      </c>
      <c r="G280" s="21" t="s">
        <v>53</v>
      </c>
      <c r="H280" s="21">
        <v>19</v>
      </c>
      <c r="I280" s="21">
        <v>87000000000</v>
      </c>
      <c r="J280" s="21" t="s">
        <v>42</v>
      </c>
      <c r="K280" s="31">
        <v>17025924.190000001</v>
      </c>
      <c r="L280" s="23">
        <v>43115</v>
      </c>
      <c r="M280" s="23">
        <v>43419</v>
      </c>
      <c r="N280" s="24" t="s">
        <v>752</v>
      </c>
      <c r="O280" s="24" t="s">
        <v>65</v>
      </c>
      <c r="P280" s="24" t="s">
        <v>45</v>
      </c>
      <c r="Q280" s="80"/>
    </row>
    <row r="281" spans="1:17" s="46" customFormat="1" ht="60">
      <c r="A281" s="47">
        <v>258</v>
      </c>
      <c r="B281" s="44" t="s">
        <v>732</v>
      </c>
      <c r="C281" s="45" t="s">
        <v>733</v>
      </c>
      <c r="D281" s="48" t="s">
        <v>753</v>
      </c>
      <c r="E281" s="45" t="s">
        <v>712</v>
      </c>
      <c r="F281" s="45">
        <v>796</v>
      </c>
      <c r="G281" s="45" t="s">
        <v>53</v>
      </c>
      <c r="H281" s="45">
        <v>1</v>
      </c>
      <c r="I281" s="45">
        <v>87000000000</v>
      </c>
      <c r="J281" s="45" t="s">
        <v>42</v>
      </c>
      <c r="K281" s="50">
        <v>9306923.6699999999</v>
      </c>
      <c r="L281" s="51">
        <v>43115</v>
      </c>
      <c r="M281" s="51">
        <v>43312</v>
      </c>
      <c r="N281" s="52" t="s">
        <v>713</v>
      </c>
      <c r="O281" s="52" t="s">
        <v>65</v>
      </c>
      <c r="P281" s="52" t="s">
        <v>65</v>
      </c>
      <c r="Q281" s="80"/>
    </row>
    <row r="282" spans="1:17" s="46" customFormat="1" ht="123" customHeight="1">
      <c r="A282" s="47">
        <v>259</v>
      </c>
      <c r="B282" s="44" t="s">
        <v>754</v>
      </c>
      <c r="C282" s="45" t="s">
        <v>755</v>
      </c>
      <c r="D282" s="48" t="s">
        <v>756</v>
      </c>
      <c r="E282" s="45" t="s">
        <v>712</v>
      </c>
      <c r="F282" s="45" t="s">
        <v>757</v>
      </c>
      <c r="G282" s="45" t="s">
        <v>758</v>
      </c>
      <c r="H282" s="45" t="s">
        <v>759</v>
      </c>
      <c r="I282" s="44" t="s">
        <v>760</v>
      </c>
      <c r="J282" s="45" t="s">
        <v>761</v>
      </c>
      <c r="K282" s="50">
        <v>1038202.76</v>
      </c>
      <c r="L282" s="51">
        <v>43101</v>
      </c>
      <c r="M282" s="51">
        <v>43373</v>
      </c>
      <c r="N282" s="52" t="s">
        <v>762</v>
      </c>
      <c r="O282" s="52" t="s">
        <v>65</v>
      </c>
      <c r="P282" s="52" t="s">
        <v>65</v>
      </c>
      <c r="Q282" s="80"/>
    </row>
    <row r="283" spans="1:17" s="46" customFormat="1" ht="60">
      <c r="A283" s="47">
        <v>260</v>
      </c>
      <c r="B283" s="44" t="s">
        <v>763</v>
      </c>
      <c r="C283" s="45" t="s">
        <v>764</v>
      </c>
      <c r="D283" s="48" t="s">
        <v>765</v>
      </c>
      <c r="E283" s="45" t="s">
        <v>712</v>
      </c>
      <c r="F283" s="45">
        <v>6</v>
      </c>
      <c r="G283" s="45" t="s">
        <v>766</v>
      </c>
      <c r="H283" s="45">
        <v>240</v>
      </c>
      <c r="I283" s="45">
        <v>11000000000</v>
      </c>
      <c r="J283" s="45" t="s">
        <v>70</v>
      </c>
      <c r="K283" s="50">
        <v>12137.95</v>
      </c>
      <c r="L283" s="51">
        <v>43132</v>
      </c>
      <c r="M283" s="51">
        <v>43251</v>
      </c>
      <c r="N283" s="52" t="s">
        <v>767</v>
      </c>
      <c r="O283" s="52" t="s">
        <v>65</v>
      </c>
      <c r="P283" s="52" t="s">
        <v>65</v>
      </c>
      <c r="Q283" s="80"/>
    </row>
    <row r="284" spans="1:17" s="46" customFormat="1" ht="60">
      <c r="A284" s="47">
        <v>261</v>
      </c>
      <c r="B284" s="44" t="s">
        <v>768</v>
      </c>
      <c r="C284" s="44" t="s">
        <v>768</v>
      </c>
      <c r="D284" s="48" t="s">
        <v>769</v>
      </c>
      <c r="E284" s="45" t="s">
        <v>712</v>
      </c>
      <c r="F284" s="45">
        <v>839</v>
      </c>
      <c r="G284" s="45" t="s">
        <v>313</v>
      </c>
      <c r="H284" s="45">
        <v>1</v>
      </c>
      <c r="I284" s="45">
        <v>87000000000</v>
      </c>
      <c r="J284" s="45" t="s">
        <v>42</v>
      </c>
      <c r="K284" s="50">
        <v>16164820</v>
      </c>
      <c r="L284" s="51">
        <v>43101</v>
      </c>
      <c r="M284" s="51">
        <v>43311</v>
      </c>
      <c r="N284" s="52" t="s">
        <v>770</v>
      </c>
      <c r="O284" s="52" t="s">
        <v>65</v>
      </c>
      <c r="P284" s="52" t="s">
        <v>45</v>
      </c>
      <c r="Q284" s="80"/>
    </row>
    <row r="285" spans="1:17" ht="75">
      <c r="A285" s="47">
        <v>262</v>
      </c>
      <c r="B285" s="67" t="s">
        <v>771</v>
      </c>
      <c r="C285" s="21" t="s">
        <v>772</v>
      </c>
      <c r="D285" s="30" t="s">
        <v>773</v>
      </c>
      <c r="E285" s="21" t="s">
        <v>712</v>
      </c>
      <c r="F285" s="21" t="s">
        <v>774</v>
      </c>
      <c r="G285" s="21" t="s">
        <v>775</v>
      </c>
      <c r="H285" s="21" t="s">
        <v>776</v>
      </c>
      <c r="I285" s="67" t="s">
        <v>777</v>
      </c>
      <c r="J285" s="21" t="s">
        <v>778</v>
      </c>
      <c r="K285" s="31">
        <v>10077180.67</v>
      </c>
      <c r="L285" s="23">
        <v>43132</v>
      </c>
      <c r="M285" s="23">
        <v>43435</v>
      </c>
      <c r="N285" s="24" t="s">
        <v>770</v>
      </c>
      <c r="O285" s="24" t="s">
        <v>65</v>
      </c>
      <c r="P285" s="24" t="s">
        <v>65</v>
      </c>
      <c r="Q285" s="80"/>
    </row>
    <row r="286" spans="1:17" s="46" customFormat="1" ht="60">
      <c r="A286" s="47">
        <v>263</v>
      </c>
      <c r="B286" s="44" t="s">
        <v>779</v>
      </c>
      <c r="C286" s="45" t="s">
        <v>780</v>
      </c>
      <c r="D286" s="48" t="s">
        <v>781</v>
      </c>
      <c r="E286" s="45" t="s">
        <v>712</v>
      </c>
      <c r="F286" s="45">
        <v>796</v>
      </c>
      <c r="G286" s="45" t="s">
        <v>53</v>
      </c>
      <c r="H286" s="45">
        <v>35</v>
      </c>
      <c r="I286" s="44" t="s">
        <v>102</v>
      </c>
      <c r="J286" s="45" t="s">
        <v>42</v>
      </c>
      <c r="K286" s="50">
        <v>17288257.07</v>
      </c>
      <c r="L286" s="51">
        <v>43132</v>
      </c>
      <c r="M286" s="51">
        <v>43617</v>
      </c>
      <c r="N286" s="52" t="s">
        <v>782</v>
      </c>
      <c r="O286" s="52" t="s">
        <v>65</v>
      </c>
      <c r="P286" s="52" t="s">
        <v>65</v>
      </c>
      <c r="Q286" s="80"/>
    </row>
    <row r="287" spans="1:17" s="46" customFormat="1" ht="60">
      <c r="A287" s="47">
        <v>264</v>
      </c>
      <c r="B287" s="44" t="s">
        <v>720</v>
      </c>
      <c r="C287" s="45" t="s">
        <v>721</v>
      </c>
      <c r="D287" s="48" t="s">
        <v>783</v>
      </c>
      <c r="E287" s="45" t="s">
        <v>712</v>
      </c>
      <c r="F287" s="45">
        <v>796</v>
      </c>
      <c r="G287" s="45" t="s">
        <v>53</v>
      </c>
      <c r="H287" s="45">
        <v>2</v>
      </c>
      <c r="I287" s="45">
        <v>87000000000</v>
      </c>
      <c r="J287" s="45" t="s">
        <v>42</v>
      </c>
      <c r="K287" s="50">
        <v>6899156.4000000004</v>
      </c>
      <c r="L287" s="51">
        <v>43117</v>
      </c>
      <c r="M287" s="51">
        <v>43419</v>
      </c>
      <c r="N287" s="52" t="s">
        <v>782</v>
      </c>
      <c r="O287" s="52" t="s">
        <v>45</v>
      </c>
      <c r="P287" s="52" t="s">
        <v>45</v>
      </c>
      <c r="Q287" s="80"/>
    </row>
    <row r="288" spans="1:17" s="46" customFormat="1" ht="60">
      <c r="A288" s="47">
        <v>265</v>
      </c>
      <c r="B288" s="44" t="s">
        <v>784</v>
      </c>
      <c r="C288" s="45" t="s">
        <v>785</v>
      </c>
      <c r="D288" s="48" t="s">
        <v>786</v>
      </c>
      <c r="E288" s="45" t="s">
        <v>712</v>
      </c>
      <c r="F288" s="45">
        <v>796</v>
      </c>
      <c r="G288" s="45" t="s">
        <v>53</v>
      </c>
      <c r="H288" s="45">
        <v>3</v>
      </c>
      <c r="I288" s="45">
        <v>87000000000</v>
      </c>
      <c r="J288" s="45" t="s">
        <v>42</v>
      </c>
      <c r="K288" s="50">
        <v>63225.14</v>
      </c>
      <c r="L288" s="51">
        <v>43119</v>
      </c>
      <c r="M288" s="51">
        <v>43434</v>
      </c>
      <c r="N288" s="52" t="s">
        <v>767</v>
      </c>
      <c r="O288" s="52" t="s">
        <v>65</v>
      </c>
      <c r="P288" s="52" t="s">
        <v>65</v>
      </c>
      <c r="Q288" s="80"/>
    </row>
    <row r="289" spans="1:17" s="46" customFormat="1" ht="60">
      <c r="A289" s="47">
        <v>266</v>
      </c>
      <c r="B289" s="44" t="s">
        <v>787</v>
      </c>
      <c r="C289" s="45" t="s">
        <v>788</v>
      </c>
      <c r="D289" s="48" t="s">
        <v>789</v>
      </c>
      <c r="E289" s="45" t="s">
        <v>712</v>
      </c>
      <c r="F289" s="45">
        <v>796</v>
      </c>
      <c r="G289" s="45" t="s">
        <v>53</v>
      </c>
      <c r="H289" s="45">
        <v>1</v>
      </c>
      <c r="I289" s="45">
        <v>87000000000</v>
      </c>
      <c r="J289" s="45" t="s">
        <v>42</v>
      </c>
      <c r="K289" s="50">
        <v>14439702.289999999</v>
      </c>
      <c r="L289" s="51">
        <v>43119</v>
      </c>
      <c r="M289" s="51">
        <v>43343</v>
      </c>
      <c r="N289" s="52" t="s">
        <v>713</v>
      </c>
      <c r="O289" s="52" t="s">
        <v>65</v>
      </c>
      <c r="P289" s="52" t="s">
        <v>45</v>
      </c>
      <c r="Q289" s="80"/>
    </row>
    <row r="290" spans="1:17" s="46" customFormat="1" ht="60">
      <c r="A290" s="47">
        <v>267</v>
      </c>
      <c r="B290" s="44" t="s">
        <v>787</v>
      </c>
      <c r="C290" s="45" t="s">
        <v>788</v>
      </c>
      <c r="D290" s="48" t="s">
        <v>790</v>
      </c>
      <c r="E290" s="45" t="s">
        <v>712</v>
      </c>
      <c r="F290" s="45">
        <v>796</v>
      </c>
      <c r="G290" s="45" t="s">
        <v>53</v>
      </c>
      <c r="H290" s="45">
        <v>1</v>
      </c>
      <c r="I290" s="45">
        <v>87000000000</v>
      </c>
      <c r="J290" s="45" t="s">
        <v>42</v>
      </c>
      <c r="K290" s="50">
        <v>10136190.140000001</v>
      </c>
      <c r="L290" s="51">
        <v>43132</v>
      </c>
      <c r="M290" s="51">
        <v>43343</v>
      </c>
      <c r="N290" s="52" t="s">
        <v>713</v>
      </c>
      <c r="O290" s="52" t="s">
        <v>65</v>
      </c>
      <c r="P290" s="52" t="s">
        <v>45</v>
      </c>
      <c r="Q290" s="80"/>
    </row>
    <row r="291" spans="1:17" s="46" customFormat="1" ht="60">
      <c r="A291" s="47">
        <v>268</v>
      </c>
      <c r="B291" s="44" t="s">
        <v>791</v>
      </c>
      <c r="C291" s="45" t="s">
        <v>792</v>
      </c>
      <c r="D291" s="48" t="s">
        <v>793</v>
      </c>
      <c r="E291" s="45" t="s">
        <v>712</v>
      </c>
      <c r="F291" s="45">
        <v>8</v>
      </c>
      <c r="G291" s="45" t="s">
        <v>380</v>
      </c>
      <c r="H291" s="45">
        <v>4.1500000000000004</v>
      </c>
      <c r="I291" s="45">
        <v>87000000000</v>
      </c>
      <c r="J291" s="45" t="s">
        <v>42</v>
      </c>
      <c r="K291" s="50">
        <v>732423.97</v>
      </c>
      <c r="L291" s="51">
        <v>43132</v>
      </c>
      <c r="M291" s="51">
        <v>43250</v>
      </c>
      <c r="N291" s="52" t="s">
        <v>713</v>
      </c>
      <c r="O291" s="52" t="s">
        <v>65</v>
      </c>
      <c r="P291" s="52" t="s">
        <v>65</v>
      </c>
      <c r="Q291" s="80"/>
    </row>
    <row r="292" spans="1:17" s="46" customFormat="1" ht="60">
      <c r="A292" s="47">
        <v>269</v>
      </c>
      <c r="B292" s="44" t="s">
        <v>787</v>
      </c>
      <c r="C292" s="45" t="s">
        <v>645</v>
      </c>
      <c r="D292" s="48" t="s">
        <v>794</v>
      </c>
      <c r="E292" s="45" t="s">
        <v>712</v>
      </c>
      <c r="F292" s="45">
        <v>796</v>
      </c>
      <c r="G292" s="45" t="s">
        <v>53</v>
      </c>
      <c r="H292" s="45">
        <v>2</v>
      </c>
      <c r="I292" s="45">
        <v>87000000000</v>
      </c>
      <c r="J292" s="45" t="s">
        <v>42</v>
      </c>
      <c r="K292" s="50">
        <v>21985200</v>
      </c>
      <c r="L292" s="51">
        <v>43101</v>
      </c>
      <c r="M292" s="51">
        <v>43280</v>
      </c>
      <c r="N292" s="52" t="s">
        <v>156</v>
      </c>
      <c r="O292" s="52" t="s">
        <v>65</v>
      </c>
      <c r="P292" s="52" t="s">
        <v>65</v>
      </c>
      <c r="Q292" s="80"/>
    </row>
    <row r="293" spans="1:17" s="46" customFormat="1" ht="60">
      <c r="A293" s="47">
        <v>270</v>
      </c>
      <c r="B293" s="44" t="s">
        <v>381</v>
      </c>
      <c r="C293" s="45" t="s">
        <v>795</v>
      </c>
      <c r="D293" s="48" t="s">
        <v>796</v>
      </c>
      <c r="E293" s="45" t="s">
        <v>712</v>
      </c>
      <c r="F293" s="45">
        <v>839</v>
      </c>
      <c r="G293" s="45" t="s">
        <v>313</v>
      </c>
      <c r="H293" s="45">
        <v>5</v>
      </c>
      <c r="I293" s="45">
        <v>87000000000</v>
      </c>
      <c r="J293" s="45" t="s">
        <v>42</v>
      </c>
      <c r="K293" s="50">
        <v>11091321.41</v>
      </c>
      <c r="L293" s="51">
        <v>43132</v>
      </c>
      <c r="M293" s="51">
        <v>43862</v>
      </c>
      <c r="N293" s="52" t="s">
        <v>713</v>
      </c>
      <c r="O293" s="52" t="s">
        <v>65</v>
      </c>
      <c r="P293" s="52" t="s">
        <v>65</v>
      </c>
      <c r="Q293" s="80"/>
    </row>
    <row r="294" spans="1:17" s="46" customFormat="1" ht="60">
      <c r="A294" s="47">
        <v>271</v>
      </c>
      <c r="B294" s="44" t="s">
        <v>381</v>
      </c>
      <c r="C294" s="45" t="s">
        <v>795</v>
      </c>
      <c r="D294" s="48" t="s">
        <v>797</v>
      </c>
      <c r="E294" s="45" t="s">
        <v>712</v>
      </c>
      <c r="F294" s="45">
        <v>839</v>
      </c>
      <c r="G294" s="45" t="s">
        <v>313</v>
      </c>
      <c r="H294" s="45">
        <v>1</v>
      </c>
      <c r="I294" s="45">
        <v>87000000000</v>
      </c>
      <c r="J294" s="45" t="s">
        <v>42</v>
      </c>
      <c r="K294" s="50">
        <v>1824043.49</v>
      </c>
      <c r="L294" s="51">
        <v>43132</v>
      </c>
      <c r="M294" s="51">
        <v>43301</v>
      </c>
      <c r="N294" s="52" t="s">
        <v>713</v>
      </c>
      <c r="O294" s="52" t="s">
        <v>65</v>
      </c>
      <c r="P294" s="52" t="s">
        <v>65</v>
      </c>
      <c r="Q294" s="80"/>
    </row>
    <row r="295" spans="1:17" s="46" customFormat="1" ht="60">
      <c r="A295" s="47">
        <v>272</v>
      </c>
      <c r="B295" s="44" t="s">
        <v>798</v>
      </c>
      <c r="C295" s="45" t="s">
        <v>799</v>
      </c>
      <c r="D295" s="48" t="s">
        <v>800</v>
      </c>
      <c r="E295" s="45" t="s">
        <v>712</v>
      </c>
      <c r="F295" s="45">
        <v>796</v>
      </c>
      <c r="G295" s="45" t="s">
        <v>53</v>
      </c>
      <c r="H295" s="45">
        <v>1</v>
      </c>
      <c r="I295" s="45">
        <v>87000000000</v>
      </c>
      <c r="J295" s="45" t="s">
        <v>42</v>
      </c>
      <c r="K295" s="50">
        <v>10221514</v>
      </c>
      <c r="L295" s="51">
        <v>43132</v>
      </c>
      <c r="M295" s="51">
        <v>43585</v>
      </c>
      <c r="N295" s="52" t="s">
        <v>767</v>
      </c>
      <c r="O295" s="52" t="s">
        <v>65</v>
      </c>
      <c r="P295" s="52" t="s">
        <v>65</v>
      </c>
      <c r="Q295" s="80"/>
    </row>
    <row r="296" spans="1:17" s="46" customFormat="1" ht="75">
      <c r="A296" s="47">
        <v>273</v>
      </c>
      <c r="B296" s="44" t="s">
        <v>787</v>
      </c>
      <c r="C296" s="45" t="s">
        <v>801</v>
      </c>
      <c r="D296" s="48" t="s">
        <v>802</v>
      </c>
      <c r="E296" s="45" t="s">
        <v>712</v>
      </c>
      <c r="F296" s="45">
        <v>796</v>
      </c>
      <c r="G296" s="45" t="s">
        <v>53</v>
      </c>
      <c r="H296" s="45">
        <v>1</v>
      </c>
      <c r="I296" s="45">
        <v>87000000000</v>
      </c>
      <c r="J296" s="45" t="s">
        <v>42</v>
      </c>
      <c r="K296" s="50">
        <v>47500000</v>
      </c>
      <c r="L296" s="51">
        <v>43101</v>
      </c>
      <c r="M296" s="51">
        <v>43404</v>
      </c>
      <c r="N296" s="52" t="s">
        <v>713</v>
      </c>
      <c r="O296" s="52" t="s">
        <v>65</v>
      </c>
      <c r="P296" s="52" t="s">
        <v>45</v>
      </c>
      <c r="Q296" s="80"/>
    </row>
    <row r="297" spans="1:17" s="46" customFormat="1" ht="60">
      <c r="A297" s="47">
        <v>274</v>
      </c>
      <c r="B297" s="44" t="s">
        <v>803</v>
      </c>
      <c r="C297" s="44" t="s">
        <v>803</v>
      </c>
      <c r="D297" s="48" t="s">
        <v>804</v>
      </c>
      <c r="E297" s="45" t="s">
        <v>712</v>
      </c>
      <c r="F297" s="45">
        <v>796</v>
      </c>
      <c r="G297" s="45" t="s">
        <v>53</v>
      </c>
      <c r="H297" s="45">
        <v>2</v>
      </c>
      <c r="I297" s="45">
        <v>87000000000</v>
      </c>
      <c r="J297" s="45" t="s">
        <v>42</v>
      </c>
      <c r="K297" s="50">
        <v>2881843.2000000002</v>
      </c>
      <c r="L297" s="51">
        <v>43151</v>
      </c>
      <c r="M297" s="51">
        <v>43235</v>
      </c>
      <c r="N297" s="52" t="s">
        <v>156</v>
      </c>
      <c r="O297" s="52" t="s">
        <v>65</v>
      </c>
      <c r="P297" s="52" t="s">
        <v>45</v>
      </c>
      <c r="Q297" s="80"/>
    </row>
    <row r="298" spans="1:17" s="46" customFormat="1" ht="60">
      <c r="A298" s="47">
        <v>275</v>
      </c>
      <c r="B298" s="44" t="s">
        <v>714</v>
      </c>
      <c r="C298" s="45" t="s">
        <v>715</v>
      </c>
      <c r="D298" s="48" t="s">
        <v>805</v>
      </c>
      <c r="E298" s="45" t="s">
        <v>712</v>
      </c>
      <c r="F298" s="45">
        <v>839</v>
      </c>
      <c r="G298" s="45" t="s">
        <v>313</v>
      </c>
      <c r="H298" s="45">
        <v>253</v>
      </c>
      <c r="I298" s="45">
        <v>87000000000</v>
      </c>
      <c r="J298" s="45" t="s">
        <v>42</v>
      </c>
      <c r="K298" s="50">
        <v>235502.88</v>
      </c>
      <c r="L298" s="51">
        <v>43122</v>
      </c>
      <c r="M298" s="51">
        <v>43419</v>
      </c>
      <c r="N298" s="52" t="s">
        <v>713</v>
      </c>
      <c r="O298" s="52" t="s">
        <v>65</v>
      </c>
      <c r="P298" s="52" t="s">
        <v>65</v>
      </c>
      <c r="Q298" s="80"/>
    </row>
    <row r="299" spans="1:17" s="46" customFormat="1" ht="60">
      <c r="A299" s="47">
        <v>276</v>
      </c>
      <c r="B299" s="44" t="s">
        <v>806</v>
      </c>
      <c r="C299" s="45" t="s">
        <v>807</v>
      </c>
      <c r="D299" s="48" t="s">
        <v>808</v>
      </c>
      <c r="E299" s="45" t="s">
        <v>712</v>
      </c>
      <c r="F299" s="45" t="s">
        <v>196</v>
      </c>
      <c r="G299" s="45" t="s">
        <v>197</v>
      </c>
      <c r="H299" s="45" t="s">
        <v>809</v>
      </c>
      <c r="I299" s="45" t="s">
        <v>747</v>
      </c>
      <c r="J299" s="45" t="s">
        <v>748</v>
      </c>
      <c r="K299" s="50">
        <v>560588.26</v>
      </c>
      <c r="L299" s="51">
        <v>43132</v>
      </c>
      <c r="M299" s="51">
        <v>43358</v>
      </c>
      <c r="N299" s="52" t="s">
        <v>156</v>
      </c>
      <c r="O299" s="52" t="s">
        <v>65</v>
      </c>
      <c r="P299" s="52" t="s">
        <v>65</v>
      </c>
      <c r="Q299" s="80"/>
    </row>
    <row r="300" spans="1:17" s="46" customFormat="1" ht="60">
      <c r="A300" s="47">
        <v>277</v>
      </c>
      <c r="B300" s="44" t="s">
        <v>810</v>
      </c>
      <c r="C300" s="45" t="s">
        <v>811</v>
      </c>
      <c r="D300" s="48" t="s">
        <v>812</v>
      </c>
      <c r="E300" s="45" t="s">
        <v>712</v>
      </c>
      <c r="F300" s="45">
        <v>112</v>
      </c>
      <c r="G300" s="45" t="s">
        <v>813</v>
      </c>
      <c r="H300" s="45">
        <v>2390</v>
      </c>
      <c r="I300" s="45">
        <v>87000000000</v>
      </c>
      <c r="J300" s="45" t="s">
        <v>42</v>
      </c>
      <c r="K300" s="50">
        <v>869948.04</v>
      </c>
      <c r="L300" s="51">
        <v>43132</v>
      </c>
      <c r="M300" s="51">
        <v>43343</v>
      </c>
      <c r="N300" s="52" t="s">
        <v>156</v>
      </c>
      <c r="O300" s="52" t="s">
        <v>65</v>
      </c>
      <c r="P300" s="52" t="s">
        <v>65</v>
      </c>
      <c r="Q300" s="80"/>
    </row>
    <row r="301" spans="1:17" s="46" customFormat="1" ht="60">
      <c r="A301" s="47">
        <v>278</v>
      </c>
      <c r="B301" s="44" t="s">
        <v>814</v>
      </c>
      <c r="C301" s="45" t="s">
        <v>815</v>
      </c>
      <c r="D301" s="48" t="s">
        <v>816</v>
      </c>
      <c r="E301" s="45" t="s">
        <v>712</v>
      </c>
      <c r="F301" s="45" t="s">
        <v>817</v>
      </c>
      <c r="G301" s="45" t="s">
        <v>818</v>
      </c>
      <c r="H301" s="45" t="s">
        <v>819</v>
      </c>
      <c r="I301" s="45" t="s">
        <v>820</v>
      </c>
      <c r="J301" s="45" t="s">
        <v>821</v>
      </c>
      <c r="K301" s="50">
        <v>616343.31000000006</v>
      </c>
      <c r="L301" s="51">
        <v>43101</v>
      </c>
      <c r="M301" s="51">
        <v>43221</v>
      </c>
      <c r="N301" s="52" t="s">
        <v>822</v>
      </c>
      <c r="O301" s="52" t="s">
        <v>65</v>
      </c>
      <c r="P301" s="52" t="s">
        <v>65</v>
      </c>
      <c r="Q301" s="80"/>
    </row>
    <row r="302" spans="1:17" s="46" customFormat="1" ht="60">
      <c r="A302" s="47">
        <v>279</v>
      </c>
      <c r="B302" s="44" t="s">
        <v>749</v>
      </c>
      <c r="C302" s="45" t="s">
        <v>750</v>
      </c>
      <c r="D302" s="48" t="s">
        <v>823</v>
      </c>
      <c r="E302" s="45" t="s">
        <v>712</v>
      </c>
      <c r="F302" s="45">
        <v>796</v>
      </c>
      <c r="G302" s="45" t="s">
        <v>53</v>
      </c>
      <c r="H302" s="45">
        <v>3</v>
      </c>
      <c r="I302" s="45">
        <v>19620000000</v>
      </c>
      <c r="J302" s="45" t="s">
        <v>56</v>
      </c>
      <c r="K302" s="50">
        <v>157898.41</v>
      </c>
      <c r="L302" s="51">
        <v>43132</v>
      </c>
      <c r="M302" s="51">
        <v>43405</v>
      </c>
      <c r="N302" s="52" t="s">
        <v>713</v>
      </c>
      <c r="O302" s="52" t="s">
        <v>65</v>
      </c>
      <c r="P302" s="52" t="s">
        <v>45</v>
      </c>
      <c r="Q302" s="80"/>
    </row>
    <row r="303" spans="1:17" s="46" customFormat="1" ht="60">
      <c r="A303" s="47">
        <v>280</v>
      </c>
      <c r="B303" s="44" t="s">
        <v>381</v>
      </c>
      <c r="C303" s="45" t="s">
        <v>795</v>
      </c>
      <c r="D303" s="48" t="s">
        <v>824</v>
      </c>
      <c r="E303" s="45" t="s">
        <v>712</v>
      </c>
      <c r="F303" s="45">
        <v>796</v>
      </c>
      <c r="G303" s="45" t="s">
        <v>53</v>
      </c>
      <c r="H303" s="45">
        <v>2</v>
      </c>
      <c r="I303" s="45">
        <v>87000000000</v>
      </c>
      <c r="J303" s="45" t="s">
        <v>42</v>
      </c>
      <c r="K303" s="50">
        <v>18764029.420000002</v>
      </c>
      <c r="L303" s="51">
        <v>43132</v>
      </c>
      <c r="M303" s="51">
        <v>43617</v>
      </c>
      <c r="N303" s="52" t="s">
        <v>713</v>
      </c>
      <c r="O303" s="52" t="s">
        <v>65</v>
      </c>
      <c r="P303" s="52" t="s">
        <v>65</v>
      </c>
      <c r="Q303" s="80"/>
    </row>
    <row r="304" spans="1:17" s="46" customFormat="1" ht="60">
      <c r="A304" s="47">
        <v>281</v>
      </c>
      <c r="B304" s="44" t="s">
        <v>798</v>
      </c>
      <c r="C304" s="45" t="s">
        <v>825</v>
      </c>
      <c r="D304" s="48" t="s">
        <v>826</v>
      </c>
      <c r="E304" s="45" t="s">
        <v>712</v>
      </c>
      <c r="F304" s="45">
        <v>796</v>
      </c>
      <c r="G304" s="45" t="s">
        <v>53</v>
      </c>
      <c r="H304" s="45">
        <v>1</v>
      </c>
      <c r="I304" s="45">
        <v>87000000000</v>
      </c>
      <c r="J304" s="45" t="s">
        <v>42</v>
      </c>
      <c r="K304" s="50">
        <v>511530</v>
      </c>
      <c r="L304" s="51">
        <v>43132</v>
      </c>
      <c r="M304" s="51">
        <v>43344</v>
      </c>
      <c r="N304" s="52" t="s">
        <v>827</v>
      </c>
      <c r="O304" s="52" t="s">
        <v>65</v>
      </c>
      <c r="P304" s="52" t="s">
        <v>65</v>
      </c>
      <c r="Q304" s="80"/>
    </row>
    <row r="305" spans="1:17" s="46" customFormat="1" ht="60">
      <c r="A305" s="47">
        <v>282</v>
      </c>
      <c r="B305" s="44" t="s">
        <v>787</v>
      </c>
      <c r="C305" s="45" t="s">
        <v>828</v>
      </c>
      <c r="D305" s="48" t="s">
        <v>829</v>
      </c>
      <c r="E305" s="45" t="s">
        <v>712</v>
      </c>
      <c r="F305" s="45">
        <v>796</v>
      </c>
      <c r="G305" s="45" t="s">
        <v>53</v>
      </c>
      <c r="H305" s="45">
        <v>4</v>
      </c>
      <c r="I305" s="45">
        <v>87000000000</v>
      </c>
      <c r="J305" s="45" t="s">
        <v>42</v>
      </c>
      <c r="K305" s="50">
        <v>67199020.239999995</v>
      </c>
      <c r="L305" s="51">
        <v>43132</v>
      </c>
      <c r="M305" s="51">
        <v>43313</v>
      </c>
      <c r="N305" s="52" t="s">
        <v>156</v>
      </c>
      <c r="O305" s="52" t="s">
        <v>65</v>
      </c>
      <c r="P305" s="52" t="s">
        <v>45</v>
      </c>
      <c r="Q305" s="80"/>
    </row>
    <row r="306" spans="1:17" s="46" customFormat="1" ht="60">
      <c r="A306" s="47">
        <v>283</v>
      </c>
      <c r="B306" s="44" t="s">
        <v>123</v>
      </c>
      <c r="C306" s="45" t="s">
        <v>830</v>
      </c>
      <c r="D306" s="48" t="s">
        <v>831</v>
      </c>
      <c r="E306" s="45" t="s">
        <v>712</v>
      </c>
      <c r="F306" s="45">
        <v>796</v>
      </c>
      <c r="G306" s="45" t="s">
        <v>53</v>
      </c>
      <c r="H306" s="45">
        <v>82</v>
      </c>
      <c r="I306" s="45">
        <v>87000000000</v>
      </c>
      <c r="J306" s="45" t="s">
        <v>42</v>
      </c>
      <c r="K306" s="50">
        <v>4727185.59</v>
      </c>
      <c r="L306" s="51">
        <v>43132</v>
      </c>
      <c r="M306" s="51">
        <v>43282</v>
      </c>
      <c r="N306" s="52" t="s">
        <v>156</v>
      </c>
      <c r="O306" s="52" t="s">
        <v>832</v>
      </c>
      <c r="P306" s="52" t="s">
        <v>65</v>
      </c>
      <c r="Q306" s="80"/>
    </row>
    <row r="307" spans="1:17" s="46" customFormat="1" ht="60">
      <c r="A307" s="47">
        <v>284</v>
      </c>
      <c r="B307" s="44" t="s">
        <v>833</v>
      </c>
      <c r="C307" s="45" t="s">
        <v>834</v>
      </c>
      <c r="D307" s="48" t="s">
        <v>835</v>
      </c>
      <c r="E307" s="45" t="s">
        <v>712</v>
      </c>
      <c r="F307" s="45">
        <v>876</v>
      </c>
      <c r="G307" s="45" t="s">
        <v>41</v>
      </c>
      <c r="H307" s="45">
        <v>1</v>
      </c>
      <c r="I307" s="45">
        <v>87000000000</v>
      </c>
      <c r="J307" s="45" t="s">
        <v>42</v>
      </c>
      <c r="K307" s="50">
        <v>553619.5</v>
      </c>
      <c r="L307" s="51">
        <v>43101</v>
      </c>
      <c r="M307" s="51">
        <v>43709</v>
      </c>
      <c r="N307" s="52" t="s">
        <v>44</v>
      </c>
      <c r="O307" s="52" t="s">
        <v>832</v>
      </c>
      <c r="P307" s="52" t="s">
        <v>65</v>
      </c>
      <c r="Q307" s="80"/>
    </row>
    <row r="308" spans="1:17" s="46" customFormat="1" ht="60">
      <c r="A308" s="47">
        <v>285</v>
      </c>
      <c r="B308" s="44" t="s">
        <v>836</v>
      </c>
      <c r="C308" s="45" t="s">
        <v>837</v>
      </c>
      <c r="D308" s="48" t="s">
        <v>838</v>
      </c>
      <c r="E308" s="45" t="s">
        <v>712</v>
      </c>
      <c r="F308" s="45">
        <v>839</v>
      </c>
      <c r="G308" s="45" t="s">
        <v>313</v>
      </c>
      <c r="H308" s="45">
        <v>1</v>
      </c>
      <c r="I308" s="45">
        <v>87000000000</v>
      </c>
      <c r="J308" s="45" t="s">
        <v>42</v>
      </c>
      <c r="K308" s="50">
        <v>73567.009999999995</v>
      </c>
      <c r="L308" s="51">
        <v>43132</v>
      </c>
      <c r="M308" s="51">
        <v>43252</v>
      </c>
      <c r="N308" s="52" t="s">
        <v>156</v>
      </c>
      <c r="O308" s="52" t="s">
        <v>832</v>
      </c>
      <c r="P308" s="52" t="s">
        <v>65</v>
      </c>
      <c r="Q308" s="80"/>
    </row>
    <row r="309" spans="1:17" s="46" customFormat="1" ht="60">
      <c r="A309" s="47">
        <v>286</v>
      </c>
      <c r="B309" s="44" t="s">
        <v>839</v>
      </c>
      <c r="C309" s="45" t="s">
        <v>840</v>
      </c>
      <c r="D309" s="48" t="s">
        <v>841</v>
      </c>
      <c r="E309" s="45" t="s">
        <v>712</v>
      </c>
      <c r="F309" s="45" t="s">
        <v>842</v>
      </c>
      <c r="G309" s="45" t="s">
        <v>843</v>
      </c>
      <c r="H309" s="45" t="s">
        <v>844</v>
      </c>
      <c r="I309" s="45" t="s">
        <v>747</v>
      </c>
      <c r="J309" s="45" t="s">
        <v>748</v>
      </c>
      <c r="K309" s="50">
        <v>373153.13</v>
      </c>
      <c r="L309" s="51">
        <v>43132</v>
      </c>
      <c r="M309" s="51">
        <v>43221</v>
      </c>
      <c r="N309" s="52" t="s">
        <v>762</v>
      </c>
      <c r="O309" s="52" t="s">
        <v>65</v>
      </c>
      <c r="P309" s="52" t="s">
        <v>65</v>
      </c>
      <c r="Q309" s="80"/>
    </row>
    <row r="310" spans="1:17" s="46" customFormat="1" ht="60">
      <c r="A310" s="47">
        <v>287</v>
      </c>
      <c r="B310" s="44" t="s">
        <v>845</v>
      </c>
      <c r="C310" s="45" t="s">
        <v>846</v>
      </c>
      <c r="D310" s="48" t="s">
        <v>847</v>
      </c>
      <c r="E310" s="45" t="s">
        <v>712</v>
      </c>
      <c r="F310" s="45" t="s">
        <v>848</v>
      </c>
      <c r="G310" s="45" t="s">
        <v>849</v>
      </c>
      <c r="H310" s="45" t="s">
        <v>850</v>
      </c>
      <c r="I310" s="45" t="s">
        <v>851</v>
      </c>
      <c r="J310" s="45" t="s">
        <v>852</v>
      </c>
      <c r="K310" s="50">
        <v>149237.85</v>
      </c>
      <c r="L310" s="51">
        <v>43132</v>
      </c>
      <c r="M310" s="51">
        <v>43313</v>
      </c>
      <c r="N310" s="52" t="s">
        <v>762</v>
      </c>
      <c r="O310" s="52" t="s">
        <v>65</v>
      </c>
      <c r="P310" s="52" t="s">
        <v>65</v>
      </c>
      <c r="Q310" s="80"/>
    </row>
    <row r="311" spans="1:17" s="46" customFormat="1" ht="60">
      <c r="A311" s="47">
        <v>288</v>
      </c>
      <c r="B311" s="44" t="s">
        <v>123</v>
      </c>
      <c r="C311" s="45" t="s">
        <v>830</v>
      </c>
      <c r="D311" s="48" t="s">
        <v>853</v>
      </c>
      <c r="E311" s="45" t="s">
        <v>712</v>
      </c>
      <c r="F311" s="45">
        <v>796</v>
      </c>
      <c r="G311" s="45" t="s">
        <v>53</v>
      </c>
      <c r="H311" s="45">
        <v>2020</v>
      </c>
      <c r="I311" s="45">
        <v>87000000000</v>
      </c>
      <c r="J311" s="45" t="s">
        <v>42</v>
      </c>
      <c r="K311" s="50">
        <v>5682047.5</v>
      </c>
      <c r="L311" s="51">
        <v>43132</v>
      </c>
      <c r="M311" s="51">
        <v>43160</v>
      </c>
      <c r="N311" s="52" t="s">
        <v>435</v>
      </c>
      <c r="O311" s="52" t="s">
        <v>65</v>
      </c>
      <c r="P311" s="52" t="s">
        <v>65</v>
      </c>
      <c r="Q311" s="80"/>
    </row>
    <row r="312" spans="1:17" s="46" customFormat="1" ht="60">
      <c r="A312" s="47">
        <v>289</v>
      </c>
      <c r="B312" s="44" t="s">
        <v>787</v>
      </c>
      <c r="C312" s="45" t="s">
        <v>854</v>
      </c>
      <c r="D312" s="48" t="s">
        <v>855</v>
      </c>
      <c r="E312" s="45" t="s">
        <v>712</v>
      </c>
      <c r="F312" s="45">
        <v>796</v>
      </c>
      <c r="G312" s="45" t="s">
        <v>53</v>
      </c>
      <c r="H312" s="45">
        <v>4</v>
      </c>
      <c r="I312" s="45">
        <v>87000000000</v>
      </c>
      <c r="J312" s="45" t="s">
        <v>42</v>
      </c>
      <c r="K312" s="50">
        <v>153860880.58000001</v>
      </c>
      <c r="L312" s="51">
        <v>43101</v>
      </c>
      <c r="M312" s="51">
        <v>43313</v>
      </c>
      <c r="N312" s="52" t="s">
        <v>762</v>
      </c>
      <c r="O312" s="52" t="s">
        <v>65</v>
      </c>
      <c r="P312" s="52" t="s">
        <v>45</v>
      </c>
      <c r="Q312" s="80"/>
    </row>
    <row r="313" spans="1:17" s="46" customFormat="1" ht="60">
      <c r="A313" s="47">
        <v>290</v>
      </c>
      <c r="B313" s="44" t="s">
        <v>787</v>
      </c>
      <c r="C313" s="45" t="s">
        <v>856</v>
      </c>
      <c r="D313" s="48" t="s">
        <v>857</v>
      </c>
      <c r="E313" s="45" t="s">
        <v>712</v>
      </c>
      <c r="F313" s="45">
        <v>796</v>
      </c>
      <c r="G313" s="45" t="s">
        <v>53</v>
      </c>
      <c r="H313" s="45">
        <v>9</v>
      </c>
      <c r="I313" s="45">
        <v>87000000000</v>
      </c>
      <c r="J313" s="45" t="s">
        <v>42</v>
      </c>
      <c r="K313" s="50">
        <v>149272452</v>
      </c>
      <c r="L313" s="51">
        <v>43132</v>
      </c>
      <c r="M313" s="51">
        <v>43313</v>
      </c>
      <c r="N313" s="52" t="s">
        <v>156</v>
      </c>
      <c r="O313" s="52" t="s">
        <v>65</v>
      </c>
      <c r="P313" s="52" t="s">
        <v>45</v>
      </c>
      <c r="Q313" s="80"/>
    </row>
    <row r="314" spans="1:17" s="46" customFormat="1" ht="60">
      <c r="A314" s="47">
        <v>291</v>
      </c>
      <c r="B314" s="44" t="s">
        <v>858</v>
      </c>
      <c r="C314" s="45" t="s">
        <v>859</v>
      </c>
      <c r="D314" s="48" t="s">
        <v>860</v>
      </c>
      <c r="E314" s="45" t="s">
        <v>712</v>
      </c>
      <c r="F314" s="45">
        <v>796</v>
      </c>
      <c r="G314" s="45" t="s">
        <v>53</v>
      </c>
      <c r="H314" s="45">
        <v>2</v>
      </c>
      <c r="I314" s="45">
        <v>87000000000</v>
      </c>
      <c r="J314" s="45" t="s">
        <v>42</v>
      </c>
      <c r="K314" s="50">
        <v>19600000.010000002</v>
      </c>
      <c r="L314" s="51">
        <v>43160</v>
      </c>
      <c r="M314" s="51">
        <v>43252</v>
      </c>
      <c r="N314" s="52" t="s">
        <v>156</v>
      </c>
      <c r="O314" s="52" t="s">
        <v>65</v>
      </c>
      <c r="P314" s="52" t="s">
        <v>45</v>
      </c>
      <c r="Q314" s="80"/>
    </row>
    <row r="315" spans="1:17" s="46" customFormat="1" ht="60">
      <c r="A315" s="47">
        <v>292</v>
      </c>
      <c r="B315" s="44" t="s">
        <v>787</v>
      </c>
      <c r="C315" s="84" t="s">
        <v>643</v>
      </c>
      <c r="D315" s="48" t="s">
        <v>861</v>
      </c>
      <c r="E315" s="45" t="s">
        <v>712</v>
      </c>
      <c r="F315" s="45">
        <v>796</v>
      </c>
      <c r="G315" s="45" t="s">
        <v>53</v>
      </c>
      <c r="H315" s="45">
        <v>1</v>
      </c>
      <c r="I315" s="45">
        <v>11000000000</v>
      </c>
      <c r="J315" s="45" t="s">
        <v>70</v>
      </c>
      <c r="K315" s="50">
        <v>2751840</v>
      </c>
      <c r="L315" s="51">
        <v>43132</v>
      </c>
      <c r="M315" s="51">
        <v>43221</v>
      </c>
      <c r="N315" s="52" t="s">
        <v>156</v>
      </c>
      <c r="O315" s="52" t="s">
        <v>65</v>
      </c>
      <c r="P315" s="52" t="s">
        <v>45</v>
      </c>
      <c r="Q315" s="80"/>
    </row>
    <row r="316" spans="1:17" s="46" customFormat="1" ht="60">
      <c r="A316" s="47">
        <v>293</v>
      </c>
      <c r="B316" s="44" t="s">
        <v>862</v>
      </c>
      <c r="C316" s="21" t="s">
        <v>863</v>
      </c>
      <c r="D316" s="48" t="s">
        <v>864</v>
      </c>
      <c r="E316" s="45" t="s">
        <v>712</v>
      </c>
      <c r="F316" s="45" t="s">
        <v>865</v>
      </c>
      <c r="G316" s="45" t="s">
        <v>866</v>
      </c>
      <c r="H316" s="45" t="s">
        <v>867</v>
      </c>
      <c r="I316" s="45" t="s">
        <v>747</v>
      </c>
      <c r="J316" s="45" t="s">
        <v>748</v>
      </c>
      <c r="K316" s="50">
        <v>6261338.6799999997</v>
      </c>
      <c r="L316" s="51">
        <v>43132</v>
      </c>
      <c r="M316" s="51">
        <v>43313</v>
      </c>
      <c r="N316" s="52" t="s">
        <v>782</v>
      </c>
      <c r="O316" s="52" t="s">
        <v>45</v>
      </c>
      <c r="P316" s="52" t="s">
        <v>65</v>
      </c>
      <c r="Q316" s="80"/>
    </row>
    <row r="317" spans="1:17" s="46" customFormat="1" ht="60">
      <c r="A317" s="47">
        <v>294</v>
      </c>
      <c r="B317" s="44" t="s">
        <v>868</v>
      </c>
      <c r="C317" s="45" t="s">
        <v>869</v>
      </c>
      <c r="D317" s="48" t="s">
        <v>870</v>
      </c>
      <c r="E317" s="45" t="s">
        <v>712</v>
      </c>
      <c r="F317" s="45" t="s">
        <v>871</v>
      </c>
      <c r="G317" s="45" t="s">
        <v>872</v>
      </c>
      <c r="H317" s="45" t="s">
        <v>873</v>
      </c>
      <c r="I317" s="45" t="s">
        <v>874</v>
      </c>
      <c r="J317" s="45" t="s">
        <v>109</v>
      </c>
      <c r="K317" s="50">
        <v>8414609.1600000001</v>
      </c>
      <c r="L317" s="51">
        <v>43132</v>
      </c>
      <c r="M317" s="51">
        <v>43313</v>
      </c>
      <c r="N317" s="52" t="s">
        <v>782</v>
      </c>
      <c r="O317" s="52" t="s">
        <v>65</v>
      </c>
      <c r="P317" s="52" t="s">
        <v>65</v>
      </c>
      <c r="Q317" s="80"/>
    </row>
    <row r="318" spans="1:17" s="46" customFormat="1" ht="60">
      <c r="A318" s="47">
        <v>295</v>
      </c>
      <c r="B318" s="44" t="s">
        <v>875</v>
      </c>
      <c r="C318" s="45" t="s">
        <v>876</v>
      </c>
      <c r="D318" s="48" t="s">
        <v>877</v>
      </c>
      <c r="E318" s="45" t="s">
        <v>712</v>
      </c>
      <c r="F318" s="45" t="s">
        <v>878</v>
      </c>
      <c r="G318" s="45" t="s">
        <v>879</v>
      </c>
      <c r="H318" s="45" t="s">
        <v>880</v>
      </c>
      <c r="I318" s="45" t="s">
        <v>881</v>
      </c>
      <c r="J318" s="45" t="s">
        <v>882</v>
      </c>
      <c r="K318" s="50">
        <v>10831126.779999999</v>
      </c>
      <c r="L318" s="51">
        <v>43132</v>
      </c>
      <c r="M318" s="51">
        <v>43313</v>
      </c>
      <c r="N318" s="52" t="s">
        <v>782</v>
      </c>
      <c r="O318" s="52" t="s">
        <v>45</v>
      </c>
      <c r="P318" s="52" t="s">
        <v>65</v>
      </c>
      <c r="Q318" s="80"/>
    </row>
    <row r="319" spans="1:17" s="46" customFormat="1" ht="60">
      <c r="A319" s="47">
        <v>296</v>
      </c>
      <c r="B319" s="44" t="s">
        <v>883</v>
      </c>
      <c r="C319" s="45" t="s">
        <v>884</v>
      </c>
      <c r="D319" s="48" t="s">
        <v>885</v>
      </c>
      <c r="E319" s="45" t="s">
        <v>712</v>
      </c>
      <c r="F319" s="45" t="s">
        <v>878</v>
      </c>
      <c r="G319" s="45" t="s">
        <v>879</v>
      </c>
      <c r="H319" s="45" t="s">
        <v>886</v>
      </c>
      <c r="I319" s="45" t="s">
        <v>881</v>
      </c>
      <c r="J319" s="45" t="s">
        <v>882</v>
      </c>
      <c r="K319" s="50">
        <v>1358393.94</v>
      </c>
      <c r="L319" s="51">
        <v>43132</v>
      </c>
      <c r="M319" s="51">
        <v>43313</v>
      </c>
      <c r="N319" s="52" t="s">
        <v>782</v>
      </c>
      <c r="O319" s="52" t="s">
        <v>45</v>
      </c>
      <c r="P319" s="52" t="s">
        <v>65</v>
      </c>
      <c r="Q319" s="80"/>
    </row>
    <row r="320" spans="1:17" s="46" customFormat="1" ht="60">
      <c r="A320" s="47">
        <v>297</v>
      </c>
      <c r="B320" s="44" t="s">
        <v>887</v>
      </c>
      <c r="C320" s="85">
        <v>37918</v>
      </c>
      <c r="D320" s="48" t="s">
        <v>888</v>
      </c>
      <c r="E320" s="45" t="s">
        <v>712</v>
      </c>
      <c r="F320" s="45">
        <v>168</v>
      </c>
      <c r="G320" s="45" t="s">
        <v>672</v>
      </c>
      <c r="H320" s="45">
        <v>8.9700000000000006</v>
      </c>
      <c r="I320" s="45">
        <v>87000000000</v>
      </c>
      <c r="J320" s="45" t="s">
        <v>42</v>
      </c>
      <c r="K320" s="50">
        <v>466428.77</v>
      </c>
      <c r="L320" s="51">
        <v>43132</v>
      </c>
      <c r="M320" s="51">
        <v>43191</v>
      </c>
      <c r="N320" s="52" t="s">
        <v>156</v>
      </c>
      <c r="O320" s="52" t="s">
        <v>65</v>
      </c>
      <c r="P320" s="52" t="s">
        <v>65</v>
      </c>
      <c r="Q320" s="80"/>
    </row>
    <row r="321" spans="1:17" s="46" customFormat="1" ht="60">
      <c r="A321" s="47">
        <v>298</v>
      </c>
      <c r="B321" s="44" t="s">
        <v>889</v>
      </c>
      <c r="C321" s="85" t="s">
        <v>890</v>
      </c>
      <c r="D321" s="48" t="s">
        <v>891</v>
      </c>
      <c r="E321" s="45" t="s">
        <v>712</v>
      </c>
      <c r="F321" s="45">
        <v>796</v>
      </c>
      <c r="G321" s="45" t="s">
        <v>53</v>
      </c>
      <c r="H321" s="45">
        <v>7</v>
      </c>
      <c r="I321" s="45">
        <v>87000000000</v>
      </c>
      <c r="J321" s="45" t="s">
        <v>42</v>
      </c>
      <c r="K321" s="50">
        <v>516067.28</v>
      </c>
      <c r="L321" s="51">
        <v>43132</v>
      </c>
      <c r="M321" s="51">
        <v>43040</v>
      </c>
      <c r="N321" s="52" t="s">
        <v>435</v>
      </c>
      <c r="O321" s="52" t="s">
        <v>65</v>
      </c>
      <c r="P321" s="52" t="s">
        <v>65</v>
      </c>
      <c r="Q321" s="80"/>
    </row>
    <row r="322" spans="1:17" s="46" customFormat="1" ht="60">
      <c r="A322" s="47">
        <v>299</v>
      </c>
      <c r="B322" s="44" t="s">
        <v>787</v>
      </c>
      <c r="C322" s="85" t="s">
        <v>892</v>
      </c>
      <c r="D322" s="48" t="s">
        <v>893</v>
      </c>
      <c r="E322" s="45" t="s">
        <v>712</v>
      </c>
      <c r="F322" s="45">
        <v>796</v>
      </c>
      <c r="G322" s="45" t="s">
        <v>53</v>
      </c>
      <c r="H322" s="45">
        <v>4</v>
      </c>
      <c r="I322" s="45">
        <v>87000000000</v>
      </c>
      <c r="J322" s="45" t="s">
        <v>42</v>
      </c>
      <c r="K322" s="50">
        <v>22276326.789999999</v>
      </c>
      <c r="L322" s="51">
        <v>43132</v>
      </c>
      <c r="M322" s="51">
        <v>43221</v>
      </c>
      <c r="N322" s="52" t="s">
        <v>713</v>
      </c>
      <c r="O322" s="52" t="s">
        <v>65</v>
      </c>
      <c r="P322" s="52" t="s">
        <v>45</v>
      </c>
      <c r="Q322" s="80"/>
    </row>
    <row r="323" spans="1:17" s="46" customFormat="1" ht="60">
      <c r="A323" s="47">
        <v>300</v>
      </c>
      <c r="B323" s="44" t="s">
        <v>123</v>
      </c>
      <c r="C323" s="85" t="s">
        <v>830</v>
      </c>
      <c r="D323" s="48" t="s">
        <v>894</v>
      </c>
      <c r="E323" s="45" t="s">
        <v>712</v>
      </c>
      <c r="F323" s="45">
        <v>796</v>
      </c>
      <c r="G323" s="45" t="s">
        <v>53</v>
      </c>
      <c r="H323" s="45">
        <v>2020</v>
      </c>
      <c r="I323" s="45">
        <v>87000000000</v>
      </c>
      <c r="J323" s="45" t="s">
        <v>42</v>
      </c>
      <c r="K323" s="50">
        <v>5682047.5</v>
      </c>
      <c r="L323" s="51">
        <v>43132</v>
      </c>
      <c r="M323" s="51">
        <v>43160</v>
      </c>
      <c r="N323" s="52" t="s">
        <v>435</v>
      </c>
      <c r="O323" s="52" t="s">
        <v>65</v>
      </c>
      <c r="P323" s="52" t="s">
        <v>65</v>
      </c>
      <c r="Q323" s="80"/>
    </row>
    <row r="324" spans="1:17" s="46" customFormat="1" ht="60">
      <c r="A324" s="47">
        <v>301</v>
      </c>
      <c r="B324" s="44" t="s">
        <v>895</v>
      </c>
      <c r="C324" s="85" t="s">
        <v>896</v>
      </c>
      <c r="D324" s="48" t="s">
        <v>897</v>
      </c>
      <c r="E324" s="45" t="s">
        <v>712</v>
      </c>
      <c r="F324" s="45" t="s">
        <v>898</v>
      </c>
      <c r="G324" s="45" t="s">
        <v>899</v>
      </c>
      <c r="H324" s="45" t="s">
        <v>900</v>
      </c>
      <c r="I324" s="45" t="s">
        <v>901</v>
      </c>
      <c r="J324" s="45" t="s">
        <v>902</v>
      </c>
      <c r="K324" s="50">
        <v>5953275.0999999996</v>
      </c>
      <c r="L324" s="51">
        <v>43132</v>
      </c>
      <c r="M324" s="51">
        <v>43282</v>
      </c>
      <c r="N324" s="52" t="s">
        <v>767</v>
      </c>
      <c r="O324" s="52" t="s">
        <v>65</v>
      </c>
      <c r="P324" s="52" t="s">
        <v>65</v>
      </c>
      <c r="Q324" s="80"/>
    </row>
    <row r="325" spans="1:17" s="46" customFormat="1" ht="60">
      <c r="A325" s="47">
        <v>302</v>
      </c>
      <c r="B325" s="44" t="s">
        <v>728</v>
      </c>
      <c r="C325" s="85" t="s">
        <v>780</v>
      </c>
      <c r="D325" s="48" t="s">
        <v>903</v>
      </c>
      <c r="E325" s="45" t="s">
        <v>712</v>
      </c>
      <c r="F325" s="45">
        <v>796</v>
      </c>
      <c r="G325" s="45" t="s">
        <v>53</v>
      </c>
      <c r="H325" s="45">
        <v>3</v>
      </c>
      <c r="I325" s="45">
        <v>87000000000</v>
      </c>
      <c r="J325" s="45" t="s">
        <v>42</v>
      </c>
      <c r="K325" s="50">
        <v>2357131.35</v>
      </c>
      <c r="L325" s="51">
        <v>43132</v>
      </c>
      <c r="M325" s="51">
        <v>43252</v>
      </c>
      <c r="N325" s="52" t="s">
        <v>435</v>
      </c>
      <c r="O325" s="52" t="s">
        <v>65</v>
      </c>
      <c r="P325" s="52" t="s">
        <v>65</v>
      </c>
      <c r="Q325" s="80"/>
    </row>
    <row r="326" spans="1:17" s="46" customFormat="1" ht="60">
      <c r="A326" s="47">
        <v>303</v>
      </c>
      <c r="B326" s="44" t="s">
        <v>904</v>
      </c>
      <c r="C326" s="85" t="s">
        <v>905</v>
      </c>
      <c r="D326" s="48" t="s">
        <v>906</v>
      </c>
      <c r="E326" s="45" t="s">
        <v>712</v>
      </c>
      <c r="F326" s="45" t="s">
        <v>898</v>
      </c>
      <c r="G326" s="45" t="s">
        <v>899</v>
      </c>
      <c r="H326" s="45" t="s">
        <v>907</v>
      </c>
      <c r="I326" s="45" t="s">
        <v>908</v>
      </c>
      <c r="J326" s="45" t="s">
        <v>909</v>
      </c>
      <c r="K326" s="50">
        <v>281234.89</v>
      </c>
      <c r="L326" s="51">
        <v>43132</v>
      </c>
      <c r="M326" s="51">
        <v>43221</v>
      </c>
      <c r="N326" s="52" t="s">
        <v>767</v>
      </c>
      <c r="O326" s="52" t="s">
        <v>65</v>
      </c>
      <c r="P326" s="52" t="s">
        <v>65</v>
      </c>
      <c r="Q326" s="80"/>
    </row>
    <row r="327" spans="1:17" s="46" customFormat="1" ht="60">
      <c r="A327" s="47">
        <v>304</v>
      </c>
      <c r="B327" s="44" t="s">
        <v>732</v>
      </c>
      <c r="C327" s="85" t="s">
        <v>910</v>
      </c>
      <c r="D327" s="48" t="s">
        <v>911</v>
      </c>
      <c r="E327" s="45" t="s">
        <v>712</v>
      </c>
      <c r="F327" s="45">
        <v>796</v>
      </c>
      <c r="G327" s="45" t="s">
        <v>53</v>
      </c>
      <c r="H327" s="45">
        <v>2</v>
      </c>
      <c r="I327" s="45">
        <v>87000000000</v>
      </c>
      <c r="J327" s="45" t="s">
        <v>42</v>
      </c>
      <c r="K327" s="50">
        <v>393320.06</v>
      </c>
      <c r="L327" s="51">
        <v>43160</v>
      </c>
      <c r="M327" s="51">
        <v>43405</v>
      </c>
      <c r="N327" s="52" t="s">
        <v>713</v>
      </c>
      <c r="O327" s="52" t="s">
        <v>65</v>
      </c>
      <c r="P327" s="52" t="s">
        <v>65</v>
      </c>
      <c r="Q327" s="80"/>
    </row>
    <row r="328" spans="1:17" s="46" customFormat="1" ht="60">
      <c r="A328" s="47">
        <v>305</v>
      </c>
      <c r="B328" s="44" t="s">
        <v>836</v>
      </c>
      <c r="C328" s="85" t="s">
        <v>912</v>
      </c>
      <c r="D328" s="48" t="s">
        <v>913</v>
      </c>
      <c r="E328" s="45" t="s">
        <v>712</v>
      </c>
      <c r="F328" s="45">
        <v>839</v>
      </c>
      <c r="G328" s="45" t="s">
        <v>313</v>
      </c>
      <c r="H328" s="45">
        <v>3</v>
      </c>
      <c r="I328" s="45">
        <v>87000000000</v>
      </c>
      <c r="J328" s="45" t="s">
        <v>42</v>
      </c>
      <c r="K328" s="50">
        <v>1174967.55</v>
      </c>
      <c r="L328" s="51">
        <v>43132</v>
      </c>
      <c r="M328" s="51">
        <v>43252</v>
      </c>
      <c r="N328" s="52" t="s">
        <v>156</v>
      </c>
      <c r="O328" s="52" t="s">
        <v>65</v>
      </c>
      <c r="P328" s="52" t="s">
        <v>65</v>
      </c>
      <c r="Q328" s="80"/>
    </row>
    <row r="329" spans="1:17" s="46" customFormat="1" ht="60">
      <c r="A329" s="47">
        <v>306</v>
      </c>
      <c r="B329" s="44" t="s">
        <v>914</v>
      </c>
      <c r="C329" s="85" t="s">
        <v>915</v>
      </c>
      <c r="D329" s="48" t="s">
        <v>916</v>
      </c>
      <c r="E329" s="45" t="s">
        <v>712</v>
      </c>
      <c r="F329" s="45" t="s">
        <v>917</v>
      </c>
      <c r="G329" s="45" t="s">
        <v>818</v>
      </c>
      <c r="H329" s="45" t="s">
        <v>918</v>
      </c>
      <c r="I329" s="45" t="s">
        <v>919</v>
      </c>
      <c r="J329" s="45" t="s">
        <v>920</v>
      </c>
      <c r="K329" s="50">
        <v>1432650.14</v>
      </c>
      <c r="L329" s="51">
        <v>43160</v>
      </c>
      <c r="M329" s="51">
        <v>43282</v>
      </c>
      <c r="N329" s="52" t="s">
        <v>762</v>
      </c>
      <c r="O329" s="52" t="s">
        <v>65</v>
      </c>
      <c r="P329" s="52" t="s">
        <v>65</v>
      </c>
      <c r="Q329" s="80"/>
    </row>
    <row r="330" spans="1:17" s="46" customFormat="1" ht="60">
      <c r="A330" s="47">
        <v>307</v>
      </c>
      <c r="B330" s="44" t="s">
        <v>921</v>
      </c>
      <c r="C330" s="85" t="s">
        <v>922</v>
      </c>
      <c r="D330" s="48" t="s">
        <v>923</v>
      </c>
      <c r="E330" s="45" t="s">
        <v>712</v>
      </c>
      <c r="F330" s="45">
        <v>796</v>
      </c>
      <c r="G330" s="45" t="s">
        <v>53</v>
      </c>
      <c r="H330" s="45">
        <v>9</v>
      </c>
      <c r="I330" s="45">
        <v>87000000000</v>
      </c>
      <c r="J330" s="45" t="s">
        <v>42</v>
      </c>
      <c r="K330" s="50">
        <v>93469963.549999997</v>
      </c>
      <c r="L330" s="51">
        <v>43160</v>
      </c>
      <c r="M330" s="51">
        <v>43374</v>
      </c>
      <c r="N330" s="52" t="s">
        <v>762</v>
      </c>
      <c r="O330" s="52" t="s">
        <v>65</v>
      </c>
      <c r="P330" s="52" t="s">
        <v>65</v>
      </c>
      <c r="Q330" s="80"/>
    </row>
    <row r="331" spans="1:17" s="46" customFormat="1" ht="60">
      <c r="A331" s="47">
        <v>308</v>
      </c>
      <c r="B331" s="44" t="s">
        <v>787</v>
      </c>
      <c r="C331" s="85" t="s">
        <v>924</v>
      </c>
      <c r="D331" s="48" t="s">
        <v>925</v>
      </c>
      <c r="E331" s="45" t="s">
        <v>712</v>
      </c>
      <c r="F331" s="45">
        <v>796</v>
      </c>
      <c r="G331" s="45" t="s">
        <v>53</v>
      </c>
      <c r="H331" s="45">
        <v>6</v>
      </c>
      <c r="I331" s="45">
        <v>87000000000</v>
      </c>
      <c r="J331" s="45" t="s">
        <v>42</v>
      </c>
      <c r="K331" s="50">
        <v>53222999.990000002</v>
      </c>
      <c r="L331" s="51">
        <v>43132</v>
      </c>
      <c r="M331" s="51">
        <v>43252</v>
      </c>
      <c r="N331" s="52" t="s">
        <v>156</v>
      </c>
      <c r="O331" s="52" t="s">
        <v>65</v>
      </c>
      <c r="P331" s="52" t="s">
        <v>45</v>
      </c>
      <c r="Q331" s="80"/>
    </row>
    <row r="332" spans="1:17" s="46" customFormat="1" ht="90">
      <c r="A332" s="47">
        <v>309</v>
      </c>
      <c r="B332" s="44" t="s">
        <v>926</v>
      </c>
      <c r="C332" s="85" t="s">
        <v>927</v>
      </c>
      <c r="D332" s="48" t="s">
        <v>928</v>
      </c>
      <c r="E332" s="45" t="s">
        <v>712</v>
      </c>
      <c r="F332" s="45">
        <v>796</v>
      </c>
      <c r="G332" s="45" t="s">
        <v>53</v>
      </c>
      <c r="H332" s="45">
        <v>1</v>
      </c>
      <c r="I332" s="45">
        <v>87000000000</v>
      </c>
      <c r="J332" s="45" t="s">
        <v>42</v>
      </c>
      <c r="K332" s="50">
        <v>1134707.77</v>
      </c>
      <c r="L332" s="51">
        <v>43132</v>
      </c>
      <c r="M332" s="51">
        <v>43344</v>
      </c>
      <c r="N332" s="52" t="s">
        <v>44</v>
      </c>
      <c r="O332" s="52" t="s">
        <v>45</v>
      </c>
      <c r="P332" s="52" t="s">
        <v>65</v>
      </c>
      <c r="Q332" s="80"/>
    </row>
    <row r="333" spans="1:17" s="46" customFormat="1" ht="60">
      <c r="A333" s="47">
        <v>310</v>
      </c>
      <c r="B333" s="44" t="s">
        <v>929</v>
      </c>
      <c r="C333" s="44" t="s">
        <v>929</v>
      </c>
      <c r="D333" s="48" t="s">
        <v>930</v>
      </c>
      <c r="E333" s="45" t="s">
        <v>712</v>
      </c>
      <c r="F333" s="45">
        <v>168</v>
      </c>
      <c r="G333" s="45" t="s">
        <v>672</v>
      </c>
      <c r="H333" s="45">
        <v>1.0149999999999999</v>
      </c>
      <c r="I333" s="45">
        <v>87000000000</v>
      </c>
      <c r="J333" s="45" t="s">
        <v>42</v>
      </c>
      <c r="K333" s="50">
        <v>236004.19</v>
      </c>
      <c r="L333" s="51">
        <v>43160</v>
      </c>
      <c r="M333" s="51">
        <v>43191</v>
      </c>
      <c r="N333" s="52" t="s">
        <v>138</v>
      </c>
      <c r="O333" s="52" t="s">
        <v>45</v>
      </c>
      <c r="P333" s="52" t="s">
        <v>45</v>
      </c>
      <c r="Q333" s="80"/>
    </row>
    <row r="334" spans="1:17" s="46" customFormat="1" ht="60">
      <c r="A334" s="47">
        <v>311</v>
      </c>
      <c r="B334" s="44" t="s">
        <v>929</v>
      </c>
      <c r="C334" s="44" t="s">
        <v>929</v>
      </c>
      <c r="D334" s="48" t="s">
        <v>931</v>
      </c>
      <c r="E334" s="45" t="s">
        <v>712</v>
      </c>
      <c r="F334" s="45">
        <v>168</v>
      </c>
      <c r="G334" s="45" t="s">
        <v>672</v>
      </c>
      <c r="H334" s="45">
        <v>2.4830000000000001</v>
      </c>
      <c r="I334" s="45">
        <v>87000000000</v>
      </c>
      <c r="J334" s="45" t="s">
        <v>42</v>
      </c>
      <c r="K334" s="50">
        <v>451582.74</v>
      </c>
      <c r="L334" s="51">
        <v>43132</v>
      </c>
      <c r="M334" s="51">
        <v>43191</v>
      </c>
      <c r="N334" s="52" t="s">
        <v>752</v>
      </c>
      <c r="O334" s="52" t="s">
        <v>65</v>
      </c>
      <c r="P334" s="52" t="s">
        <v>45</v>
      </c>
      <c r="Q334" s="80"/>
    </row>
    <row r="335" spans="1:17" s="46" customFormat="1" ht="60">
      <c r="A335" s="47">
        <v>312</v>
      </c>
      <c r="B335" s="44" t="s">
        <v>717</v>
      </c>
      <c r="C335" s="85" t="s">
        <v>932</v>
      </c>
      <c r="D335" s="48" t="s">
        <v>933</v>
      </c>
      <c r="E335" s="45" t="s">
        <v>712</v>
      </c>
      <c r="F335" s="45">
        <v>796</v>
      </c>
      <c r="G335" s="45" t="s">
        <v>53</v>
      </c>
      <c r="H335" s="45">
        <v>2</v>
      </c>
      <c r="I335" s="45">
        <v>87000000000</v>
      </c>
      <c r="J335" s="45" t="s">
        <v>42</v>
      </c>
      <c r="K335" s="50">
        <v>746940</v>
      </c>
      <c r="L335" s="51">
        <v>43132</v>
      </c>
      <c r="M335" s="51">
        <v>43191</v>
      </c>
      <c r="N335" s="52" t="s">
        <v>782</v>
      </c>
      <c r="O335" s="52" t="s">
        <v>45</v>
      </c>
      <c r="P335" s="52" t="s">
        <v>65</v>
      </c>
      <c r="Q335" s="80"/>
    </row>
    <row r="336" spans="1:17" s="46" customFormat="1" ht="60">
      <c r="A336" s="47">
        <v>313</v>
      </c>
      <c r="B336" s="44" t="s">
        <v>749</v>
      </c>
      <c r="C336" s="85" t="s">
        <v>750</v>
      </c>
      <c r="D336" s="48" t="s">
        <v>934</v>
      </c>
      <c r="E336" s="45" t="s">
        <v>712</v>
      </c>
      <c r="F336" s="45">
        <v>796</v>
      </c>
      <c r="G336" s="45" t="s">
        <v>53</v>
      </c>
      <c r="H336" s="45">
        <v>3</v>
      </c>
      <c r="I336" s="45">
        <v>19000000000</v>
      </c>
      <c r="J336" s="45" t="s">
        <v>56</v>
      </c>
      <c r="K336" s="50">
        <v>3064239.29</v>
      </c>
      <c r="L336" s="51">
        <v>43160</v>
      </c>
      <c r="M336" s="51">
        <v>43405</v>
      </c>
      <c r="N336" s="52" t="s">
        <v>822</v>
      </c>
      <c r="O336" s="52" t="s">
        <v>65</v>
      </c>
      <c r="P336" s="52" t="s">
        <v>45</v>
      </c>
      <c r="Q336" s="80"/>
    </row>
    <row r="337" spans="1:16" ht="211.5" customHeight="1">
      <c r="A337" s="47">
        <v>314</v>
      </c>
      <c r="B337" s="67" t="s">
        <v>935</v>
      </c>
      <c r="C337" s="27" t="s">
        <v>936</v>
      </c>
      <c r="D337" s="30" t="s">
        <v>937</v>
      </c>
      <c r="E337" s="21" t="s">
        <v>712</v>
      </c>
      <c r="F337" s="21" t="s">
        <v>938</v>
      </c>
      <c r="G337" s="21" t="s">
        <v>939</v>
      </c>
      <c r="H337" s="21" t="s">
        <v>940</v>
      </c>
      <c r="I337" s="21" t="s">
        <v>941</v>
      </c>
      <c r="J337" s="21" t="s">
        <v>942</v>
      </c>
      <c r="K337" s="31">
        <v>2854154.08</v>
      </c>
      <c r="L337" s="23">
        <v>43132</v>
      </c>
      <c r="M337" s="23">
        <v>43313</v>
      </c>
      <c r="N337" s="24" t="s">
        <v>156</v>
      </c>
      <c r="O337" s="24" t="s">
        <v>65</v>
      </c>
      <c r="P337" s="24" t="s">
        <v>65</v>
      </c>
    </row>
    <row r="338" spans="1:16" ht="60">
      <c r="A338" s="47">
        <v>315</v>
      </c>
      <c r="B338" s="67" t="s">
        <v>791</v>
      </c>
      <c r="C338" s="27" t="s">
        <v>792</v>
      </c>
      <c r="D338" s="30" t="s">
        <v>943</v>
      </c>
      <c r="E338" s="21" t="s">
        <v>712</v>
      </c>
      <c r="F338" s="21">
        <v>8</v>
      </c>
      <c r="G338" s="21" t="s">
        <v>380</v>
      </c>
      <c r="H338" s="21">
        <v>1.605</v>
      </c>
      <c r="I338" s="21">
        <v>87000000000</v>
      </c>
      <c r="J338" s="21" t="s">
        <v>42</v>
      </c>
      <c r="K338" s="31">
        <v>604046.19999999995</v>
      </c>
      <c r="L338" s="23">
        <v>43160</v>
      </c>
      <c r="M338" s="23">
        <v>43221</v>
      </c>
      <c r="N338" s="24" t="s">
        <v>752</v>
      </c>
      <c r="O338" s="24" t="s">
        <v>65</v>
      </c>
      <c r="P338" s="24" t="s">
        <v>65</v>
      </c>
    </row>
    <row r="339" spans="1:16" ht="60">
      <c r="A339" s="47">
        <v>316</v>
      </c>
      <c r="B339" s="67" t="s">
        <v>944</v>
      </c>
      <c r="C339" s="27" t="s">
        <v>945</v>
      </c>
      <c r="D339" s="30" t="s">
        <v>946</v>
      </c>
      <c r="E339" s="21" t="s">
        <v>712</v>
      </c>
      <c r="F339" s="21" t="s">
        <v>196</v>
      </c>
      <c r="G339" s="21" t="s">
        <v>197</v>
      </c>
      <c r="H339" s="21" t="s">
        <v>947</v>
      </c>
      <c r="I339" s="21" t="s">
        <v>747</v>
      </c>
      <c r="J339" s="21" t="s">
        <v>748</v>
      </c>
      <c r="K339" s="31">
        <v>3319682.19</v>
      </c>
      <c r="L339" s="23">
        <v>43160</v>
      </c>
      <c r="M339" s="23">
        <v>43405</v>
      </c>
      <c r="N339" s="24" t="s">
        <v>752</v>
      </c>
      <c r="O339" s="24" t="s">
        <v>65</v>
      </c>
      <c r="P339" s="24" t="s">
        <v>65</v>
      </c>
    </row>
    <row r="340" spans="1:16" ht="60">
      <c r="A340" s="47">
        <v>317</v>
      </c>
      <c r="B340" s="67" t="s">
        <v>803</v>
      </c>
      <c r="C340" s="27" t="s">
        <v>948</v>
      </c>
      <c r="D340" s="30" t="s">
        <v>949</v>
      </c>
      <c r="E340" s="21" t="s">
        <v>712</v>
      </c>
      <c r="F340" s="45">
        <v>796</v>
      </c>
      <c r="G340" s="45" t="s">
        <v>53</v>
      </c>
      <c r="H340" s="45">
        <v>1</v>
      </c>
      <c r="I340" s="45">
        <v>87000000000</v>
      </c>
      <c r="J340" s="45" t="s">
        <v>42</v>
      </c>
      <c r="K340" s="31">
        <v>5608000</v>
      </c>
      <c r="L340" s="23">
        <v>43160</v>
      </c>
      <c r="M340" s="23">
        <v>43282</v>
      </c>
      <c r="N340" s="24" t="s">
        <v>762</v>
      </c>
      <c r="O340" s="24" t="s">
        <v>65</v>
      </c>
      <c r="P340" s="24" t="s">
        <v>45</v>
      </c>
    </row>
    <row r="341" spans="1:16" ht="60">
      <c r="A341" s="47">
        <v>318</v>
      </c>
      <c r="B341" s="67" t="s">
        <v>123</v>
      </c>
      <c r="C341" s="27" t="s">
        <v>830</v>
      </c>
      <c r="D341" s="30" t="s">
        <v>950</v>
      </c>
      <c r="E341" s="21" t="s">
        <v>712</v>
      </c>
      <c r="F341" s="45">
        <v>796</v>
      </c>
      <c r="G341" s="45" t="s">
        <v>53</v>
      </c>
      <c r="H341" s="45">
        <v>4294</v>
      </c>
      <c r="I341" s="45">
        <v>87000000000</v>
      </c>
      <c r="J341" s="45" t="s">
        <v>42</v>
      </c>
      <c r="K341" s="31">
        <v>68019069</v>
      </c>
      <c r="L341" s="23">
        <v>43282</v>
      </c>
      <c r="M341" s="23">
        <v>43405</v>
      </c>
      <c r="N341" s="24" t="s">
        <v>44</v>
      </c>
      <c r="O341" s="24" t="s">
        <v>65</v>
      </c>
      <c r="P341" s="24" t="s">
        <v>45</v>
      </c>
    </row>
    <row r="342" spans="1:16" ht="60">
      <c r="A342" s="47">
        <v>319</v>
      </c>
      <c r="B342" s="67" t="s">
        <v>951</v>
      </c>
      <c r="C342" s="27" t="s">
        <v>952</v>
      </c>
      <c r="D342" s="30" t="s">
        <v>953</v>
      </c>
      <c r="E342" s="21" t="s">
        <v>712</v>
      </c>
      <c r="F342" s="45" t="s">
        <v>196</v>
      </c>
      <c r="G342" s="45" t="s">
        <v>197</v>
      </c>
      <c r="H342" s="45" t="s">
        <v>954</v>
      </c>
      <c r="I342" s="45" t="s">
        <v>747</v>
      </c>
      <c r="J342" s="45" t="s">
        <v>748</v>
      </c>
      <c r="K342" s="31">
        <v>6962000</v>
      </c>
      <c r="L342" s="23">
        <v>43160</v>
      </c>
      <c r="M342" s="23">
        <v>43435</v>
      </c>
      <c r="N342" s="24" t="s">
        <v>156</v>
      </c>
      <c r="O342" s="24" t="s">
        <v>65</v>
      </c>
      <c r="P342" s="24" t="s">
        <v>65</v>
      </c>
    </row>
    <row r="343" spans="1:16" ht="60">
      <c r="A343" s="47">
        <v>320</v>
      </c>
      <c r="B343" s="67" t="s">
        <v>714</v>
      </c>
      <c r="C343" s="27" t="s">
        <v>715</v>
      </c>
      <c r="D343" s="30" t="s">
        <v>955</v>
      </c>
      <c r="E343" s="21" t="s">
        <v>712</v>
      </c>
      <c r="F343" s="45">
        <v>839</v>
      </c>
      <c r="G343" s="45" t="s">
        <v>313</v>
      </c>
      <c r="H343" s="45">
        <v>870</v>
      </c>
      <c r="I343" s="45">
        <v>19000000000</v>
      </c>
      <c r="J343" s="45" t="s">
        <v>56</v>
      </c>
      <c r="K343" s="31">
        <v>1033498.75</v>
      </c>
      <c r="L343" s="23">
        <v>43160</v>
      </c>
      <c r="M343" s="23">
        <v>43405</v>
      </c>
      <c r="N343" s="24" t="s">
        <v>713</v>
      </c>
      <c r="O343" s="24" t="s">
        <v>65</v>
      </c>
      <c r="P343" s="24" t="s">
        <v>65</v>
      </c>
    </row>
    <row r="344" spans="1:16" ht="135">
      <c r="A344" s="47">
        <v>321</v>
      </c>
      <c r="B344" s="67" t="s">
        <v>956</v>
      </c>
      <c r="C344" s="27" t="s">
        <v>957</v>
      </c>
      <c r="D344" s="30" t="s">
        <v>958</v>
      </c>
      <c r="E344" s="21" t="s">
        <v>712</v>
      </c>
      <c r="F344" s="45" t="s">
        <v>959</v>
      </c>
      <c r="G344" s="45" t="s">
        <v>960</v>
      </c>
      <c r="H344" s="45" t="s">
        <v>961</v>
      </c>
      <c r="I344" s="45" t="s">
        <v>962</v>
      </c>
      <c r="J344" s="45" t="s">
        <v>963</v>
      </c>
      <c r="K344" s="31">
        <v>4694243.6100000003</v>
      </c>
      <c r="L344" s="23">
        <v>43160</v>
      </c>
      <c r="M344" s="23">
        <v>43435</v>
      </c>
      <c r="N344" s="24" t="s">
        <v>822</v>
      </c>
      <c r="O344" s="24" t="s">
        <v>65</v>
      </c>
      <c r="P344" s="24" t="s">
        <v>65</v>
      </c>
    </row>
    <row r="345" spans="1:16" ht="60">
      <c r="A345" s="47">
        <v>322</v>
      </c>
      <c r="B345" s="67" t="s">
        <v>728</v>
      </c>
      <c r="C345" s="27" t="s">
        <v>729</v>
      </c>
      <c r="D345" s="30" t="s">
        <v>964</v>
      </c>
      <c r="E345" s="21" t="s">
        <v>712</v>
      </c>
      <c r="F345" s="45">
        <v>796</v>
      </c>
      <c r="G345" s="45" t="s">
        <v>53</v>
      </c>
      <c r="H345" s="45">
        <v>2</v>
      </c>
      <c r="I345" s="45">
        <v>87000000000</v>
      </c>
      <c r="J345" s="45" t="s">
        <v>42</v>
      </c>
      <c r="K345" s="31">
        <v>87428.58</v>
      </c>
      <c r="L345" s="23">
        <v>43160</v>
      </c>
      <c r="M345" s="23">
        <v>43252</v>
      </c>
      <c r="N345" s="24" t="s">
        <v>435</v>
      </c>
      <c r="O345" s="24" t="s">
        <v>65</v>
      </c>
      <c r="P345" s="24" t="s">
        <v>65</v>
      </c>
    </row>
    <row r="346" spans="1:16" ht="60">
      <c r="A346" s="47">
        <v>323</v>
      </c>
      <c r="B346" s="67" t="s">
        <v>965</v>
      </c>
      <c r="C346" s="27" t="s">
        <v>966</v>
      </c>
      <c r="D346" s="30" t="s">
        <v>967</v>
      </c>
      <c r="E346" s="21" t="s">
        <v>712</v>
      </c>
      <c r="F346" s="45" t="s">
        <v>196</v>
      </c>
      <c r="G346" s="45" t="s">
        <v>197</v>
      </c>
      <c r="H346" s="45" t="s">
        <v>567</v>
      </c>
      <c r="I346" s="45" t="s">
        <v>747</v>
      </c>
      <c r="J346" s="45" t="s">
        <v>748</v>
      </c>
      <c r="K346" s="31">
        <v>246412.62</v>
      </c>
      <c r="L346" s="23">
        <v>43160</v>
      </c>
      <c r="M346" s="23">
        <v>43405</v>
      </c>
      <c r="N346" s="24" t="s">
        <v>713</v>
      </c>
      <c r="O346" s="24" t="s">
        <v>65</v>
      </c>
      <c r="P346" s="24" t="s">
        <v>65</v>
      </c>
    </row>
    <row r="347" spans="1:16" ht="60">
      <c r="A347" s="47">
        <v>324</v>
      </c>
      <c r="B347" s="67" t="s">
        <v>968</v>
      </c>
      <c r="C347" s="27" t="s">
        <v>969</v>
      </c>
      <c r="D347" s="30" t="s">
        <v>970</v>
      </c>
      <c r="E347" s="21" t="s">
        <v>712</v>
      </c>
      <c r="F347" s="45" t="s">
        <v>917</v>
      </c>
      <c r="G347" s="45" t="s">
        <v>818</v>
      </c>
      <c r="H347" s="45" t="s">
        <v>971</v>
      </c>
      <c r="I347" s="45" t="s">
        <v>972</v>
      </c>
      <c r="J347" s="45" t="s">
        <v>973</v>
      </c>
      <c r="K347" s="31">
        <v>1506837.34</v>
      </c>
      <c r="L347" s="23">
        <v>43191</v>
      </c>
      <c r="M347" s="23">
        <v>43525</v>
      </c>
      <c r="N347" s="24" t="s">
        <v>713</v>
      </c>
      <c r="O347" s="24" t="s">
        <v>65</v>
      </c>
      <c r="P347" s="24" t="s">
        <v>45</v>
      </c>
    </row>
    <row r="348" spans="1:16" ht="60">
      <c r="A348" s="47">
        <v>325</v>
      </c>
      <c r="B348" s="67" t="s">
        <v>974</v>
      </c>
      <c r="C348" s="27" t="s">
        <v>975</v>
      </c>
      <c r="D348" s="30" t="s">
        <v>976</v>
      </c>
      <c r="E348" s="21" t="s">
        <v>712</v>
      </c>
      <c r="F348" s="45" t="s">
        <v>196</v>
      </c>
      <c r="G348" s="45" t="s">
        <v>197</v>
      </c>
      <c r="H348" s="45" t="s">
        <v>977</v>
      </c>
      <c r="I348" s="45" t="s">
        <v>978</v>
      </c>
      <c r="J348" s="45" t="s">
        <v>979</v>
      </c>
      <c r="K348" s="31">
        <v>12405803.27</v>
      </c>
      <c r="L348" s="23">
        <v>43160</v>
      </c>
      <c r="M348" s="23">
        <v>43617</v>
      </c>
      <c r="N348" s="24" t="s">
        <v>752</v>
      </c>
      <c r="O348" s="24" t="s">
        <v>65</v>
      </c>
      <c r="P348" s="24" t="s">
        <v>65</v>
      </c>
    </row>
    <row r="349" spans="1:16" ht="60">
      <c r="A349" s="47">
        <v>326</v>
      </c>
      <c r="B349" s="67" t="s">
        <v>732</v>
      </c>
      <c r="C349" s="27" t="s">
        <v>733</v>
      </c>
      <c r="D349" s="30" t="s">
        <v>980</v>
      </c>
      <c r="E349" s="21" t="s">
        <v>712</v>
      </c>
      <c r="F349" s="45">
        <v>796</v>
      </c>
      <c r="G349" s="45" t="s">
        <v>53</v>
      </c>
      <c r="H349" s="45">
        <v>4</v>
      </c>
      <c r="I349" s="45">
        <v>87000000000</v>
      </c>
      <c r="J349" s="45" t="s">
        <v>42</v>
      </c>
      <c r="K349" s="31">
        <v>2156835.02</v>
      </c>
      <c r="L349" s="23">
        <v>43160</v>
      </c>
      <c r="M349" s="23">
        <v>43405</v>
      </c>
      <c r="N349" s="24" t="s">
        <v>822</v>
      </c>
      <c r="O349" s="24" t="s">
        <v>65</v>
      </c>
      <c r="P349" s="24" t="s">
        <v>65</v>
      </c>
    </row>
    <row r="350" spans="1:16" ht="60">
      <c r="A350" s="47">
        <v>327</v>
      </c>
      <c r="B350" s="67" t="s">
        <v>981</v>
      </c>
      <c r="C350" s="27" t="s">
        <v>982</v>
      </c>
      <c r="D350" s="30" t="s">
        <v>983</v>
      </c>
      <c r="E350" s="21" t="s">
        <v>712</v>
      </c>
      <c r="F350" s="45" t="s">
        <v>196</v>
      </c>
      <c r="G350" s="45" t="s">
        <v>197</v>
      </c>
      <c r="H350" s="45" t="s">
        <v>984</v>
      </c>
      <c r="I350" s="45" t="s">
        <v>747</v>
      </c>
      <c r="J350" s="45" t="s">
        <v>748</v>
      </c>
      <c r="K350" s="31">
        <v>161674855.34999999</v>
      </c>
      <c r="L350" s="23">
        <v>43174</v>
      </c>
      <c r="M350" s="23">
        <v>43405</v>
      </c>
      <c r="N350" s="24" t="s">
        <v>713</v>
      </c>
      <c r="O350" s="24" t="s">
        <v>65</v>
      </c>
      <c r="P350" s="24" t="s">
        <v>65</v>
      </c>
    </row>
    <row r="351" spans="1:16" ht="60">
      <c r="A351" s="47">
        <v>328</v>
      </c>
      <c r="B351" s="67" t="s">
        <v>985</v>
      </c>
      <c r="C351" s="27" t="s">
        <v>986</v>
      </c>
      <c r="D351" s="30" t="s">
        <v>987</v>
      </c>
      <c r="E351" s="21" t="s">
        <v>712</v>
      </c>
      <c r="F351" s="45" t="s">
        <v>988</v>
      </c>
      <c r="G351" s="45" t="s">
        <v>989</v>
      </c>
      <c r="H351" s="45" t="s">
        <v>990</v>
      </c>
      <c r="I351" s="45" t="s">
        <v>747</v>
      </c>
      <c r="J351" s="45" t="s">
        <v>748</v>
      </c>
      <c r="K351" s="31">
        <v>915258.63</v>
      </c>
      <c r="L351" s="23">
        <v>43191</v>
      </c>
      <c r="M351" s="23">
        <v>43435</v>
      </c>
      <c r="N351" s="24" t="s">
        <v>156</v>
      </c>
      <c r="O351" s="24" t="s">
        <v>65</v>
      </c>
      <c r="P351" s="24" t="s">
        <v>65</v>
      </c>
    </row>
    <row r="352" spans="1:16" ht="75">
      <c r="A352" s="47">
        <v>329</v>
      </c>
      <c r="B352" s="67" t="s">
        <v>991</v>
      </c>
      <c r="C352" s="27" t="s">
        <v>992</v>
      </c>
      <c r="D352" s="30" t="s">
        <v>993</v>
      </c>
      <c r="E352" s="21" t="s">
        <v>712</v>
      </c>
      <c r="F352" s="45" t="s">
        <v>774</v>
      </c>
      <c r="G352" s="45" t="s">
        <v>775</v>
      </c>
      <c r="H352" s="45" t="s">
        <v>994</v>
      </c>
      <c r="I352" s="45" t="s">
        <v>995</v>
      </c>
      <c r="J352" s="45" t="s">
        <v>996</v>
      </c>
      <c r="K352" s="31">
        <v>15450000</v>
      </c>
      <c r="L352" s="23">
        <v>43160</v>
      </c>
      <c r="M352" s="23">
        <v>43282</v>
      </c>
      <c r="N352" s="24" t="s">
        <v>156</v>
      </c>
      <c r="O352" s="24" t="s">
        <v>65</v>
      </c>
      <c r="P352" s="24" t="s">
        <v>45</v>
      </c>
    </row>
    <row r="353" spans="1:17" ht="60">
      <c r="A353" s="47">
        <v>330</v>
      </c>
      <c r="B353" s="67" t="s">
        <v>728</v>
      </c>
      <c r="C353" s="27" t="s">
        <v>997</v>
      </c>
      <c r="D353" s="30" t="s">
        <v>998</v>
      </c>
      <c r="E353" s="21" t="s">
        <v>712</v>
      </c>
      <c r="F353" s="45">
        <v>796</v>
      </c>
      <c r="G353" s="45" t="s">
        <v>53</v>
      </c>
      <c r="H353" s="45">
        <v>2</v>
      </c>
      <c r="I353" s="45">
        <v>87000000000</v>
      </c>
      <c r="J353" s="45" t="s">
        <v>42</v>
      </c>
      <c r="K353" s="31">
        <v>2780764.06</v>
      </c>
      <c r="L353" s="23">
        <v>43160</v>
      </c>
      <c r="M353" s="23">
        <v>43405</v>
      </c>
      <c r="N353" s="24" t="s">
        <v>752</v>
      </c>
      <c r="O353" s="24" t="s">
        <v>65</v>
      </c>
      <c r="P353" s="24" t="s">
        <v>65</v>
      </c>
    </row>
    <row r="354" spans="1:17" ht="60">
      <c r="A354" s="47">
        <v>331</v>
      </c>
      <c r="B354" s="67" t="s">
        <v>999</v>
      </c>
      <c r="C354" s="27" t="s">
        <v>1000</v>
      </c>
      <c r="D354" s="30" t="s">
        <v>1001</v>
      </c>
      <c r="E354" s="21" t="s">
        <v>712</v>
      </c>
      <c r="F354" s="45">
        <v>796</v>
      </c>
      <c r="G354" s="45" t="s">
        <v>53</v>
      </c>
      <c r="H354" s="45">
        <v>1</v>
      </c>
      <c r="I354" s="45">
        <v>87000000000</v>
      </c>
      <c r="J354" s="45" t="s">
        <v>42</v>
      </c>
      <c r="K354" s="31">
        <v>90898</v>
      </c>
      <c r="L354" s="23">
        <v>43166</v>
      </c>
      <c r="M354" s="23">
        <v>43221</v>
      </c>
      <c r="N354" s="24" t="s">
        <v>435</v>
      </c>
      <c r="O354" s="24" t="s">
        <v>65</v>
      </c>
      <c r="P354" s="24" t="s">
        <v>65</v>
      </c>
    </row>
    <row r="355" spans="1:17" ht="60">
      <c r="A355" s="47">
        <v>332</v>
      </c>
      <c r="B355" s="67" t="s">
        <v>787</v>
      </c>
      <c r="C355" s="27" t="s">
        <v>645</v>
      </c>
      <c r="D355" s="30" t="s">
        <v>1002</v>
      </c>
      <c r="E355" s="21" t="s">
        <v>712</v>
      </c>
      <c r="F355" s="45">
        <v>796</v>
      </c>
      <c r="G355" s="45" t="s">
        <v>53</v>
      </c>
      <c r="H355" s="45">
        <v>2</v>
      </c>
      <c r="I355" s="45">
        <v>87000000000</v>
      </c>
      <c r="J355" s="45" t="s">
        <v>42</v>
      </c>
      <c r="K355" s="31">
        <v>24904834.559999999</v>
      </c>
      <c r="L355" s="23">
        <v>43191</v>
      </c>
      <c r="M355" s="23">
        <v>43344</v>
      </c>
      <c r="N355" s="24" t="s">
        <v>156</v>
      </c>
      <c r="O355" s="24" t="s">
        <v>65</v>
      </c>
      <c r="P355" s="24" t="s">
        <v>65</v>
      </c>
    </row>
    <row r="356" spans="1:17" ht="60">
      <c r="A356" s="47">
        <v>333</v>
      </c>
      <c r="B356" s="67" t="s">
        <v>787</v>
      </c>
      <c r="C356" s="27" t="s">
        <v>645</v>
      </c>
      <c r="D356" s="30" t="s">
        <v>1003</v>
      </c>
      <c r="E356" s="21" t="s">
        <v>712</v>
      </c>
      <c r="F356" s="45">
        <v>796</v>
      </c>
      <c r="G356" s="45" t="s">
        <v>53</v>
      </c>
      <c r="H356" s="45">
        <v>3</v>
      </c>
      <c r="I356" s="45">
        <v>87000000000</v>
      </c>
      <c r="J356" s="45" t="s">
        <v>42</v>
      </c>
      <c r="K356" s="31">
        <v>28844058.199999999</v>
      </c>
      <c r="L356" s="23">
        <v>43191</v>
      </c>
      <c r="M356" s="23">
        <v>43313</v>
      </c>
      <c r="N356" s="24" t="s">
        <v>156</v>
      </c>
      <c r="O356" s="24" t="s">
        <v>65</v>
      </c>
      <c r="P356" s="24" t="s">
        <v>65</v>
      </c>
    </row>
    <row r="357" spans="1:17" ht="75">
      <c r="A357" s="47">
        <v>334</v>
      </c>
      <c r="B357" s="67" t="s">
        <v>1004</v>
      </c>
      <c r="C357" s="27" t="s">
        <v>1005</v>
      </c>
      <c r="D357" s="30" t="s">
        <v>1006</v>
      </c>
      <c r="E357" s="21" t="s">
        <v>712</v>
      </c>
      <c r="F357" s="45" t="s">
        <v>1007</v>
      </c>
      <c r="G357" s="45" t="s">
        <v>1008</v>
      </c>
      <c r="H357" s="45" t="s">
        <v>1009</v>
      </c>
      <c r="I357" s="45" t="s">
        <v>1010</v>
      </c>
      <c r="J357" s="45" t="s">
        <v>1011</v>
      </c>
      <c r="K357" s="31">
        <v>2413058.19</v>
      </c>
      <c r="L357" s="23">
        <v>43160</v>
      </c>
      <c r="M357" s="23">
        <v>43435</v>
      </c>
      <c r="N357" s="24" t="s">
        <v>752</v>
      </c>
      <c r="O357" s="24" t="s">
        <v>65</v>
      </c>
      <c r="P357" s="24" t="s">
        <v>65</v>
      </c>
    </row>
    <row r="358" spans="1:17" ht="60">
      <c r="A358" s="47">
        <v>335</v>
      </c>
      <c r="B358" s="111" t="s">
        <v>732</v>
      </c>
      <c r="C358" s="111" t="s">
        <v>733</v>
      </c>
      <c r="D358" s="30" t="s">
        <v>1012</v>
      </c>
      <c r="E358" s="21" t="s">
        <v>712</v>
      </c>
      <c r="F358" s="45">
        <v>796</v>
      </c>
      <c r="G358" s="45" t="s">
        <v>53</v>
      </c>
      <c r="H358" s="45">
        <v>32</v>
      </c>
      <c r="I358" s="45">
        <v>87000000000</v>
      </c>
      <c r="J358" s="45" t="s">
        <v>42</v>
      </c>
      <c r="K358" s="31">
        <v>3590558.78</v>
      </c>
      <c r="L358" s="23">
        <v>43191</v>
      </c>
      <c r="M358" s="23">
        <v>43252</v>
      </c>
      <c r="N358" s="24" t="s">
        <v>752</v>
      </c>
      <c r="O358" s="24" t="s">
        <v>65</v>
      </c>
      <c r="P358" s="24" t="s">
        <v>65</v>
      </c>
    </row>
    <row r="359" spans="1:17" ht="60">
      <c r="A359" s="47">
        <v>336</v>
      </c>
      <c r="B359" s="111" t="s">
        <v>806</v>
      </c>
      <c r="C359" s="111" t="s">
        <v>1013</v>
      </c>
      <c r="D359" s="30" t="s">
        <v>1014</v>
      </c>
      <c r="E359" s="21" t="s">
        <v>712</v>
      </c>
      <c r="F359" s="45" t="s">
        <v>196</v>
      </c>
      <c r="G359" s="45" t="s">
        <v>197</v>
      </c>
      <c r="H359" s="45" t="s">
        <v>1015</v>
      </c>
      <c r="I359" s="45" t="s">
        <v>747</v>
      </c>
      <c r="J359" s="45" t="s">
        <v>748</v>
      </c>
      <c r="K359" s="31">
        <v>2576858.3199999998</v>
      </c>
      <c r="L359" s="23">
        <v>43191</v>
      </c>
      <c r="M359" s="23">
        <v>43313</v>
      </c>
      <c r="N359" s="24" t="s">
        <v>731</v>
      </c>
      <c r="O359" s="24" t="s">
        <v>65</v>
      </c>
      <c r="P359" s="24" t="s">
        <v>65</v>
      </c>
    </row>
    <row r="360" spans="1:17" ht="60">
      <c r="A360" s="47">
        <v>337</v>
      </c>
      <c r="B360" s="111" t="s">
        <v>1016</v>
      </c>
      <c r="C360" s="111" t="s">
        <v>148</v>
      </c>
      <c r="D360" s="30" t="s">
        <v>1017</v>
      </c>
      <c r="E360" s="21" t="s">
        <v>712</v>
      </c>
      <c r="F360" s="45">
        <v>876</v>
      </c>
      <c r="G360" s="45" t="s">
        <v>41</v>
      </c>
      <c r="H360" s="45">
        <v>5</v>
      </c>
      <c r="I360" s="45">
        <v>87000000000</v>
      </c>
      <c r="J360" s="45" t="s">
        <v>42</v>
      </c>
      <c r="K360" s="31">
        <v>148483.35</v>
      </c>
      <c r="L360" s="23">
        <v>43191</v>
      </c>
      <c r="M360" s="23">
        <v>43678</v>
      </c>
      <c r="N360" s="24" t="s">
        <v>782</v>
      </c>
      <c r="O360" s="24" t="s">
        <v>45</v>
      </c>
      <c r="P360" s="24" t="s">
        <v>45</v>
      </c>
    </row>
    <row r="361" spans="1:17" ht="60">
      <c r="A361" s="47">
        <v>338</v>
      </c>
      <c r="B361" s="111" t="s">
        <v>749</v>
      </c>
      <c r="C361" s="111" t="s">
        <v>750</v>
      </c>
      <c r="D361" s="30" t="s">
        <v>1018</v>
      </c>
      <c r="E361" s="21" t="s">
        <v>712</v>
      </c>
      <c r="F361" s="45">
        <v>796</v>
      </c>
      <c r="G361" s="45" t="s">
        <v>53</v>
      </c>
      <c r="H361" s="45">
        <v>65</v>
      </c>
      <c r="I361" s="45">
        <v>11000000000</v>
      </c>
      <c r="J361" s="45" t="s">
        <v>70</v>
      </c>
      <c r="K361" s="31">
        <v>14692399.35</v>
      </c>
      <c r="L361" s="23">
        <v>43282</v>
      </c>
      <c r="M361" s="23">
        <v>43405</v>
      </c>
      <c r="N361" s="24" t="s">
        <v>713</v>
      </c>
      <c r="O361" s="24" t="s">
        <v>65</v>
      </c>
      <c r="P361" s="24" t="s">
        <v>45</v>
      </c>
    </row>
    <row r="362" spans="1:17" ht="60">
      <c r="A362" s="47">
        <v>339</v>
      </c>
      <c r="B362" s="111" t="s">
        <v>1019</v>
      </c>
      <c r="C362" s="111" t="s">
        <v>1020</v>
      </c>
      <c r="D362" s="30" t="s">
        <v>1021</v>
      </c>
      <c r="E362" s="21" t="s">
        <v>712</v>
      </c>
      <c r="F362" s="45">
        <v>796</v>
      </c>
      <c r="G362" s="45" t="s">
        <v>53</v>
      </c>
      <c r="H362" s="45">
        <v>300</v>
      </c>
      <c r="I362" s="45">
        <v>11000000000</v>
      </c>
      <c r="J362" s="45" t="s">
        <v>70</v>
      </c>
      <c r="K362" s="31">
        <v>105548.64</v>
      </c>
      <c r="L362" s="23">
        <v>43282</v>
      </c>
      <c r="M362" s="23">
        <v>43313</v>
      </c>
      <c r="N362" s="24" t="s">
        <v>156</v>
      </c>
      <c r="O362" s="24" t="s">
        <v>65</v>
      </c>
      <c r="P362" s="24" t="s">
        <v>65</v>
      </c>
    </row>
    <row r="363" spans="1:17" s="12" customFormat="1" ht="12.75" customHeight="1">
      <c r="A363" s="136" t="s">
        <v>1022</v>
      </c>
      <c r="B363" s="137"/>
      <c r="C363" s="137"/>
      <c r="D363" s="137"/>
      <c r="E363" s="137"/>
      <c r="F363" s="137"/>
      <c r="G363" s="137"/>
      <c r="H363" s="137"/>
      <c r="I363" s="137"/>
      <c r="J363" s="137"/>
      <c r="K363" s="137"/>
      <c r="L363" s="137"/>
      <c r="M363" s="137"/>
      <c r="N363" s="137"/>
      <c r="O363" s="137"/>
      <c r="P363" s="138"/>
      <c r="Q363" s="80"/>
    </row>
    <row r="364" spans="1:17" s="12" customFormat="1">
      <c r="A364" s="139"/>
      <c r="B364" s="140"/>
      <c r="C364" s="140"/>
      <c r="D364" s="140"/>
      <c r="E364" s="140"/>
      <c r="F364" s="140"/>
      <c r="G364" s="140"/>
      <c r="H364" s="140"/>
      <c r="I364" s="140"/>
      <c r="J364" s="140"/>
      <c r="K364" s="140"/>
      <c r="L364" s="140"/>
      <c r="M364" s="140"/>
      <c r="N364" s="140"/>
      <c r="O364" s="140"/>
      <c r="P364" s="141"/>
      <c r="Q364" s="33"/>
    </row>
    <row r="365" spans="1:17" s="12" customFormat="1">
      <c r="A365" s="139"/>
      <c r="B365" s="140"/>
      <c r="C365" s="140"/>
      <c r="D365" s="140"/>
      <c r="E365" s="140"/>
      <c r="F365" s="140"/>
      <c r="G365" s="140"/>
      <c r="H365" s="140"/>
      <c r="I365" s="140"/>
      <c r="J365" s="140"/>
      <c r="K365" s="140"/>
      <c r="L365" s="140"/>
      <c r="M365" s="140"/>
      <c r="N365" s="140"/>
      <c r="O365" s="140"/>
      <c r="P365" s="141"/>
      <c r="Q365" s="33"/>
    </row>
    <row r="366" spans="1:17" s="12" customFormat="1" ht="48.75" customHeight="1">
      <c r="A366" s="142"/>
      <c r="B366" s="143"/>
      <c r="C366" s="143"/>
      <c r="D366" s="143"/>
      <c r="E366" s="143"/>
      <c r="F366" s="143"/>
      <c r="G366" s="143"/>
      <c r="H366" s="143"/>
      <c r="I366" s="143"/>
      <c r="J366" s="143"/>
      <c r="K366" s="143"/>
      <c r="L366" s="143"/>
      <c r="M366" s="143"/>
      <c r="N366" s="143"/>
      <c r="O366" s="143"/>
      <c r="P366" s="144"/>
      <c r="Q366" s="33"/>
    </row>
    <row r="367" spans="1:17" s="16" customFormat="1" ht="12.75" customHeight="1">
      <c r="A367" s="145" t="s">
        <v>18</v>
      </c>
      <c r="B367" s="146" t="s">
        <v>1023</v>
      </c>
      <c r="C367" s="149" t="s">
        <v>1024</v>
      </c>
      <c r="D367" s="152" t="s">
        <v>21</v>
      </c>
      <c r="E367" s="153"/>
      <c r="F367" s="153"/>
      <c r="G367" s="153"/>
      <c r="H367" s="153"/>
      <c r="I367" s="153"/>
      <c r="J367" s="153"/>
      <c r="K367" s="153"/>
      <c r="L367" s="153"/>
      <c r="M367" s="154"/>
      <c r="N367" s="149" t="s">
        <v>22</v>
      </c>
      <c r="O367" s="149" t="s">
        <v>23</v>
      </c>
      <c r="P367" s="155" t="s">
        <v>24</v>
      </c>
      <c r="Q367" s="82"/>
    </row>
    <row r="368" spans="1:17" s="16" customFormat="1" ht="25.5" customHeight="1">
      <c r="A368" s="145"/>
      <c r="B368" s="147"/>
      <c r="C368" s="150"/>
      <c r="D368" s="149" t="s">
        <v>25</v>
      </c>
      <c r="E368" s="149" t="s">
        <v>1025</v>
      </c>
      <c r="F368" s="152" t="s">
        <v>27</v>
      </c>
      <c r="G368" s="154"/>
      <c r="H368" s="149" t="s">
        <v>1026</v>
      </c>
      <c r="I368" s="152" t="s">
        <v>29</v>
      </c>
      <c r="J368" s="154"/>
      <c r="K368" s="149" t="s">
        <v>30</v>
      </c>
      <c r="L368" s="152" t="s">
        <v>31</v>
      </c>
      <c r="M368" s="154"/>
      <c r="N368" s="150"/>
      <c r="O368" s="150"/>
      <c r="P368" s="156"/>
      <c r="Q368" s="82"/>
    </row>
    <row r="369" spans="1:17" s="16" customFormat="1" ht="85.5">
      <c r="A369" s="145"/>
      <c r="B369" s="148"/>
      <c r="C369" s="151"/>
      <c r="D369" s="151"/>
      <c r="E369" s="151"/>
      <c r="F369" s="124" t="s">
        <v>32</v>
      </c>
      <c r="G369" s="124" t="s">
        <v>35</v>
      </c>
      <c r="H369" s="151"/>
      <c r="I369" s="55" t="s">
        <v>34</v>
      </c>
      <c r="J369" s="124" t="s">
        <v>35</v>
      </c>
      <c r="K369" s="151"/>
      <c r="L369" s="124" t="s">
        <v>36</v>
      </c>
      <c r="M369" s="124" t="s">
        <v>37</v>
      </c>
      <c r="N369" s="151"/>
      <c r="O369" s="151"/>
      <c r="P369" s="157"/>
      <c r="Q369" s="82"/>
    </row>
    <row r="370" spans="1:17" s="16" customFormat="1">
      <c r="A370" s="120">
        <v>1</v>
      </c>
      <c r="B370" s="121">
        <v>2</v>
      </c>
      <c r="C370" s="122">
        <v>3</v>
      </c>
      <c r="D370" s="122">
        <v>4</v>
      </c>
      <c r="E370" s="122">
        <v>5</v>
      </c>
      <c r="F370" s="122">
        <v>6</v>
      </c>
      <c r="G370" s="122">
        <v>7</v>
      </c>
      <c r="H370" s="122">
        <v>8</v>
      </c>
      <c r="I370" s="121">
        <v>9</v>
      </c>
      <c r="J370" s="122">
        <v>10</v>
      </c>
      <c r="K370" s="122">
        <v>11</v>
      </c>
      <c r="L370" s="122">
        <v>12</v>
      </c>
      <c r="M370" s="122">
        <v>13</v>
      </c>
      <c r="N370" s="122">
        <v>14</v>
      </c>
      <c r="O370" s="122">
        <v>15</v>
      </c>
      <c r="P370" s="123">
        <v>16</v>
      </c>
      <c r="Q370" s="82"/>
    </row>
    <row r="371" spans="1:17" s="13" customFormat="1" ht="165">
      <c r="A371" s="20">
        <v>1</v>
      </c>
      <c r="B371" s="67" t="s">
        <v>97</v>
      </c>
      <c r="C371" s="21" t="s">
        <v>98</v>
      </c>
      <c r="D371" s="30" t="s">
        <v>99</v>
      </c>
      <c r="E371" s="21" t="s">
        <v>100</v>
      </c>
      <c r="F371" s="21">
        <v>59</v>
      </c>
      <c r="G371" s="21" t="s">
        <v>101</v>
      </c>
      <c r="H371" s="32">
        <v>5</v>
      </c>
      <c r="I371" s="67" t="s">
        <v>102</v>
      </c>
      <c r="J371" s="21" t="s">
        <v>103</v>
      </c>
      <c r="K371" s="43">
        <v>800000</v>
      </c>
      <c r="L371" s="23">
        <v>43313</v>
      </c>
      <c r="M371" s="23">
        <v>43617</v>
      </c>
      <c r="N371" s="21" t="s">
        <v>44</v>
      </c>
      <c r="O371" s="21" t="s">
        <v>65</v>
      </c>
      <c r="P371" s="24" t="s">
        <v>65</v>
      </c>
      <c r="Q371" s="33"/>
    </row>
    <row r="372" spans="1:17" s="13" customFormat="1" ht="225">
      <c r="A372" s="20">
        <v>2</v>
      </c>
      <c r="B372" s="67" t="s">
        <v>97</v>
      </c>
      <c r="C372" s="21" t="s">
        <v>98</v>
      </c>
      <c r="D372" s="30" t="s">
        <v>104</v>
      </c>
      <c r="E372" s="21" t="s">
        <v>100</v>
      </c>
      <c r="F372" s="21">
        <v>59</v>
      </c>
      <c r="G372" s="21" t="s">
        <v>101</v>
      </c>
      <c r="H372" s="32">
        <v>3.1</v>
      </c>
      <c r="I372" s="67" t="s">
        <v>1027</v>
      </c>
      <c r="J372" s="21" t="s">
        <v>106</v>
      </c>
      <c r="K372" s="43">
        <v>520423.45</v>
      </c>
      <c r="L372" s="23">
        <v>43160</v>
      </c>
      <c r="M372" s="23">
        <v>43617</v>
      </c>
      <c r="N372" s="21" t="s">
        <v>44</v>
      </c>
      <c r="O372" s="21" t="s">
        <v>65</v>
      </c>
      <c r="P372" s="24" t="s">
        <v>65</v>
      </c>
      <c r="Q372" s="33"/>
    </row>
    <row r="373" spans="1:17" s="13" customFormat="1" ht="210">
      <c r="A373" s="20">
        <v>3</v>
      </c>
      <c r="B373" s="67" t="s">
        <v>97</v>
      </c>
      <c r="C373" s="21" t="s">
        <v>98</v>
      </c>
      <c r="D373" s="30" t="s">
        <v>107</v>
      </c>
      <c r="E373" s="21" t="s">
        <v>100</v>
      </c>
      <c r="F373" s="21">
        <v>59</v>
      </c>
      <c r="G373" s="21" t="s">
        <v>101</v>
      </c>
      <c r="H373" s="32">
        <v>4.97</v>
      </c>
      <c r="I373" s="67" t="s">
        <v>108</v>
      </c>
      <c r="J373" s="21" t="s">
        <v>109</v>
      </c>
      <c r="K373" s="43">
        <v>2336819.59</v>
      </c>
      <c r="L373" s="23">
        <v>43160</v>
      </c>
      <c r="M373" s="23">
        <v>43435</v>
      </c>
      <c r="N373" s="21" t="s">
        <v>44</v>
      </c>
      <c r="O373" s="21" t="s">
        <v>65</v>
      </c>
      <c r="P373" s="24" t="s">
        <v>65</v>
      </c>
      <c r="Q373" s="33"/>
    </row>
    <row r="374" spans="1:17" s="13" customFormat="1" ht="405">
      <c r="A374" s="20">
        <v>4</v>
      </c>
      <c r="B374" s="67" t="s">
        <v>97</v>
      </c>
      <c r="C374" s="21" t="s">
        <v>98</v>
      </c>
      <c r="D374" s="30" t="s">
        <v>110</v>
      </c>
      <c r="E374" s="21" t="s">
        <v>100</v>
      </c>
      <c r="F374" s="21">
        <v>59</v>
      </c>
      <c r="G374" s="21" t="s">
        <v>101</v>
      </c>
      <c r="H374" s="32">
        <v>9</v>
      </c>
      <c r="I374" s="67" t="s">
        <v>111</v>
      </c>
      <c r="J374" s="21" t="s">
        <v>112</v>
      </c>
      <c r="K374" s="43">
        <v>2100000</v>
      </c>
      <c r="L374" s="23">
        <v>43252</v>
      </c>
      <c r="M374" s="23">
        <v>43525</v>
      </c>
      <c r="N374" s="21" t="s">
        <v>44</v>
      </c>
      <c r="O374" s="21" t="s">
        <v>65</v>
      </c>
      <c r="P374" s="24" t="s">
        <v>65</v>
      </c>
      <c r="Q374" s="33"/>
    </row>
    <row r="375" spans="1:17" s="13" customFormat="1" ht="210">
      <c r="A375" s="20">
        <v>5</v>
      </c>
      <c r="B375" s="21" t="s">
        <v>113</v>
      </c>
      <c r="C375" s="21" t="s">
        <v>114</v>
      </c>
      <c r="D375" s="30" t="s">
        <v>115</v>
      </c>
      <c r="E375" s="21" t="s">
        <v>100</v>
      </c>
      <c r="F375" s="21">
        <v>59</v>
      </c>
      <c r="G375" s="21" t="s">
        <v>101</v>
      </c>
      <c r="H375" s="62">
        <v>24.28</v>
      </c>
      <c r="I375" s="67" t="s">
        <v>102</v>
      </c>
      <c r="J375" s="21" t="s">
        <v>103</v>
      </c>
      <c r="K375" s="31">
        <v>2579658.2625999996</v>
      </c>
      <c r="L375" s="23">
        <v>43132</v>
      </c>
      <c r="M375" s="23">
        <v>43435</v>
      </c>
      <c r="N375" s="21" t="s">
        <v>44</v>
      </c>
      <c r="O375" s="21" t="s">
        <v>65</v>
      </c>
      <c r="P375" s="24" t="s">
        <v>65</v>
      </c>
      <c r="Q375" s="33"/>
    </row>
    <row r="376" spans="1:17" s="13" customFormat="1" ht="150">
      <c r="A376" s="20">
        <v>6</v>
      </c>
      <c r="B376" s="67" t="s">
        <v>97</v>
      </c>
      <c r="C376" s="21" t="s">
        <v>98</v>
      </c>
      <c r="D376" s="30" t="s">
        <v>116</v>
      </c>
      <c r="E376" s="21" t="s">
        <v>600</v>
      </c>
      <c r="F376" s="21">
        <v>59</v>
      </c>
      <c r="G376" s="21" t="s">
        <v>101</v>
      </c>
      <c r="H376" s="32">
        <v>40</v>
      </c>
      <c r="I376" s="67" t="s">
        <v>117</v>
      </c>
      <c r="J376" s="21" t="s">
        <v>118</v>
      </c>
      <c r="K376" s="43">
        <v>1800000</v>
      </c>
      <c r="L376" s="23" t="s">
        <v>119</v>
      </c>
      <c r="M376" s="23">
        <v>43449</v>
      </c>
      <c r="N376" s="21" t="s">
        <v>44</v>
      </c>
      <c r="O376" s="21" t="s">
        <v>65</v>
      </c>
      <c r="P376" s="24" t="s">
        <v>65</v>
      </c>
      <c r="Q376" s="33"/>
    </row>
    <row r="377" spans="1:17" s="13" customFormat="1" ht="240">
      <c r="A377" s="20">
        <v>7</v>
      </c>
      <c r="B377" s="67" t="s">
        <v>97</v>
      </c>
      <c r="C377" s="21" t="s">
        <v>98</v>
      </c>
      <c r="D377" s="30" t="s">
        <v>120</v>
      </c>
      <c r="E377" s="21" t="s">
        <v>600</v>
      </c>
      <c r="F377" s="21">
        <v>59</v>
      </c>
      <c r="G377" s="21" t="s">
        <v>101</v>
      </c>
      <c r="H377" s="32">
        <v>16</v>
      </c>
      <c r="I377" s="67" t="s">
        <v>102</v>
      </c>
      <c r="J377" s="21" t="s">
        <v>103</v>
      </c>
      <c r="K377" s="43">
        <v>2400000</v>
      </c>
      <c r="L377" s="23" t="s">
        <v>119</v>
      </c>
      <c r="M377" s="23">
        <v>43449</v>
      </c>
      <c r="N377" s="21" t="s">
        <v>44</v>
      </c>
      <c r="O377" s="21" t="s">
        <v>65</v>
      </c>
      <c r="P377" s="24" t="s">
        <v>65</v>
      </c>
      <c r="Q377" s="33"/>
    </row>
    <row r="378" spans="1:17" s="13" customFormat="1" ht="150">
      <c r="A378" s="20">
        <v>8</v>
      </c>
      <c r="B378" s="67" t="s">
        <v>113</v>
      </c>
      <c r="C378" s="21" t="s">
        <v>98</v>
      </c>
      <c r="D378" s="30" t="s">
        <v>121</v>
      </c>
      <c r="E378" s="21" t="s">
        <v>100</v>
      </c>
      <c r="F378" s="21">
        <v>59</v>
      </c>
      <c r="G378" s="21" t="s">
        <v>101</v>
      </c>
      <c r="H378" s="32">
        <v>0.5</v>
      </c>
      <c r="I378" s="67" t="s">
        <v>102</v>
      </c>
      <c r="J378" s="21" t="s">
        <v>103</v>
      </c>
      <c r="K378" s="43">
        <v>250000</v>
      </c>
      <c r="L378" s="23" t="s">
        <v>122</v>
      </c>
      <c r="M378" s="23">
        <v>43525</v>
      </c>
      <c r="N378" s="21" t="s">
        <v>44</v>
      </c>
      <c r="O378" s="21" t="s">
        <v>65</v>
      </c>
      <c r="P378" s="24" t="s">
        <v>65</v>
      </c>
      <c r="Q378" s="33"/>
    </row>
    <row r="379" spans="1:17" s="13" customFormat="1" ht="45">
      <c r="A379" s="20">
        <v>9</v>
      </c>
      <c r="B379" s="67" t="s">
        <v>123</v>
      </c>
      <c r="C379" s="21" t="s">
        <v>123</v>
      </c>
      <c r="D379" s="30" t="s">
        <v>124</v>
      </c>
      <c r="E379" s="21" t="s">
        <v>125</v>
      </c>
      <c r="F379" s="21">
        <v>796</v>
      </c>
      <c r="G379" s="45" t="s">
        <v>53</v>
      </c>
      <c r="H379" s="32">
        <v>13</v>
      </c>
      <c r="I379" s="67" t="s">
        <v>102</v>
      </c>
      <c r="J379" s="21" t="s">
        <v>103</v>
      </c>
      <c r="K379" s="43">
        <v>815576.72</v>
      </c>
      <c r="L379" s="23">
        <v>43191</v>
      </c>
      <c r="M379" s="23">
        <v>43374</v>
      </c>
      <c r="N379" s="21" t="s">
        <v>44</v>
      </c>
      <c r="O379" s="21" t="s">
        <v>65</v>
      </c>
      <c r="P379" s="24" t="s">
        <v>65</v>
      </c>
      <c r="Q379" s="33"/>
    </row>
    <row r="380" spans="1:17" s="13" customFormat="1" ht="45">
      <c r="A380" s="20">
        <v>10</v>
      </c>
      <c r="B380" s="67" t="s">
        <v>123</v>
      </c>
      <c r="C380" s="21" t="s">
        <v>123</v>
      </c>
      <c r="D380" s="30" t="s">
        <v>126</v>
      </c>
      <c r="E380" s="21" t="s">
        <v>125</v>
      </c>
      <c r="F380" s="21">
        <v>796</v>
      </c>
      <c r="G380" s="21" t="s">
        <v>53</v>
      </c>
      <c r="H380" s="62">
        <v>1</v>
      </c>
      <c r="I380" s="67" t="s">
        <v>102</v>
      </c>
      <c r="J380" s="21" t="s">
        <v>103</v>
      </c>
      <c r="K380" s="31">
        <v>246230</v>
      </c>
      <c r="L380" s="23">
        <v>43132</v>
      </c>
      <c r="M380" s="23">
        <v>43282</v>
      </c>
      <c r="N380" s="21" t="s">
        <v>44</v>
      </c>
      <c r="O380" s="21" t="s">
        <v>65</v>
      </c>
      <c r="P380" s="24" t="s">
        <v>65</v>
      </c>
      <c r="Q380" s="33"/>
    </row>
    <row r="381" spans="1:17" s="13" customFormat="1" ht="60">
      <c r="A381" s="20">
        <v>11</v>
      </c>
      <c r="B381" s="67" t="s">
        <v>139</v>
      </c>
      <c r="C381" s="21" t="s">
        <v>140</v>
      </c>
      <c r="D381" s="30" t="s">
        <v>141</v>
      </c>
      <c r="E381" s="21" t="s">
        <v>142</v>
      </c>
      <c r="F381" s="21">
        <v>796</v>
      </c>
      <c r="G381" s="45" t="s">
        <v>53</v>
      </c>
      <c r="H381" s="32">
        <v>2750</v>
      </c>
      <c r="I381" s="67" t="s">
        <v>102</v>
      </c>
      <c r="J381" s="21" t="s">
        <v>103</v>
      </c>
      <c r="K381" s="43">
        <v>4290146.6500000004</v>
      </c>
      <c r="L381" s="23" t="s">
        <v>143</v>
      </c>
      <c r="M381" s="23">
        <v>43496</v>
      </c>
      <c r="N381" s="21" t="s">
        <v>44</v>
      </c>
      <c r="O381" s="21" t="s">
        <v>65</v>
      </c>
      <c r="P381" s="24" t="s">
        <v>65</v>
      </c>
      <c r="Q381" s="33"/>
    </row>
    <row r="382" spans="1:17" s="13" customFormat="1" ht="60">
      <c r="A382" s="20">
        <v>12</v>
      </c>
      <c r="B382" s="67" t="s">
        <v>144</v>
      </c>
      <c r="C382" s="21" t="s">
        <v>144</v>
      </c>
      <c r="D382" s="30" t="s">
        <v>1028</v>
      </c>
      <c r="E382" s="21" t="s">
        <v>147</v>
      </c>
      <c r="F382" s="21">
        <v>383</v>
      </c>
      <c r="G382" s="21" t="s">
        <v>1029</v>
      </c>
      <c r="H382" s="32">
        <v>1500</v>
      </c>
      <c r="I382" s="67" t="s">
        <v>102</v>
      </c>
      <c r="J382" s="21" t="s">
        <v>103</v>
      </c>
      <c r="K382" s="43">
        <v>374453.33</v>
      </c>
      <c r="L382" s="23" t="s">
        <v>250</v>
      </c>
      <c r="M382" s="23" t="s">
        <v>1030</v>
      </c>
      <c r="N382" s="21" t="s">
        <v>44</v>
      </c>
      <c r="O382" s="21" t="s">
        <v>65</v>
      </c>
      <c r="P382" s="24" t="s">
        <v>65</v>
      </c>
      <c r="Q382" s="33"/>
    </row>
    <row r="383" spans="1:17" s="13" customFormat="1" ht="60">
      <c r="A383" s="20">
        <v>13</v>
      </c>
      <c r="B383" s="67" t="s">
        <v>151</v>
      </c>
      <c r="C383" s="67" t="s">
        <v>151</v>
      </c>
      <c r="D383" s="30" t="s">
        <v>152</v>
      </c>
      <c r="E383" s="21" t="s">
        <v>147</v>
      </c>
      <c r="F383" s="21">
        <v>876</v>
      </c>
      <c r="G383" s="21" t="s">
        <v>41</v>
      </c>
      <c r="H383" s="62">
        <v>1</v>
      </c>
      <c r="I383" s="67" t="s">
        <v>102</v>
      </c>
      <c r="J383" s="21" t="s">
        <v>103</v>
      </c>
      <c r="K383" s="31">
        <v>119062.94</v>
      </c>
      <c r="L383" s="23">
        <v>43132</v>
      </c>
      <c r="M383" s="23">
        <v>43555</v>
      </c>
      <c r="N383" s="21" t="s">
        <v>44</v>
      </c>
      <c r="O383" s="21" t="s">
        <v>65</v>
      </c>
      <c r="P383" s="24" t="s">
        <v>65</v>
      </c>
      <c r="Q383" s="33"/>
    </row>
    <row r="384" spans="1:17" s="13" customFormat="1" ht="75">
      <c r="A384" s="20">
        <v>14</v>
      </c>
      <c r="B384" s="67" t="s">
        <v>159</v>
      </c>
      <c r="C384" s="21" t="s">
        <v>160</v>
      </c>
      <c r="D384" s="30" t="s">
        <v>161</v>
      </c>
      <c r="E384" s="21" t="s">
        <v>162</v>
      </c>
      <c r="F384" s="21">
        <v>876</v>
      </c>
      <c r="G384" s="21" t="s">
        <v>41</v>
      </c>
      <c r="H384" s="62">
        <v>2</v>
      </c>
      <c r="I384" s="67" t="s">
        <v>163</v>
      </c>
      <c r="J384" s="21" t="s">
        <v>164</v>
      </c>
      <c r="K384" s="31">
        <v>767000</v>
      </c>
      <c r="L384" s="23">
        <v>43191</v>
      </c>
      <c r="M384" s="23">
        <v>43313</v>
      </c>
      <c r="N384" s="21" t="s">
        <v>44</v>
      </c>
      <c r="O384" s="21" t="s">
        <v>65</v>
      </c>
      <c r="P384" s="24" t="s">
        <v>65</v>
      </c>
      <c r="Q384" s="33"/>
    </row>
    <row r="385" spans="1:17" s="13" customFormat="1" ht="45">
      <c r="A385" s="20">
        <v>15</v>
      </c>
      <c r="B385" s="67" t="s">
        <v>165</v>
      </c>
      <c r="C385" s="21" t="s">
        <v>165</v>
      </c>
      <c r="D385" s="30" t="s">
        <v>166</v>
      </c>
      <c r="E385" s="21" t="s">
        <v>167</v>
      </c>
      <c r="F385" s="21">
        <v>796</v>
      </c>
      <c r="G385" s="45" t="s">
        <v>53</v>
      </c>
      <c r="H385" s="32">
        <v>16790</v>
      </c>
      <c r="I385" s="67" t="s">
        <v>102</v>
      </c>
      <c r="J385" s="21" t="s">
        <v>42</v>
      </c>
      <c r="K385" s="31">
        <v>2975477.14</v>
      </c>
      <c r="L385" s="23">
        <v>43132</v>
      </c>
      <c r="M385" s="23">
        <v>43646</v>
      </c>
      <c r="N385" s="21" t="s">
        <v>156</v>
      </c>
      <c r="O385" s="21" t="s">
        <v>65</v>
      </c>
      <c r="P385" s="24" t="s">
        <v>65</v>
      </c>
      <c r="Q385" s="33"/>
    </row>
    <row r="386" spans="1:17" s="13" customFormat="1" ht="90">
      <c r="A386" s="20">
        <v>16</v>
      </c>
      <c r="B386" s="67" t="s">
        <v>168</v>
      </c>
      <c r="C386" s="21" t="s">
        <v>168</v>
      </c>
      <c r="D386" s="30" t="s">
        <v>169</v>
      </c>
      <c r="E386" s="21" t="s">
        <v>170</v>
      </c>
      <c r="F386" s="21">
        <v>356</v>
      </c>
      <c r="G386" s="21" t="s">
        <v>171</v>
      </c>
      <c r="H386" s="32">
        <v>352</v>
      </c>
      <c r="I386" s="67" t="s">
        <v>102</v>
      </c>
      <c r="J386" s="21" t="s">
        <v>42</v>
      </c>
      <c r="K386" s="43">
        <v>479699.26399999997</v>
      </c>
      <c r="L386" s="23">
        <v>43191</v>
      </c>
      <c r="M386" s="23">
        <v>43616</v>
      </c>
      <c r="N386" s="21" t="s">
        <v>44</v>
      </c>
      <c r="O386" s="21" t="s">
        <v>65</v>
      </c>
      <c r="P386" s="24" t="s">
        <v>65</v>
      </c>
      <c r="Q386" s="33"/>
    </row>
    <row r="387" spans="1:17" s="13" customFormat="1" ht="120">
      <c r="A387" s="20">
        <v>17</v>
      </c>
      <c r="B387" s="67" t="s">
        <v>160</v>
      </c>
      <c r="C387" s="21" t="s">
        <v>160</v>
      </c>
      <c r="D387" s="30" t="s">
        <v>190</v>
      </c>
      <c r="E387" s="21" t="s">
        <v>1031</v>
      </c>
      <c r="F387" s="21">
        <v>796</v>
      </c>
      <c r="G387" s="21" t="s">
        <v>53</v>
      </c>
      <c r="H387" s="62">
        <v>1</v>
      </c>
      <c r="I387" s="67" t="s">
        <v>102</v>
      </c>
      <c r="J387" s="21" t="s">
        <v>42</v>
      </c>
      <c r="K387" s="31">
        <v>2155860</v>
      </c>
      <c r="L387" s="23">
        <v>43160</v>
      </c>
      <c r="M387" s="23">
        <v>43343</v>
      </c>
      <c r="N387" s="21" t="s">
        <v>44</v>
      </c>
      <c r="O387" s="21" t="s">
        <v>65</v>
      </c>
      <c r="P387" s="24" t="s">
        <v>65</v>
      </c>
      <c r="Q387" s="33"/>
    </row>
    <row r="388" spans="1:17" s="13" customFormat="1" ht="120">
      <c r="A388" s="20">
        <v>18</v>
      </c>
      <c r="B388" s="67" t="s">
        <v>192</v>
      </c>
      <c r="C388" s="21" t="s">
        <v>193</v>
      </c>
      <c r="D388" s="30" t="s">
        <v>194</v>
      </c>
      <c r="E388" s="21" t="s">
        <v>648</v>
      </c>
      <c r="F388" s="21" t="s">
        <v>196</v>
      </c>
      <c r="G388" s="21" t="s">
        <v>197</v>
      </c>
      <c r="H388" s="62" t="s">
        <v>198</v>
      </c>
      <c r="I388" s="67" t="s">
        <v>199</v>
      </c>
      <c r="J388" s="21" t="s">
        <v>164</v>
      </c>
      <c r="K388" s="31">
        <v>4353898.26</v>
      </c>
      <c r="L388" s="23">
        <v>43160</v>
      </c>
      <c r="M388" s="23">
        <v>43344</v>
      </c>
      <c r="N388" s="21" t="s">
        <v>44</v>
      </c>
      <c r="O388" s="21" t="s">
        <v>65</v>
      </c>
      <c r="P388" s="24" t="s">
        <v>65</v>
      </c>
      <c r="Q388" s="33"/>
    </row>
    <row r="389" spans="1:17" s="13" customFormat="1" ht="120">
      <c r="A389" s="20">
        <v>19</v>
      </c>
      <c r="B389" s="67" t="s">
        <v>200</v>
      </c>
      <c r="C389" s="21" t="s">
        <v>201</v>
      </c>
      <c r="D389" s="30" t="s">
        <v>202</v>
      </c>
      <c r="E389" s="21" t="s">
        <v>648</v>
      </c>
      <c r="F389" s="21">
        <v>797</v>
      </c>
      <c r="G389" s="21" t="s">
        <v>53</v>
      </c>
      <c r="H389" s="32">
        <v>46</v>
      </c>
      <c r="I389" s="67" t="s">
        <v>178</v>
      </c>
      <c r="J389" s="21" t="s">
        <v>179</v>
      </c>
      <c r="K389" s="31">
        <v>1420000</v>
      </c>
      <c r="L389" s="23">
        <v>43160</v>
      </c>
      <c r="M389" s="23">
        <v>43344</v>
      </c>
      <c r="N389" s="21" t="s">
        <v>44</v>
      </c>
      <c r="O389" s="21" t="s">
        <v>65</v>
      </c>
      <c r="P389" s="24" t="s">
        <v>65</v>
      </c>
      <c r="Q389" s="33"/>
    </row>
    <row r="390" spans="1:17" s="13" customFormat="1" ht="105">
      <c r="A390" s="20">
        <v>20</v>
      </c>
      <c r="B390" s="67" t="s">
        <v>211</v>
      </c>
      <c r="C390" s="21" t="s">
        <v>211</v>
      </c>
      <c r="D390" s="30" t="s">
        <v>212</v>
      </c>
      <c r="E390" s="21" t="s">
        <v>213</v>
      </c>
      <c r="F390" s="21">
        <v>879</v>
      </c>
      <c r="G390" s="21" t="s">
        <v>1032</v>
      </c>
      <c r="H390" s="32">
        <v>2</v>
      </c>
      <c r="I390" s="67">
        <v>11401000000</v>
      </c>
      <c r="J390" s="21" t="s">
        <v>70</v>
      </c>
      <c r="K390" s="43">
        <v>1455591.25</v>
      </c>
      <c r="L390" s="23" t="s">
        <v>215</v>
      </c>
      <c r="M390" s="23">
        <v>43647</v>
      </c>
      <c r="N390" s="21" t="s">
        <v>44</v>
      </c>
      <c r="O390" s="21" t="s">
        <v>65</v>
      </c>
      <c r="P390" s="24" t="s">
        <v>65</v>
      </c>
      <c r="Q390" s="33"/>
    </row>
    <row r="391" spans="1:17" s="13" customFormat="1" ht="105">
      <c r="A391" s="20">
        <v>21</v>
      </c>
      <c r="B391" s="67" t="s">
        <v>211</v>
      </c>
      <c r="C391" s="21" t="s">
        <v>114</v>
      </c>
      <c r="D391" s="30" t="s">
        <v>216</v>
      </c>
      <c r="E391" s="21" t="s">
        <v>213</v>
      </c>
      <c r="F391" s="21">
        <v>879</v>
      </c>
      <c r="G391" s="21" t="s">
        <v>53</v>
      </c>
      <c r="H391" s="62">
        <v>16</v>
      </c>
      <c r="I391" s="67" t="s">
        <v>217</v>
      </c>
      <c r="J391" s="21" t="s">
        <v>218</v>
      </c>
      <c r="K391" s="31">
        <v>1610932.02</v>
      </c>
      <c r="L391" s="23">
        <v>43132</v>
      </c>
      <c r="M391" s="67" t="s">
        <v>219</v>
      </c>
      <c r="N391" s="21" t="s">
        <v>44</v>
      </c>
      <c r="O391" s="21" t="s">
        <v>65</v>
      </c>
      <c r="P391" s="24" t="s">
        <v>65</v>
      </c>
      <c r="Q391" s="33"/>
    </row>
    <row r="392" spans="1:17" s="13" customFormat="1" ht="210">
      <c r="A392" s="20">
        <v>22</v>
      </c>
      <c r="B392" s="67" t="s">
        <v>211</v>
      </c>
      <c r="C392" s="21" t="s">
        <v>114</v>
      </c>
      <c r="D392" s="30" t="s">
        <v>220</v>
      </c>
      <c r="E392" s="21" t="s">
        <v>221</v>
      </c>
      <c r="F392" s="21">
        <v>879</v>
      </c>
      <c r="G392" s="21" t="s">
        <v>1032</v>
      </c>
      <c r="H392" s="62">
        <v>6</v>
      </c>
      <c r="I392" s="67" t="s">
        <v>222</v>
      </c>
      <c r="J392" s="21" t="s">
        <v>223</v>
      </c>
      <c r="K392" s="31">
        <v>1433330.01</v>
      </c>
      <c r="L392" s="23">
        <v>43191</v>
      </c>
      <c r="M392" s="67" t="s">
        <v>224</v>
      </c>
      <c r="N392" s="21" t="s">
        <v>44</v>
      </c>
      <c r="O392" s="21" t="s">
        <v>65</v>
      </c>
      <c r="P392" s="24" t="s">
        <v>65</v>
      </c>
      <c r="Q392" s="33"/>
    </row>
    <row r="393" spans="1:17" s="13" customFormat="1" ht="105">
      <c r="A393" s="20">
        <v>23</v>
      </c>
      <c r="B393" s="67" t="s">
        <v>211</v>
      </c>
      <c r="C393" s="21" t="s">
        <v>211</v>
      </c>
      <c r="D393" s="30" t="s">
        <v>212</v>
      </c>
      <c r="E393" s="21" t="s">
        <v>225</v>
      </c>
      <c r="F393" s="21">
        <v>879</v>
      </c>
      <c r="G393" s="21" t="s">
        <v>1032</v>
      </c>
      <c r="H393" s="32">
        <v>2</v>
      </c>
      <c r="I393" s="67" t="s">
        <v>226</v>
      </c>
      <c r="J393" s="21" t="s">
        <v>164</v>
      </c>
      <c r="K393" s="43">
        <v>795842.41</v>
      </c>
      <c r="L393" s="23" t="s">
        <v>227</v>
      </c>
      <c r="M393" s="23">
        <v>43525</v>
      </c>
      <c r="N393" s="21" t="s">
        <v>44</v>
      </c>
      <c r="O393" s="21" t="s">
        <v>65</v>
      </c>
      <c r="P393" s="24" t="s">
        <v>65</v>
      </c>
      <c r="Q393" s="33"/>
    </row>
    <row r="394" spans="1:17" s="13" customFormat="1" ht="105">
      <c r="A394" s="20">
        <v>24</v>
      </c>
      <c r="B394" s="67" t="s">
        <v>211</v>
      </c>
      <c r="C394" s="21" t="s">
        <v>114</v>
      </c>
      <c r="D394" s="30" t="s">
        <v>228</v>
      </c>
      <c r="E394" s="21" t="s">
        <v>213</v>
      </c>
      <c r="F394" s="21">
        <v>879</v>
      </c>
      <c r="G394" s="21" t="s">
        <v>1032</v>
      </c>
      <c r="H394" s="32">
        <v>3</v>
      </c>
      <c r="I394" s="67" t="s">
        <v>1033</v>
      </c>
      <c r="J394" s="21" t="s">
        <v>1034</v>
      </c>
      <c r="K394" s="31">
        <v>1675621.57</v>
      </c>
      <c r="L394" s="23">
        <v>43132</v>
      </c>
      <c r="M394" s="23">
        <v>43617</v>
      </c>
      <c r="N394" s="21" t="s">
        <v>44</v>
      </c>
      <c r="O394" s="21" t="s">
        <v>65</v>
      </c>
      <c r="P394" s="24" t="s">
        <v>65</v>
      </c>
      <c r="Q394" s="33"/>
    </row>
    <row r="395" spans="1:17" s="13" customFormat="1" ht="105">
      <c r="A395" s="20">
        <v>25</v>
      </c>
      <c r="B395" s="67" t="s">
        <v>211</v>
      </c>
      <c r="C395" s="21" t="s">
        <v>114</v>
      </c>
      <c r="D395" s="30" t="s">
        <v>231</v>
      </c>
      <c r="E395" s="21" t="s">
        <v>213</v>
      </c>
      <c r="F395" s="21">
        <v>879</v>
      </c>
      <c r="G395" s="21" t="s">
        <v>1032</v>
      </c>
      <c r="H395" s="32">
        <v>3</v>
      </c>
      <c r="I395" s="67" t="s">
        <v>232</v>
      </c>
      <c r="J395" s="21" t="s">
        <v>70</v>
      </c>
      <c r="K395" s="31">
        <v>2154803.59</v>
      </c>
      <c r="L395" s="23">
        <v>43160</v>
      </c>
      <c r="M395" s="23">
        <v>43282</v>
      </c>
      <c r="N395" s="21" t="s">
        <v>44</v>
      </c>
      <c r="O395" s="21" t="s">
        <v>65</v>
      </c>
      <c r="P395" s="24" t="s">
        <v>65</v>
      </c>
      <c r="Q395" s="33"/>
    </row>
    <row r="396" spans="1:17" s="13" customFormat="1" ht="90">
      <c r="A396" s="20">
        <v>26</v>
      </c>
      <c r="B396" s="67" t="s">
        <v>148</v>
      </c>
      <c r="C396" s="21" t="s">
        <v>149</v>
      </c>
      <c r="D396" s="30" t="s">
        <v>1035</v>
      </c>
      <c r="E396" s="21" t="s">
        <v>270</v>
      </c>
      <c r="F396" s="21">
        <v>796</v>
      </c>
      <c r="G396" s="45" t="s">
        <v>53</v>
      </c>
      <c r="H396" s="32">
        <v>1</v>
      </c>
      <c r="I396" s="67">
        <v>87000000000</v>
      </c>
      <c r="J396" s="21" t="s">
        <v>42</v>
      </c>
      <c r="K396" s="43">
        <v>93830.06</v>
      </c>
      <c r="L396" s="23">
        <v>43132</v>
      </c>
      <c r="M396" s="23" t="s">
        <v>251</v>
      </c>
      <c r="N396" s="21" t="s">
        <v>44</v>
      </c>
      <c r="O396" s="21" t="s">
        <v>65</v>
      </c>
      <c r="P396" s="24" t="s">
        <v>65</v>
      </c>
      <c r="Q396" s="33"/>
    </row>
    <row r="397" spans="1:17" s="13" customFormat="1" ht="135">
      <c r="A397" s="20">
        <v>27</v>
      </c>
      <c r="B397" s="67" t="s">
        <v>283</v>
      </c>
      <c r="C397" s="21" t="s">
        <v>284</v>
      </c>
      <c r="D397" s="30" t="s">
        <v>1036</v>
      </c>
      <c r="E397" s="21" t="s">
        <v>286</v>
      </c>
      <c r="F397" s="21">
        <v>8</v>
      </c>
      <c r="G397" s="21" t="s">
        <v>287</v>
      </c>
      <c r="H397" s="32">
        <v>31</v>
      </c>
      <c r="I397" s="67" t="s">
        <v>222</v>
      </c>
      <c r="J397" s="21" t="s">
        <v>289</v>
      </c>
      <c r="K397" s="43">
        <v>5102642.97</v>
      </c>
      <c r="L397" s="23">
        <v>43132</v>
      </c>
      <c r="M397" s="23">
        <v>43335</v>
      </c>
      <c r="N397" s="21" t="s">
        <v>44</v>
      </c>
      <c r="O397" s="21" t="s">
        <v>65</v>
      </c>
      <c r="P397" s="24" t="s">
        <v>65</v>
      </c>
      <c r="Q397" s="33"/>
    </row>
    <row r="398" spans="1:17" s="13" customFormat="1" ht="150">
      <c r="A398" s="20">
        <v>28</v>
      </c>
      <c r="B398" s="67" t="s">
        <v>283</v>
      </c>
      <c r="C398" s="21" t="s">
        <v>284</v>
      </c>
      <c r="D398" s="30" t="s">
        <v>1037</v>
      </c>
      <c r="E398" s="21" t="s">
        <v>286</v>
      </c>
      <c r="F398" s="21">
        <v>8</v>
      </c>
      <c r="G398" s="21" t="s">
        <v>287</v>
      </c>
      <c r="H398" s="32">
        <v>14.3</v>
      </c>
      <c r="I398" s="67" t="s">
        <v>281</v>
      </c>
      <c r="J398" s="21" t="s">
        <v>164</v>
      </c>
      <c r="K398" s="43">
        <v>2353799.8199999998</v>
      </c>
      <c r="L398" s="23">
        <v>43132</v>
      </c>
      <c r="M398" s="23">
        <v>43412</v>
      </c>
      <c r="N398" s="21" t="s">
        <v>44</v>
      </c>
      <c r="O398" s="21" t="s">
        <v>65</v>
      </c>
      <c r="P398" s="24" t="s">
        <v>65</v>
      </c>
      <c r="Q398" s="33"/>
    </row>
    <row r="399" spans="1:17" s="13" customFormat="1" ht="120">
      <c r="A399" s="20">
        <v>29</v>
      </c>
      <c r="B399" s="67" t="s">
        <v>1038</v>
      </c>
      <c r="C399" s="21" t="s">
        <v>1038</v>
      </c>
      <c r="D399" s="30" t="s">
        <v>1039</v>
      </c>
      <c r="E399" s="21" t="s">
        <v>286</v>
      </c>
      <c r="F399" s="21">
        <v>8</v>
      </c>
      <c r="G399" s="21" t="s">
        <v>287</v>
      </c>
      <c r="H399" s="32">
        <v>19.2</v>
      </c>
      <c r="I399" s="67">
        <v>87000000000</v>
      </c>
      <c r="J399" s="21" t="s">
        <v>42</v>
      </c>
      <c r="K399" s="43">
        <v>3160346.61</v>
      </c>
      <c r="L399" s="23">
        <v>43101</v>
      </c>
      <c r="M399" s="23">
        <v>43186</v>
      </c>
      <c r="N399" s="21" t="s">
        <v>44</v>
      </c>
      <c r="O399" s="21" t="s">
        <v>65</v>
      </c>
      <c r="P399" s="24" t="s">
        <v>65</v>
      </c>
      <c r="Q399" s="33"/>
    </row>
    <row r="400" spans="1:17" s="13" customFormat="1" ht="135">
      <c r="A400" s="20">
        <v>30</v>
      </c>
      <c r="B400" s="67" t="s">
        <v>283</v>
      </c>
      <c r="C400" s="21" t="s">
        <v>284</v>
      </c>
      <c r="D400" s="30" t="s">
        <v>296</v>
      </c>
      <c r="E400" s="21" t="s">
        <v>286</v>
      </c>
      <c r="F400" s="21">
        <v>8</v>
      </c>
      <c r="G400" s="21" t="s">
        <v>287</v>
      </c>
      <c r="H400" s="62">
        <v>30.9</v>
      </c>
      <c r="I400" s="67">
        <v>19000000000</v>
      </c>
      <c r="J400" s="21" t="s">
        <v>297</v>
      </c>
      <c r="K400" s="31">
        <v>5086182.83</v>
      </c>
      <c r="L400" s="23">
        <v>43132</v>
      </c>
      <c r="M400" s="23">
        <v>43186</v>
      </c>
      <c r="N400" s="21" t="s">
        <v>44</v>
      </c>
      <c r="O400" s="21" t="s">
        <v>65</v>
      </c>
      <c r="P400" s="24" t="s">
        <v>65</v>
      </c>
      <c r="Q400" s="33"/>
    </row>
    <row r="401" spans="1:17" s="13" customFormat="1" ht="45">
      <c r="A401" s="20">
        <v>31</v>
      </c>
      <c r="B401" s="67" t="s">
        <v>92</v>
      </c>
      <c r="C401" s="21" t="s">
        <v>93</v>
      </c>
      <c r="D401" s="30" t="s">
        <v>298</v>
      </c>
      <c r="E401" s="21" t="s">
        <v>273</v>
      </c>
      <c r="F401" s="21">
        <v>796</v>
      </c>
      <c r="G401" s="21" t="s">
        <v>53</v>
      </c>
      <c r="H401" s="62">
        <v>1</v>
      </c>
      <c r="I401" s="67">
        <v>11000000000</v>
      </c>
      <c r="J401" s="21" t="s">
        <v>70</v>
      </c>
      <c r="K401" s="31">
        <v>5606793.1399999997</v>
      </c>
      <c r="L401" s="23">
        <v>43191</v>
      </c>
      <c r="M401" s="23">
        <v>43366</v>
      </c>
      <c r="N401" s="21" t="s">
        <v>44</v>
      </c>
      <c r="O401" s="21" t="s">
        <v>65</v>
      </c>
      <c r="P401" s="24" t="s">
        <v>65</v>
      </c>
      <c r="Q401" s="33"/>
    </row>
    <row r="402" spans="1:17" s="13" customFormat="1" ht="45">
      <c r="A402" s="20">
        <v>32</v>
      </c>
      <c r="B402" s="67" t="s">
        <v>92</v>
      </c>
      <c r="C402" s="21" t="s">
        <v>93</v>
      </c>
      <c r="D402" s="30" t="s">
        <v>299</v>
      </c>
      <c r="E402" s="21" t="s">
        <v>273</v>
      </c>
      <c r="F402" s="21">
        <v>796</v>
      </c>
      <c r="G402" s="21" t="s">
        <v>53</v>
      </c>
      <c r="H402" s="62">
        <v>1</v>
      </c>
      <c r="I402" s="67">
        <v>19000000000</v>
      </c>
      <c r="J402" s="21" t="s">
        <v>300</v>
      </c>
      <c r="K402" s="31">
        <v>5468411.1100000003</v>
      </c>
      <c r="L402" s="23">
        <v>43191</v>
      </c>
      <c r="M402" s="23">
        <v>43372</v>
      </c>
      <c r="N402" s="21" t="s">
        <v>44</v>
      </c>
      <c r="O402" s="21" t="s">
        <v>65</v>
      </c>
      <c r="P402" s="24" t="s">
        <v>65</v>
      </c>
      <c r="Q402" s="33"/>
    </row>
    <row r="403" spans="1:17" s="13" customFormat="1" ht="75">
      <c r="A403" s="20">
        <v>33</v>
      </c>
      <c r="B403" s="67" t="s">
        <v>314</v>
      </c>
      <c r="C403" s="21" t="s">
        <v>315</v>
      </c>
      <c r="D403" s="30" t="s">
        <v>316</v>
      </c>
      <c r="E403" s="21" t="s">
        <v>286</v>
      </c>
      <c r="F403" s="21">
        <v>8</v>
      </c>
      <c r="G403" s="21" t="s">
        <v>287</v>
      </c>
      <c r="H403" s="32">
        <v>65.599999999999994</v>
      </c>
      <c r="I403" s="67">
        <v>87000000000</v>
      </c>
      <c r="J403" s="21" t="s">
        <v>42</v>
      </c>
      <c r="K403" s="43">
        <v>3020410.41</v>
      </c>
      <c r="L403" s="23">
        <v>43160</v>
      </c>
      <c r="M403" s="23">
        <v>43677</v>
      </c>
      <c r="N403" s="21" t="s">
        <v>44</v>
      </c>
      <c r="O403" s="21" t="s">
        <v>65</v>
      </c>
      <c r="P403" s="24" t="s">
        <v>65</v>
      </c>
      <c r="Q403" s="33"/>
    </row>
    <row r="404" spans="1:17" s="13" customFormat="1" ht="75">
      <c r="A404" s="20">
        <v>34</v>
      </c>
      <c r="B404" s="67" t="s">
        <v>314</v>
      </c>
      <c r="C404" s="21" t="s">
        <v>315</v>
      </c>
      <c r="D404" s="30" t="s">
        <v>317</v>
      </c>
      <c r="E404" s="21" t="s">
        <v>286</v>
      </c>
      <c r="F404" s="21">
        <v>8</v>
      </c>
      <c r="G404" s="21" t="s">
        <v>287</v>
      </c>
      <c r="H404" s="32">
        <v>66.19</v>
      </c>
      <c r="I404" s="67">
        <v>87000000000</v>
      </c>
      <c r="J404" s="21" t="s">
        <v>42</v>
      </c>
      <c r="K404" s="43">
        <v>2999500.55</v>
      </c>
      <c r="L404" s="23">
        <v>43160</v>
      </c>
      <c r="M404" s="23">
        <v>43677</v>
      </c>
      <c r="N404" s="21" t="s">
        <v>44</v>
      </c>
      <c r="O404" s="21" t="s">
        <v>65</v>
      </c>
      <c r="P404" s="24" t="s">
        <v>65</v>
      </c>
      <c r="Q404" s="33"/>
    </row>
    <row r="405" spans="1:17" s="13" customFormat="1" ht="75">
      <c r="A405" s="20">
        <v>35</v>
      </c>
      <c r="B405" s="67" t="s">
        <v>314</v>
      </c>
      <c r="C405" s="21" t="s">
        <v>315</v>
      </c>
      <c r="D405" s="30" t="s">
        <v>318</v>
      </c>
      <c r="E405" s="21" t="s">
        <v>286</v>
      </c>
      <c r="F405" s="21">
        <v>8</v>
      </c>
      <c r="G405" s="21" t="s">
        <v>287</v>
      </c>
      <c r="H405" s="32">
        <v>139.31</v>
      </c>
      <c r="I405" s="67">
        <v>87000000000</v>
      </c>
      <c r="J405" s="21" t="s">
        <v>42</v>
      </c>
      <c r="K405" s="43">
        <v>5685381.6900000004</v>
      </c>
      <c r="L405" s="23">
        <v>43160</v>
      </c>
      <c r="M405" s="23">
        <v>43677</v>
      </c>
      <c r="N405" s="21" t="s">
        <v>44</v>
      </c>
      <c r="O405" s="21" t="s">
        <v>65</v>
      </c>
      <c r="P405" s="24" t="s">
        <v>65</v>
      </c>
      <c r="Q405" s="33"/>
    </row>
    <row r="406" spans="1:17" s="13" customFormat="1" ht="75">
      <c r="A406" s="20">
        <v>36</v>
      </c>
      <c r="B406" s="67" t="s">
        <v>314</v>
      </c>
      <c r="C406" s="67" t="s">
        <v>315</v>
      </c>
      <c r="D406" s="30" t="s">
        <v>319</v>
      </c>
      <c r="E406" s="21" t="s">
        <v>286</v>
      </c>
      <c r="F406" s="21">
        <v>8</v>
      </c>
      <c r="G406" s="21" t="s">
        <v>287</v>
      </c>
      <c r="H406" s="32">
        <v>112</v>
      </c>
      <c r="I406" s="67">
        <v>87000000000</v>
      </c>
      <c r="J406" s="21" t="s">
        <v>42</v>
      </c>
      <c r="K406" s="43">
        <v>4118071.73</v>
      </c>
      <c r="L406" s="23">
        <v>43160</v>
      </c>
      <c r="M406" s="23">
        <v>43677</v>
      </c>
      <c r="N406" s="21" t="s">
        <v>44</v>
      </c>
      <c r="O406" s="21" t="s">
        <v>65</v>
      </c>
      <c r="P406" s="24" t="s">
        <v>65</v>
      </c>
      <c r="Q406" s="33"/>
    </row>
    <row r="407" spans="1:17" s="13" customFormat="1" ht="75">
      <c r="A407" s="20">
        <v>37</v>
      </c>
      <c r="B407" s="67" t="s">
        <v>314</v>
      </c>
      <c r="C407" s="21" t="s">
        <v>315</v>
      </c>
      <c r="D407" s="30" t="s">
        <v>320</v>
      </c>
      <c r="E407" s="21" t="s">
        <v>286</v>
      </c>
      <c r="F407" s="21">
        <v>8</v>
      </c>
      <c r="G407" s="21" t="s">
        <v>287</v>
      </c>
      <c r="H407" s="32">
        <v>179.14</v>
      </c>
      <c r="I407" s="67" t="s">
        <v>281</v>
      </c>
      <c r="J407" s="21" t="s">
        <v>1040</v>
      </c>
      <c r="K407" s="43">
        <v>5489372.0499999998</v>
      </c>
      <c r="L407" s="23">
        <v>43160</v>
      </c>
      <c r="M407" s="23">
        <v>43677</v>
      </c>
      <c r="N407" s="21" t="s">
        <v>44</v>
      </c>
      <c r="O407" s="21" t="s">
        <v>65</v>
      </c>
      <c r="P407" s="24" t="s">
        <v>65</v>
      </c>
      <c r="Q407" s="33"/>
    </row>
    <row r="408" spans="1:17" s="13" customFormat="1" ht="75">
      <c r="A408" s="20">
        <v>38</v>
      </c>
      <c r="B408" s="67" t="s">
        <v>314</v>
      </c>
      <c r="C408" s="67" t="s">
        <v>315</v>
      </c>
      <c r="D408" s="30" t="s">
        <v>322</v>
      </c>
      <c r="E408" s="21" t="s">
        <v>286</v>
      </c>
      <c r="F408" s="21">
        <v>8</v>
      </c>
      <c r="G408" s="21" t="s">
        <v>287</v>
      </c>
      <c r="H408" s="32">
        <v>135</v>
      </c>
      <c r="I408" s="67" t="s">
        <v>323</v>
      </c>
      <c r="J408" s="21" t="s">
        <v>324</v>
      </c>
      <c r="K408" s="43">
        <v>5327037.93</v>
      </c>
      <c r="L408" s="23">
        <v>43160</v>
      </c>
      <c r="M408" s="23">
        <v>43677</v>
      </c>
      <c r="N408" s="21" t="s">
        <v>44</v>
      </c>
      <c r="O408" s="21" t="s">
        <v>65</v>
      </c>
      <c r="P408" s="24" t="s">
        <v>65</v>
      </c>
      <c r="Q408" s="33"/>
    </row>
    <row r="409" spans="1:17" s="13" customFormat="1" ht="75">
      <c r="A409" s="20">
        <v>39</v>
      </c>
      <c r="B409" s="67" t="s">
        <v>314</v>
      </c>
      <c r="C409" s="21" t="s">
        <v>315</v>
      </c>
      <c r="D409" s="30" t="s">
        <v>325</v>
      </c>
      <c r="E409" s="21" t="s">
        <v>286</v>
      </c>
      <c r="F409" s="21">
        <v>8</v>
      </c>
      <c r="G409" s="21" t="s">
        <v>287</v>
      </c>
      <c r="H409" s="32">
        <v>145</v>
      </c>
      <c r="I409" s="67">
        <v>19000000000</v>
      </c>
      <c r="J409" s="21" t="s">
        <v>56</v>
      </c>
      <c r="K409" s="43">
        <v>5242077.1500000004</v>
      </c>
      <c r="L409" s="23">
        <v>43160</v>
      </c>
      <c r="M409" s="23">
        <v>43677</v>
      </c>
      <c r="N409" s="21" t="s">
        <v>44</v>
      </c>
      <c r="O409" s="21" t="s">
        <v>65</v>
      </c>
      <c r="P409" s="24" t="s">
        <v>65</v>
      </c>
      <c r="Q409" s="33"/>
    </row>
    <row r="410" spans="1:17" s="13" customFormat="1" ht="75">
      <c r="A410" s="20">
        <v>40</v>
      </c>
      <c r="B410" s="67" t="s">
        <v>314</v>
      </c>
      <c r="C410" s="21" t="s">
        <v>315</v>
      </c>
      <c r="D410" s="30" t="s">
        <v>326</v>
      </c>
      <c r="E410" s="21" t="s">
        <v>286</v>
      </c>
      <c r="F410" s="21">
        <v>8</v>
      </c>
      <c r="G410" s="21" t="s">
        <v>287</v>
      </c>
      <c r="H410" s="32">
        <v>131</v>
      </c>
      <c r="I410" s="67">
        <v>19000000000</v>
      </c>
      <c r="J410" s="21" t="s">
        <v>56</v>
      </c>
      <c r="K410" s="43">
        <v>4519159.0999999996</v>
      </c>
      <c r="L410" s="23">
        <v>43160</v>
      </c>
      <c r="M410" s="23">
        <v>43677</v>
      </c>
      <c r="N410" s="21" t="s">
        <v>44</v>
      </c>
      <c r="O410" s="21" t="s">
        <v>65</v>
      </c>
      <c r="P410" s="24" t="s">
        <v>65</v>
      </c>
      <c r="Q410" s="33"/>
    </row>
    <row r="411" spans="1:17" s="13" customFormat="1" ht="75">
      <c r="A411" s="20">
        <v>41</v>
      </c>
      <c r="B411" s="67" t="s">
        <v>314</v>
      </c>
      <c r="C411" s="21" t="s">
        <v>315</v>
      </c>
      <c r="D411" s="30" t="s">
        <v>327</v>
      </c>
      <c r="E411" s="21" t="s">
        <v>286</v>
      </c>
      <c r="F411" s="21">
        <v>8</v>
      </c>
      <c r="G411" s="21" t="s">
        <v>287</v>
      </c>
      <c r="H411" s="32">
        <v>101</v>
      </c>
      <c r="I411" s="67">
        <v>19000000000</v>
      </c>
      <c r="J411" s="21" t="s">
        <v>56</v>
      </c>
      <c r="K411" s="43">
        <v>3511493.42</v>
      </c>
      <c r="L411" s="23">
        <v>43160</v>
      </c>
      <c r="M411" s="23">
        <v>43677</v>
      </c>
      <c r="N411" s="21" t="s">
        <v>44</v>
      </c>
      <c r="O411" s="21" t="s">
        <v>65</v>
      </c>
      <c r="P411" s="24" t="s">
        <v>65</v>
      </c>
      <c r="Q411" s="33"/>
    </row>
    <row r="412" spans="1:17" s="13" customFormat="1" ht="45">
      <c r="A412" s="20">
        <v>42</v>
      </c>
      <c r="B412" s="67" t="s">
        <v>340</v>
      </c>
      <c r="C412" s="21" t="s">
        <v>341</v>
      </c>
      <c r="D412" s="30" t="s">
        <v>342</v>
      </c>
      <c r="E412" s="21" t="s">
        <v>343</v>
      </c>
      <c r="F412" s="21">
        <v>796</v>
      </c>
      <c r="G412" s="45" t="s">
        <v>53</v>
      </c>
      <c r="H412" s="32">
        <v>4</v>
      </c>
      <c r="I412" s="67">
        <v>87000000000</v>
      </c>
      <c r="J412" s="21" t="s">
        <v>42</v>
      </c>
      <c r="K412" s="43">
        <v>1047496.74</v>
      </c>
      <c r="L412" s="23">
        <v>43132</v>
      </c>
      <c r="M412" s="23">
        <v>43282</v>
      </c>
      <c r="N412" s="21" t="s">
        <v>44</v>
      </c>
      <c r="O412" s="21" t="s">
        <v>65</v>
      </c>
      <c r="P412" s="24" t="s">
        <v>65</v>
      </c>
      <c r="Q412" s="33"/>
    </row>
    <row r="413" spans="1:17" s="13" customFormat="1" ht="105">
      <c r="A413" s="20">
        <v>43</v>
      </c>
      <c r="B413" s="67" t="s">
        <v>329</v>
      </c>
      <c r="C413" s="21" t="s">
        <v>329</v>
      </c>
      <c r="D413" s="30" t="s">
        <v>344</v>
      </c>
      <c r="E413" s="21" t="s">
        <v>345</v>
      </c>
      <c r="F413" s="21">
        <v>796</v>
      </c>
      <c r="G413" s="45" t="s">
        <v>53</v>
      </c>
      <c r="H413" s="32">
        <v>1</v>
      </c>
      <c r="I413" s="67">
        <v>87000000000</v>
      </c>
      <c r="J413" s="21" t="s">
        <v>42</v>
      </c>
      <c r="K413" s="43">
        <v>4456973</v>
      </c>
      <c r="L413" s="23">
        <v>43110</v>
      </c>
      <c r="M413" s="23">
        <v>43282</v>
      </c>
      <c r="N413" s="21" t="s">
        <v>44</v>
      </c>
      <c r="O413" s="21" t="s">
        <v>65</v>
      </c>
      <c r="P413" s="24" t="s">
        <v>65</v>
      </c>
      <c r="Q413" s="33"/>
    </row>
    <row r="414" spans="1:17" s="13" customFormat="1" ht="135">
      <c r="A414" s="20">
        <v>44</v>
      </c>
      <c r="B414" s="67" t="s">
        <v>148</v>
      </c>
      <c r="C414" s="21" t="s">
        <v>114</v>
      </c>
      <c r="D414" s="30" t="s">
        <v>346</v>
      </c>
      <c r="E414" s="21" t="s">
        <v>347</v>
      </c>
      <c r="F414" s="21">
        <v>796</v>
      </c>
      <c r="G414" s="45" t="s">
        <v>53</v>
      </c>
      <c r="H414" s="32">
        <v>2</v>
      </c>
      <c r="I414" s="67" t="s">
        <v>348</v>
      </c>
      <c r="J414" s="21" t="s">
        <v>349</v>
      </c>
      <c r="K414" s="43">
        <v>3818694.99</v>
      </c>
      <c r="L414" s="23">
        <v>43158</v>
      </c>
      <c r="M414" s="23">
        <v>43282</v>
      </c>
      <c r="N414" s="21" t="s">
        <v>44</v>
      </c>
      <c r="O414" s="21" t="s">
        <v>65</v>
      </c>
      <c r="P414" s="24" t="s">
        <v>65</v>
      </c>
      <c r="Q414" s="33"/>
    </row>
    <row r="415" spans="1:17" s="13" customFormat="1" ht="210">
      <c r="A415" s="20">
        <v>45</v>
      </c>
      <c r="B415" s="67" t="s">
        <v>329</v>
      </c>
      <c r="C415" s="21" t="s">
        <v>329</v>
      </c>
      <c r="D415" s="30" t="s">
        <v>352</v>
      </c>
      <c r="E415" s="21" t="s">
        <v>353</v>
      </c>
      <c r="F415" s="21">
        <v>796</v>
      </c>
      <c r="G415" s="45" t="s">
        <v>53</v>
      </c>
      <c r="H415" s="32">
        <v>1</v>
      </c>
      <c r="I415" s="67" t="s">
        <v>354</v>
      </c>
      <c r="J415" s="21" t="s">
        <v>355</v>
      </c>
      <c r="K415" s="43">
        <v>5809663.6699999999</v>
      </c>
      <c r="L415" s="23">
        <v>43113</v>
      </c>
      <c r="M415" s="23">
        <v>43311</v>
      </c>
      <c r="N415" s="21" t="s">
        <v>44</v>
      </c>
      <c r="O415" s="21" t="s">
        <v>65</v>
      </c>
      <c r="P415" s="24" t="s">
        <v>65</v>
      </c>
      <c r="Q415" s="33"/>
    </row>
    <row r="416" spans="1:17" s="13" customFormat="1" ht="195">
      <c r="A416" s="20">
        <v>46</v>
      </c>
      <c r="B416" s="67" t="s">
        <v>329</v>
      </c>
      <c r="C416" s="21" t="s">
        <v>329</v>
      </c>
      <c r="D416" s="30" t="s">
        <v>356</v>
      </c>
      <c r="E416" s="21" t="s">
        <v>357</v>
      </c>
      <c r="F416" s="21">
        <v>796</v>
      </c>
      <c r="G416" s="45" t="s">
        <v>53</v>
      </c>
      <c r="H416" s="32">
        <v>1</v>
      </c>
      <c r="I416" s="67">
        <v>19224501000</v>
      </c>
      <c r="J416" s="21" t="s">
        <v>56</v>
      </c>
      <c r="K416" s="43">
        <v>1853161.77</v>
      </c>
      <c r="L416" s="23">
        <v>43114</v>
      </c>
      <c r="M416" s="23">
        <v>43342</v>
      </c>
      <c r="N416" s="21" t="s">
        <v>44</v>
      </c>
      <c r="O416" s="21" t="s">
        <v>65</v>
      </c>
      <c r="P416" s="24" t="s">
        <v>65</v>
      </c>
      <c r="Q416" s="33"/>
    </row>
    <row r="417" spans="1:17" s="13" customFormat="1" ht="210">
      <c r="A417" s="20">
        <v>47</v>
      </c>
      <c r="B417" s="67" t="s">
        <v>274</v>
      </c>
      <c r="C417" s="21" t="s">
        <v>358</v>
      </c>
      <c r="D417" s="30" t="s">
        <v>359</v>
      </c>
      <c r="E417" s="21" t="s">
        <v>353</v>
      </c>
      <c r="F417" s="21">
        <v>796</v>
      </c>
      <c r="G417" s="21" t="s">
        <v>53</v>
      </c>
      <c r="H417" s="62">
        <v>1</v>
      </c>
      <c r="I417" s="67">
        <v>87000000000</v>
      </c>
      <c r="J417" s="21" t="s">
        <v>42</v>
      </c>
      <c r="K417" s="31">
        <v>5876400</v>
      </c>
      <c r="L417" s="23">
        <v>43160</v>
      </c>
      <c r="M417" s="23">
        <v>43373</v>
      </c>
      <c r="N417" s="21" t="s">
        <v>44</v>
      </c>
      <c r="O417" s="21" t="s">
        <v>65</v>
      </c>
      <c r="P417" s="24" t="s">
        <v>65</v>
      </c>
      <c r="Q417" s="33"/>
    </row>
    <row r="418" spans="1:17" s="13" customFormat="1" ht="225">
      <c r="A418" s="20">
        <v>48</v>
      </c>
      <c r="B418" s="67" t="s">
        <v>329</v>
      </c>
      <c r="C418" s="21" t="s">
        <v>329</v>
      </c>
      <c r="D418" s="30" t="s">
        <v>372</v>
      </c>
      <c r="E418" s="21" t="s">
        <v>373</v>
      </c>
      <c r="F418" s="21">
        <v>796</v>
      </c>
      <c r="G418" s="45" t="s">
        <v>53</v>
      </c>
      <c r="H418" s="32">
        <v>47</v>
      </c>
      <c r="I418" s="67">
        <v>87000000000</v>
      </c>
      <c r="J418" s="21" t="s">
        <v>42</v>
      </c>
      <c r="K418" s="43">
        <v>4516009.78</v>
      </c>
      <c r="L418" s="23">
        <v>43160</v>
      </c>
      <c r="M418" s="23">
        <v>43373</v>
      </c>
      <c r="N418" s="21" t="s">
        <v>44</v>
      </c>
      <c r="O418" s="21" t="s">
        <v>65</v>
      </c>
      <c r="P418" s="24" t="s">
        <v>65</v>
      </c>
      <c r="Q418" s="33"/>
    </row>
    <row r="419" spans="1:17" s="13" customFormat="1" ht="225">
      <c r="A419" s="20">
        <v>49</v>
      </c>
      <c r="B419" s="67" t="s">
        <v>329</v>
      </c>
      <c r="C419" s="21" t="s">
        <v>329</v>
      </c>
      <c r="D419" s="30" t="s">
        <v>374</v>
      </c>
      <c r="E419" s="21" t="s">
        <v>373</v>
      </c>
      <c r="F419" s="21">
        <v>796</v>
      </c>
      <c r="G419" s="45" t="s">
        <v>53</v>
      </c>
      <c r="H419" s="32">
        <v>28</v>
      </c>
      <c r="I419" s="67">
        <v>87000000000</v>
      </c>
      <c r="J419" s="21" t="s">
        <v>42</v>
      </c>
      <c r="K419" s="43">
        <v>4821480</v>
      </c>
      <c r="L419" s="23">
        <v>43152</v>
      </c>
      <c r="M419" s="23">
        <v>43373</v>
      </c>
      <c r="N419" s="21" t="s">
        <v>44</v>
      </c>
      <c r="O419" s="21" t="s">
        <v>65</v>
      </c>
      <c r="P419" s="24" t="s">
        <v>65</v>
      </c>
      <c r="Q419" s="33"/>
    </row>
    <row r="420" spans="1:17" s="13" customFormat="1" ht="225">
      <c r="A420" s="20">
        <v>50</v>
      </c>
      <c r="B420" s="67" t="s">
        <v>160</v>
      </c>
      <c r="C420" s="21" t="s">
        <v>160</v>
      </c>
      <c r="D420" s="30" t="s">
        <v>1041</v>
      </c>
      <c r="E420" s="21" t="s">
        <v>373</v>
      </c>
      <c r="F420" s="21">
        <v>8</v>
      </c>
      <c r="G420" s="22" t="s">
        <v>380</v>
      </c>
      <c r="H420" s="32">
        <v>16</v>
      </c>
      <c r="I420" s="67">
        <v>87000000000</v>
      </c>
      <c r="J420" s="21" t="s">
        <v>42</v>
      </c>
      <c r="K420" s="31">
        <v>5175300</v>
      </c>
      <c r="L420" s="23">
        <v>43160</v>
      </c>
      <c r="M420" s="23">
        <v>43374</v>
      </c>
      <c r="N420" s="21" t="s">
        <v>44</v>
      </c>
      <c r="O420" s="21" t="s">
        <v>65</v>
      </c>
      <c r="P420" s="24" t="s">
        <v>65</v>
      </c>
      <c r="Q420" s="33"/>
    </row>
    <row r="421" spans="1:17" s="13" customFormat="1" ht="345">
      <c r="A421" s="20">
        <v>51</v>
      </c>
      <c r="B421" s="67" t="s">
        <v>381</v>
      </c>
      <c r="C421" s="21" t="s">
        <v>381</v>
      </c>
      <c r="D421" s="30" t="s">
        <v>382</v>
      </c>
      <c r="E421" s="21" t="s">
        <v>383</v>
      </c>
      <c r="F421" s="21">
        <v>796</v>
      </c>
      <c r="G421" s="45" t="s">
        <v>53</v>
      </c>
      <c r="H421" s="32">
        <v>1</v>
      </c>
      <c r="I421" s="67">
        <v>87000000000</v>
      </c>
      <c r="J421" s="21" t="s">
        <v>42</v>
      </c>
      <c r="K421" s="43">
        <v>4484000</v>
      </c>
      <c r="L421" s="23">
        <v>43158</v>
      </c>
      <c r="M421" s="23">
        <v>43344</v>
      </c>
      <c r="N421" s="21" t="s">
        <v>44</v>
      </c>
      <c r="O421" s="21" t="s">
        <v>65</v>
      </c>
      <c r="P421" s="24" t="s">
        <v>65</v>
      </c>
      <c r="Q421" s="33"/>
    </row>
    <row r="422" spans="1:17" s="13" customFormat="1" ht="225">
      <c r="A422" s="20">
        <v>52</v>
      </c>
      <c r="B422" s="67" t="s">
        <v>148</v>
      </c>
      <c r="C422" s="21" t="s">
        <v>114</v>
      </c>
      <c r="D422" s="30" t="s">
        <v>395</v>
      </c>
      <c r="E422" s="21" t="s">
        <v>396</v>
      </c>
      <c r="F422" s="21">
        <v>796</v>
      </c>
      <c r="G422" s="45" t="s">
        <v>53</v>
      </c>
      <c r="H422" s="32">
        <v>25</v>
      </c>
      <c r="I422" s="67" t="s">
        <v>397</v>
      </c>
      <c r="J422" s="21" t="s">
        <v>398</v>
      </c>
      <c r="K422" s="43">
        <v>3705026.15</v>
      </c>
      <c r="L422" s="23">
        <v>43157</v>
      </c>
      <c r="M422" s="23">
        <v>43371</v>
      </c>
      <c r="N422" s="21" t="s">
        <v>44</v>
      </c>
      <c r="O422" s="21" t="s">
        <v>65</v>
      </c>
      <c r="P422" s="24" t="s">
        <v>65</v>
      </c>
      <c r="Q422" s="33"/>
    </row>
    <row r="423" spans="1:17" s="13" customFormat="1" ht="75">
      <c r="A423" s="20">
        <v>53</v>
      </c>
      <c r="B423" s="67" t="s">
        <v>405</v>
      </c>
      <c r="C423" s="21" t="s">
        <v>405</v>
      </c>
      <c r="D423" s="30" t="s">
        <v>407</v>
      </c>
      <c r="E423" s="21" t="s">
        <v>408</v>
      </c>
      <c r="F423" s="21">
        <v>51</v>
      </c>
      <c r="G423" s="21" t="s">
        <v>409</v>
      </c>
      <c r="H423" s="32" t="s">
        <v>410</v>
      </c>
      <c r="I423" s="67">
        <v>87000000000</v>
      </c>
      <c r="J423" s="21" t="s">
        <v>42</v>
      </c>
      <c r="K423" s="43">
        <v>233640</v>
      </c>
      <c r="L423" s="23">
        <v>43160</v>
      </c>
      <c r="M423" s="23">
        <v>43465</v>
      </c>
      <c r="N423" s="21" t="s">
        <v>44</v>
      </c>
      <c r="O423" s="21" t="s">
        <v>65</v>
      </c>
      <c r="P423" s="24" t="s">
        <v>65</v>
      </c>
      <c r="Q423" s="33"/>
    </row>
    <row r="424" spans="1:17" s="13" customFormat="1" ht="75">
      <c r="A424" s="20">
        <v>54</v>
      </c>
      <c r="B424" s="67" t="s">
        <v>427</v>
      </c>
      <c r="C424" s="21" t="s">
        <v>427</v>
      </c>
      <c r="D424" s="30" t="s">
        <v>428</v>
      </c>
      <c r="E424" s="21" t="s">
        <v>429</v>
      </c>
      <c r="F424" s="21">
        <v>166</v>
      </c>
      <c r="G424" s="21" t="s">
        <v>53</v>
      </c>
      <c r="H424" s="62">
        <v>1300</v>
      </c>
      <c r="I424" s="26" t="s">
        <v>69</v>
      </c>
      <c r="J424" s="22" t="s">
        <v>70</v>
      </c>
      <c r="K424" s="31">
        <v>282020</v>
      </c>
      <c r="L424" s="23">
        <v>43160</v>
      </c>
      <c r="M424" s="66">
        <v>43525</v>
      </c>
      <c r="N424" s="21" t="s">
        <v>44</v>
      </c>
      <c r="O424" s="21" t="s">
        <v>65</v>
      </c>
      <c r="P424" s="24" t="s">
        <v>65</v>
      </c>
      <c r="Q424" s="33"/>
    </row>
    <row r="425" spans="1:17" s="13" customFormat="1" ht="30">
      <c r="A425" s="20">
        <v>55</v>
      </c>
      <c r="B425" s="67" t="s">
        <v>427</v>
      </c>
      <c r="C425" s="21" t="s">
        <v>1042</v>
      </c>
      <c r="D425" s="30" t="s">
        <v>430</v>
      </c>
      <c r="E425" s="21" t="s">
        <v>431</v>
      </c>
      <c r="F425" s="21">
        <v>166</v>
      </c>
      <c r="G425" s="21" t="s">
        <v>432</v>
      </c>
      <c r="H425" s="32">
        <v>960</v>
      </c>
      <c r="I425" s="67">
        <v>19200000000</v>
      </c>
      <c r="J425" s="21" t="s">
        <v>300</v>
      </c>
      <c r="K425" s="43">
        <v>169920</v>
      </c>
      <c r="L425" s="23" t="s">
        <v>1043</v>
      </c>
      <c r="M425" s="23">
        <v>43585</v>
      </c>
      <c r="N425" s="21" t="s">
        <v>44</v>
      </c>
      <c r="O425" s="21" t="s">
        <v>65</v>
      </c>
      <c r="P425" s="24" t="s">
        <v>65</v>
      </c>
      <c r="Q425" s="33"/>
    </row>
    <row r="426" spans="1:17" s="13" customFormat="1" ht="120">
      <c r="A426" s="20">
        <v>56</v>
      </c>
      <c r="B426" s="67" t="s">
        <v>384</v>
      </c>
      <c r="C426" s="21" t="s">
        <v>384</v>
      </c>
      <c r="D426" s="30" t="s">
        <v>450</v>
      </c>
      <c r="E426" s="21" t="s">
        <v>451</v>
      </c>
      <c r="F426" s="21">
        <v>642</v>
      </c>
      <c r="G426" s="21" t="s">
        <v>387</v>
      </c>
      <c r="H426" s="62">
        <v>20</v>
      </c>
      <c r="I426" s="67" t="s">
        <v>452</v>
      </c>
      <c r="J426" s="21" t="s">
        <v>106</v>
      </c>
      <c r="K426" s="43">
        <v>1500000</v>
      </c>
      <c r="L426" s="23">
        <v>43109</v>
      </c>
      <c r="M426" s="23" t="s">
        <v>224</v>
      </c>
      <c r="N426" s="21" t="s">
        <v>44</v>
      </c>
      <c r="O426" s="21" t="s">
        <v>65</v>
      </c>
      <c r="P426" s="24" t="s">
        <v>65</v>
      </c>
      <c r="Q426" s="33"/>
    </row>
    <row r="427" spans="1:17" s="13" customFormat="1" ht="135">
      <c r="A427" s="20">
        <v>57</v>
      </c>
      <c r="B427" s="67" t="s">
        <v>384</v>
      </c>
      <c r="C427" s="21" t="s">
        <v>384</v>
      </c>
      <c r="D427" s="30" t="s">
        <v>1044</v>
      </c>
      <c r="E427" s="21" t="s">
        <v>386</v>
      </c>
      <c r="F427" s="21">
        <v>642</v>
      </c>
      <c r="G427" s="21" t="s">
        <v>387</v>
      </c>
      <c r="H427" s="32">
        <v>15</v>
      </c>
      <c r="I427" s="67">
        <v>19401000000</v>
      </c>
      <c r="J427" s="21" t="s">
        <v>56</v>
      </c>
      <c r="K427" s="42">
        <v>2000000</v>
      </c>
      <c r="L427" s="23">
        <v>43109</v>
      </c>
      <c r="M427" s="23" t="s">
        <v>1045</v>
      </c>
      <c r="N427" s="21" t="s">
        <v>44</v>
      </c>
      <c r="O427" s="21" t="s">
        <v>65</v>
      </c>
      <c r="P427" s="24" t="s">
        <v>65</v>
      </c>
      <c r="Q427" s="33"/>
    </row>
    <row r="428" spans="1:17" s="13" customFormat="1" ht="120">
      <c r="A428" s="20">
        <v>58</v>
      </c>
      <c r="B428" s="67" t="s">
        <v>464</v>
      </c>
      <c r="C428" s="21" t="s">
        <v>465</v>
      </c>
      <c r="D428" s="30" t="s">
        <v>466</v>
      </c>
      <c r="E428" s="21" t="s">
        <v>451</v>
      </c>
      <c r="F428" s="21">
        <v>642</v>
      </c>
      <c r="G428" s="21" t="s">
        <v>387</v>
      </c>
      <c r="H428" s="32">
        <v>365</v>
      </c>
      <c r="I428" s="67" t="s">
        <v>467</v>
      </c>
      <c r="J428" s="21" t="s">
        <v>445</v>
      </c>
      <c r="K428" s="31">
        <v>3304000</v>
      </c>
      <c r="L428" s="23">
        <v>43213</v>
      </c>
      <c r="M428" s="23">
        <v>43709</v>
      </c>
      <c r="N428" s="21" t="s">
        <v>44</v>
      </c>
      <c r="O428" s="21" t="s">
        <v>65</v>
      </c>
      <c r="P428" s="24" t="s">
        <v>65</v>
      </c>
      <c r="Q428" s="33"/>
    </row>
    <row r="429" spans="1:17" s="13" customFormat="1" ht="90">
      <c r="A429" s="20">
        <v>59</v>
      </c>
      <c r="B429" s="67" t="s">
        <v>464</v>
      </c>
      <c r="C429" s="21" t="s">
        <v>465</v>
      </c>
      <c r="D429" s="30" t="s">
        <v>469</v>
      </c>
      <c r="E429" s="21" t="s">
        <v>470</v>
      </c>
      <c r="F429" s="21">
        <v>642</v>
      </c>
      <c r="G429" s="21" t="s">
        <v>387</v>
      </c>
      <c r="H429" s="32">
        <v>365</v>
      </c>
      <c r="I429" s="67">
        <v>19401000000</v>
      </c>
      <c r="J429" s="21" t="s">
        <v>56</v>
      </c>
      <c r="K429" s="31">
        <v>1534000</v>
      </c>
      <c r="L429" s="23">
        <v>43213</v>
      </c>
      <c r="M429" s="23">
        <v>43678</v>
      </c>
      <c r="N429" s="21" t="s">
        <v>44</v>
      </c>
      <c r="O429" s="21" t="s">
        <v>65</v>
      </c>
      <c r="P429" s="24" t="s">
        <v>65</v>
      </c>
      <c r="Q429" s="33"/>
    </row>
    <row r="430" spans="1:17" s="13" customFormat="1" ht="60">
      <c r="A430" s="20">
        <v>60</v>
      </c>
      <c r="B430" s="67" t="s">
        <v>455</v>
      </c>
      <c r="C430" s="21" t="s">
        <v>456</v>
      </c>
      <c r="D430" s="30" t="s">
        <v>1046</v>
      </c>
      <c r="E430" s="21" t="s">
        <v>474</v>
      </c>
      <c r="F430" s="21">
        <v>642</v>
      </c>
      <c r="G430" s="21" t="s">
        <v>387</v>
      </c>
      <c r="H430" s="32">
        <v>1</v>
      </c>
      <c r="I430" s="67" t="s">
        <v>467</v>
      </c>
      <c r="J430" s="21" t="s">
        <v>70</v>
      </c>
      <c r="K430" s="43">
        <v>3540000</v>
      </c>
      <c r="L430" s="23" t="s">
        <v>593</v>
      </c>
      <c r="M430" s="23" t="s">
        <v>224</v>
      </c>
      <c r="N430" s="21" t="s">
        <v>44</v>
      </c>
      <c r="O430" s="21" t="s">
        <v>65</v>
      </c>
      <c r="P430" s="24" t="s">
        <v>65</v>
      </c>
      <c r="Q430" s="33"/>
    </row>
    <row r="431" spans="1:17" s="13" customFormat="1" ht="120">
      <c r="A431" s="20">
        <v>61</v>
      </c>
      <c r="B431" s="67" t="s">
        <v>477</v>
      </c>
      <c r="C431" s="21" t="s">
        <v>384</v>
      </c>
      <c r="D431" s="30" t="s">
        <v>481</v>
      </c>
      <c r="E431" s="21" t="s">
        <v>479</v>
      </c>
      <c r="F431" s="21">
        <v>642</v>
      </c>
      <c r="G431" s="21" t="s">
        <v>387</v>
      </c>
      <c r="H431" s="32">
        <v>96</v>
      </c>
      <c r="I431" s="67" t="s">
        <v>482</v>
      </c>
      <c r="J431" s="21" t="s">
        <v>64</v>
      </c>
      <c r="K431" s="43">
        <v>300000</v>
      </c>
      <c r="L431" s="23">
        <v>43109</v>
      </c>
      <c r="M431" s="23" t="s">
        <v>224</v>
      </c>
      <c r="N431" s="21" t="s">
        <v>44</v>
      </c>
      <c r="O431" s="21" t="s">
        <v>65</v>
      </c>
      <c r="P431" s="24" t="s">
        <v>65</v>
      </c>
      <c r="Q431" s="33"/>
    </row>
    <row r="432" spans="1:17" s="13" customFormat="1" ht="120">
      <c r="A432" s="20">
        <v>62</v>
      </c>
      <c r="B432" s="67" t="s">
        <v>384</v>
      </c>
      <c r="C432" s="21" t="s">
        <v>384</v>
      </c>
      <c r="D432" s="30" t="s">
        <v>483</v>
      </c>
      <c r="E432" s="21" t="s">
        <v>479</v>
      </c>
      <c r="F432" s="21">
        <v>642</v>
      </c>
      <c r="G432" s="21" t="s">
        <v>387</v>
      </c>
      <c r="H432" s="32">
        <v>5</v>
      </c>
      <c r="I432" s="67" t="s">
        <v>163</v>
      </c>
      <c r="J432" s="21" t="s">
        <v>164</v>
      </c>
      <c r="K432" s="43">
        <v>500000</v>
      </c>
      <c r="L432" s="23">
        <v>43101</v>
      </c>
      <c r="M432" s="23" t="s">
        <v>224</v>
      </c>
      <c r="N432" s="21" t="s">
        <v>44</v>
      </c>
      <c r="O432" s="21" t="s">
        <v>65</v>
      </c>
      <c r="P432" s="24" t="s">
        <v>65</v>
      </c>
      <c r="Q432" s="33"/>
    </row>
    <row r="433" spans="1:17" s="13" customFormat="1" ht="135">
      <c r="A433" s="20">
        <v>63</v>
      </c>
      <c r="B433" s="67" t="s">
        <v>384</v>
      </c>
      <c r="C433" s="21" t="s">
        <v>706</v>
      </c>
      <c r="D433" s="30" t="s">
        <v>1047</v>
      </c>
      <c r="E433" s="21" t="s">
        <v>476</v>
      </c>
      <c r="F433" s="21">
        <v>642</v>
      </c>
      <c r="G433" s="21" t="s">
        <v>387</v>
      </c>
      <c r="H433" s="32">
        <v>139</v>
      </c>
      <c r="I433" s="67">
        <v>87000000000</v>
      </c>
      <c r="J433" s="21" t="s">
        <v>42</v>
      </c>
      <c r="K433" s="31">
        <v>500000</v>
      </c>
      <c r="L433" s="23">
        <v>43109</v>
      </c>
      <c r="M433" s="23">
        <v>43465</v>
      </c>
      <c r="N433" s="21" t="s">
        <v>44</v>
      </c>
      <c r="O433" s="21" t="s">
        <v>65</v>
      </c>
      <c r="P433" s="24" t="s">
        <v>65</v>
      </c>
      <c r="Q433" s="33"/>
    </row>
    <row r="434" spans="1:17" s="13" customFormat="1" ht="90">
      <c r="A434" s="20">
        <v>64</v>
      </c>
      <c r="B434" s="67" t="s">
        <v>493</v>
      </c>
      <c r="C434" s="21" t="s">
        <v>493</v>
      </c>
      <c r="D434" s="30" t="s">
        <v>494</v>
      </c>
      <c r="E434" s="21" t="s">
        <v>495</v>
      </c>
      <c r="F434" s="21">
        <v>796</v>
      </c>
      <c r="G434" s="45" t="s">
        <v>53</v>
      </c>
      <c r="H434" s="32">
        <v>1506</v>
      </c>
      <c r="I434" s="67" t="s">
        <v>484</v>
      </c>
      <c r="J434" s="21" t="s">
        <v>164</v>
      </c>
      <c r="K434" s="43">
        <v>800000</v>
      </c>
      <c r="L434" s="23">
        <v>43109</v>
      </c>
      <c r="M434" s="23">
        <v>43465</v>
      </c>
      <c r="N434" s="21" t="s">
        <v>44</v>
      </c>
      <c r="O434" s="21" t="s">
        <v>65</v>
      </c>
      <c r="P434" s="24" t="s">
        <v>65</v>
      </c>
      <c r="Q434" s="33"/>
    </row>
    <row r="435" spans="1:17" s="13" customFormat="1" ht="45">
      <c r="A435" s="20">
        <v>65</v>
      </c>
      <c r="B435" s="67" t="s">
        <v>496</v>
      </c>
      <c r="C435" s="21" t="s">
        <v>497</v>
      </c>
      <c r="D435" s="30" t="s">
        <v>498</v>
      </c>
      <c r="E435" s="21" t="s">
        <v>499</v>
      </c>
      <c r="F435" s="21">
        <v>642</v>
      </c>
      <c r="G435" s="21" t="s">
        <v>387</v>
      </c>
      <c r="H435" s="32">
        <v>40</v>
      </c>
      <c r="I435" s="67">
        <v>87000000000</v>
      </c>
      <c r="J435" s="21" t="s">
        <v>42</v>
      </c>
      <c r="K435" s="43">
        <v>500000</v>
      </c>
      <c r="L435" s="23">
        <v>43151</v>
      </c>
      <c r="M435" s="23" t="s">
        <v>500</v>
      </c>
      <c r="N435" s="21" t="s">
        <v>44</v>
      </c>
      <c r="O435" s="21" t="s">
        <v>65</v>
      </c>
      <c r="P435" s="24" t="s">
        <v>65</v>
      </c>
      <c r="Q435" s="33"/>
    </row>
    <row r="436" spans="1:17" s="13" customFormat="1" ht="90">
      <c r="A436" s="20">
        <v>66</v>
      </c>
      <c r="B436" s="67" t="s">
        <v>501</v>
      </c>
      <c r="C436" s="21" t="s">
        <v>1048</v>
      </c>
      <c r="D436" s="30" t="s">
        <v>1049</v>
      </c>
      <c r="E436" s="21" t="s">
        <v>503</v>
      </c>
      <c r="F436" s="21">
        <v>796</v>
      </c>
      <c r="G436" s="45" t="s">
        <v>53</v>
      </c>
      <c r="H436" s="32">
        <v>16</v>
      </c>
      <c r="I436" s="67" t="s">
        <v>504</v>
      </c>
      <c r="J436" s="21" t="s">
        <v>505</v>
      </c>
      <c r="K436" s="43">
        <v>500000</v>
      </c>
      <c r="L436" s="23">
        <v>43179</v>
      </c>
      <c r="M436" s="23">
        <v>44349</v>
      </c>
      <c r="N436" s="21" t="s">
        <v>44</v>
      </c>
      <c r="O436" s="21" t="s">
        <v>65</v>
      </c>
      <c r="P436" s="24" t="s">
        <v>65</v>
      </c>
      <c r="Q436" s="33"/>
    </row>
    <row r="437" spans="1:17" s="13" customFormat="1" ht="150">
      <c r="A437" s="20">
        <v>67</v>
      </c>
      <c r="B437" s="67" t="s">
        <v>384</v>
      </c>
      <c r="C437" s="21" t="s">
        <v>384</v>
      </c>
      <c r="D437" s="30" t="s">
        <v>1050</v>
      </c>
      <c r="E437" s="21" t="s">
        <v>507</v>
      </c>
      <c r="F437" s="21">
        <v>642</v>
      </c>
      <c r="G437" s="21" t="s">
        <v>387</v>
      </c>
      <c r="H437" s="32">
        <v>5</v>
      </c>
      <c r="I437" s="67">
        <v>87000000000</v>
      </c>
      <c r="J437" s="21" t="s">
        <v>42</v>
      </c>
      <c r="K437" s="43">
        <v>750000</v>
      </c>
      <c r="L437" s="23">
        <v>43109</v>
      </c>
      <c r="M437" s="23">
        <v>43435</v>
      </c>
      <c r="N437" s="21" t="s">
        <v>44</v>
      </c>
      <c r="O437" s="21" t="s">
        <v>65</v>
      </c>
      <c r="P437" s="24" t="s">
        <v>65</v>
      </c>
      <c r="Q437" s="33"/>
    </row>
    <row r="438" spans="1:17" s="13" customFormat="1" ht="135">
      <c r="A438" s="20">
        <v>68</v>
      </c>
      <c r="B438" s="67" t="s">
        <v>384</v>
      </c>
      <c r="C438" s="21" t="s">
        <v>384</v>
      </c>
      <c r="D438" s="30" t="s">
        <v>508</v>
      </c>
      <c r="E438" s="21" t="s">
        <v>386</v>
      </c>
      <c r="F438" s="21">
        <v>642</v>
      </c>
      <c r="G438" s="21" t="s">
        <v>387</v>
      </c>
      <c r="H438" s="32">
        <v>27</v>
      </c>
      <c r="I438" s="67">
        <v>87000000000</v>
      </c>
      <c r="J438" s="21" t="s">
        <v>42</v>
      </c>
      <c r="K438" s="43">
        <v>499000</v>
      </c>
      <c r="L438" s="23">
        <v>43109</v>
      </c>
      <c r="M438" s="23">
        <v>44166</v>
      </c>
      <c r="N438" s="21" t="s">
        <v>44</v>
      </c>
      <c r="O438" s="21" t="s">
        <v>65</v>
      </c>
      <c r="P438" s="24" t="s">
        <v>65</v>
      </c>
      <c r="Q438" s="33"/>
    </row>
    <row r="439" spans="1:17" s="13" customFormat="1" ht="60">
      <c r="A439" s="20">
        <v>69</v>
      </c>
      <c r="B439" s="67">
        <v>33</v>
      </c>
      <c r="C439" s="21" t="s">
        <v>271</v>
      </c>
      <c r="D439" s="30" t="s">
        <v>1051</v>
      </c>
      <c r="E439" s="21" t="s">
        <v>510</v>
      </c>
      <c r="F439" s="21">
        <v>642</v>
      </c>
      <c r="G439" s="21" t="s">
        <v>387</v>
      </c>
      <c r="H439" s="32">
        <v>3</v>
      </c>
      <c r="I439" s="67" t="s">
        <v>511</v>
      </c>
      <c r="J439" s="21" t="s">
        <v>512</v>
      </c>
      <c r="K439" s="43">
        <v>1500000</v>
      </c>
      <c r="L439" s="23">
        <v>43109</v>
      </c>
      <c r="M439" s="23" t="s">
        <v>224</v>
      </c>
      <c r="N439" s="21" t="s">
        <v>44</v>
      </c>
      <c r="O439" s="21" t="s">
        <v>65</v>
      </c>
      <c r="P439" s="24" t="s">
        <v>65</v>
      </c>
      <c r="Q439" s="33"/>
    </row>
    <row r="440" spans="1:17" s="13" customFormat="1" ht="60">
      <c r="A440" s="20">
        <v>70</v>
      </c>
      <c r="B440" s="67">
        <v>33</v>
      </c>
      <c r="C440" s="67" t="s">
        <v>271</v>
      </c>
      <c r="D440" s="30" t="s">
        <v>513</v>
      </c>
      <c r="E440" s="21" t="s">
        <v>514</v>
      </c>
      <c r="F440" s="21">
        <v>642</v>
      </c>
      <c r="G440" s="21" t="s">
        <v>387</v>
      </c>
      <c r="H440" s="32">
        <v>15</v>
      </c>
      <c r="I440" s="67" t="s">
        <v>511</v>
      </c>
      <c r="J440" s="21" t="s">
        <v>512</v>
      </c>
      <c r="K440" s="43">
        <v>1600000</v>
      </c>
      <c r="L440" s="23">
        <v>43191</v>
      </c>
      <c r="M440" s="23" t="s">
        <v>224</v>
      </c>
      <c r="N440" s="21" t="s">
        <v>44</v>
      </c>
      <c r="O440" s="21" t="s">
        <v>65</v>
      </c>
      <c r="P440" s="24" t="s">
        <v>65</v>
      </c>
      <c r="Q440" s="33"/>
    </row>
    <row r="441" spans="1:17" s="13" customFormat="1" ht="120">
      <c r="A441" s="20">
        <v>71</v>
      </c>
      <c r="B441" s="67" t="s">
        <v>384</v>
      </c>
      <c r="C441" s="67" t="s">
        <v>384</v>
      </c>
      <c r="D441" s="30" t="s">
        <v>519</v>
      </c>
      <c r="E441" s="21" t="s">
        <v>520</v>
      </c>
      <c r="F441" s="21">
        <v>642</v>
      </c>
      <c r="G441" s="21" t="s">
        <v>387</v>
      </c>
      <c r="H441" s="32">
        <v>6</v>
      </c>
      <c r="I441" s="67" t="s">
        <v>521</v>
      </c>
      <c r="J441" s="21" t="s">
        <v>522</v>
      </c>
      <c r="K441" s="43">
        <v>1000000</v>
      </c>
      <c r="L441" s="23">
        <v>43191</v>
      </c>
      <c r="M441" s="23">
        <v>43556</v>
      </c>
      <c r="N441" s="21" t="s">
        <v>44</v>
      </c>
      <c r="O441" s="21" t="s">
        <v>65</v>
      </c>
      <c r="P441" s="24" t="s">
        <v>65</v>
      </c>
      <c r="Q441" s="33"/>
    </row>
    <row r="442" spans="1:17" s="13" customFormat="1" ht="120">
      <c r="A442" s="20">
        <v>72</v>
      </c>
      <c r="B442" s="67" t="s">
        <v>384</v>
      </c>
      <c r="C442" s="21" t="s">
        <v>384</v>
      </c>
      <c r="D442" s="30" t="s">
        <v>523</v>
      </c>
      <c r="E442" s="21" t="s">
        <v>524</v>
      </c>
      <c r="F442" s="21">
        <v>642</v>
      </c>
      <c r="G442" s="21" t="s">
        <v>387</v>
      </c>
      <c r="H442" s="32">
        <v>2</v>
      </c>
      <c r="I442" s="67">
        <v>87000000000</v>
      </c>
      <c r="J442" s="21" t="s">
        <v>42</v>
      </c>
      <c r="K442" s="43">
        <v>1800000</v>
      </c>
      <c r="L442" s="23">
        <v>43109</v>
      </c>
      <c r="M442" s="23" t="s">
        <v>224</v>
      </c>
      <c r="N442" s="21" t="s">
        <v>44</v>
      </c>
      <c r="O442" s="21" t="s">
        <v>65</v>
      </c>
      <c r="P442" s="24" t="s">
        <v>65</v>
      </c>
      <c r="Q442" s="33"/>
    </row>
    <row r="443" spans="1:17" s="13" customFormat="1" ht="135">
      <c r="A443" s="20">
        <v>73</v>
      </c>
      <c r="B443" s="67" t="s">
        <v>384</v>
      </c>
      <c r="C443" s="67" t="s">
        <v>384</v>
      </c>
      <c r="D443" s="30" t="s">
        <v>525</v>
      </c>
      <c r="E443" s="21" t="s">
        <v>386</v>
      </c>
      <c r="F443" s="21">
        <v>642</v>
      </c>
      <c r="G443" s="21" t="s">
        <v>387</v>
      </c>
      <c r="H443" s="32">
        <v>4</v>
      </c>
      <c r="I443" s="67" t="s">
        <v>528</v>
      </c>
      <c r="J443" s="21" t="s">
        <v>529</v>
      </c>
      <c r="K443" s="43">
        <v>700000</v>
      </c>
      <c r="L443" s="23">
        <v>43191</v>
      </c>
      <c r="M443" s="23">
        <v>43556</v>
      </c>
      <c r="N443" s="21" t="s">
        <v>44</v>
      </c>
      <c r="O443" s="21" t="s">
        <v>65</v>
      </c>
      <c r="P443" s="24" t="s">
        <v>65</v>
      </c>
      <c r="Q443" s="33"/>
    </row>
    <row r="444" spans="1:17" s="13" customFormat="1" ht="120">
      <c r="A444" s="20">
        <v>74</v>
      </c>
      <c r="B444" s="67" t="s">
        <v>384</v>
      </c>
      <c r="C444" s="67" t="s">
        <v>384</v>
      </c>
      <c r="D444" s="30" t="s">
        <v>526</v>
      </c>
      <c r="E444" s="21" t="s">
        <v>451</v>
      </c>
      <c r="F444" s="21">
        <v>642</v>
      </c>
      <c r="G444" s="21" t="s">
        <v>387</v>
      </c>
      <c r="H444" s="32">
        <v>2</v>
      </c>
      <c r="I444" s="67" t="s">
        <v>528</v>
      </c>
      <c r="J444" s="21" t="s">
        <v>529</v>
      </c>
      <c r="K444" s="43">
        <v>1000000</v>
      </c>
      <c r="L444" s="23">
        <v>43160</v>
      </c>
      <c r="M444" s="23" t="s">
        <v>224</v>
      </c>
      <c r="N444" s="21" t="s">
        <v>44</v>
      </c>
      <c r="O444" s="21" t="s">
        <v>65</v>
      </c>
      <c r="P444" s="24" t="s">
        <v>65</v>
      </c>
      <c r="Q444" s="33"/>
    </row>
    <row r="445" spans="1:17" s="13" customFormat="1" ht="120">
      <c r="A445" s="20">
        <v>75</v>
      </c>
      <c r="B445" s="67" t="s">
        <v>384</v>
      </c>
      <c r="C445" s="67" t="s">
        <v>384</v>
      </c>
      <c r="D445" s="30" t="s">
        <v>527</v>
      </c>
      <c r="E445" s="21" t="s">
        <v>524</v>
      </c>
      <c r="F445" s="21">
        <v>642</v>
      </c>
      <c r="G445" s="21" t="s">
        <v>387</v>
      </c>
      <c r="H445" s="32">
        <v>21</v>
      </c>
      <c r="I445" s="67" t="s">
        <v>528</v>
      </c>
      <c r="J445" s="21" t="s">
        <v>529</v>
      </c>
      <c r="K445" s="43">
        <v>1500000</v>
      </c>
      <c r="L445" s="23">
        <v>43160</v>
      </c>
      <c r="M445" s="23" t="s">
        <v>224</v>
      </c>
      <c r="N445" s="21" t="s">
        <v>44</v>
      </c>
      <c r="O445" s="21" t="s">
        <v>65</v>
      </c>
      <c r="P445" s="24" t="s">
        <v>65</v>
      </c>
      <c r="Q445" s="33"/>
    </row>
    <row r="446" spans="1:17" s="13" customFormat="1" ht="120">
      <c r="A446" s="20">
        <v>76</v>
      </c>
      <c r="B446" s="67" t="s">
        <v>384</v>
      </c>
      <c r="C446" s="67" t="s">
        <v>384</v>
      </c>
      <c r="D446" s="30" t="s">
        <v>1052</v>
      </c>
      <c r="E446" s="21" t="s">
        <v>524</v>
      </c>
      <c r="F446" s="21">
        <v>642</v>
      </c>
      <c r="G446" s="21" t="s">
        <v>387</v>
      </c>
      <c r="H446" s="32">
        <v>12</v>
      </c>
      <c r="I446" s="67" t="s">
        <v>528</v>
      </c>
      <c r="J446" s="21" t="s">
        <v>529</v>
      </c>
      <c r="K446" s="43">
        <v>3500000</v>
      </c>
      <c r="L446" s="23">
        <v>43123</v>
      </c>
      <c r="M446" s="23" t="s">
        <v>224</v>
      </c>
      <c r="N446" s="21" t="s">
        <v>44</v>
      </c>
      <c r="O446" s="21" t="s">
        <v>65</v>
      </c>
      <c r="P446" s="24" t="s">
        <v>65</v>
      </c>
      <c r="Q446" s="33"/>
    </row>
    <row r="447" spans="1:17" s="13" customFormat="1" ht="120">
      <c r="A447" s="20">
        <v>77</v>
      </c>
      <c r="B447" s="21" t="s">
        <v>277</v>
      </c>
      <c r="C447" s="21" t="s">
        <v>927</v>
      </c>
      <c r="D447" s="30" t="s">
        <v>1053</v>
      </c>
      <c r="E447" s="21" t="s">
        <v>524</v>
      </c>
      <c r="F447" s="21">
        <v>642</v>
      </c>
      <c r="G447" s="21" t="s">
        <v>387</v>
      </c>
      <c r="H447" s="32">
        <v>38.200000000000003</v>
      </c>
      <c r="I447" s="67" t="s">
        <v>222</v>
      </c>
      <c r="J447" s="21" t="s">
        <v>289</v>
      </c>
      <c r="K447" s="43">
        <v>1600000</v>
      </c>
      <c r="L447" s="23">
        <v>43109</v>
      </c>
      <c r="M447" s="23" t="s">
        <v>224</v>
      </c>
      <c r="N447" s="21" t="s">
        <v>44</v>
      </c>
      <c r="O447" s="21" t="s">
        <v>65</v>
      </c>
      <c r="P447" s="24" t="s">
        <v>65</v>
      </c>
      <c r="Q447" s="33"/>
    </row>
    <row r="448" spans="1:17" s="13" customFormat="1" ht="135">
      <c r="A448" s="20">
        <v>78</v>
      </c>
      <c r="B448" s="21" t="s">
        <v>384</v>
      </c>
      <c r="C448" s="21" t="s">
        <v>384</v>
      </c>
      <c r="D448" s="30" t="s">
        <v>532</v>
      </c>
      <c r="E448" s="21" t="s">
        <v>386</v>
      </c>
      <c r="F448" s="21">
        <v>642</v>
      </c>
      <c r="G448" s="21" t="s">
        <v>387</v>
      </c>
      <c r="H448" s="32">
        <v>41.7</v>
      </c>
      <c r="I448" s="67">
        <v>11235557000</v>
      </c>
      <c r="J448" s="21" t="s">
        <v>70</v>
      </c>
      <c r="K448" s="43">
        <v>499000</v>
      </c>
      <c r="L448" s="23">
        <v>43109</v>
      </c>
      <c r="M448" s="23" t="s">
        <v>224</v>
      </c>
      <c r="N448" s="21" t="s">
        <v>44</v>
      </c>
      <c r="O448" s="21" t="s">
        <v>65</v>
      </c>
      <c r="P448" s="24" t="s">
        <v>65</v>
      </c>
      <c r="Q448" s="33"/>
    </row>
    <row r="449" spans="1:17" s="13" customFormat="1" ht="45">
      <c r="A449" s="20">
        <v>79</v>
      </c>
      <c r="B449" s="21" t="s">
        <v>496</v>
      </c>
      <c r="C449" s="21" t="s">
        <v>537</v>
      </c>
      <c r="D449" s="30" t="s">
        <v>538</v>
      </c>
      <c r="E449" s="21" t="s">
        <v>539</v>
      </c>
      <c r="F449" s="21">
        <v>642</v>
      </c>
      <c r="G449" s="21" t="s">
        <v>387</v>
      </c>
      <c r="H449" s="32">
        <v>150</v>
      </c>
      <c r="I449" s="67">
        <v>11235557000</v>
      </c>
      <c r="J449" s="21" t="s">
        <v>70</v>
      </c>
      <c r="K449" s="43">
        <v>500000</v>
      </c>
      <c r="L449" s="23" t="s">
        <v>215</v>
      </c>
      <c r="M449" s="23" t="s">
        <v>454</v>
      </c>
      <c r="N449" s="24" t="s">
        <v>44</v>
      </c>
      <c r="O449" s="21" t="s">
        <v>65</v>
      </c>
      <c r="P449" s="24" t="s">
        <v>65</v>
      </c>
      <c r="Q449" s="33"/>
    </row>
    <row r="450" spans="1:17" s="13" customFormat="1" ht="120">
      <c r="A450" s="20">
        <v>80</v>
      </c>
      <c r="B450" s="67" t="s">
        <v>384</v>
      </c>
      <c r="C450" s="67" t="s">
        <v>384</v>
      </c>
      <c r="D450" s="30" t="s">
        <v>540</v>
      </c>
      <c r="E450" s="21" t="s">
        <v>524</v>
      </c>
      <c r="F450" s="21">
        <v>642</v>
      </c>
      <c r="G450" s="21" t="s">
        <v>387</v>
      </c>
      <c r="H450" s="32">
        <v>25</v>
      </c>
      <c r="I450" s="67">
        <v>87425000000</v>
      </c>
      <c r="J450" s="21" t="s">
        <v>42</v>
      </c>
      <c r="K450" s="43">
        <v>2400000</v>
      </c>
      <c r="L450" s="23">
        <v>43109</v>
      </c>
      <c r="M450" s="23" t="s">
        <v>224</v>
      </c>
      <c r="N450" s="24" t="s">
        <v>44</v>
      </c>
      <c r="O450" s="21" t="s">
        <v>65</v>
      </c>
      <c r="P450" s="24" t="s">
        <v>65</v>
      </c>
      <c r="Q450" s="33"/>
    </row>
    <row r="451" spans="1:17" s="13" customFormat="1" ht="135">
      <c r="A451" s="20">
        <v>81</v>
      </c>
      <c r="B451" s="67" t="s">
        <v>384</v>
      </c>
      <c r="C451" s="67" t="s">
        <v>384</v>
      </c>
      <c r="D451" s="30" t="s">
        <v>1054</v>
      </c>
      <c r="E451" s="21" t="s">
        <v>386</v>
      </c>
      <c r="F451" s="21">
        <v>642</v>
      </c>
      <c r="G451" s="21" t="s">
        <v>387</v>
      </c>
      <c r="H451" s="32">
        <v>20</v>
      </c>
      <c r="I451" s="67">
        <v>87000000000</v>
      </c>
      <c r="J451" s="21" t="s">
        <v>42</v>
      </c>
      <c r="K451" s="43">
        <v>2000000</v>
      </c>
      <c r="L451" s="23">
        <v>43109</v>
      </c>
      <c r="M451" s="23" t="s">
        <v>1045</v>
      </c>
      <c r="N451" s="24" t="s">
        <v>44</v>
      </c>
      <c r="O451" s="21" t="s">
        <v>65</v>
      </c>
      <c r="P451" s="24" t="s">
        <v>65</v>
      </c>
      <c r="Q451" s="33"/>
    </row>
    <row r="452" spans="1:17" s="13" customFormat="1" ht="135">
      <c r="A452" s="20">
        <v>82</v>
      </c>
      <c r="B452" s="67" t="s">
        <v>384</v>
      </c>
      <c r="C452" s="67" t="s">
        <v>384</v>
      </c>
      <c r="D452" s="30" t="s">
        <v>546</v>
      </c>
      <c r="E452" s="21" t="s">
        <v>386</v>
      </c>
      <c r="F452" s="21">
        <v>642</v>
      </c>
      <c r="G452" s="21" t="s">
        <v>387</v>
      </c>
      <c r="H452" s="32">
        <v>6</v>
      </c>
      <c r="I452" s="67">
        <v>87000000000</v>
      </c>
      <c r="J452" s="21" t="s">
        <v>42</v>
      </c>
      <c r="K452" s="43">
        <v>499000</v>
      </c>
      <c r="L452" s="23">
        <v>43109</v>
      </c>
      <c r="M452" s="23" t="s">
        <v>1055</v>
      </c>
      <c r="N452" s="24" t="s">
        <v>44</v>
      </c>
      <c r="O452" s="24" t="s">
        <v>65</v>
      </c>
      <c r="P452" s="24" t="s">
        <v>65</v>
      </c>
      <c r="Q452" s="33"/>
    </row>
    <row r="453" spans="1:17" s="13" customFormat="1" ht="135">
      <c r="A453" s="20">
        <v>83</v>
      </c>
      <c r="B453" s="67" t="s">
        <v>384</v>
      </c>
      <c r="C453" s="67" t="s">
        <v>384</v>
      </c>
      <c r="D453" s="30" t="s">
        <v>547</v>
      </c>
      <c r="E453" s="21" t="s">
        <v>386</v>
      </c>
      <c r="F453" s="21">
        <v>642</v>
      </c>
      <c r="G453" s="21" t="s">
        <v>387</v>
      </c>
      <c r="H453" s="32">
        <v>5</v>
      </c>
      <c r="I453" s="67" t="s">
        <v>528</v>
      </c>
      <c r="J453" s="21" t="s">
        <v>529</v>
      </c>
      <c r="K453" s="43">
        <v>499000</v>
      </c>
      <c r="L453" s="23">
        <v>43109</v>
      </c>
      <c r="M453" s="23" t="s">
        <v>1045</v>
      </c>
      <c r="N453" s="24" t="s">
        <v>44</v>
      </c>
      <c r="O453" s="24" t="s">
        <v>65</v>
      </c>
      <c r="P453" s="24" t="s">
        <v>65</v>
      </c>
      <c r="Q453" s="33"/>
    </row>
    <row r="454" spans="1:17" s="13" customFormat="1" ht="135">
      <c r="A454" s="20">
        <v>84</v>
      </c>
      <c r="B454" s="67" t="s">
        <v>384</v>
      </c>
      <c r="C454" s="67" t="s">
        <v>384</v>
      </c>
      <c r="D454" s="30" t="s">
        <v>548</v>
      </c>
      <c r="E454" s="21" t="s">
        <v>386</v>
      </c>
      <c r="F454" s="21">
        <v>642</v>
      </c>
      <c r="G454" s="21" t="s">
        <v>387</v>
      </c>
      <c r="H454" s="32">
        <v>7</v>
      </c>
      <c r="I454" s="67" t="s">
        <v>528</v>
      </c>
      <c r="J454" s="21" t="s">
        <v>529</v>
      </c>
      <c r="K454" s="43">
        <v>499000</v>
      </c>
      <c r="L454" s="23">
        <v>43109</v>
      </c>
      <c r="M454" s="23" t="s">
        <v>1045</v>
      </c>
      <c r="N454" s="21" t="s">
        <v>44</v>
      </c>
      <c r="O454" s="21" t="s">
        <v>65</v>
      </c>
      <c r="P454" s="24" t="s">
        <v>65</v>
      </c>
      <c r="Q454" s="33"/>
    </row>
    <row r="455" spans="1:17" s="13" customFormat="1" ht="135">
      <c r="A455" s="20">
        <v>85</v>
      </c>
      <c r="B455" s="67" t="s">
        <v>384</v>
      </c>
      <c r="C455" s="67" t="s">
        <v>384</v>
      </c>
      <c r="D455" s="30" t="s">
        <v>549</v>
      </c>
      <c r="E455" s="21" t="s">
        <v>386</v>
      </c>
      <c r="F455" s="21">
        <v>642</v>
      </c>
      <c r="G455" s="21" t="s">
        <v>387</v>
      </c>
      <c r="H455" s="62">
        <v>1</v>
      </c>
      <c r="I455" s="67" t="s">
        <v>102</v>
      </c>
      <c r="J455" s="21" t="s">
        <v>42</v>
      </c>
      <c r="K455" s="31">
        <v>499000</v>
      </c>
      <c r="L455" s="23">
        <v>43191</v>
      </c>
      <c r="M455" s="67" t="s">
        <v>454</v>
      </c>
      <c r="N455" s="21" t="s">
        <v>44</v>
      </c>
      <c r="O455" s="21" t="s">
        <v>65</v>
      </c>
      <c r="P455" s="24" t="s">
        <v>65</v>
      </c>
      <c r="Q455" s="33"/>
    </row>
    <row r="456" spans="1:17" s="13" customFormat="1" ht="135">
      <c r="A456" s="20">
        <v>86</v>
      </c>
      <c r="B456" s="67" t="s">
        <v>384</v>
      </c>
      <c r="C456" s="67" t="s">
        <v>384</v>
      </c>
      <c r="D456" s="30" t="s">
        <v>550</v>
      </c>
      <c r="E456" s="21" t="s">
        <v>386</v>
      </c>
      <c r="F456" s="21">
        <v>642</v>
      </c>
      <c r="G456" s="21" t="s">
        <v>387</v>
      </c>
      <c r="H456" s="32">
        <v>4</v>
      </c>
      <c r="I456" s="67" t="s">
        <v>528</v>
      </c>
      <c r="J456" s="21" t="s">
        <v>529</v>
      </c>
      <c r="K456" s="43">
        <v>499000</v>
      </c>
      <c r="L456" s="23">
        <v>43109</v>
      </c>
      <c r="M456" s="23" t="s">
        <v>388</v>
      </c>
      <c r="N456" s="21" t="s">
        <v>44</v>
      </c>
      <c r="O456" s="21" t="s">
        <v>65</v>
      </c>
      <c r="P456" s="24" t="s">
        <v>65</v>
      </c>
      <c r="Q456" s="33"/>
    </row>
    <row r="457" spans="1:17" s="13" customFormat="1" ht="135">
      <c r="A457" s="20">
        <v>87</v>
      </c>
      <c r="B457" s="67" t="s">
        <v>384</v>
      </c>
      <c r="C457" s="67" t="s">
        <v>384</v>
      </c>
      <c r="D457" s="30" t="s">
        <v>551</v>
      </c>
      <c r="E457" s="21" t="s">
        <v>386</v>
      </c>
      <c r="F457" s="21">
        <v>642</v>
      </c>
      <c r="G457" s="21" t="s">
        <v>387</v>
      </c>
      <c r="H457" s="62">
        <v>4</v>
      </c>
      <c r="I457" s="67" t="s">
        <v>281</v>
      </c>
      <c r="J457" s="21" t="s">
        <v>164</v>
      </c>
      <c r="K457" s="31">
        <v>499000</v>
      </c>
      <c r="L457" s="23">
        <v>43191</v>
      </c>
      <c r="M457" s="67" t="s">
        <v>454</v>
      </c>
      <c r="N457" s="21" t="s">
        <v>44</v>
      </c>
      <c r="O457" s="21" t="s">
        <v>65</v>
      </c>
      <c r="P457" s="24" t="s">
        <v>65</v>
      </c>
      <c r="Q457" s="33"/>
    </row>
    <row r="458" spans="1:17" s="13" customFormat="1" ht="120">
      <c r="A458" s="20">
        <v>88</v>
      </c>
      <c r="B458" s="67" t="s">
        <v>384</v>
      </c>
      <c r="C458" s="21" t="s">
        <v>384</v>
      </c>
      <c r="D458" s="30" t="s">
        <v>552</v>
      </c>
      <c r="E458" s="21" t="s">
        <v>524</v>
      </c>
      <c r="F458" s="21">
        <v>642</v>
      </c>
      <c r="G458" s="21" t="s">
        <v>387</v>
      </c>
      <c r="H458" s="62" t="s">
        <v>553</v>
      </c>
      <c r="I458" s="67">
        <v>87401000000</v>
      </c>
      <c r="J458" s="21" t="s">
        <v>42</v>
      </c>
      <c r="K458" s="31">
        <v>4500000</v>
      </c>
      <c r="L458" s="23">
        <v>43132</v>
      </c>
      <c r="M458" s="23" t="s">
        <v>224</v>
      </c>
      <c r="N458" s="24" t="s">
        <v>44</v>
      </c>
      <c r="O458" s="21" t="s">
        <v>65</v>
      </c>
      <c r="P458" s="24" t="s">
        <v>65</v>
      </c>
      <c r="Q458" s="33"/>
    </row>
    <row r="459" spans="1:17" s="13" customFormat="1" ht="120">
      <c r="A459" s="20">
        <v>89</v>
      </c>
      <c r="B459" s="21" t="s">
        <v>384</v>
      </c>
      <c r="C459" s="67" t="s">
        <v>384</v>
      </c>
      <c r="D459" s="30" t="s">
        <v>554</v>
      </c>
      <c r="E459" s="21" t="s">
        <v>524</v>
      </c>
      <c r="F459" s="21">
        <v>642</v>
      </c>
      <c r="G459" s="21" t="s">
        <v>387</v>
      </c>
      <c r="H459" s="21">
        <v>4</v>
      </c>
      <c r="I459" s="21">
        <v>19401000000</v>
      </c>
      <c r="J459" s="21" t="s">
        <v>56</v>
      </c>
      <c r="K459" s="42">
        <v>499000</v>
      </c>
      <c r="L459" s="23">
        <v>43109</v>
      </c>
      <c r="M459" s="23" t="s">
        <v>1045</v>
      </c>
      <c r="N459" s="24" t="s">
        <v>44</v>
      </c>
      <c r="O459" s="21" t="s">
        <v>65</v>
      </c>
      <c r="P459" s="24" t="s">
        <v>65</v>
      </c>
      <c r="Q459" s="33"/>
    </row>
    <row r="460" spans="1:17" s="12" customFormat="1" ht="120">
      <c r="A460" s="20">
        <v>90</v>
      </c>
      <c r="B460" s="21" t="s">
        <v>384</v>
      </c>
      <c r="C460" s="67" t="s">
        <v>384</v>
      </c>
      <c r="D460" s="30" t="s">
        <v>707</v>
      </c>
      <c r="E460" s="21" t="s">
        <v>520</v>
      </c>
      <c r="F460" s="21">
        <v>796</v>
      </c>
      <c r="G460" s="45" t="s">
        <v>53</v>
      </c>
      <c r="H460" s="21">
        <v>1</v>
      </c>
      <c r="I460" s="21">
        <v>87000000000</v>
      </c>
      <c r="J460" s="21" t="s">
        <v>42</v>
      </c>
      <c r="K460" s="42">
        <v>5900000</v>
      </c>
      <c r="L460" s="67">
        <v>43101</v>
      </c>
      <c r="M460" s="67">
        <v>43475</v>
      </c>
      <c r="N460" s="27" t="s">
        <v>44</v>
      </c>
      <c r="O460" s="24" t="s">
        <v>65</v>
      </c>
      <c r="P460" s="24" t="s">
        <v>65</v>
      </c>
      <c r="Q460" s="33"/>
    </row>
    <row r="461" spans="1:17" s="16" customFormat="1" ht="120">
      <c r="A461" s="20">
        <v>91</v>
      </c>
      <c r="B461" s="21" t="s">
        <v>384</v>
      </c>
      <c r="C461" s="67" t="s">
        <v>384</v>
      </c>
      <c r="D461" s="30" t="s">
        <v>708</v>
      </c>
      <c r="E461" s="21" t="s">
        <v>524</v>
      </c>
      <c r="F461" s="21">
        <v>796</v>
      </c>
      <c r="G461" s="45" t="s">
        <v>53</v>
      </c>
      <c r="H461" s="32">
        <v>1</v>
      </c>
      <c r="I461" s="21">
        <v>87000000000</v>
      </c>
      <c r="J461" s="21" t="s">
        <v>42</v>
      </c>
      <c r="K461" s="43">
        <v>8260000</v>
      </c>
      <c r="L461" s="67">
        <v>43101</v>
      </c>
      <c r="M461" s="23">
        <v>43475</v>
      </c>
      <c r="N461" s="21" t="s">
        <v>44</v>
      </c>
      <c r="O461" s="21" t="s">
        <v>65</v>
      </c>
      <c r="P461" s="24" t="s">
        <v>65</v>
      </c>
      <c r="Q461" s="82"/>
    </row>
    <row r="462" spans="1:17" ht="45">
      <c r="A462" s="20">
        <v>92</v>
      </c>
      <c r="B462" s="67" t="s">
        <v>59</v>
      </c>
      <c r="C462" s="67" t="s">
        <v>60</v>
      </c>
      <c r="D462" s="30" t="s">
        <v>1056</v>
      </c>
      <c r="E462" s="21" t="s">
        <v>40</v>
      </c>
      <c r="F462" s="21">
        <v>796</v>
      </c>
      <c r="G462" s="45" t="s">
        <v>53</v>
      </c>
      <c r="H462" s="32">
        <v>1</v>
      </c>
      <c r="I462" s="67">
        <v>87000000000</v>
      </c>
      <c r="J462" s="21" t="s">
        <v>42</v>
      </c>
      <c r="K462" s="43">
        <v>23509140</v>
      </c>
      <c r="L462" s="23">
        <v>43101</v>
      </c>
      <c r="M462" s="23">
        <v>43434</v>
      </c>
      <c r="N462" s="24" t="s">
        <v>44</v>
      </c>
      <c r="O462" s="21" t="s">
        <v>65</v>
      </c>
      <c r="P462" s="24" t="s">
        <v>65</v>
      </c>
    </row>
    <row r="463" spans="1:17" ht="45">
      <c r="A463" s="20">
        <v>93</v>
      </c>
      <c r="B463" s="67" t="s">
        <v>59</v>
      </c>
      <c r="C463" s="21" t="s">
        <v>60</v>
      </c>
      <c r="D463" s="30" t="s">
        <v>61</v>
      </c>
      <c r="E463" s="21" t="s">
        <v>40</v>
      </c>
      <c r="F463" s="21">
        <v>796</v>
      </c>
      <c r="G463" s="45" t="s">
        <v>53</v>
      </c>
      <c r="H463" s="21">
        <v>1</v>
      </c>
      <c r="I463" s="67" t="s">
        <v>63</v>
      </c>
      <c r="J463" s="21" t="s">
        <v>64</v>
      </c>
      <c r="K463" s="43">
        <v>5498410.5999999996</v>
      </c>
      <c r="L463" s="23">
        <v>43101</v>
      </c>
      <c r="M463" s="23">
        <v>43434</v>
      </c>
      <c r="N463" s="24" t="s">
        <v>44</v>
      </c>
      <c r="O463" s="21" t="s">
        <v>65</v>
      </c>
      <c r="P463" s="59" t="s">
        <v>65</v>
      </c>
      <c r="Q463" s="82"/>
    </row>
    <row r="464" spans="1:17" ht="45">
      <c r="A464" s="20">
        <v>94</v>
      </c>
      <c r="B464" s="67" t="s">
        <v>59</v>
      </c>
      <c r="C464" s="21" t="s">
        <v>60</v>
      </c>
      <c r="D464" s="30" t="s">
        <v>66</v>
      </c>
      <c r="E464" s="36" t="s">
        <v>40</v>
      </c>
      <c r="F464" s="21">
        <v>796</v>
      </c>
      <c r="G464" s="45" t="s">
        <v>53</v>
      </c>
      <c r="H464" s="21">
        <v>1</v>
      </c>
      <c r="I464" s="67" t="s">
        <v>67</v>
      </c>
      <c r="J464" s="21" t="s">
        <v>56</v>
      </c>
      <c r="K464" s="43">
        <v>11470626.6</v>
      </c>
      <c r="L464" s="23">
        <v>43101</v>
      </c>
      <c r="M464" s="23">
        <v>43434</v>
      </c>
      <c r="N464" s="24" t="s">
        <v>44</v>
      </c>
      <c r="O464" s="24" t="s">
        <v>65</v>
      </c>
      <c r="P464" s="24" t="s">
        <v>65</v>
      </c>
    </row>
    <row r="465" spans="1:17" ht="45">
      <c r="A465" s="20">
        <v>95</v>
      </c>
      <c r="B465" s="67" t="s">
        <v>59</v>
      </c>
      <c r="C465" s="21" t="s">
        <v>60</v>
      </c>
      <c r="D465" s="30" t="s">
        <v>68</v>
      </c>
      <c r="E465" s="36" t="s">
        <v>40</v>
      </c>
      <c r="F465" s="21">
        <v>796</v>
      </c>
      <c r="G465" s="45" t="s">
        <v>53</v>
      </c>
      <c r="H465" s="21">
        <v>8</v>
      </c>
      <c r="I465" s="67" t="s">
        <v>69</v>
      </c>
      <c r="J465" s="21" t="s">
        <v>70</v>
      </c>
      <c r="K465" s="43">
        <v>24413067.199999999</v>
      </c>
      <c r="L465" s="23">
        <v>43101</v>
      </c>
      <c r="M465" s="23">
        <v>43434</v>
      </c>
      <c r="N465" s="24" t="s">
        <v>44</v>
      </c>
      <c r="O465" s="24" t="s">
        <v>65</v>
      </c>
      <c r="P465" s="24" t="s">
        <v>65</v>
      </c>
    </row>
    <row r="466" spans="1:17" ht="60">
      <c r="A466" s="20">
        <v>96</v>
      </c>
      <c r="B466" s="67" t="s">
        <v>59</v>
      </c>
      <c r="C466" s="21" t="s">
        <v>60</v>
      </c>
      <c r="D466" s="30" t="s">
        <v>71</v>
      </c>
      <c r="E466" s="21" t="s">
        <v>40</v>
      </c>
      <c r="F466" s="21">
        <v>796</v>
      </c>
      <c r="G466" s="45" t="s">
        <v>53</v>
      </c>
      <c r="H466" s="21">
        <v>2</v>
      </c>
      <c r="I466" s="67" t="s">
        <v>67</v>
      </c>
      <c r="J466" s="21" t="s">
        <v>56</v>
      </c>
      <c r="K466" s="43">
        <v>4675384.2</v>
      </c>
      <c r="L466" s="23">
        <v>43101</v>
      </c>
      <c r="M466" s="23">
        <v>43434</v>
      </c>
      <c r="N466" s="24" t="s">
        <v>44</v>
      </c>
      <c r="O466" s="21" t="s">
        <v>65</v>
      </c>
      <c r="P466" s="24" t="s">
        <v>65</v>
      </c>
    </row>
    <row r="467" spans="1:17" ht="30">
      <c r="A467" s="20">
        <v>97</v>
      </c>
      <c r="B467" s="67" t="s">
        <v>72</v>
      </c>
      <c r="C467" s="21" t="s">
        <v>73</v>
      </c>
      <c r="D467" s="30" t="s">
        <v>1057</v>
      </c>
      <c r="E467" s="21" t="s">
        <v>40</v>
      </c>
      <c r="F467" s="21">
        <v>796</v>
      </c>
      <c r="G467" s="45" t="s">
        <v>53</v>
      </c>
      <c r="H467" s="32">
        <v>1</v>
      </c>
      <c r="I467" s="67" t="s">
        <v>1058</v>
      </c>
      <c r="J467" s="21" t="s">
        <v>1059</v>
      </c>
      <c r="K467" s="43">
        <v>3523480</v>
      </c>
      <c r="L467" s="23">
        <v>43101</v>
      </c>
      <c r="M467" s="23">
        <v>43434</v>
      </c>
      <c r="N467" s="24" t="s">
        <v>44</v>
      </c>
      <c r="O467" s="24" t="s">
        <v>65</v>
      </c>
      <c r="P467" s="24" t="s">
        <v>65</v>
      </c>
    </row>
    <row r="468" spans="1:17" ht="45">
      <c r="A468" s="20">
        <v>98</v>
      </c>
      <c r="B468" s="67" t="s">
        <v>75</v>
      </c>
      <c r="C468" s="21" t="s">
        <v>1060</v>
      </c>
      <c r="D468" s="30" t="s">
        <v>1061</v>
      </c>
      <c r="E468" s="21" t="s">
        <v>40</v>
      </c>
      <c r="F468" s="21">
        <v>796</v>
      </c>
      <c r="G468" s="45" t="s">
        <v>53</v>
      </c>
      <c r="H468" s="32">
        <v>1</v>
      </c>
      <c r="I468" s="67" t="s">
        <v>1062</v>
      </c>
      <c r="J468" s="21" t="s">
        <v>1063</v>
      </c>
      <c r="K468" s="43">
        <v>17635100</v>
      </c>
      <c r="L468" s="23">
        <v>43101</v>
      </c>
      <c r="M468" s="23">
        <v>43358</v>
      </c>
      <c r="N468" s="24" t="s">
        <v>44</v>
      </c>
      <c r="O468" s="24" t="s">
        <v>65</v>
      </c>
      <c r="P468" s="24" t="s">
        <v>65</v>
      </c>
    </row>
    <row r="469" spans="1:17" s="13" customFormat="1" ht="30">
      <c r="A469" s="20">
        <v>99</v>
      </c>
      <c r="B469" s="67" t="s">
        <v>72</v>
      </c>
      <c r="C469" s="21" t="s">
        <v>73</v>
      </c>
      <c r="D469" s="30" t="s">
        <v>1064</v>
      </c>
      <c r="E469" s="21" t="s">
        <v>40</v>
      </c>
      <c r="F469" s="21">
        <v>796</v>
      </c>
      <c r="G469" s="45" t="s">
        <v>53</v>
      </c>
      <c r="H469" s="32">
        <v>1</v>
      </c>
      <c r="I469" s="67">
        <v>87000000000</v>
      </c>
      <c r="J469" s="21" t="s">
        <v>42</v>
      </c>
      <c r="K469" s="43">
        <v>13802010.93</v>
      </c>
      <c r="L469" s="23">
        <v>43101</v>
      </c>
      <c r="M469" s="23">
        <v>43358</v>
      </c>
      <c r="N469" s="21" t="s">
        <v>44</v>
      </c>
      <c r="O469" s="21" t="s">
        <v>65</v>
      </c>
      <c r="P469" s="24" t="s">
        <v>65</v>
      </c>
      <c r="Q469" s="33"/>
    </row>
    <row r="470" spans="1:17" s="13" customFormat="1" ht="60">
      <c r="A470" s="20">
        <v>100</v>
      </c>
      <c r="B470" s="67" t="s">
        <v>92</v>
      </c>
      <c r="C470" s="21" t="s">
        <v>93</v>
      </c>
      <c r="D470" s="30" t="s">
        <v>94</v>
      </c>
      <c r="E470" s="24" t="s">
        <v>40</v>
      </c>
      <c r="F470" s="21">
        <v>796</v>
      </c>
      <c r="G470" s="22" t="s">
        <v>62</v>
      </c>
      <c r="H470" s="61">
        <v>1</v>
      </c>
      <c r="I470" s="21">
        <v>87000000000</v>
      </c>
      <c r="J470" s="21" t="s">
        <v>42</v>
      </c>
      <c r="K470" s="64">
        <v>10213911.98</v>
      </c>
      <c r="L470" s="23">
        <v>43160</v>
      </c>
      <c r="M470" s="23">
        <v>43377</v>
      </c>
      <c r="N470" s="21" t="s">
        <v>44</v>
      </c>
      <c r="O470" s="21" t="s">
        <v>65</v>
      </c>
      <c r="P470" s="24" t="s">
        <v>65</v>
      </c>
      <c r="Q470" s="33"/>
    </row>
    <row r="471" spans="1:17" s="46" customFormat="1" ht="60">
      <c r="A471" s="20">
        <v>101</v>
      </c>
      <c r="B471" s="44" t="s">
        <v>709</v>
      </c>
      <c r="C471" s="45" t="s">
        <v>710</v>
      </c>
      <c r="D471" s="48" t="s">
        <v>711</v>
      </c>
      <c r="E471" s="45" t="s">
        <v>712</v>
      </c>
      <c r="F471" s="45">
        <v>796</v>
      </c>
      <c r="G471" s="45" t="s">
        <v>53</v>
      </c>
      <c r="H471" s="45">
        <v>2</v>
      </c>
      <c r="I471" s="44">
        <v>87000000000</v>
      </c>
      <c r="J471" s="45" t="s">
        <v>42</v>
      </c>
      <c r="K471" s="50">
        <v>4436405.88</v>
      </c>
      <c r="L471" s="51">
        <v>43101</v>
      </c>
      <c r="M471" s="51">
        <v>43405</v>
      </c>
      <c r="N471" s="52" t="s">
        <v>713</v>
      </c>
      <c r="O471" s="52" t="s">
        <v>65</v>
      </c>
      <c r="P471" s="52" t="s">
        <v>65</v>
      </c>
      <c r="Q471" s="80"/>
    </row>
    <row r="472" spans="1:17" s="46" customFormat="1" ht="60">
      <c r="A472" s="20">
        <v>102</v>
      </c>
      <c r="B472" s="44" t="s">
        <v>714</v>
      </c>
      <c r="C472" s="45" t="s">
        <v>715</v>
      </c>
      <c r="D472" s="48" t="s">
        <v>716</v>
      </c>
      <c r="E472" s="45" t="s">
        <v>712</v>
      </c>
      <c r="F472" s="45">
        <v>839</v>
      </c>
      <c r="G472" s="45" t="s">
        <v>313</v>
      </c>
      <c r="H472" s="45">
        <v>8</v>
      </c>
      <c r="I472" s="45">
        <v>11000000000</v>
      </c>
      <c r="J472" s="45" t="s">
        <v>70</v>
      </c>
      <c r="K472" s="50">
        <v>164431.01999999999</v>
      </c>
      <c r="L472" s="51">
        <v>43132</v>
      </c>
      <c r="M472" s="51">
        <v>43221</v>
      </c>
      <c r="N472" s="52" t="s">
        <v>713</v>
      </c>
      <c r="O472" s="52" t="s">
        <v>65</v>
      </c>
      <c r="P472" s="52" t="s">
        <v>65</v>
      </c>
      <c r="Q472" s="80"/>
    </row>
    <row r="473" spans="1:17" s="46" customFormat="1" ht="60">
      <c r="A473" s="20">
        <v>103</v>
      </c>
      <c r="B473" s="44" t="s">
        <v>717</v>
      </c>
      <c r="C473" s="45" t="s">
        <v>718</v>
      </c>
      <c r="D473" s="48" t="s">
        <v>719</v>
      </c>
      <c r="E473" s="45" t="s">
        <v>712</v>
      </c>
      <c r="F473" s="45">
        <v>796</v>
      </c>
      <c r="G473" s="45" t="s">
        <v>53</v>
      </c>
      <c r="H473" s="45">
        <v>2</v>
      </c>
      <c r="I473" s="44">
        <v>87000000000</v>
      </c>
      <c r="J473" s="45" t="s">
        <v>42</v>
      </c>
      <c r="K473" s="50">
        <v>2880963.18</v>
      </c>
      <c r="L473" s="51">
        <v>43101</v>
      </c>
      <c r="M473" s="51">
        <v>43405</v>
      </c>
      <c r="N473" s="52" t="s">
        <v>713</v>
      </c>
      <c r="O473" s="52" t="s">
        <v>65</v>
      </c>
      <c r="P473" s="52" t="s">
        <v>65</v>
      </c>
      <c r="Q473" s="80"/>
    </row>
    <row r="474" spans="1:17" s="46" customFormat="1" ht="60">
      <c r="A474" s="20">
        <v>104</v>
      </c>
      <c r="B474" s="44" t="s">
        <v>723</v>
      </c>
      <c r="C474" s="45" t="s">
        <v>724</v>
      </c>
      <c r="D474" s="48" t="s">
        <v>725</v>
      </c>
      <c r="E474" s="45" t="s">
        <v>712</v>
      </c>
      <c r="F474" s="45">
        <v>796</v>
      </c>
      <c r="G474" s="45" t="s">
        <v>53</v>
      </c>
      <c r="H474" s="45">
        <v>1</v>
      </c>
      <c r="I474" s="44">
        <v>87000000000</v>
      </c>
      <c r="J474" s="45" t="s">
        <v>42</v>
      </c>
      <c r="K474" s="50">
        <v>86082.5</v>
      </c>
      <c r="L474" s="51">
        <v>43132</v>
      </c>
      <c r="M474" s="51">
        <v>43221</v>
      </c>
      <c r="N474" s="52" t="s">
        <v>435</v>
      </c>
      <c r="O474" s="52" t="s">
        <v>65</v>
      </c>
      <c r="P474" s="52" t="s">
        <v>65</v>
      </c>
      <c r="Q474" s="80"/>
    </row>
    <row r="475" spans="1:17" s="46" customFormat="1" ht="60">
      <c r="A475" s="20">
        <v>105</v>
      </c>
      <c r="B475" s="44" t="s">
        <v>728</v>
      </c>
      <c r="C475" s="45" t="s">
        <v>729</v>
      </c>
      <c r="D475" s="48" t="s">
        <v>730</v>
      </c>
      <c r="E475" s="45" t="s">
        <v>712</v>
      </c>
      <c r="F475" s="45">
        <v>796</v>
      </c>
      <c r="G475" s="45" t="s">
        <v>53</v>
      </c>
      <c r="H475" s="45">
        <v>7</v>
      </c>
      <c r="I475" s="45">
        <v>11000000000</v>
      </c>
      <c r="J475" s="45" t="s">
        <v>70</v>
      </c>
      <c r="K475" s="50">
        <v>306000.03999999998</v>
      </c>
      <c r="L475" s="51">
        <v>43132</v>
      </c>
      <c r="M475" s="51">
        <v>43251</v>
      </c>
      <c r="N475" s="52" t="s">
        <v>731</v>
      </c>
      <c r="O475" s="52" t="s">
        <v>65</v>
      </c>
      <c r="P475" s="52" t="s">
        <v>65</v>
      </c>
      <c r="Q475" s="80"/>
    </row>
    <row r="476" spans="1:17" s="46" customFormat="1" ht="60">
      <c r="A476" s="20">
        <v>106</v>
      </c>
      <c r="B476" s="44" t="s">
        <v>732</v>
      </c>
      <c r="C476" s="45" t="s">
        <v>733</v>
      </c>
      <c r="D476" s="48" t="s">
        <v>734</v>
      </c>
      <c r="E476" s="45" t="s">
        <v>712</v>
      </c>
      <c r="F476" s="45">
        <v>796</v>
      </c>
      <c r="G476" s="45" t="s">
        <v>53</v>
      </c>
      <c r="H476" s="45">
        <v>45</v>
      </c>
      <c r="I476" s="45">
        <v>87000000000</v>
      </c>
      <c r="J476" s="45" t="s">
        <v>42</v>
      </c>
      <c r="K476" s="50">
        <v>9816056.0399999991</v>
      </c>
      <c r="L476" s="51">
        <v>43129</v>
      </c>
      <c r="M476" s="51">
        <v>43419</v>
      </c>
      <c r="N476" s="52" t="s">
        <v>713</v>
      </c>
      <c r="O476" s="52" t="s">
        <v>65</v>
      </c>
      <c r="P476" s="52" t="s">
        <v>65</v>
      </c>
      <c r="Q476" s="80"/>
    </row>
    <row r="477" spans="1:17" s="46" customFormat="1" ht="122.25" customHeight="1">
      <c r="A477" s="20">
        <v>107</v>
      </c>
      <c r="B477" s="44" t="s">
        <v>735</v>
      </c>
      <c r="C477" s="45" t="s">
        <v>736</v>
      </c>
      <c r="D477" s="48" t="s">
        <v>737</v>
      </c>
      <c r="E477" s="45" t="s">
        <v>712</v>
      </c>
      <c r="F477" s="45" t="s">
        <v>738</v>
      </c>
      <c r="G477" s="45" t="s">
        <v>739</v>
      </c>
      <c r="H477" s="45" t="s">
        <v>740</v>
      </c>
      <c r="I477" s="44" t="s">
        <v>741</v>
      </c>
      <c r="J477" s="45" t="s">
        <v>742</v>
      </c>
      <c r="K477" s="50">
        <v>3514424.44</v>
      </c>
      <c r="L477" s="51">
        <v>43132</v>
      </c>
      <c r="M477" s="51">
        <v>43343</v>
      </c>
      <c r="N477" s="52" t="s">
        <v>156</v>
      </c>
      <c r="O477" s="52" t="s">
        <v>65</v>
      </c>
      <c r="P477" s="52" t="s">
        <v>65</v>
      </c>
      <c r="Q477" s="80"/>
    </row>
    <row r="478" spans="1:17" s="46" customFormat="1" ht="60">
      <c r="A478" s="20">
        <v>108</v>
      </c>
      <c r="B478" s="44" t="s">
        <v>732</v>
      </c>
      <c r="C478" s="45" t="s">
        <v>733</v>
      </c>
      <c r="D478" s="48" t="s">
        <v>753</v>
      </c>
      <c r="E478" s="45" t="s">
        <v>712</v>
      </c>
      <c r="F478" s="45">
        <v>796</v>
      </c>
      <c r="G478" s="45" t="s">
        <v>53</v>
      </c>
      <c r="H478" s="45">
        <v>1</v>
      </c>
      <c r="I478" s="45">
        <v>87000000000</v>
      </c>
      <c r="J478" s="45" t="s">
        <v>42</v>
      </c>
      <c r="K478" s="50">
        <v>9306923.6699999999</v>
      </c>
      <c r="L478" s="51">
        <v>43115</v>
      </c>
      <c r="M478" s="51">
        <v>43312</v>
      </c>
      <c r="N478" s="52" t="s">
        <v>713</v>
      </c>
      <c r="O478" s="52" t="s">
        <v>65</v>
      </c>
      <c r="P478" s="52" t="s">
        <v>65</v>
      </c>
      <c r="Q478" s="80"/>
    </row>
    <row r="479" spans="1:17" ht="75">
      <c r="A479" s="20">
        <v>109</v>
      </c>
      <c r="B479" s="67" t="s">
        <v>771</v>
      </c>
      <c r="C479" s="21" t="s">
        <v>772</v>
      </c>
      <c r="D479" s="30" t="s">
        <v>773</v>
      </c>
      <c r="E479" s="21" t="s">
        <v>712</v>
      </c>
      <c r="F479" s="21" t="s">
        <v>774</v>
      </c>
      <c r="G479" s="21" t="s">
        <v>775</v>
      </c>
      <c r="H479" s="21" t="s">
        <v>776</v>
      </c>
      <c r="I479" s="67" t="s">
        <v>777</v>
      </c>
      <c r="J479" s="21" t="s">
        <v>778</v>
      </c>
      <c r="K479" s="31">
        <v>10077180.67</v>
      </c>
      <c r="L479" s="23">
        <v>43132</v>
      </c>
      <c r="M479" s="23">
        <v>43435</v>
      </c>
      <c r="N479" s="24" t="s">
        <v>770</v>
      </c>
      <c r="O479" s="24" t="s">
        <v>65</v>
      </c>
      <c r="P479" s="24" t="s">
        <v>65</v>
      </c>
    </row>
    <row r="480" spans="1:17" s="46" customFormat="1" ht="60">
      <c r="A480" s="20">
        <v>110</v>
      </c>
      <c r="B480" s="44" t="s">
        <v>779</v>
      </c>
      <c r="C480" s="45" t="s">
        <v>780</v>
      </c>
      <c r="D480" s="48" t="s">
        <v>781</v>
      </c>
      <c r="E480" s="45" t="s">
        <v>712</v>
      </c>
      <c r="F480" s="45">
        <v>796</v>
      </c>
      <c r="G480" s="45" t="s">
        <v>53</v>
      </c>
      <c r="H480" s="45">
        <v>35</v>
      </c>
      <c r="I480" s="44" t="s">
        <v>102</v>
      </c>
      <c r="J480" s="45" t="s">
        <v>42</v>
      </c>
      <c r="K480" s="50">
        <v>17288257.07</v>
      </c>
      <c r="L480" s="51">
        <v>43132</v>
      </c>
      <c r="M480" s="51">
        <v>43444</v>
      </c>
      <c r="N480" s="52" t="s">
        <v>782</v>
      </c>
      <c r="O480" s="52" t="s">
        <v>65</v>
      </c>
      <c r="P480" s="52" t="s">
        <v>65</v>
      </c>
      <c r="Q480" s="80"/>
    </row>
    <row r="481" spans="1:17" s="46" customFormat="1" ht="60">
      <c r="A481" s="20">
        <v>111</v>
      </c>
      <c r="B481" s="44" t="s">
        <v>784</v>
      </c>
      <c r="C481" s="45" t="s">
        <v>785</v>
      </c>
      <c r="D481" s="48" t="s">
        <v>786</v>
      </c>
      <c r="E481" s="45" t="s">
        <v>712</v>
      </c>
      <c r="F481" s="45">
        <v>796</v>
      </c>
      <c r="G481" s="45" t="s">
        <v>53</v>
      </c>
      <c r="H481" s="45">
        <v>3</v>
      </c>
      <c r="I481" s="45">
        <v>87000000000</v>
      </c>
      <c r="J481" s="45" t="s">
        <v>42</v>
      </c>
      <c r="K481" s="50">
        <v>63225.14</v>
      </c>
      <c r="L481" s="51">
        <v>43119</v>
      </c>
      <c r="M481" s="51">
        <v>43434</v>
      </c>
      <c r="N481" s="52" t="s">
        <v>767</v>
      </c>
      <c r="O481" s="52" t="s">
        <v>65</v>
      </c>
      <c r="P481" s="52" t="s">
        <v>65</v>
      </c>
      <c r="Q481" s="80"/>
    </row>
    <row r="482" spans="1:17" s="46" customFormat="1" ht="60">
      <c r="A482" s="20">
        <v>112</v>
      </c>
      <c r="B482" s="44" t="s">
        <v>791</v>
      </c>
      <c r="C482" s="45" t="s">
        <v>792</v>
      </c>
      <c r="D482" s="48" t="s">
        <v>793</v>
      </c>
      <c r="E482" s="45" t="s">
        <v>712</v>
      </c>
      <c r="F482" s="45">
        <v>8</v>
      </c>
      <c r="G482" s="45" t="s">
        <v>380</v>
      </c>
      <c r="H482" s="45">
        <v>4.1500000000000004</v>
      </c>
      <c r="I482" s="45">
        <v>87000000000</v>
      </c>
      <c r="J482" s="45" t="s">
        <v>42</v>
      </c>
      <c r="K482" s="50">
        <v>732423.97</v>
      </c>
      <c r="L482" s="51">
        <v>43132</v>
      </c>
      <c r="M482" s="51">
        <v>43250</v>
      </c>
      <c r="N482" s="52" t="s">
        <v>713</v>
      </c>
      <c r="O482" s="52" t="s">
        <v>65</v>
      </c>
      <c r="P482" s="52" t="s">
        <v>65</v>
      </c>
      <c r="Q482" s="80"/>
    </row>
    <row r="483" spans="1:17" s="46" customFormat="1" ht="60">
      <c r="A483" s="20">
        <v>113</v>
      </c>
      <c r="B483" s="44" t="s">
        <v>381</v>
      </c>
      <c r="C483" s="45" t="s">
        <v>795</v>
      </c>
      <c r="D483" s="48" t="s">
        <v>796</v>
      </c>
      <c r="E483" s="45" t="s">
        <v>712</v>
      </c>
      <c r="F483" s="45">
        <v>839</v>
      </c>
      <c r="G483" s="45" t="s">
        <v>313</v>
      </c>
      <c r="H483" s="45">
        <v>5</v>
      </c>
      <c r="I483" s="45">
        <v>87000000000</v>
      </c>
      <c r="J483" s="45" t="s">
        <v>42</v>
      </c>
      <c r="K483" s="50">
        <v>11091321.41</v>
      </c>
      <c r="L483" s="51">
        <v>43132</v>
      </c>
      <c r="M483" s="51">
        <v>43687</v>
      </c>
      <c r="N483" s="52" t="s">
        <v>713</v>
      </c>
      <c r="O483" s="52" t="s">
        <v>65</v>
      </c>
      <c r="P483" s="52" t="s">
        <v>65</v>
      </c>
      <c r="Q483" s="80"/>
    </row>
    <row r="484" spans="1:17" s="46" customFormat="1" ht="60">
      <c r="A484" s="20">
        <v>114</v>
      </c>
      <c r="B484" s="44" t="s">
        <v>381</v>
      </c>
      <c r="C484" s="45" t="s">
        <v>795</v>
      </c>
      <c r="D484" s="48" t="s">
        <v>797</v>
      </c>
      <c r="E484" s="45" t="s">
        <v>712</v>
      </c>
      <c r="F484" s="45">
        <v>839</v>
      </c>
      <c r="G484" s="45" t="s">
        <v>313</v>
      </c>
      <c r="H484" s="45">
        <v>1</v>
      </c>
      <c r="I484" s="45">
        <v>87000000000</v>
      </c>
      <c r="J484" s="45" t="s">
        <v>42</v>
      </c>
      <c r="K484" s="50">
        <v>2048106.33</v>
      </c>
      <c r="L484" s="51">
        <v>43132</v>
      </c>
      <c r="M484" s="51">
        <v>43301</v>
      </c>
      <c r="N484" s="52" t="s">
        <v>713</v>
      </c>
      <c r="O484" s="52" t="s">
        <v>65</v>
      </c>
      <c r="P484" s="52" t="s">
        <v>65</v>
      </c>
      <c r="Q484" s="80"/>
    </row>
    <row r="485" spans="1:17" s="16" customFormat="1" ht="45">
      <c r="A485" s="20">
        <v>115</v>
      </c>
      <c r="B485" s="25" t="s">
        <v>72</v>
      </c>
      <c r="C485" s="25" t="s">
        <v>73</v>
      </c>
      <c r="D485" s="30" t="s">
        <v>1065</v>
      </c>
      <c r="E485" s="21" t="s">
        <v>40</v>
      </c>
      <c r="F485" s="21">
        <v>876</v>
      </c>
      <c r="G485" s="22" t="s">
        <v>41</v>
      </c>
      <c r="H485" s="60">
        <v>1</v>
      </c>
      <c r="I485" s="21">
        <v>87000000000</v>
      </c>
      <c r="J485" s="21" t="s">
        <v>42</v>
      </c>
      <c r="K485" s="41">
        <v>3538654.8</v>
      </c>
      <c r="L485" s="23">
        <v>43101</v>
      </c>
      <c r="M485" s="23">
        <v>43434</v>
      </c>
      <c r="N485" s="21" t="s">
        <v>44</v>
      </c>
      <c r="O485" s="24" t="s">
        <v>65</v>
      </c>
      <c r="P485" s="24" t="s">
        <v>65</v>
      </c>
      <c r="Q485" s="82"/>
    </row>
    <row r="486" spans="1:17" s="16" customFormat="1" ht="45">
      <c r="A486" s="20">
        <v>116</v>
      </c>
      <c r="B486" s="25" t="s">
        <v>72</v>
      </c>
      <c r="C486" s="25" t="s">
        <v>73</v>
      </c>
      <c r="D486" s="30" t="s">
        <v>81</v>
      </c>
      <c r="E486" s="21" t="s">
        <v>40</v>
      </c>
      <c r="F486" s="21">
        <v>876</v>
      </c>
      <c r="G486" s="22" t="s">
        <v>41</v>
      </c>
      <c r="H486" s="60">
        <v>1</v>
      </c>
      <c r="I486" s="21">
        <v>87000000000</v>
      </c>
      <c r="J486" s="21" t="s">
        <v>42</v>
      </c>
      <c r="K486" s="41">
        <v>12424526.800000001</v>
      </c>
      <c r="L486" s="23">
        <v>43101</v>
      </c>
      <c r="M486" s="23">
        <v>43358</v>
      </c>
      <c r="N486" s="21" t="s">
        <v>44</v>
      </c>
      <c r="O486" s="24" t="s">
        <v>65</v>
      </c>
      <c r="P486" s="24" t="s">
        <v>65</v>
      </c>
      <c r="Q486" s="82"/>
    </row>
    <row r="487" spans="1:17" s="16" customFormat="1" ht="75">
      <c r="A487" s="20">
        <v>117</v>
      </c>
      <c r="B487" s="25" t="s">
        <v>59</v>
      </c>
      <c r="C487" s="25" t="s">
        <v>60</v>
      </c>
      <c r="D487" s="30" t="s">
        <v>87</v>
      </c>
      <c r="E487" s="24" t="s">
        <v>40</v>
      </c>
      <c r="F487" s="21">
        <v>876</v>
      </c>
      <c r="G487" s="22" t="s">
        <v>41</v>
      </c>
      <c r="H487" s="61">
        <v>3</v>
      </c>
      <c r="I487" s="21">
        <v>87000000000</v>
      </c>
      <c r="J487" s="21" t="s">
        <v>42</v>
      </c>
      <c r="K487" s="64">
        <v>12119249</v>
      </c>
      <c r="L487" s="23">
        <v>43132</v>
      </c>
      <c r="M487" s="23">
        <v>43434</v>
      </c>
      <c r="N487" s="24" t="s">
        <v>47</v>
      </c>
      <c r="O487" s="24" t="s">
        <v>45</v>
      </c>
      <c r="P487" s="24" t="s">
        <v>65</v>
      </c>
      <c r="Q487" s="82"/>
    </row>
    <row r="488" spans="1:17" s="16" customFormat="1" ht="60">
      <c r="A488" s="20">
        <v>118</v>
      </c>
      <c r="B488" s="25" t="s">
        <v>59</v>
      </c>
      <c r="C488" s="25" t="s">
        <v>60</v>
      </c>
      <c r="D488" s="30" t="s">
        <v>88</v>
      </c>
      <c r="E488" s="24" t="s">
        <v>40</v>
      </c>
      <c r="F488" s="21">
        <v>876</v>
      </c>
      <c r="G488" s="22" t="s">
        <v>41</v>
      </c>
      <c r="H488" s="61">
        <v>1</v>
      </c>
      <c r="I488" s="21">
        <v>87000000000</v>
      </c>
      <c r="J488" s="21" t="s">
        <v>42</v>
      </c>
      <c r="K488" s="64">
        <v>5291190.8</v>
      </c>
      <c r="L488" s="23">
        <v>43160</v>
      </c>
      <c r="M488" s="23">
        <v>43434</v>
      </c>
      <c r="N488" s="24" t="s">
        <v>44</v>
      </c>
      <c r="O488" s="24" t="s">
        <v>65</v>
      </c>
      <c r="P488" s="24" t="s">
        <v>65</v>
      </c>
      <c r="Q488" s="82"/>
    </row>
    <row r="489" spans="1:17" s="16" customFormat="1" ht="60">
      <c r="A489" s="20">
        <v>119</v>
      </c>
      <c r="B489" s="25" t="s">
        <v>59</v>
      </c>
      <c r="C489" s="25" t="s">
        <v>60</v>
      </c>
      <c r="D489" s="30" t="s">
        <v>89</v>
      </c>
      <c r="E489" s="24" t="s">
        <v>40</v>
      </c>
      <c r="F489" s="21">
        <v>876</v>
      </c>
      <c r="G489" s="22" t="s">
        <v>41</v>
      </c>
      <c r="H489" s="61">
        <v>1</v>
      </c>
      <c r="I489" s="26" t="s">
        <v>67</v>
      </c>
      <c r="J489" s="22" t="s">
        <v>56</v>
      </c>
      <c r="K489" s="64">
        <v>7249035</v>
      </c>
      <c r="L489" s="23">
        <v>43132</v>
      </c>
      <c r="M489" s="23">
        <v>43434</v>
      </c>
      <c r="N489" s="24" t="s">
        <v>44</v>
      </c>
      <c r="O489" s="24" t="s">
        <v>45</v>
      </c>
      <c r="P489" s="24" t="s">
        <v>65</v>
      </c>
      <c r="Q489" s="82"/>
    </row>
    <row r="490" spans="1:17" s="16" customFormat="1" ht="60">
      <c r="A490" s="20">
        <v>120</v>
      </c>
      <c r="B490" s="25" t="s">
        <v>59</v>
      </c>
      <c r="C490" s="25" t="s">
        <v>60</v>
      </c>
      <c r="D490" s="30" t="s">
        <v>90</v>
      </c>
      <c r="E490" s="24" t="s">
        <v>40</v>
      </c>
      <c r="F490" s="21">
        <v>876</v>
      </c>
      <c r="G490" s="22" t="s">
        <v>41</v>
      </c>
      <c r="H490" s="61">
        <v>2</v>
      </c>
      <c r="I490" s="26" t="s">
        <v>67</v>
      </c>
      <c r="J490" s="22" t="s">
        <v>56</v>
      </c>
      <c r="K490" s="64">
        <v>16164430.6</v>
      </c>
      <c r="L490" s="23">
        <v>43132</v>
      </c>
      <c r="M490" s="23">
        <v>43434</v>
      </c>
      <c r="N490" s="24" t="s">
        <v>44</v>
      </c>
      <c r="O490" s="24" t="s">
        <v>65</v>
      </c>
      <c r="P490" s="24" t="s">
        <v>65</v>
      </c>
      <c r="Q490" s="82"/>
    </row>
    <row r="491" spans="1:17" s="16" customFormat="1" ht="60">
      <c r="A491" s="20">
        <v>121</v>
      </c>
      <c r="B491" s="25" t="s">
        <v>59</v>
      </c>
      <c r="C491" s="25" t="s">
        <v>60</v>
      </c>
      <c r="D491" s="30" t="s">
        <v>91</v>
      </c>
      <c r="E491" s="24" t="s">
        <v>40</v>
      </c>
      <c r="F491" s="21">
        <v>876</v>
      </c>
      <c r="G491" s="22" t="s">
        <v>41</v>
      </c>
      <c r="H491" s="61">
        <v>1</v>
      </c>
      <c r="I491" s="21">
        <v>87000000000</v>
      </c>
      <c r="J491" s="21" t="s">
        <v>42</v>
      </c>
      <c r="K491" s="64">
        <v>2700512.6</v>
      </c>
      <c r="L491" s="23">
        <v>43132</v>
      </c>
      <c r="M491" s="23">
        <v>43373</v>
      </c>
      <c r="N491" s="24" t="s">
        <v>44</v>
      </c>
      <c r="O491" s="24" t="s">
        <v>45</v>
      </c>
      <c r="P491" s="24" t="s">
        <v>65</v>
      </c>
      <c r="Q491" s="82"/>
    </row>
    <row r="492" spans="1:17" s="46" customFormat="1" ht="123" customHeight="1">
      <c r="A492" s="20">
        <v>122</v>
      </c>
      <c r="B492" s="44" t="s">
        <v>754</v>
      </c>
      <c r="C492" s="45" t="s">
        <v>755</v>
      </c>
      <c r="D492" s="48" t="s">
        <v>756</v>
      </c>
      <c r="E492" s="45" t="s">
        <v>712</v>
      </c>
      <c r="F492" s="45" t="s">
        <v>757</v>
      </c>
      <c r="G492" s="45" t="s">
        <v>758</v>
      </c>
      <c r="H492" s="45" t="s">
        <v>759</v>
      </c>
      <c r="I492" s="44" t="s">
        <v>760</v>
      </c>
      <c r="J492" s="45" t="s">
        <v>761</v>
      </c>
      <c r="K492" s="50">
        <v>1038202.76</v>
      </c>
      <c r="L492" s="51">
        <v>43101</v>
      </c>
      <c r="M492" s="51">
        <v>43373</v>
      </c>
      <c r="N492" s="52" t="s">
        <v>762</v>
      </c>
      <c r="O492" s="52" t="s">
        <v>65</v>
      </c>
      <c r="P492" s="52" t="s">
        <v>65</v>
      </c>
      <c r="Q492" s="80"/>
    </row>
    <row r="493" spans="1:17" s="46" customFormat="1" ht="60">
      <c r="A493" s="20">
        <v>123</v>
      </c>
      <c r="B493" s="44" t="s">
        <v>787</v>
      </c>
      <c r="C493" s="45" t="s">
        <v>645</v>
      </c>
      <c r="D493" s="48" t="s">
        <v>794</v>
      </c>
      <c r="E493" s="45" t="s">
        <v>712</v>
      </c>
      <c r="F493" s="45">
        <v>796</v>
      </c>
      <c r="G493" s="45" t="s">
        <v>53</v>
      </c>
      <c r="H493" s="45">
        <v>2</v>
      </c>
      <c r="I493" s="45">
        <v>87000000000</v>
      </c>
      <c r="J493" s="45" t="s">
        <v>42</v>
      </c>
      <c r="K493" s="50">
        <v>21985200</v>
      </c>
      <c r="L493" s="51">
        <v>43101</v>
      </c>
      <c r="M493" s="51">
        <v>43280</v>
      </c>
      <c r="N493" s="52" t="s">
        <v>156</v>
      </c>
      <c r="O493" s="52" t="s">
        <v>65</v>
      </c>
      <c r="P493" s="52" t="s">
        <v>65</v>
      </c>
      <c r="Q493" s="80"/>
    </row>
    <row r="494" spans="1:17" s="46" customFormat="1" ht="60">
      <c r="A494" s="20">
        <v>124</v>
      </c>
      <c r="B494" s="44" t="s">
        <v>798</v>
      </c>
      <c r="C494" s="45" t="s">
        <v>799</v>
      </c>
      <c r="D494" s="48" t="s">
        <v>800</v>
      </c>
      <c r="E494" s="45" t="s">
        <v>712</v>
      </c>
      <c r="F494" s="45">
        <v>796</v>
      </c>
      <c r="G494" s="45" t="s">
        <v>53</v>
      </c>
      <c r="H494" s="45">
        <v>1</v>
      </c>
      <c r="I494" s="45">
        <v>87000000000</v>
      </c>
      <c r="J494" s="45" t="s">
        <v>42</v>
      </c>
      <c r="K494" s="50">
        <v>10221514</v>
      </c>
      <c r="L494" s="51">
        <v>43132</v>
      </c>
      <c r="M494" s="51">
        <v>43585</v>
      </c>
      <c r="N494" s="52" t="s">
        <v>767</v>
      </c>
      <c r="O494" s="52" t="s">
        <v>65</v>
      </c>
      <c r="P494" s="52" t="s">
        <v>65</v>
      </c>
      <c r="Q494" s="80"/>
    </row>
    <row r="495" spans="1:17" s="46" customFormat="1" ht="60">
      <c r="A495" s="20">
        <v>125</v>
      </c>
      <c r="B495" s="44" t="s">
        <v>714</v>
      </c>
      <c r="C495" s="45" t="s">
        <v>715</v>
      </c>
      <c r="D495" s="48" t="s">
        <v>805</v>
      </c>
      <c r="E495" s="45" t="s">
        <v>712</v>
      </c>
      <c r="F495" s="45">
        <v>839</v>
      </c>
      <c r="G495" s="45" t="s">
        <v>313</v>
      </c>
      <c r="H495" s="45">
        <v>253</v>
      </c>
      <c r="I495" s="45">
        <v>87000000000</v>
      </c>
      <c r="J495" s="45" t="s">
        <v>42</v>
      </c>
      <c r="K495" s="50">
        <v>235502.88</v>
      </c>
      <c r="L495" s="51">
        <v>43122</v>
      </c>
      <c r="M495" s="51">
        <v>43419</v>
      </c>
      <c r="N495" s="52" t="s">
        <v>713</v>
      </c>
      <c r="O495" s="52" t="s">
        <v>65</v>
      </c>
      <c r="P495" s="52" t="s">
        <v>65</v>
      </c>
      <c r="Q495" s="80"/>
    </row>
    <row r="496" spans="1:17" s="46" customFormat="1" ht="60">
      <c r="A496" s="20">
        <v>126</v>
      </c>
      <c r="B496" s="44" t="s">
        <v>806</v>
      </c>
      <c r="C496" s="45" t="s">
        <v>807</v>
      </c>
      <c r="D496" s="48" t="s">
        <v>808</v>
      </c>
      <c r="E496" s="45" t="s">
        <v>712</v>
      </c>
      <c r="F496" s="45" t="s">
        <v>196</v>
      </c>
      <c r="G496" s="45" t="s">
        <v>197</v>
      </c>
      <c r="H496" s="45" t="s">
        <v>809</v>
      </c>
      <c r="I496" s="45" t="s">
        <v>747</v>
      </c>
      <c r="J496" s="45" t="s">
        <v>748</v>
      </c>
      <c r="K496" s="50">
        <v>560588.26</v>
      </c>
      <c r="L496" s="51">
        <v>43132</v>
      </c>
      <c r="M496" s="51">
        <v>43358</v>
      </c>
      <c r="N496" s="52" t="s">
        <v>156</v>
      </c>
      <c r="O496" s="52" t="s">
        <v>65</v>
      </c>
      <c r="P496" s="52" t="s">
        <v>65</v>
      </c>
      <c r="Q496" s="80"/>
    </row>
    <row r="497" spans="1:17" s="46" customFormat="1" ht="60">
      <c r="A497" s="20">
        <v>127</v>
      </c>
      <c r="B497" s="44" t="s">
        <v>810</v>
      </c>
      <c r="C497" s="45" t="s">
        <v>811</v>
      </c>
      <c r="D497" s="48" t="s">
        <v>812</v>
      </c>
      <c r="E497" s="45" t="s">
        <v>712</v>
      </c>
      <c r="F497" s="45">
        <v>112</v>
      </c>
      <c r="G497" s="45" t="s">
        <v>813</v>
      </c>
      <c r="H497" s="45">
        <v>2390</v>
      </c>
      <c r="I497" s="45">
        <v>87000000000</v>
      </c>
      <c r="J497" s="45" t="s">
        <v>42</v>
      </c>
      <c r="K497" s="50">
        <v>869948.04</v>
      </c>
      <c r="L497" s="51">
        <v>43132</v>
      </c>
      <c r="M497" s="51">
        <v>43343</v>
      </c>
      <c r="N497" s="52" t="s">
        <v>156</v>
      </c>
      <c r="O497" s="52" t="s">
        <v>65</v>
      </c>
      <c r="P497" s="52" t="s">
        <v>65</v>
      </c>
      <c r="Q497" s="80"/>
    </row>
    <row r="498" spans="1:17" s="13" customFormat="1" ht="60">
      <c r="A498" s="20">
        <v>128</v>
      </c>
      <c r="B498" s="67" t="s">
        <v>165</v>
      </c>
      <c r="C498" s="21" t="s">
        <v>165</v>
      </c>
      <c r="D498" s="30" t="s">
        <v>555</v>
      </c>
      <c r="E498" s="21" t="s">
        <v>556</v>
      </c>
      <c r="F498" s="21">
        <v>876</v>
      </c>
      <c r="G498" s="21" t="s">
        <v>41</v>
      </c>
      <c r="H498" s="62">
        <v>36164.099999999991</v>
      </c>
      <c r="I498" s="67">
        <v>87423</v>
      </c>
      <c r="J498" s="21" t="s">
        <v>557</v>
      </c>
      <c r="K498" s="31">
        <v>1970539.21</v>
      </c>
      <c r="L498" s="23">
        <v>43101</v>
      </c>
      <c r="M498" s="23">
        <v>43497</v>
      </c>
      <c r="N498" s="21" t="s">
        <v>156</v>
      </c>
      <c r="O498" s="21" t="s">
        <v>65</v>
      </c>
      <c r="P498" s="24" t="s">
        <v>65</v>
      </c>
      <c r="Q498" s="33"/>
    </row>
    <row r="499" spans="1:17" s="29" customFormat="1" ht="60">
      <c r="A499" s="20">
        <v>129</v>
      </c>
      <c r="B499" s="21" t="s">
        <v>59</v>
      </c>
      <c r="C499" s="21" t="s">
        <v>60</v>
      </c>
      <c r="D499" s="30" t="s">
        <v>95</v>
      </c>
      <c r="E499" s="24" t="s">
        <v>40</v>
      </c>
      <c r="F499" s="21">
        <v>876</v>
      </c>
      <c r="G499" s="22" t="s">
        <v>41</v>
      </c>
      <c r="H499" s="61">
        <v>3</v>
      </c>
      <c r="I499" s="21">
        <v>87000000000</v>
      </c>
      <c r="J499" s="21" t="s">
        <v>42</v>
      </c>
      <c r="K499" s="64">
        <v>30800985.399999999</v>
      </c>
      <c r="L499" s="23">
        <v>43132</v>
      </c>
      <c r="M499" s="23">
        <v>43405</v>
      </c>
      <c r="N499" s="24" t="s">
        <v>47</v>
      </c>
      <c r="O499" s="24" t="s">
        <v>65</v>
      </c>
      <c r="P499" s="24" t="s">
        <v>65</v>
      </c>
      <c r="Q499" s="78"/>
    </row>
    <row r="500" spans="1:17" s="46" customFormat="1" ht="60">
      <c r="A500" s="20">
        <v>130</v>
      </c>
      <c r="B500" s="44" t="s">
        <v>814</v>
      </c>
      <c r="C500" s="45" t="s">
        <v>815</v>
      </c>
      <c r="D500" s="48" t="s">
        <v>816</v>
      </c>
      <c r="E500" s="45" t="s">
        <v>712</v>
      </c>
      <c r="F500" s="45" t="s">
        <v>817</v>
      </c>
      <c r="G500" s="45" t="s">
        <v>818</v>
      </c>
      <c r="H500" s="45" t="s">
        <v>819</v>
      </c>
      <c r="I500" s="45" t="s">
        <v>820</v>
      </c>
      <c r="J500" s="45" t="s">
        <v>821</v>
      </c>
      <c r="K500" s="50">
        <v>616343.31000000006</v>
      </c>
      <c r="L500" s="51">
        <v>43101</v>
      </c>
      <c r="M500" s="51">
        <v>43221</v>
      </c>
      <c r="N500" s="52" t="s">
        <v>822</v>
      </c>
      <c r="O500" s="52" t="s">
        <v>65</v>
      </c>
      <c r="P500" s="52" t="s">
        <v>65</v>
      </c>
      <c r="Q500" s="80"/>
    </row>
    <row r="501" spans="1:17" s="46" customFormat="1" ht="60">
      <c r="A501" s="20">
        <v>131</v>
      </c>
      <c r="B501" s="44" t="s">
        <v>381</v>
      </c>
      <c r="C501" s="45" t="s">
        <v>795</v>
      </c>
      <c r="D501" s="48" t="s">
        <v>824</v>
      </c>
      <c r="E501" s="45" t="s">
        <v>712</v>
      </c>
      <c r="F501" s="45">
        <v>796</v>
      </c>
      <c r="G501" s="45" t="s">
        <v>53</v>
      </c>
      <c r="H501" s="45">
        <v>2</v>
      </c>
      <c r="I501" s="45">
        <v>87000000000</v>
      </c>
      <c r="J501" s="45" t="s">
        <v>42</v>
      </c>
      <c r="K501" s="50">
        <v>18764029.420000002</v>
      </c>
      <c r="L501" s="51">
        <v>43132</v>
      </c>
      <c r="M501" s="51">
        <v>43617</v>
      </c>
      <c r="N501" s="52" t="s">
        <v>713</v>
      </c>
      <c r="O501" s="52" t="s">
        <v>65</v>
      </c>
      <c r="P501" s="52" t="s">
        <v>65</v>
      </c>
      <c r="Q501" s="80"/>
    </row>
    <row r="502" spans="1:17" s="46" customFormat="1" ht="60">
      <c r="A502" s="20">
        <v>132</v>
      </c>
      <c r="B502" s="44" t="s">
        <v>798</v>
      </c>
      <c r="C502" s="45" t="s">
        <v>825</v>
      </c>
      <c r="D502" s="48" t="s">
        <v>826</v>
      </c>
      <c r="E502" s="45" t="s">
        <v>712</v>
      </c>
      <c r="F502" s="45">
        <v>796</v>
      </c>
      <c r="G502" s="45" t="s">
        <v>53</v>
      </c>
      <c r="H502" s="45">
        <v>1</v>
      </c>
      <c r="I502" s="45">
        <v>87000000000</v>
      </c>
      <c r="J502" s="45" t="s">
        <v>42</v>
      </c>
      <c r="K502" s="50">
        <v>511530</v>
      </c>
      <c r="L502" s="51">
        <v>43132</v>
      </c>
      <c r="M502" s="51">
        <v>43344</v>
      </c>
      <c r="N502" s="52" t="s">
        <v>827</v>
      </c>
      <c r="O502" s="52" t="s">
        <v>65</v>
      </c>
      <c r="P502" s="52" t="s">
        <v>65</v>
      </c>
      <c r="Q502" s="80"/>
    </row>
    <row r="503" spans="1:17" s="46" customFormat="1" ht="60">
      <c r="A503" s="20">
        <v>133</v>
      </c>
      <c r="B503" s="44" t="s">
        <v>123</v>
      </c>
      <c r="C503" s="45" t="s">
        <v>830</v>
      </c>
      <c r="D503" s="48" t="s">
        <v>831</v>
      </c>
      <c r="E503" s="45" t="s">
        <v>712</v>
      </c>
      <c r="F503" s="45">
        <v>796</v>
      </c>
      <c r="G503" s="45" t="s">
        <v>53</v>
      </c>
      <c r="H503" s="45">
        <v>82</v>
      </c>
      <c r="I503" s="45">
        <v>87000000000</v>
      </c>
      <c r="J503" s="45" t="s">
        <v>42</v>
      </c>
      <c r="K503" s="50">
        <v>4727185.59</v>
      </c>
      <c r="L503" s="51">
        <v>43132</v>
      </c>
      <c r="M503" s="51">
        <v>43282</v>
      </c>
      <c r="N503" s="52" t="s">
        <v>156</v>
      </c>
      <c r="O503" s="52" t="s">
        <v>832</v>
      </c>
      <c r="P503" s="52" t="s">
        <v>65</v>
      </c>
      <c r="Q503" s="80"/>
    </row>
    <row r="504" spans="1:17" s="46" customFormat="1" ht="60">
      <c r="A504" s="20">
        <v>134</v>
      </c>
      <c r="B504" s="44" t="s">
        <v>833</v>
      </c>
      <c r="C504" s="45" t="s">
        <v>834</v>
      </c>
      <c r="D504" s="48" t="s">
        <v>835</v>
      </c>
      <c r="E504" s="45" t="s">
        <v>712</v>
      </c>
      <c r="F504" s="45">
        <v>876</v>
      </c>
      <c r="G504" s="45" t="s">
        <v>41</v>
      </c>
      <c r="H504" s="45">
        <v>1</v>
      </c>
      <c r="I504" s="45">
        <v>87000000000</v>
      </c>
      <c r="J504" s="45" t="s">
        <v>42</v>
      </c>
      <c r="K504" s="50">
        <v>553619.5</v>
      </c>
      <c r="L504" s="51">
        <v>43101</v>
      </c>
      <c r="M504" s="51">
        <v>43709</v>
      </c>
      <c r="N504" s="52" t="s">
        <v>44</v>
      </c>
      <c r="O504" s="52" t="s">
        <v>832</v>
      </c>
      <c r="P504" s="52" t="s">
        <v>65</v>
      </c>
      <c r="Q504" s="81"/>
    </row>
    <row r="505" spans="1:17" s="46" customFormat="1" ht="60">
      <c r="A505" s="20">
        <v>135</v>
      </c>
      <c r="B505" s="44" t="s">
        <v>836</v>
      </c>
      <c r="C505" s="45" t="s">
        <v>837</v>
      </c>
      <c r="D505" s="48" t="s">
        <v>838</v>
      </c>
      <c r="E505" s="45" t="s">
        <v>712</v>
      </c>
      <c r="F505" s="45">
        <v>839</v>
      </c>
      <c r="G505" s="45" t="s">
        <v>313</v>
      </c>
      <c r="H505" s="45">
        <v>1</v>
      </c>
      <c r="I505" s="45">
        <v>87000000000</v>
      </c>
      <c r="J505" s="45" t="s">
        <v>42</v>
      </c>
      <c r="K505" s="50">
        <v>73567.009999999995</v>
      </c>
      <c r="L505" s="51">
        <v>43132</v>
      </c>
      <c r="M505" s="51">
        <v>43252</v>
      </c>
      <c r="N505" s="52" t="s">
        <v>156</v>
      </c>
      <c r="O505" s="52" t="s">
        <v>832</v>
      </c>
      <c r="P505" s="52" t="s">
        <v>65</v>
      </c>
      <c r="Q505" s="80"/>
    </row>
    <row r="506" spans="1:17" s="46" customFormat="1" ht="60">
      <c r="A506" s="20">
        <v>136</v>
      </c>
      <c r="B506" s="44" t="s">
        <v>720</v>
      </c>
      <c r="C506" s="45" t="s">
        <v>726</v>
      </c>
      <c r="D506" s="48" t="s">
        <v>727</v>
      </c>
      <c r="E506" s="45" t="s">
        <v>712</v>
      </c>
      <c r="F506" s="45">
        <v>796</v>
      </c>
      <c r="G506" s="45" t="s">
        <v>53</v>
      </c>
      <c r="H506" s="45">
        <v>24</v>
      </c>
      <c r="I506" s="45">
        <v>87000000000</v>
      </c>
      <c r="J506" s="45" t="s">
        <v>42</v>
      </c>
      <c r="K506" s="50">
        <v>520472.99</v>
      </c>
      <c r="L506" s="51">
        <v>43132</v>
      </c>
      <c r="M506" s="51">
        <v>43252</v>
      </c>
      <c r="N506" s="52" t="s">
        <v>156</v>
      </c>
      <c r="O506" s="52" t="s">
        <v>65</v>
      </c>
      <c r="P506" s="52" t="s">
        <v>65</v>
      </c>
      <c r="Q506" s="80"/>
    </row>
    <row r="507" spans="1:17" s="46" customFormat="1" ht="60">
      <c r="A507" s="20">
        <v>137</v>
      </c>
      <c r="B507" s="44" t="s">
        <v>845</v>
      </c>
      <c r="C507" s="45" t="s">
        <v>846</v>
      </c>
      <c r="D507" s="48" t="s">
        <v>1066</v>
      </c>
      <c r="E507" s="45" t="s">
        <v>712</v>
      </c>
      <c r="F507" s="45" t="s">
        <v>848</v>
      </c>
      <c r="G507" s="45" t="s">
        <v>849</v>
      </c>
      <c r="H507" s="45" t="s">
        <v>850</v>
      </c>
      <c r="I507" s="45" t="s">
        <v>851</v>
      </c>
      <c r="J507" s="45" t="s">
        <v>852</v>
      </c>
      <c r="K507" s="50">
        <v>149237.85</v>
      </c>
      <c r="L507" s="51">
        <v>43191</v>
      </c>
      <c r="M507" s="51">
        <v>43313</v>
      </c>
      <c r="N507" s="52" t="s">
        <v>762</v>
      </c>
      <c r="O507" s="52" t="s">
        <v>65</v>
      </c>
      <c r="P507" s="52" t="s">
        <v>65</v>
      </c>
      <c r="Q507" s="80"/>
    </row>
    <row r="508" spans="1:17" s="46" customFormat="1" ht="60">
      <c r="A508" s="20">
        <v>138</v>
      </c>
      <c r="B508" s="44" t="s">
        <v>123</v>
      </c>
      <c r="C508" s="45" t="s">
        <v>830</v>
      </c>
      <c r="D508" s="48" t="s">
        <v>853</v>
      </c>
      <c r="E508" s="45" t="s">
        <v>712</v>
      </c>
      <c r="F508" s="45">
        <v>796</v>
      </c>
      <c r="G508" s="45" t="s">
        <v>53</v>
      </c>
      <c r="H508" s="45">
        <v>2020</v>
      </c>
      <c r="I508" s="45">
        <v>87000000000</v>
      </c>
      <c r="J508" s="45" t="s">
        <v>42</v>
      </c>
      <c r="K508" s="50">
        <v>5682047.5</v>
      </c>
      <c r="L508" s="51">
        <v>43101</v>
      </c>
      <c r="M508" s="51">
        <v>43160</v>
      </c>
      <c r="N508" s="52" t="s">
        <v>435</v>
      </c>
      <c r="O508" s="52" t="s">
        <v>65</v>
      </c>
      <c r="P508" s="52" t="s">
        <v>65</v>
      </c>
      <c r="Q508" s="80"/>
    </row>
    <row r="509" spans="1:17" s="46" customFormat="1" ht="60">
      <c r="A509" s="20">
        <v>139</v>
      </c>
      <c r="B509" s="44" t="s">
        <v>862</v>
      </c>
      <c r="C509" s="45" t="s">
        <v>1067</v>
      </c>
      <c r="D509" s="48" t="s">
        <v>864</v>
      </c>
      <c r="E509" s="45" t="s">
        <v>712</v>
      </c>
      <c r="F509" s="45" t="s">
        <v>865</v>
      </c>
      <c r="G509" s="45" t="s">
        <v>866</v>
      </c>
      <c r="H509" s="45" t="s">
        <v>867</v>
      </c>
      <c r="I509" s="45" t="s">
        <v>747</v>
      </c>
      <c r="J509" s="45" t="s">
        <v>748</v>
      </c>
      <c r="K509" s="50">
        <v>6261338.6799999997</v>
      </c>
      <c r="L509" s="51">
        <v>43132</v>
      </c>
      <c r="M509" s="51">
        <v>43313</v>
      </c>
      <c r="N509" s="52" t="s">
        <v>782</v>
      </c>
      <c r="O509" s="52" t="s">
        <v>45</v>
      </c>
      <c r="P509" s="52" t="s">
        <v>65</v>
      </c>
      <c r="Q509" s="80"/>
    </row>
    <row r="510" spans="1:17" s="46" customFormat="1" ht="60">
      <c r="A510" s="20">
        <v>140</v>
      </c>
      <c r="B510" s="44" t="s">
        <v>839</v>
      </c>
      <c r="C510" s="45" t="s">
        <v>840</v>
      </c>
      <c r="D510" s="48" t="s">
        <v>841</v>
      </c>
      <c r="E510" s="45" t="s">
        <v>712</v>
      </c>
      <c r="F510" s="45" t="s">
        <v>842</v>
      </c>
      <c r="G510" s="45" t="s">
        <v>843</v>
      </c>
      <c r="H510" s="45" t="s">
        <v>844</v>
      </c>
      <c r="I510" s="45" t="s">
        <v>747</v>
      </c>
      <c r="J510" s="45" t="s">
        <v>748</v>
      </c>
      <c r="K510" s="50">
        <v>373153.13</v>
      </c>
      <c r="L510" s="51">
        <v>43132</v>
      </c>
      <c r="M510" s="51">
        <v>43221</v>
      </c>
      <c r="N510" s="52" t="s">
        <v>762</v>
      </c>
      <c r="O510" s="52" t="s">
        <v>65</v>
      </c>
      <c r="P510" s="52" t="s">
        <v>65</v>
      </c>
      <c r="Q510" s="80"/>
    </row>
    <row r="511" spans="1:17" s="46" customFormat="1" ht="60">
      <c r="A511" s="20">
        <v>141</v>
      </c>
      <c r="B511" s="44" t="s">
        <v>845</v>
      </c>
      <c r="C511" s="45" t="s">
        <v>846</v>
      </c>
      <c r="D511" s="48" t="s">
        <v>847</v>
      </c>
      <c r="E511" s="45" t="s">
        <v>712</v>
      </c>
      <c r="F511" s="45" t="s">
        <v>848</v>
      </c>
      <c r="G511" s="45" t="s">
        <v>849</v>
      </c>
      <c r="H511" s="45" t="s">
        <v>850</v>
      </c>
      <c r="I511" s="45" t="s">
        <v>851</v>
      </c>
      <c r="J511" s="45" t="s">
        <v>852</v>
      </c>
      <c r="K511" s="50">
        <v>149237.85</v>
      </c>
      <c r="L511" s="51">
        <v>43132</v>
      </c>
      <c r="M511" s="51">
        <v>43313</v>
      </c>
      <c r="N511" s="52" t="s">
        <v>762</v>
      </c>
      <c r="O511" s="52" t="s">
        <v>65</v>
      </c>
      <c r="P511" s="52" t="s">
        <v>65</v>
      </c>
      <c r="Q511" s="80"/>
    </row>
    <row r="512" spans="1:17" s="46" customFormat="1" ht="60">
      <c r="A512" s="20">
        <v>142</v>
      </c>
      <c r="B512" s="44" t="s">
        <v>868</v>
      </c>
      <c r="C512" s="45" t="s">
        <v>869</v>
      </c>
      <c r="D512" s="48" t="s">
        <v>870</v>
      </c>
      <c r="E512" s="45" t="s">
        <v>712</v>
      </c>
      <c r="F512" s="45" t="s">
        <v>871</v>
      </c>
      <c r="G512" s="45" t="s">
        <v>872</v>
      </c>
      <c r="H512" s="45" t="s">
        <v>873</v>
      </c>
      <c r="I512" s="45" t="s">
        <v>874</v>
      </c>
      <c r="J512" s="45" t="s">
        <v>109</v>
      </c>
      <c r="K512" s="50">
        <v>8414609.1600000001</v>
      </c>
      <c r="L512" s="51">
        <v>43132</v>
      </c>
      <c r="M512" s="51">
        <v>43313</v>
      </c>
      <c r="N512" s="52" t="s">
        <v>782</v>
      </c>
      <c r="O512" s="52" t="s">
        <v>65</v>
      </c>
      <c r="P512" s="52" t="s">
        <v>65</v>
      </c>
      <c r="Q512" s="80"/>
    </row>
    <row r="513" spans="1:17" s="46" customFormat="1" ht="60">
      <c r="A513" s="20">
        <v>143</v>
      </c>
      <c r="B513" s="44" t="s">
        <v>875</v>
      </c>
      <c r="C513" s="45" t="s">
        <v>876</v>
      </c>
      <c r="D513" s="48" t="s">
        <v>877</v>
      </c>
      <c r="E513" s="45" t="s">
        <v>712</v>
      </c>
      <c r="F513" s="45" t="s">
        <v>878</v>
      </c>
      <c r="G513" s="45" t="s">
        <v>879</v>
      </c>
      <c r="H513" s="45" t="s">
        <v>880</v>
      </c>
      <c r="I513" s="45" t="s">
        <v>881</v>
      </c>
      <c r="J513" s="45" t="s">
        <v>882</v>
      </c>
      <c r="K513" s="50">
        <v>10831126.779999999</v>
      </c>
      <c r="L513" s="51">
        <v>43132</v>
      </c>
      <c r="M513" s="51">
        <v>43313</v>
      </c>
      <c r="N513" s="52" t="s">
        <v>782</v>
      </c>
      <c r="O513" s="52" t="s">
        <v>45</v>
      </c>
      <c r="P513" s="52" t="s">
        <v>65</v>
      </c>
      <c r="Q513" s="80"/>
    </row>
    <row r="514" spans="1:17" s="46" customFormat="1" ht="60">
      <c r="A514" s="20">
        <v>144</v>
      </c>
      <c r="B514" s="44" t="s">
        <v>883</v>
      </c>
      <c r="C514" s="45" t="s">
        <v>884</v>
      </c>
      <c r="D514" s="48" t="s">
        <v>885</v>
      </c>
      <c r="E514" s="45" t="s">
        <v>712</v>
      </c>
      <c r="F514" s="45" t="s">
        <v>878</v>
      </c>
      <c r="G514" s="45" t="s">
        <v>879</v>
      </c>
      <c r="H514" s="45" t="s">
        <v>886</v>
      </c>
      <c r="I514" s="45" t="s">
        <v>881</v>
      </c>
      <c r="J514" s="45" t="s">
        <v>882</v>
      </c>
      <c r="K514" s="50">
        <v>1358393.94</v>
      </c>
      <c r="L514" s="51">
        <v>43132</v>
      </c>
      <c r="M514" s="51">
        <v>43313</v>
      </c>
      <c r="N514" s="52" t="s">
        <v>782</v>
      </c>
      <c r="O514" s="52" t="s">
        <v>45</v>
      </c>
      <c r="P514" s="52" t="s">
        <v>65</v>
      </c>
      <c r="Q514" s="80"/>
    </row>
    <row r="515" spans="1:17" s="46" customFormat="1" ht="60">
      <c r="A515" s="20">
        <v>145</v>
      </c>
      <c r="B515" s="44" t="s">
        <v>887</v>
      </c>
      <c r="C515" s="45" t="s">
        <v>887</v>
      </c>
      <c r="D515" s="48" t="s">
        <v>888</v>
      </c>
      <c r="E515" s="45" t="s">
        <v>712</v>
      </c>
      <c r="F515" s="45">
        <v>168</v>
      </c>
      <c r="G515" s="45" t="s">
        <v>672</v>
      </c>
      <c r="H515" s="45">
        <v>8.9700000000000006</v>
      </c>
      <c r="I515" s="45">
        <v>87000000000</v>
      </c>
      <c r="J515" s="45" t="s">
        <v>42</v>
      </c>
      <c r="K515" s="50">
        <v>466428.77</v>
      </c>
      <c r="L515" s="51">
        <v>43132</v>
      </c>
      <c r="M515" s="51">
        <v>43191</v>
      </c>
      <c r="N515" s="52" t="s">
        <v>156</v>
      </c>
      <c r="O515" s="52" t="s">
        <v>65</v>
      </c>
      <c r="P515" s="52" t="s">
        <v>65</v>
      </c>
      <c r="Q515" s="80"/>
    </row>
    <row r="516" spans="1:17" s="46" customFormat="1" ht="60">
      <c r="A516" s="20">
        <v>146</v>
      </c>
      <c r="B516" s="44" t="s">
        <v>889</v>
      </c>
      <c r="C516" s="85" t="s">
        <v>890</v>
      </c>
      <c r="D516" s="48" t="s">
        <v>891</v>
      </c>
      <c r="E516" s="45" t="s">
        <v>712</v>
      </c>
      <c r="F516" s="45">
        <v>796</v>
      </c>
      <c r="G516" s="45" t="s">
        <v>53</v>
      </c>
      <c r="H516" s="45">
        <v>7</v>
      </c>
      <c r="I516" s="45">
        <v>87000000000</v>
      </c>
      <c r="J516" s="45" t="s">
        <v>42</v>
      </c>
      <c r="K516" s="50">
        <v>516067.28</v>
      </c>
      <c r="L516" s="51">
        <v>43132</v>
      </c>
      <c r="M516" s="51">
        <v>43040</v>
      </c>
      <c r="N516" s="52" t="s">
        <v>435</v>
      </c>
      <c r="O516" s="52" t="s">
        <v>65</v>
      </c>
      <c r="P516" s="52" t="s">
        <v>65</v>
      </c>
      <c r="Q516" s="80"/>
    </row>
    <row r="517" spans="1:17" s="46" customFormat="1" ht="75">
      <c r="A517" s="20">
        <v>147</v>
      </c>
      <c r="B517" s="21" t="s">
        <v>148</v>
      </c>
      <c r="C517" s="21" t="s">
        <v>114</v>
      </c>
      <c r="D517" s="30" t="s">
        <v>574</v>
      </c>
      <c r="E517" s="21" t="s">
        <v>575</v>
      </c>
      <c r="F517" s="21">
        <v>642</v>
      </c>
      <c r="G517" s="21" t="s">
        <v>387</v>
      </c>
      <c r="H517" s="21">
        <v>1</v>
      </c>
      <c r="I517" s="67">
        <v>87423</v>
      </c>
      <c r="J517" s="21" t="s">
        <v>576</v>
      </c>
      <c r="K517" s="73">
        <v>7838831.5899999999</v>
      </c>
      <c r="L517" s="74">
        <v>43132</v>
      </c>
      <c r="M517" s="23">
        <v>43951</v>
      </c>
      <c r="N517" s="21" t="s">
        <v>44</v>
      </c>
      <c r="O517" s="21" t="s">
        <v>65</v>
      </c>
      <c r="P517" s="21" t="s">
        <v>65</v>
      </c>
      <c r="Q517" s="80"/>
    </row>
    <row r="518" spans="1:17" s="46" customFormat="1" ht="75">
      <c r="A518" s="20">
        <v>148</v>
      </c>
      <c r="B518" s="21" t="s">
        <v>148</v>
      </c>
      <c r="C518" s="21" t="s">
        <v>114</v>
      </c>
      <c r="D518" s="30" t="s">
        <v>577</v>
      </c>
      <c r="E518" s="21" t="s">
        <v>575</v>
      </c>
      <c r="F518" s="21">
        <v>642</v>
      </c>
      <c r="G518" s="21" t="s">
        <v>387</v>
      </c>
      <c r="H518" s="21">
        <v>1</v>
      </c>
      <c r="I518" s="67">
        <v>78401</v>
      </c>
      <c r="J518" s="21" t="s">
        <v>557</v>
      </c>
      <c r="K518" s="73">
        <v>24284437.449999999</v>
      </c>
      <c r="L518" s="74">
        <v>43132</v>
      </c>
      <c r="M518" s="23">
        <v>43982</v>
      </c>
      <c r="N518" s="21" t="s">
        <v>44</v>
      </c>
      <c r="O518" s="21" t="s">
        <v>65</v>
      </c>
      <c r="P518" s="21" t="s">
        <v>65</v>
      </c>
      <c r="Q518" s="80"/>
    </row>
    <row r="519" spans="1:17" s="46" customFormat="1" ht="45">
      <c r="A519" s="20">
        <v>149</v>
      </c>
      <c r="B519" s="67" t="s">
        <v>578</v>
      </c>
      <c r="C519" s="21">
        <v>16</v>
      </c>
      <c r="D519" s="30" t="s">
        <v>579</v>
      </c>
      <c r="E519" s="21" t="s">
        <v>240</v>
      </c>
      <c r="F519" s="21">
        <v>796</v>
      </c>
      <c r="G519" s="21" t="s">
        <v>53</v>
      </c>
      <c r="H519" s="21">
        <v>11</v>
      </c>
      <c r="I519" s="67">
        <v>87000000000</v>
      </c>
      <c r="J519" s="21" t="s">
        <v>42</v>
      </c>
      <c r="K519" s="73">
        <v>313960.24</v>
      </c>
      <c r="L519" s="74">
        <v>43160</v>
      </c>
      <c r="M519" s="23">
        <v>43252</v>
      </c>
      <c r="N519" s="21" t="s">
        <v>44</v>
      </c>
      <c r="O519" s="21" t="s">
        <v>65</v>
      </c>
      <c r="P519" s="21" t="s">
        <v>65</v>
      </c>
      <c r="Q519" s="80"/>
    </row>
    <row r="520" spans="1:17" s="46" customFormat="1" ht="60">
      <c r="A520" s="20">
        <v>150</v>
      </c>
      <c r="B520" s="44" t="s">
        <v>123</v>
      </c>
      <c r="C520" s="85" t="s">
        <v>830</v>
      </c>
      <c r="D520" s="48" t="s">
        <v>894</v>
      </c>
      <c r="E520" s="45" t="s">
        <v>712</v>
      </c>
      <c r="F520" s="45">
        <v>796</v>
      </c>
      <c r="G520" s="45" t="s">
        <v>53</v>
      </c>
      <c r="H520" s="45">
        <v>2020</v>
      </c>
      <c r="I520" s="45">
        <v>87000000000</v>
      </c>
      <c r="J520" s="45" t="s">
        <v>42</v>
      </c>
      <c r="K520" s="50">
        <v>5682047.5</v>
      </c>
      <c r="L520" s="51">
        <v>43132</v>
      </c>
      <c r="M520" s="51">
        <v>43160</v>
      </c>
      <c r="N520" s="52" t="s">
        <v>435</v>
      </c>
      <c r="O520" s="52" t="s">
        <v>65</v>
      </c>
      <c r="P520" s="52" t="s">
        <v>65</v>
      </c>
      <c r="Q520" s="80"/>
    </row>
    <row r="521" spans="1:17" s="46" customFormat="1" ht="60">
      <c r="A521" s="20">
        <v>151</v>
      </c>
      <c r="B521" s="44" t="s">
        <v>895</v>
      </c>
      <c r="C521" s="85" t="s">
        <v>896</v>
      </c>
      <c r="D521" s="48" t="s">
        <v>897</v>
      </c>
      <c r="E521" s="45" t="s">
        <v>712</v>
      </c>
      <c r="F521" s="45" t="s">
        <v>898</v>
      </c>
      <c r="G521" s="45" t="s">
        <v>899</v>
      </c>
      <c r="H521" s="45" t="s">
        <v>900</v>
      </c>
      <c r="I521" s="45" t="s">
        <v>901</v>
      </c>
      <c r="J521" s="45" t="s">
        <v>902</v>
      </c>
      <c r="K521" s="50">
        <v>5953275.0999999996</v>
      </c>
      <c r="L521" s="51">
        <v>43132</v>
      </c>
      <c r="M521" s="51">
        <v>43282</v>
      </c>
      <c r="N521" s="52" t="s">
        <v>767</v>
      </c>
      <c r="O521" s="52" t="s">
        <v>65</v>
      </c>
      <c r="P521" s="52" t="s">
        <v>65</v>
      </c>
      <c r="Q521" s="80"/>
    </row>
    <row r="522" spans="1:17" s="46" customFormat="1" ht="120">
      <c r="A522" s="20">
        <v>152</v>
      </c>
      <c r="B522" s="21" t="s">
        <v>384</v>
      </c>
      <c r="C522" s="21" t="s">
        <v>384</v>
      </c>
      <c r="D522" s="30" t="s">
        <v>580</v>
      </c>
      <c r="E522" s="21" t="s">
        <v>451</v>
      </c>
      <c r="F522" s="21">
        <v>642</v>
      </c>
      <c r="G522" s="21" t="s">
        <v>387</v>
      </c>
      <c r="H522" s="21" t="s">
        <v>553</v>
      </c>
      <c r="I522" s="67">
        <v>87420550000</v>
      </c>
      <c r="J522" s="21" t="s">
        <v>582</v>
      </c>
      <c r="K522" s="73">
        <v>2000000</v>
      </c>
      <c r="L522" s="74">
        <v>43132</v>
      </c>
      <c r="M522" s="21" t="s">
        <v>224</v>
      </c>
      <c r="N522" s="21" t="s">
        <v>44</v>
      </c>
      <c r="O522" s="21" t="s">
        <v>65</v>
      </c>
      <c r="P522" s="21" t="s">
        <v>65</v>
      </c>
      <c r="Q522" s="80"/>
    </row>
    <row r="523" spans="1:17" s="46" customFormat="1" ht="120">
      <c r="A523" s="20">
        <v>153</v>
      </c>
      <c r="B523" s="21" t="s">
        <v>384</v>
      </c>
      <c r="C523" s="21" t="s">
        <v>384</v>
      </c>
      <c r="D523" s="30" t="s">
        <v>583</v>
      </c>
      <c r="E523" s="21" t="s">
        <v>451</v>
      </c>
      <c r="F523" s="21">
        <v>642</v>
      </c>
      <c r="G523" s="21" t="s">
        <v>387</v>
      </c>
      <c r="H523" s="21" t="s">
        <v>553</v>
      </c>
      <c r="I523" s="67">
        <v>45000000000</v>
      </c>
      <c r="J523" s="21" t="s">
        <v>492</v>
      </c>
      <c r="K523" s="73">
        <v>1500000</v>
      </c>
      <c r="L523" s="74">
        <v>43132</v>
      </c>
      <c r="M523" s="21" t="s">
        <v>224</v>
      </c>
      <c r="N523" s="21" t="s">
        <v>44</v>
      </c>
      <c r="O523" s="21" t="s">
        <v>65</v>
      </c>
      <c r="P523" s="21" t="s">
        <v>65</v>
      </c>
      <c r="Q523" s="80"/>
    </row>
    <row r="524" spans="1:17" s="46" customFormat="1" ht="120">
      <c r="A524" s="20">
        <v>154</v>
      </c>
      <c r="B524" s="21" t="s">
        <v>384</v>
      </c>
      <c r="C524" s="21" t="s">
        <v>384</v>
      </c>
      <c r="D524" s="30" t="s">
        <v>584</v>
      </c>
      <c r="E524" s="21" t="s">
        <v>524</v>
      </c>
      <c r="F524" s="21">
        <v>642</v>
      </c>
      <c r="G524" s="21" t="s">
        <v>387</v>
      </c>
      <c r="H524" s="21">
        <v>46</v>
      </c>
      <c r="I524" s="67">
        <v>87425000000</v>
      </c>
      <c r="J524" s="21" t="s">
        <v>585</v>
      </c>
      <c r="K524" s="73">
        <v>4000000</v>
      </c>
      <c r="L524" s="74">
        <v>43101</v>
      </c>
      <c r="M524" s="21" t="s">
        <v>224</v>
      </c>
      <c r="N524" s="21" t="s">
        <v>44</v>
      </c>
      <c r="O524" s="21" t="s">
        <v>65</v>
      </c>
      <c r="P524" s="21" t="s">
        <v>65</v>
      </c>
      <c r="Q524" s="80"/>
    </row>
    <row r="525" spans="1:17" s="46" customFormat="1" ht="120">
      <c r="A525" s="20">
        <v>155</v>
      </c>
      <c r="B525" s="21" t="s">
        <v>384</v>
      </c>
      <c r="C525" s="21" t="s">
        <v>384</v>
      </c>
      <c r="D525" s="30" t="s">
        <v>586</v>
      </c>
      <c r="E525" s="21" t="s">
        <v>524</v>
      </c>
      <c r="F525" s="21">
        <v>642</v>
      </c>
      <c r="G525" s="21" t="s">
        <v>387</v>
      </c>
      <c r="H525" s="21" t="s">
        <v>553</v>
      </c>
      <c r="I525" s="67">
        <v>87425000000</v>
      </c>
      <c r="J525" s="21" t="s">
        <v>585</v>
      </c>
      <c r="K525" s="73">
        <v>4130000</v>
      </c>
      <c r="L525" s="39">
        <v>43132</v>
      </c>
      <c r="M525" s="21" t="s">
        <v>224</v>
      </c>
      <c r="N525" s="21" t="s">
        <v>44</v>
      </c>
      <c r="O525" s="21" t="s">
        <v>65</v>
      </c>
      <c r="P525" s="21" t="s">
        <v>65</v>
      </c>
      <c r="Q525" s="80"/>
    </row>
    <row r="526" spans="1:17" s="46" customFormat="1" ht="120">
      <c r="A526" s="20">
        <v>156</v>
      </c>
      <c r="B526" s="21" t="s">
        <v>384</v>
      </c>
      <c r="C526" s="21" t="s">
        <v>384</v>
      </c>
      <c r="D526" s="30" t="s">
        <v>587</v>
      </c>
      <c r="E526" s="21" t="s">
        <v>524</v>
      </c>
      <c r="F526" s="21">
        <v>642</v>
      </c>
      <c r="G526" s="21" t="s">
        <v>387</v>
      </c>
      <c r="H526" s="21">
        <v>65</v>
      </c>
      <c r="I526" s="67" t="s">
        <v>504</v>
      </c>
      <c r="J526" s="21" t="s">
        <v>505</v>
      </c>
      <c r="K526" s="73">
        <v>2400000</v>
      </c>
      <c r="L526" s="74">
        <v>43132</v>
      </c>
      <c r="M526" s="21" t="s">
        <v>224</v>
      </c>
      <c r="N526" s="21" t="s">
        <v>44</v>
      </c>
      <c r="O526" s="21" t="s">
        <v>65</v>
      </c>
      <c r="P526" s="21" t="s">
        <v>65</v>
      </c>
      <c r="Q526" s="80"/>
    </row>
    <row r="527" spans="1:17" s="46" customFormat="1" ht="60">
      <c r="A527" s="20">
        <v>157</v>
      </c>
      <c r="B527" s="44" t="s">
        <v>763</v>
      </c>
      <c r="C527" s="45" t="s">
        <v>764</v>
      </c>
      <c r="D527" s="48" t="s">
        <v>765</v>
      </c>
      <c r="E527" s="45" t="s">
        <v>712</v>
      </c>
      <c r="F527" s="45">
        <v>6</v>
      </c>
      <c r="G527" s="45" t="s">
        <v>766</v>
      </c>
      <c r="H527" s="45">
        <v>240</v>
      </c>
      <c r="I527" s="45">
        <v>11000000000</v>
      </c>
      <c r="J527" s="45" t="s">
        <v>70</v>
      </c>
      <c r="K527" s="50">
        <v>12137.95</v>
      </c>
      <c r="L527" s="51">
        <v>43132</v>
      </c>
      <c r="M527" s="51">
        <v>43251</v>
      </c>
      <c r="N527" s="52" t="s">
        <v>767</v>
      </c>
      <c r="O527" s="52" t="s">
        <v>65</v>
      </c>
      <c r="P527" s="52" t="s">
        <v>65</v>
      </c>
      <c r="Q527" s="80"/>
    </row>
    <row r="528" spans="1:17" s="13" customFormat="1" ht="45">
      <c r="A528" s="20">
        <v>158</v>
      </c>
      <c r="B528" s="21" t="s">
        <v>165</v>
      </c>
      <c r="C528" s="21" t="s">
        <v>165</v>
      </c>
      <c r="D528" s="30" t="s">
        <v>433</v>
      </c>
      <c r="E528" s="21" t="s">
        <v>167</v>
      </c>
      <c r="F528" s="21">
        <v>868</v>
      </c>
      <c r="G528" s="21" t="s">
        <v>434</v>
      </c>
      <c r="H528" s="62">
        <v>2520</v>
      </c>
      <c r="I528" s="67" t="s">
        <v>1068</v>
      </c>
      <c r="J528" s="21" t="s">
        <v>56</v>
      </c>
      <c r="K528" s="31">
        <v>405126.1</v>
      </c>
      <c r="L528" s="23">
        <v>43101</v>
      </c>
      <c r="M528" s="23">
        <v>43555</v>
      </c>
      <c r="N528" s="21" t="s">
        <v>435</v>
      </c>
      <c r="O528" s="21" t="s">
        <v>65</v>
      </c>
      <c r="P528" s="24" t="s">
        <v>65</v>
      </c>
      <c r="Q528" s="33"/>
    </row>
    <row r="529" spans="1:17" s="46" customFormat="1" ht="60">
      <c r="A529" s="20">
        <v>159</v>
      </c>
      <c r="B529" s="44" t="s">
        <v>728</v>
      </c>
      <c r="C529" s="85" t="s">
        <v>780</v>
      </c>
      <c r="D529" s="48" t="s">
        <v>903</v>
      </c>
      <c r="E529" s="45" t="s">
        <v>712</v>
      </c>
      <c r="F529" s="45">
        <v>796</v>
      </c>
      <c r="G529" s="45" t="s">
        <v>53</v>
      </c>
      <c r="H529" s="45">
        <v>3</v>
      </c>
      <c r="I529" s="45">
        <v>87000000000</v>
      </c>
      <c r="J529" s="45" t="s">
        <v>42</v>
      </c>
      <c r="K529" s="50">
        <v>2357131.35</v>
      </c>
      <c r="L529" s="51">
        <v>43132</v>
      </c>
      <c r="M529" s="51">
        <v>43252</v>
      </c>
      <c r="N529" s="52" t="s">
        <v>435</v>
      </c>
      <c r="O529" s="52" t="s">
        <v>65</v>
      </c>
      <c r="P529" s="52" t="s">
        <v>65</v>
      </c>
      <c r="Q529" s="80"/>
    </row>
    <row r="530" spans="1:17" s="46" customFormat="1" ht="60">
      <c r="A530" s="20">
        <v>160</v>
      </c>
      <c r="B530" s="44" t="s">
        <v>904</v>
      </c>
      <c r="C530" s="85" t="s">
        <v>905</v>
      </c>
      <c r="D530" s="48" t="s">
        <v>906</v>
      </c>
      <c r="E530" s="45" t="s">
        <v>712</v>
      </c>
      <c r="F530" s="45" t="s">
        <v>898</v>
      </c>
      <c r="G530" s="45" t="s">
        <v>899</v>
      </c>
      <c r="H530" s="45" t="s">
        <v>907</v>
      </c>
      <c r="I530" s="45" t="s">
        <v>908</v>
      </c>
      <c r="J530" s="45" t="s">
        <v>909</v>
      </c>
      <c r="K530" s="50">
        <v>281234.89</v>
      </c>
      <c r="L530" s="51">
        <v>43132</v>
      </c>
      <c r="M530" s="51">
        <v>43221</v>
      </c>
      <c r="N530" s="52" t="s">
        <v>767</v>
      </c>
      <c r="O530" s="52" t="s">
        <v>65</v>
      </c>
      <c r="P530" s="52" t="s">
        <v>65</v>
      </c>
      <c r="Q530" s="80"/>
    </row>
    <row r="531" spans="1:17" s="46" customFormat="1" ht="60">
      <c r="A531" s="20">
        <v>161</v>
      </c>
      <c r="B531" s="44" t="s">
        <v>732</v>
      </c>
      <c r="C531" s="85" t="s">
        <v>910</v>
      </c>
      <c r="D531" s="48" t="s">
        <v>911</v>
      </c>
      <c r="E531" s="45" t="s">
        <v>712</v>
      </c>
      <c r="F531" s="45">
        <v>796</v>
      </c>
      <c r="G531" s="45" t="s">
        <v>53</v>
      </c>
      <c r="H531" s="45">
        <v>2</v>
      </c>
      <c r="I531" s="45">
        <v>87000000000</v>
      </c>
      <c r="J531" s="45" t="s">
        <v>42</v>
      </c>
      <c r="K531" s="50">
        <v>393320.06</v>
      </c>
      <c r="L531" s="51">
        <v>43160</v>
      </c>
      <c r="M531" s="51">
        <v>43405</v>
      </c>
      <c r="N531" s="52" t="s">
        <v>713</v>
      </c>
      <c r="O531" s="52" t="s">
        <v>65</v>
      </c>
      <c r="P531" s="52" t="s">
        <v>65</v>
      </c>
      <c r="Q531" s="80"/>
    </row>
    <row r="532" spans="1:17" s="107" customFormat="1" ht="75">
      <c r="A532" s="20">
        <v>162</v>
      </c>
      <c r="B532" s="21" t="s">
        <v>594</v>
      </c>
      <c r="C532" s="21" t="s">
        <v>595</v>
      </c>
      <c r="D532" s="30" t="s">
        <v>596</v>
      </c>
      <c r="E532" s="21" t="s">
        <v>597</v>
      </c>
      <c r="F532" s="21">
        <v>876</v>
      </c>
      <c r="G532" s="21" t="s">
        <v>41</v>
      </c>
      <c r="H532" s="21">
        <v>1</v>
      </c>
      <c r="I532" s="67">
        <v>87000000000</v>
      </c>
      <c r="J532" s="21" t="s">
        <v>42</v>
      </c>
      <c r="K532" s="73">
        <v>949903.29</v>
      </c>
      <c r="L532" s="74">
        <v>43132</v>
      </c>
      <c r="M532" s="74">
        <v>43191</v>
      </c>
      <c r="N532" s="21" t="s">
        <v>598</v>
      </c>
      <c r="O532" s="21" t="s">
        <v>65</v>
      </c>
      <c r="P532" s="21" t="s">
        <v>65</v>
      </c>
      <c r="Q532" s="108"/>
    </row>
    <row r="533" spans="1:17" s="107" customFormat="1" ht="360">
      <c r="A533" s="20">
        <v>163</v>
      </c>
      <c r="B533" s="21" t="s">
        <v>113</v>
      </c>
      <c r="C533" s="21" t="s">
        <v>114</v>
      </c>
      <c r="D533" s="30" t="s">
        <v>599</v>
      </c>
      <c r="E533" s="21" t="s">
        <v>600</v>
      </c>
      <c r="F533" s="21">
        <v>59</v>
      </c>
      <c r="G533" s="21" t="s">
        <v>101</v>
      </c>
      <c r="H533" s="21">
        <v>9</v>
      </c>
      <c r="I533" s="67" t="s">
        <v>601</v>
      </c>
      <c r="J533" s="21" t="s">
        <v>602</v>
      </c>
      <c r="K533" s="73">
        <v>1481178.52</v>
      </c>
      <c r="L533" s="74">
        <v>43132</v>
      </c>
      <c r="M533" s="74">
        <v>43497</v>
      </c>
      <c r="N533" s="21" t="s">
        <v>44</v>
      </c>
      <c r="O533" s="21" t="s">
        <v>65</v>
      </c>
      <c r="P533" s="21" t="s">
        <v>65</v>
      </c>
      <c r="Q533" s="108"/>
    </row>
    <row r="534" spans="1:17" s="46" customFormat="1" ht="60">
      <c r="A534" s="20">
        <v>164</v>
      </c>
      <c r="B534" s="44" t="s">
        <v>921</v>
      </c>
      <c r="C534" s="85" t="s">
        <v>922</v>
      </c>
      <c r="D534" s="48" t="s">
        <v>923</v>
      </c>
      <c r="E534" s="45" t="s">
        <v>712</v>
      </c>
      <c r="F534" s="45">
        <v>796</v>
      </c>
      <c r="G534" s="45" t="s">
        <v>53</v>
      </c>
      <c r="H534" s="45">
        <v>9</v>
      </c>
      <c r="I534" s="45">
        <v>87000000000</v>
      </c>
      <c r="J534" s="45" t="s">
        <v>42</v>
      </c>
      <c r="K534" s="50">
        <v>98381643.530000001</v>
      </c>
      <c r="L534" s="51">
        <v>43160</v>
      </c>
      <c r="M534" s="51">
        <v>43374</v>
      </c>
      <c r="N534" s="52" t="s">
        <v>762</v>
      </c>
      <c r="O534" s="52" t="s">
        <v>65</v>
      </c>
      <c r="P534" s="52" t="s">
        <v>65</v>
      </c>
      <c r="Q534" s="80"/>
    </row>
    <row r="535" spans="1:17" s="107" customFormat="1" ht="60">
      <c r="A535" s="20">
        <v>165</v>
      </c>
      <c r="B535" s="21" t="s">
        <v>614</v>
      </c>
      <c r="C535" s="21" t="s">
        <v>614</v>
      </c>
      <c r="D535" s="30" t="s">
        <v>615</v>
      </c>
      <c r="E535" s="21" t="s">
        <v>591</v>
      </c>
      <c r="F535" s="21">
        <v>792</v>
      </c>
      <c r="G535" s="21" t="s">
        <v>439</v>
      </c>
      <c r="H535" s="21">
        <v>83</v>
      </c>
      <c r="I535" s="67">
        <v>87425000000</v>
      </c>
      <c r="J535" s="21" t="s">
        <v>616</v>
      </c>
      <c r="K535" s="73">
        <v>1500000</v>
      </c>
      <c r="L535" s="74">
        <v>43132</v>
      </c>
      <c r="M535" s="74">
        <v>43435</v>
      </c>
      <c r="N535" s="21" t="s">
        <v>138</v>
      </c>
      <c r="O535" s="21" t="s">
        <v>45</v>
      </c>
      <c r="P535" s="21" t="s">
        <v>65</v>
      </c>
      <c r="Q535" s="80"/>
    </row>
    <row r="536" spans="1:17" s="107" customFormat="1" ht="90">
      <c r="A536" s="20">
        <v>166</v>
      </c>
      <c r="B536" s="21" t="s">
        <v>165</v>
      </c>
      <c r="C536" s="21" t="s">
        <v>165</v>
      </c>
      <c r="D536" s="30" t="s">
        <v>1069</v>
      </c>
      <c r="E536" s="21" t="s">
        <v>618</v>
      </c>
      <c r="F536" s="21">
        <v>868</v>
      </c>
      <c r="G536" s="21" t="s">
        <v>434</v>
      </c>
      <c r="H536" s="21">
        <v>3000</v>
      </c>
      <c r="I536" s="67">
        <v>87000000000</v>
      </c>
      <c r="J536" s="21" t="s">
        <v>42</v>
      </c>
      <c r="K536" s="73">
        <v>613405.6</v>
      </c>
      <c r="L536" s="74">
        <v>43132</v>
      </c>
      <c r="M536" s="74">
        <v>43497</v>
      </c>
      <c r="N536" s="21" t="s">
        <v>435</v>
      </c>
      <c r="O536" s="21" t="s">
        <v>65</v>
      </c>
      <c r="P536" s="21" t="s">
        <v>65</v>
      </c>
      <c r="Q536" s="80"/>
    </row>
    <row r="537" spans="1:17" s="13" customFormat="1" ht="45">
      <c r="A537" s="20">
        <v>167</v>
      </c>
      <c r="B537" s="67" t="s">
        <v>127</v>
      </c>
      <c r="C537" s="21" t="s">
        <v>128</v>
      </c>
      <c r="D537" s="30" t="s">
        <v>129</v>
      </c>
      <c r="E537" s="21" t="s">
        <v>125</v>
      </c>
      <c r="F537" s="21">
        <v>796</v>
      </c>
      <c r="G537" s="21" t="s">
        <v>53</v>
      </c>
      <c r="H537" s="62">
        <v>1</v>
      </c>
      <c r="I537" s="67" t="s">
        <v>102</v>
      </c>
      <c r="J537" s="21" t="s">
        <v>103</v>
      </c>
      <c r="K537" s="31">
        <v>506000</v>
      </c>
      <c r="L537" s="23">
        <v>43132</v>
      </c>
      <c r="M537" s="23">
        <v>43554</v>
      </c>
      <c r="N537" s="21" t="s">
        <v>44</v>
      </c>
      <c r="O537" s="21" t="s">
        <v>65</v>
      </c>
      <c r="P537" s="24" t="s">
        <v>65</v>
      </c>
      <c r="Q537" s="33"/>
    </row>
    <row r="538" spans="1:17" s="13" customFormat="1" ht="60">
      <c r="A538" s="20">
        <v>168</v>
      </c>
      <c r="B538" s="99" t="s">
        <v>614</v>
      </c>
      <c r="C538" s="35" t="s">
        <v>614</v>
      </c>
      <c r="D538" s="30" t="s">
        <v>631</v>
      </c>
      <c r="E538" s="21" t="s">
        <v>591</v>
      </c>
      <c r="F538" s="99">
        <v>792</v>
      </c>
      <c r="G538" s="96" t="s">
        <v>439</v>
      </c>
      <c r="H538" s="96">
        <v>131</v>
      </c>
      <c r="I538" s="96">
        <v>45000000000</v>
      </c>
      <c r="J538" s="96" t="s">
        <v>492</v>
      </c>
      <c r="K538" s="109">
        <v>2200000</v>
      </c>
      <c r="L538" s="74">
        <v>43132</v>
      </c>
      <c r="M538" s="74">
        <v>43435</v>
      </c>
      <c r="N538" s="21" t="s">
        <v>138</v>
      </c>
      <c r="O538" s="21" t="s">
        <v>45</v>
      </c>
      <c r="P538" s="21" t="s">
        <v>65</v>
      </c>
      <c r="Q538" s="33"/>
    </row>
    <row r="539" spans="1:17" s="46" customFormat="1" ht="90">
      <c r="A539" s="20">
        <v>169</v>
      </c>
      <c r="B539" s="44" t="s">
        <v>926</v>
      </c>
      <c r="C539" s="85" t="s">
        <v>927</v>
      </c>
      <c r="D539" s="48" t="s">
        <v>928</v>
      </c>
      <c r="E539" s="45" t="s">
        <v>712</v>
      </c>
      <c r="F539" s="45">
        <v>796</v>
      </c>
      <c r="G539" s="45" t="s">
        <v>53</v>
      </c>
      <c r="H539" s="45">
        <v>1</v>
      </c>
      <c r="I539" s="45">
        <v>87000000000</v>
      </c>
      <c r="J539" s="45" t="s">
        <v>42</v>
      </c>
      <c r="K539" s="50">
        <v>1134707.77</v>
      </c>
      <c r="L539" s="51">
        <v>43132</v>
      </c>
      <c r="M539" s="51">
        <v>43344</v>
      </c>
      <c r="N539" s="52" t="s">
        <v>44</v>
      </c>
      <c r="O539" s="52" t="s">
        <v>45</v>
      </c>
      <c r="P539" s="52" t="s">
        <v>65</v>
      </c>
      <c r="Q539" s="80"/>
    </row>
    <row r="540" spans="1:17" s="46" customFormat="1" ht="211.5" customHeight="1">
      <c r="A540" s="20">
        <v>170</v>
      </c>
      <c r="B540" s="44" t="s">
        <v>935</v>
      </c>
      <c r="C540" s="85" t="s">
        <v>936</v>
      </c>
      <c r="D540" s="48" t="s">
        <v>937</v>
      </c>
      <c r="E540" s="45" t="s">
        <v>712</v>
      </c>
      <c r="F540" s="45" t="s">
        <v>1070</v>
      </c>
      <c r="G540" s="45" t="s">
        <v>1071</v>
      </c>
      <c r="H540" s="45" t="s">
        <v>940</v>
      </c>
      <c r="I540" s="45" t="s">
        <v>941</v>
      </c>
      <c r="J540" s="45" t="s">
        <v>942</v>
      </c>
      <c r="K540" s="50">
        <v>2854154.08</v>
      </c>
      <c r="L540" s="51">
        <v>43132</v>
      </c>
      <c r="M540" s="51">
        <v>43313</v>
      </c>
      <c r="N540" s="52" t="s">
        <v>156</v>
      </c>
      <c r="O540" s="52" t="s">
        <v>65</v>
      </c>
      <c r="P540" s="52" t="s">
        <v>65</v>
      </c>
      <c r="Q540" s="80"/>
    </row>
    <row r="541" spans="1:17" s="46" customFormat="1" ht="211.5" customHeight="1">
      <c r="A541" s="20">
        <v>171</v>
      </c>
      <c r="B541" s="44" t="s">
        <v>935</v>
      </c>
      <c r="C541" s="85" t="s">
        <v>936</v>
      </c>
      <c r="D541" s="48" t="s">
        <v>937</v>
      </c>
      <c r="E541" s="45" t="s">
        <v>712</v>
      </c>
      <c r="F541" s="45" t="s">
        <v>1070</v>
      </c>
      <c r="G541" s="45" t="s">
        <v>1071</v>
      </c>
      <c r="H541" s="45" t="s">
        <v>940</v>
      </c>
      <c r="I541" s="45" t="s">
        <v>941</v>
      </c>
      <c r="J541" s="45" t="s">
        <v>942</v>
      </c>
      <c r="K541" s="50">
        <v>2854154.08</v>
      </c>
      <c r="L541" s="51">
        <v>43132</v>
      </c>
      <c r="M541" s="51">
        <v>43313</v>
      </c>
      <c r="N541" s="52" t="s">
        <v>156</v>
      </c>
      <c r="O541" s="52" t="s">
        <v>65</v>
      </c>
      <c r="P541" s="52" t="s">
        <v>65</v>
      </c>
      <c r="Q541" s="80"/>
    </row>
    <row r="542" spans="1:17" s="46" customFormat="1" ht="60">
      <c r="A542" s="20">
        <v>172</v>
      </c>
      <c r="B542" s="44" t="s">
        <v>914</v>
      </c>
      <c r="C542" s="85" t="s">
        <v>915</v>
      </c>
      <c r="D542" s="48" t="s">
        <v>916</v>
      </c>
      <c r="E542" s="45" t="s">
        <v>712</v>
      </c>
      <c r="F542" s="45" t="s">
        <v>917</v>
      </c>
      <c r="G542" s="45" t="s">
        <v>818</v>
      </c>
      <c r="H542" s="45" t="s">
        <v>918</v>
      </c>
      <c r="I542" s="45" t="s">
        <v>919</v>
      </c>
      <c r="J542" s="45" t="s">
        <v>920</v>
      </c>
      <c r="K542" s="50">
        <v>1432650.14</v>
      </c>
      <c r="L542" s="51">
        <v>43160</v>
      </c>
      <c r="M542" s="51">
        <v>43282</v>
      </c>
      <c r="N542" s="52" t="s">
        <v>762</v>
      </c>
      <c r="O542" s="52" t="s">
        <v>65</v>
      </c>
      <c r="P542" s="52" t="s">
        <v>65</v>
      </c>
      <c r="Q542" s="80"/>
    </row>
    <row r="543" spans="1:17" ht="60">
      <c r="A543" s="20">
        <v>173</v>
      </c>
      <c r="B543" s="67" t="s">
        <v>791</v>
      </c>
      <c r="C543" s="27" t="s">
        <v>792</v>
      </c>
      <c r="D543" s="30" t="s">
        <v>943</v>
      </c>
      <c r="E543" s="21" t="s">
        <v>712</v>
      </c>
      <c r="F543" s="21">
        <v>8</v>
      </c>
      <c r="G543" s="21" t="s">
        <v>380</v>
      </c>
      <c r="H543" s="21">
        <v>1.605</v>
      </c>
      <c r="I543" s="21">
        <v>87000000000</v>
      </c>
      <c r="J543" s="21" t="s">
        <v>42</v>
      </c>
      <c r="K543" s="31">
        <v>604046.19999999995</v>
      </c>
      <c r="L543" s="23">
        <v>43160</v>
      </c>
      <c r="M543" s="23">
        <v>43221</v>
      </c>
      <c r="N543" s="24" t="s">
        <v>752</v>
      </c>
      <c r="O543" s="24" t="s">
        <v>65</v>
      </c>
      <c r="P543" s="24" t="s">
        <v>65</v>
      </c>
    </row>
    <row r="544" spans="1:17" ht="60">
      <c r="A544" s="20">
        <v>174</v>
      </c>
      <c r="B544" s="67" t="s">
        <v>944</v>
      </c>
      <c r="C544" s="27" t="s">
        <v>945</v>
      </c>
      <c r="D544" s="30" t="s">
        <v>946</v>
      </c>
      <c r="E544" s="21" t="s">
        <v>712</v>
      </c>
      <c r="F544" s="21" t="s">
        <v>196</v>
      </c>
      <c r="G544" s="21" t="s">
        <v>197</v>
      </c>
      <c r="H544" s="21" t="s">
        <v>947</v>
      </c>
      <c r="I544" s="21" t="s">
        <v>747</v>
      </c>
      <c r="J544" s="21" t="s">
        <v>748</v>
      </c>
      <c r="K544" s="31">
        <v>3319682.19</v>
      </c>
      <c r="L544" s="23">
        <v>43160</v>
      </c>
      <c r="M544" s="23">
        <v>43405</v>
      </c>
      <c r="N544" s="24" t="s">
        <v>752</v>
      </c>
      <c r="O544" s="24" t="s">
        <v>65</v>
      </c>
      <c r="P544" s="24" t="s">
        <v>65</v>
      </c>
    </row>
    <row r="545" spans="1:17" s="46" customFormat="1" ht="60">
      <c r="A545" s="20">
        <v>175</v>
      </c>
      <c r="B545" s="44" t="s">
        <v>836</v>
      </c>
      <c r="C545" s="85" t="s">
        <v>912</v>
      </c>
      <c r="D545" s="48" t="s">
        <v>913</v>
      </c>
      <c r="E545" s="45" t="s">
        <v>712</v>
      </c>
      <c r="F545" s="45">
        <v>839</v>
      </c>
      <c r="G545" s="45" t="s">
        <v>313</v>
      </c>
      <c r="H545" s="45">
        <v>3</v>
      </c>
      <c r="I545" s="45">
        <v>87000000000</v>
      </c>
      <c r="J545" s="45" t="s">
        <v>42</v>
      </c>
      <c r="K545" s="50">
        <v>1174967.55</v>
      </c>
      <c r="L545" s="51">
        <v>43132</v>
      </c>
      <c r="M545" s="51">
        <v>43252</v>
      </c>
      <c r="N545" s="52" t="s">
        <v>156</v>
      </c>
      <c r="O545" s="52" t="s">
        <v>65</v>
      </c>
      <c r="P545" s="52" t="s">
        <v>65</v>
      </c>
      <c r="Q545" s="80"/>
    </row>
    <row r="546" spans="1:17" s="46" customFormat="1" ht="60">
      <c r="A546" s="20">
        <v>176</v>
      </c>
      <c r="B546" s="44" t="s">
        <v>717</v>
      </c>
      <c r="C546" s="85" t="s">
        <v>932</v>
      </c>
      <c r="D546" s="48" t="s">
        <v>933</v>
      </c>
      <c r="E546" s="45" t="s">
        <v>712</v>
      </c>
      <c r="F546" s="45">
        <v>796</v>
      </c>
      <c r="G546" s="45" t="s">
        <v>53</v>
      </c>
      <c r="H546" s="45">
        <v>2</v>
      </c>
      <c r="I546" s="45">
        <v>87000000000</v>
      </c>
      <c r="J546" s="45" t="s">
        <v>42</v>
      </c>
      <c r="K546" s="50">
        <v>746940</v>
      </c>
      <c r="L546" s="51">
        <v>43132</v>
      </c>
      <c r="M546" s="51">
        <v>43191</v>
      </c>
      <c r="N546" s="52" t="s">
        <v>782</v>
      </c>
      <c r="O546" s="52" t="s">
        <v>45</v>
      </c>
      <c r="P546" s="52" t="s">
        <v>65</v>
      </c>
      <c r="Q546" s="80"/>
    </row>
    <row r="547" spans="1:17" ht="60">
      <c r="A547" s="20">
        <v>177</v>
      </c>
      <c r="B547" s="67" t="s">
        <v>951</v>
      </c>
      <c r="C547" s="27" t="s">
        <v>952</v>
      </c>
      <c r="D547" s="30" t="s">
        <v>953</v>
      </c>
      <c r="E547" s="21" t="s">
        <v>712</v>
      </c>
      <c r="F547" s="45" t="s">
        <v>196</v>
      </c>
      <c r="G547" s="45" t="s">
        <v>197</v>
      </c>
      <c r="H547" s="45" t="s">
        <v>954</v>
      </c>
      <c r="I547" s="45" t="s">
        <v>747</v>
      </c>
      <c r="J547" s="45" t="s">
        <v>748</v>
      </c>
      <c r="K547" s="31">
        <v>6962000</v>
      </c>
      <c r="L547" s="23">
        <v>43160</v>
      </c>
      <c r="M547" s="23">
        <v>43435</v>
      </c>
      <c r="N547" s="24" t="s">
        <v>156</v>
      </c>
      <c r="O547" s="24" t="s">
        <v>65</v>
      </c>
      <c r="P547" s="24" t="s">
        <v>65</v>
      </c>
    </row>
    <row r="548" spans="1:17" ht="60">
      <c r="A548" s="20">
        <v>178</v>
      </c>
      <c r="B548" s="67" t="s">
        <v>714</v>
      </c>
      <c r="C548" s="27" t="s">
        <v>715</v>
      </c>
      <c r="D548" s="30" t="s">
        <v>955</v>
      </c>
      <c r="E548" s="21" t="s">
        <v>712</v>
      </c>
      <c r="F548" s="45">
        <v>839</v>
      </c>
      <c r="G548" s="45" t="s">
        <v>313</v>
      </c>
      <c r="H548" s="45">
        <v>870</v>
      </c>
      <c r="I548" s="45">
        <v>19000000000</v>
      </c>
      <c r="J548" s="45" t="s">
        <v>56</v>
      </c>
      <c r="K548" s="31">
        <v>1033498.75</v>
      </c>
      <c r="L548" s="23">
        <v>43160</v>
      </c>
      <c r="M548" s="23">
        <v>43405</v>
      </c>
      <c r="N548" s="24" t="s">
        <v>713</v>
      </c>
      <c r="O548" s="24" t="s">
        <v>65</v>
      </c>
      <c r="P548" s="24" t="s">
        <v>65</v>
      </c>
    </row>
    <row r="549" spans="1:17" ht="135">
      <c r="A549" s="20">
        <v>179</v>
      </c>
      <c r="B549" s="67" t="s">
        <v>956</v>
      </c>
      <c r="C549" s="27" t="s">
        <v>957</v>
      </c>
      <c r="D549" s="30" t="s">
        <v>958</v>
      </c>
      <c r="E549" s="21" t="s">
        <v>712</v>
      </c>
      <c r="F549" s="45" t="s">
        <v>959</v>
      </c>
      <c r="G549" s="45" t="s">
        <v>960</v>
      </c>
      <c r="H549" s="45" t="s">
        <v>961</v>
      </c>
      <c r="I549" s="45" t="s">
        <v>962</v>
      </c>
      <c r="J549" s="45" t="s">
        <v>963</v>
      </c>
      <c r="K549" s="31">
        <v>4694243.6100000003</v>
      </c>
      <c r="L549" s="23">
        <v>43160</v>
      </c>
      <c r="M549" s="23">
        <v>43435</v>
      </c>
      <c r="N549" s="24" t="s">
        <v>822</v>
      </c>
      <c r="O549" s="24" t="s">
        <v>65</v>
      </c>
      <c r="P549" s="24" t="s">
        <v>65</v>
      </c>
    </row>
    <row r="550" spans="1:17" ht="60">
      <c r="A550" s="20">
        <v>180</v>
      </c>
      <c r="B550" s="67" t="s">
        <v>728</v>
      </c>
      <c r="C550" s="27" t="s">
        <v>729</v>
      </c>
      <c r="D550" s="30" t="s">
        <v>964</v>
      </c>
      <c r="E550" s="21" t="s">
        <v>712</v>
      </c>
      <c r="F550" s="45">
        <v>796</v>
      </c>
      <c r="G550" s="45" t="s">
        <v>53</v>
      </c>
      <c r="H550" s="45">
        <v>2</v>
      </c>
      <c r="I550" s="45">
        <v>87000000000</v>
      </c>
      <c r="J550" s="45" t="s">
        <v>42</v>
      </c>
      <c r="K550" s="31">
        <v>87428.58</v>
      </c>
      <c r="L550" s="23">
        <v>43160</v>
      </c>
      <c r="M550" s="23">
        <v>43252</v>
      </c>
      <c r="N550" s="24" t="s">
        <v>435</v>
      </c>
      <c r="O550" s="24" t="s">
        <v>65</v>
      </c>
      <c r="P550" s="24" t="s">
        <v>65</v>
      </c>
    </row>
    <row r="551" spans="1:17" ht="60">
      <c r="A551" s="20">
        <v>181</v>
      </c>
      <c r="B551" s="67" t="s">
        <v>965</v>
      </c>
      <c r="C551" s="27" t="s">
        <v>966</v>
      </c>
      <c r="D551" s="30" t="s">
        <v>967</v>
      </c>
      <c r="E551" s="21" t="s">
        <v>712</v>
      </c>
      <c r="F551" s="45" t="s">
        <v>196</v>
      </c>
      <c r="G551" s="45" t="s">
        <v>197</v>
      </c>
      <c r="H551" s="45" t="s">
        <v>567</v>
      </c>
      <c r="I551" s="45" t="s">
        <v>747</v>
      </c>
      <c r="J551" s="45" t="s">
        <v>748</v>
      </c>
      <c r="K551" s="31">
        <v>258733.28</v>
      </c>
      <c r="L551" s="23">
        <v>43160</v>
      </c>
      <c r="M551" s="23">
        <v>43405</v>
      </c>
      <c r="N551" s="24" t="s">
        <v>713</v>
      </c>
      <c r="O551" s="24" t="s">
        <v>65</v>
      </c>
      <c r="P551" s="24" t="s">
        <v>65</v>
      </c>
    </row>
    <row r="552" spans="1:17" ht="60">
      <c r="A552" s="20">
        <v>182</v>
      </c>
      <c r="B552" s="67" t="s">
        <v>974</v>
      </c>
      <c r="C552" s="27" t="s">
        <v>975</v>
      </c>
      <c r="D552" s="30" t="s">
        <v>976</v>
      </c>
      <c r="E552" s="21" t="s">
        <v>712</v>
      </c>
      <c r="F552" s="45" t="s">
        <v>196</v>
      </c>
      <c r="G552" s="45" t="s">
        <v>197</v>
      </c>
      <c r="H552" s="45" t="s">
        <v>977</v>
      </c>
      <c r="I552" s="45" t="s">
        <v>978</v>
      </c>
      <c r="J552" s="45" t="s">
        <v>979</v>
      </c>
      <c r="K552" s="31">
        <v>12405803.27</v>
      </c>
      <c r="L552" s="23">
        <v>43160</v>
      </c>
      <c r="M552" s="23">
        <v>43617</v>
      </c>
      <c r="N552" s="24" t="s">
        <v>752</v>
      </c>
      <c r="O552" s="24" t="s">
        <v>65</v>
      </c>
      <c r="P552" s="24" t="s">
        <v>65</v>
      </c>
    </row>
    <row r="553" spans="1:17" ht="60">
      <c r="A553" s="20">
        <v>183</v>
      </c>
      <c r="B553" s="67" t="s">
        <v>732</v>
      </c>
      <c r="C553" s="27" t="s">
        <v>733</v>
      </c>
      <c r="D553" s="30" t="s">
        <v>980</v>
      </c>
      <c r="E553" s="21" t="s">
        <v>712</v>
      </c>
      <c r="F553" s="45">
        <v>796</v>
      </c>
      <c r="G553" s="45" t="s">
        <v>53</v>
      </c>
      <c r="H553" s="45">
        <v>4</v>
      </c>
      <c r="I553" s="45">
        <v>87000000000</v>
      </c>
      <c r="J553" s="45" t="s">
        <v>42</v>
      </c>
      <c r="K553" s="31">
        <v>2156835.02</v>
      </c>
      <c r="L553" s="23">
        <v>43160</v>
      </c>
      <c r="M553" s="23">
        <v>43405</v>
      </c>
      <c r="N553" s="24" t="s">
        <v>822</v>
      </c>
      <c r="O553" s="24" t="s">
        <v>65</v>
      </c>
      <c r="P553" s="24" t="s">
        <v>65</v>
      </c>
    </row>
    <row r="554" spans="1:17" ht="60">
      <c r="A554" s="20">
        <v>184</v>
      </c>
      <c r="B554" s="67" t="s">
        <v>981</v>
      </c>
      <c r="C554" s="27" t="s">
        <v>982</v>
      </c>
      <c r="D554" s="30" t="s">
        <v>983</v>
      </c>
      <c r="E554" s="21" t="s">
        <v>712</v>
      </c>
      <c r="F554" s="45" t="s">
        <v>196</v>
      </c>
      <c r="G554" s="45" t="s">
        <v>197</v>
      </c>
      <c r="H554" s="45" t="s">
        <v>984</v>
      </c>
      <c r="I554" s="45" t="s">
        <v>747</v>
      </c>
      <c r="J554" s="45" t="s">
        <v>748</v>
      </c>
      <c r="K554" s="31">
        <v>161674855.34999999</v>
      </c>
      <c r="L554" s="23">
        <v>43174</v>
      </c>
      <c r="M554" s="23">
        <v>43405</v>
      </c>
      <c r="N554" s="24" t="s">
        <v>713</v>
      </c>
      <c r="O554" s="24" t="s">
        <v>65</v>
      </c>
      <c r="P554" s="24" t="s">
        <v>65</v>
      </c>
    </row>
    <row r="555" spans="1:17" ht="60">
      <c r="A555" s="20">
        <v>185</v>
      </c>
      <c r="B555" s="67" t="s">
        <v>985</v>
      </c>
      <c r="C555" s="27" t="s">
        <v>986</v>
      </c>
      <c r="D555" s="30" t="s">
        <v>987</v>
      </c>
      <c r="E555" s="21" t="s">
        <v>712</v>
      </c>
      <c r="F555" s="45" t="s">
        <v>988</v>
      </c>
      <c r="G555" s="45" t="s">
        <v>989</v>
      </c>
      <c r="H555" s="45" t="s">
        <v>990</v>
      </c>
      <c r="I555" s="45" t="s">
        <v>747</v>
      </c>
      <c r="J555" s="45" t="s">
        <v>748</v>
      </c>
      <c r="K555" s="31">
        <v>915258.63</v>
      </c>
      <c r="L555" s="23">
        <v>43191</v>
      </c>
      <c r="M555" s="23">
        <v>43435</v>
      </c>
      <c r="N555" s="24" t="s">
        <v>156</v>
      </c>
      <c r="O555" s="24" t="s">
        <v>65</v>
      </c>
      <c r="P555" s="24" t="s">
        <v>65</v>
      </c>
    </row>
    <row r="556" spans="1:17" ht="60">
      <c r="A556" s="20">
        <v>186</v>
      </c>
      <c r="B556" s="67" t="s">
        <v>728</v>
      </c>
      <c r="C556" s="27" t="s">
        <v>997</v>
      </c>
      <c r="D556" s="30" t="s">
        <v>998</v>
      </c>
      <c r="E556" s="21" t="s">
        <v>712</v>
      </c>
      <c r="F556" s="45">
        <v>796</v>
      </c>
      <c r="G556" s="45" t="s">
        <v>53</v>
      </c>
      <c r="H556" s="45">
        <v>2</v>
      </c>
      <c r="I556" s="45">
        <v>87000000000</v>
      </c>
      <c r="J556" s="45" t="s">
        <v>42</v>
      </c>
      <c r="K556" s="31">
        <v>2780764.06</v>
      </c>
      <c r="L556" s="23">
        <v>43160</v>
      </c>
      <c r="M556" s="23">
        <v>43405</v>
      </c>
      <c r="N556" s="24" t="s">
        <v>752</v>
      </c>
      <c r="O556" s="24" t="s">
        <v>65</v>
      </c>
      <c r="P556" s="24" t="s">
        <v>65</v>
      </c>
    </row>
    <row r="557" spans="1:17" ht="120">
      <c r="A557" s="20">
        <v>187</v>
      </c>
      <c r="B557" s="67" t="s">
        <v>148</v>
      </c>
      <c r="C557" s="21" t="s">
        <v>114</v>
      </c>
      <c r="D557" s="30" t="s">
        <v>544</v>
      </c>
      <c r="E557" s="21" t="s">
        <v>479</v>
      </c>
      <c r="F557" s="21">
        <v>876</v>
      </c>
      <c r="G557" s="21" t="s">
        <v>41</v>
      </c>
      <c r="H557" s="62">
        <v>2</v>
      </c>
      <c r="I557" s="67">
        <v>87000000000</v>
      </c>
      <c r="J557" s="21" t="s">
        <v>42</v>
      </c>
      <c r="K557" s="31">
        <v>300000</v>
      </c>
      <c r="L557" s="23">
        <v>43157</v>
      </c>
      <c r="M557" s="23">
        <v>43555</v>
      </c>
      <c r="N557" s="21" t="s">
        <v>44</v>
      </c>
      <c r="O557" s="21" t="s">
        <v>65</v>
      </c>
      <c r="P557" s="21" t="s">
        <v>65</v>
      </c>
    </row>
    <row r="558" spans="1:17" ht="30">
      <c r="A558" s="20">
        <v>188</v>
      </c>
      <c r="B558" s="99">
        <v>46</v>
      </c>
      <c r="C558" s="35" t="s">
        <v>595</v>
      </c>
      <c r="D558" s="30" t="s">
        <v>632</v>
      </c>
      <c r="E558" s="21" t="s">
        <v>633</v>
      </c>
      <c r="F558" s="99">
        <v>876</v>
      </c>
      <c r="G558" s="96" t="s">
        <v>41</v>
      </c>
      <c r="H558" s="96">
        <v>160</v>
      </c>
      <c r="I558" s="96">
        <v>87000000000</v>
      </c>
      <c r="J558" s="96" t="s">
        <v>42</v>
      </c>
      <c r="K558" s="102">
        <v>3016564.55</v>
      </c>
      <c r="L558" s="74">
        <v>43191</v>
      </c>
      <c r="M558" s="74">
        <v>43221</v>
      </c>
      <c r="N558" s="21" t="s">
        <v>156</v>
      </c>
      <c r="O558" s="21" t="s">
        <v>65</v>
      </c>
      <c r="P558" s="21" t="s">
        <v>65</v>
      </c>
    </row>
    <row r="559" spans="1:17" ht="60">
      <c r="A559" s="20">
        <v>189</v>
      </c>
      <c r="B559" s="67" t="s">
        <v>233</v>
      </c>
      <c r="C559" s="21" t="s">
        <v>234</v>
      </c>
      <c r="D559" s="30" t="s">
        <v>235</v>
      </c>
      <c r="E559" s="21" t="s">
        <v>236</v>
      </c>
      <c r="F559" s="21">
        <v>796</v>
      </c>
      <c r="G559" s="21" t="s">
        <v>53</v>
      </c>
      <c r="H559" s="62">
        <v>403</v>
      </c>
      <c r="I559" s="67" t="s">
        <v>237</v>
      </c>
      <c r="J559" s="21" t="s">
        <v>164</v>
      </c>
      <c r="K559" s="31">
        <v>449632.58</v>
      </c>
      <c r="L559" s="23">
        <v>43161</v>
      </c>
      <c r="M559" s="23">
        <v>43343</v>
      </c>
      <c r="N559" s="21" t="s">
        <v>44</v>
      </c>
      <c r="O559" s="21" t="s">
        <v>65</v>
      </c>
      <c r="P559" s="24" t="s">
        <v>65</v>
      </c>
    </row>
    <row r="560" spans="1:17" ht="90">
      <c r="A560" s="20">
        <v>190</v>
      </c>
      <c r="B560" s="67" t="s">
        <v>411</v>
      </c>
      <c r="C560" s="21" t="s">
        <v>406</v>
      </c>
      <c r="D560" s="30" t="s">
        <v>412</v>
      </c>
      <c r="E560" s="21" t="s">
        <v>413</v>
      </c>
      <c r="F560" s="21">
        <v>51</v>
      </c>
      <c r="G560" s="21" t="s">
        <v>409</v>
      </c>
      <c r="H560" s="62" t="s">
        <v>410</v>
      </c>
      <c r="I560" s="67">
        <v>87000000000</v>
      </c>
      <c r="J560" s="21" t="s">
        <v>42</v>
      </c>
      <c r="K560" s="31">
        <v>219037.5</v>
      </c>
      <c r="L560" s="23">
        <v>43160</v>
      </c>
      <c r="M560" s="23">
        <v>43435</v>
      </c>
      <c r="N560" s="21" t="s">
        <v>44</v>
      </c>
      <c r="O560" s="21" t="s">
        <v>65</v>
      </c>
      <c r="P560" s="24" t="s">
        <v>65</v>
      </c>
    </row>
    <row r="561" spans="1:17" ht="105">
      <c r="A561" s="20">
        <v>191</v>
      </c>
      <c r="B561" s="67" t="s">
        <v>369</v>
      </c>
      <c r="C561" s="21" t="s">
        <v>370</v>
      </c>
      <c r="D561" s="30" t="s">
        <v>371</v>
      </c>
      <c r="E561" s="21" t="s">
        <v>345</v>
      </c>
      <c r="F561" s="21">
        <v>876</v>
      </c>
      <c r="G561" s="21" t="s">
        <v>41</v>
      </c>
      <c r="H561" s="62">
        <v>1</v>
      </c>
      <c r="I561" s="67">
        <v>87000000000</v>
      </c>
      <c r="J561" s="21" t="s">
        <v>42</v>
      </c>
      <c r="K561" s="31">
        <v>5000000</v>
      </c>
      <c r="L561" s="23">
        <v>43162</v>
      </c>
      <c r="M561" s="23">
        <v>43322</v>
      </c>
      <c r="N561" s="21" t="s">
        <v>44</v>
      </c>
      <c r="O561" s="21" t="s">
        <v>65</v>
      </c>
      <c r="P561" s="21" t="s">
        <v>65</v>
      </c>
    </row>
    <row r="562" spans="1:17" ht="30">
      <c r="A562" s="20">
        <v>192</v>
      </c>
      <c r="B562" s="35" t="s">
        <v>424</v>
      </c>
      <c r="C562" s="35" t="s">
        <v>424</v>
      </c>
      <c r="D562" s="37" t="s">
        <v>425</v>
      </c>
      <c r="E562" s="21" t="s">
        <v>426</v>
      </c>
      <c r="F562" s="35">
        <v>356</v>
      </c>
      <c r="G562" s="35" t="s">
        <v>1072</v>
      </c>
      <c r="H562" s="63">
        <v>50</v>
      </c>
      <c r="I562" s="38">
        <v>87000000000</v>
      </c>
      <c r="J562" s="35" t="s">
        <v>42</v>
      </c>
      <c r="K562" s="34">
        <v>206500</v>
      </c>
      <c r="L562" s="39">
        <v>43101</v>
      </c>
      <c r="M562" s="23">
        <v>43435</v>
      </c>
      <c r="N562" s="35" t="s">
        <v>44</v>
      </c>
      <c r="O562" s="40" t="s">
        <v>65</v>
      </c>
      <c r="P562" s="24" t="s">
        <v>65</v>
      </c>
    </row>
    <row r="563" spans="1:17" ht="60">
      <c r="A563" s="20">
        <v>193</v>
      </c>
      <c r="B563" s="99" t="s">
        <v>643</v>
      </c>
      <c r="C563" s="35" t="s">
        <v>645</v>
      </c>
      <c r="D563" s="30" t="s">
        <v>644</v>
      </c>
      <c r="E563" s="21" t="s">
        <v>597</v>
      </c>
      <c r="F563" s="99">
        <v>796</v>
      </c>
      <c r="G563" s="96" t="s">
        <v>53</v>
      </c>
      <c r="H563" s="96">
        <v>1</v>
      </c>
      <c r="I563" s="96">
        <v>87000000000</v>
      </c>
      <c r="J563" s="96" t="s">
        <v>42</v>
      </c>
      <c r="K563" s="102">
        <v>4605000</v>
      </c>
      <c r="L563" s="74">
        <v>43160</v>
      </c>
      <c r="M563" s="74">
        <v>43191</v>
      </c>
      <c r="N563" s="21" t="s">
        <v>156</v>
      </c>
      <c r="O563" s="21" t="s">
        <v>65</v>
      </c>
      <c r="P563" s="21" t="s">
        <v>65</v>
      </c>
    </row>
    <row r="564" spans="1:17" ht="60">
      <c r="A564" s="20">
        <v>194</v>
      </c>
      <c r="B564" s="99" t="s">
        <v>643</v>
      </c>
      <c r="C564" s="35" t="s">
        <v>645</v>
      </c>
      <c r="D564" s="30" t="s">
        <v>646</v>
      </c>
      <c r="E564" s="21" t="s">
        <v>597</v>
      </c>
      <c r="F564" s="99">
        <v>796</v>
      </c>
      <c r="G564" s="96" t="s">
        <v>53</v>
      </c>
      <c r="H564" s="96">
        <v>1</v>
      </c>
      <c r="I564" s="96">
        <v>87000000000</v>
      </c>
      <c r="J564" s="96" t="s">
        <v>42</v>
      </c>
      <c r="K564" s="102">
        <v>3290708.33</v>
      </c>
      <c r="L564" s="74">
        <v>43160</v>
      </c>
      <c r="M564" s="74">
        <v>43221</v>
      </c>
      <c r="N564" s="21" t="s">
        <v>156</v>
      </c>
      <c r="O564" s="21" t="s">
        <v>65</v>
      </c>
      <c r="P564" s="21" t="s">
        <v>65</v>
      </c>
    </row>
    <row r="565" spans="1:17" ht="60">
      <c r="A565" s="20">
        <v>195</v>
      </c>
      <c r="B565" s="67" t="s">
        <v>999</v>
      </c>
      <c r="C565" s="27" t="s">
        <v>1000</v>
      </c>
      <c r="D565" s="30" t="s">
        <v>1001</v>
      </c>
      <c r="E565" s="21" t="s">
        <v>712</v>
      </c>
      <c r="F565" s="45">
        <v>796</v>
      </c>
      <c r="G565" s="45" t="s">
        <v>53</v>
      </c>
      <c r="H565" s="45">
        <v>1</v>
      </c>
      <c r="I565" s="45">
        <v>87000000000</v>
      </c>
      <c r="J565" s="45" t="s">
        <v>42</v>
      </c>
      <c r="K565" s="31">
        <v>90898</v>
      </c>
      <c r="L565" s="23">
        <v>43166</v>
      </c>
      <c r="M565" s="23">
        <v>43221</v>
      </c>
      <c r="N565" s="24" t="s">
        <v>435</v>
      </c>
      <c r="O565" s="24" t="s">
        <v>65</v>
      </c>
      <c r="P565" s="24" t="s">
        <v>65</v>
      </c>
    </row>
    <row r="566" spans="1:17" ht="135">
      <c r="A566" s="20">
        <v>196</v>
      </c>
      <c r="B566" s="90" t="s">
        <v>160</v>
      </c>
      <c r="C566" s="90" t="s">
        <v>160</v>
      </c>
      <c r="D566" s="30" t="s">
        <v>647</v>
      </c>
      <c r="E566" s="21" t="s">
        <v>195</v>
      </c>
      <c r="F566" s="99">
        <v>796</v>
      </c>
      <c r="G566" s="96" t="s">
        <v>53</v>
      </c>
      <c r="H566" s="96">
        <v>1</v>
      </c>
      <c r="I566" s="96">
        <v>87000000000</v>
      </c>
      <c r="J566" s="96" t="s">
        <v>42</v>
      </c>
      <c r="K566" s="102">
        <v>790600</v>
      </c>
      <c r="L566" s="74">
        <v>43160</v>
      </c>
      <c r="M566" s="74">
        <v>43313</v>
      </c>
      <c r="N566" s="21" t="s">
        <v>44</v>
      </c>
      <c r="O566" s="21" t="s">
        <v>65</v>
      </c>
      <c r="P566" s="21" t="s">
        <v>65</v>
      </c>
    </row>
    <row r="567" spans="1:17" s="13" customFormat="1" ht="45">
      <c r="A567" s="20">
        <v>197</v>
      </c>
      <c r="B567" s="67" t="s">
        <v>427</v>
      </c>
      <c r="C567" s="21" t="s">
        <v>427</v>
      </c>
      <c r="D567" s="30" t="s">
        <v>448</v>
      </c>
      <c r="E567" s="21" t="s">
        <v>449</v>
      </c>
      <c r="F567" s="21">
        <v>796</v>
      </c>
      <c r="G567" s="21" t="s">
        <v>53</v>
      </c>
      <c r="H567" s="62">
        <v>1476</v>
      </c>
      <c r="I567" s="67">
        <v>87000000000</v>
      </c>
      <c r="J567" s="21" t="s">
        <v>42</v>
      </c>
      <c r="K567" s="31">
        <v>378780</v>
      </c>
      <c r="L567" s="23">
        <v>43160</v>
      </c>
      <c r="M567" s="23">
        <v>43525</v>
      </c>
      <c r="N567" s="21" t="s">
        <v>44</v>
      </c>
      <c r="O567" s="21" t="s">
        <v>65</v>
      </c>
      <c r="P567" s="24" t="s">
        <v>65</v>
      </c>
      <c r="Q567" s="33"/>
    </row>
    <row r="568" spans="1:17" s="107" customFormat="1" ht="45">
      <c r="A568" s="20">
        <v>198</v>
      </c>
      <c r="B568" s="21" t="s">
        <v>654</v>
      </c>
      <c r="C568" s="21" t="s">
        <v>654</v>
      </c>
      <c r="D568" s="30" t="s">
        <v>1073</v>
      </c>
      <c r="E568" s="21" t="s">
        <v>249</v>
      </c>
      <c r="F568" s="21">
        <v>796</v>
      </c>
      <c r="G568" s="96" t="s">
        <v>53</v>
      </c>
      <c r="H568" s="96">
        <v>1</v>
      </c>
      <c r="I568" s="96">
        <v>87425000000</v>
      </c>
      <c r="J568" s="96" t="s">
        <v>652</v>
      </c>
      <c r="K568" s="73">
        <v>14980000</v>
      </c>
      <c r="L568" s="74">
        <v>43160</v>
      </c>
      <c r="M568" s="74">
        <v>43313</v>
      </c>
      <c r="N568" s="21" t="s">
        <v>44</v>
      </c>
      <c r="O568" s="21" t="s">
        <v>65</v>
      </c>
      <c r="P568" s="21" t="s">
        <v>65</v>
      </c>
      <c r="Q568" s="80"/>
    </row>
    <row r="569" spans="1:17" s="110" customFormat="1" ht="75">
      <c r="A569" s="20">
        <v>199</v>
      </c>
      <c r="B569" s="92" t="s">
        <v>662</v>
      </c>
      <c r="C569" s="92" t="s">
        <v>663</v>
      </c>
      <c r="D569" s="91" t="s">
        <v>664</v>
      </c>
      <c r="E569" s="35" t="s">
        <v>665</v>
      </c>
      <c r="F569" s="35">
        <v>642</v>
      </c>
      <c r="G569" s="35" t="s">
        <v>387</v>
      </c>
      <c r="H569" s="35">
        <v>1</v>
      </c>
      <c r="I569" s="35">
        <v>87423000000</v>
      </c>
      <c r="J569" s="35" t="s">
        <v>659</v>
      </c>
      <c r="K569" s="93">
        <v>24284437.449999999</v>
      </c>
      <c r="L569" s="39">
        <v>43160</v>
      </c>
      <c r="M569" s="39">
        <v>43952</v>
      </c>
      <c r="N569" s="21" t="s">
        <v>44</v>
      </c>
      <c r="O569" s="21" t="s">
        <v>65</v>
      </c>
      <c r="P569" s="21" t="s">
        <v>65</v>
      </c>
      <c r="Q569" s="33"/>
    </row>
    <row r="570" spans="1:17" s="110" customFormat="1" ht="60">
      <c r="A570" s="20">
        <v>200</v>
      </c>
      <c r="B570" s="67" t="s">
        <v>787</v>
      </c>
      <c r="C570" s="27" t="s">
        <v>645</v>
      </c>
      <c r="D570" s="30" t="s">
        <v>1002</v>
      </c>
      <c r="E570" s="21" t="s">
        <v>712</v>
      </c>
      <c r="F570" s="45">
        <v>796</v>
      </c>
      <c r="G570" s="45" t="s">
        <v>53</v>
      </c>
      <c r="H570" s="45">
        <v>2</v>
      </c>
      <c r="I570" s="45">
        <v>87000000000</v>
      </c>
      <c r="J570" s="45" t="s">
        <v>42</v>
      </c>
      <c r="K570" s="31">
        <v>24904834.559999999</v>
      </c>
      <c r="L570" s="23">
        <v>43191</v>
      </c>
      <c r="M570" s="23">
        <v>43344</v>
      </c>
      <c r="N570" s="24" t="s">
        <v>156</v>
      </c>
      <c r="O570" s="24" t="s">
        <v>65</v>
      </c>
      <c r="P570" s="24" t="s">
        <v>65</v>
      </c>
      <c r="Q570" s="33"/>
    </row>
    <row r="571" spans="1:17" ht="60">
      <c r="A571" s="20">
        <v>201</v>
      </c>
      <c r="B571" s="67" t="s">
        <v>787</v>
      </c>
      <c r="C571" s="27" t="s">
        <v>645</v>
      </c>
      <c r="D571" s="30" t="s">
        <v>1003</v>
      </c>
      <c r="E571" s="21" t="s">
        <v>712</v>
      </c>
      <c r="F571" s="45">
        <v>796</v>
      </c>
      <c r="G571" s="45" t="s">
        <v>53</v>
      </c>
      <c r="H571" s="45">
        <v>3</v>
      </c>
      <c r="I571" s="45">
        <v>87000000000</v>
      </c>
      <c r="J571" s="45" t="s">
        <v>42</v>
      </c>
      <c r="K571" s="31">
        <v>28844058.199999999</v>
      </c>
      <c r="L571" s="23">
        <v>43191</v>
      </c>
      <c r="M571" s="23">
        <v>43313</v>
      </c>
      <c r="N571" s="24" t="s">
        <v>156</v>
      </c>
      <c r="O571" s="24" t="s">
        <v>65</v>
      </c>
      <c r="P571" s="24" t="s">
        <v>65</v>
      </c>
    </row>
    <row r="572" spans="1:17" ht="165">
      <c r="A572" s="20">
        <v>202</v>
      </c>
      <c r="B572" s="67" t="s">
        <v>399</v>
      </c>
      <c r="C572" s="21" t="s">
        <v>400</v>
      </c>
      <c r="D572" s="30" t="s">
        <v>401</v>
      </c>
      <c r="E572" s="21" t="s">
        <v>402</v>
      </c>
      <c r="F572" s="21">
        <v>355</v>
      </c>
      <c r="G572" s="21" t="s">
        <v>403</v>
      </c>
      <c r="H572" s="62" t="s">
        <v>404</v>
      </c>
      <c r="I572" s="67" t="s">
        <v>281</v>
      </c>
      <c r="J572" s="21" t="s">
        <v>321</v>
      </c>
      <c r="K572" s="31">
        <v>561680</v>
      </c>
      <c r="L572" s="23">
        <v>43160</v>
      </c>
      <c r="M572" s="23">
        <v>43405</v>
      </c>
      <c r="N572" s="21" t="s">
        <v>44</v>
      </c>
      <c r="O572" s="21" t="s">
        <v>65</v>
      </c>
      <c r="P572" s="24" t="s">
        <v>65</v>
      </c>
    </row>
    <row r="573" spans="1:17" ht="60">
      <c r="A573" s="20">
        <v>203</v>
      </c>
      <c r="B573" s="90" t="s">
        <v>670</v>
      </c>
      <c r="C573" s="90" t="s">
        <v>670</v>
      </c>
      <c r="D573" s="91" t="s">
        <v>1074</v>
      </c>
      <c r="E573" s="99" t="s">
        <v>597</v>
      </c>
      <c r="F573" s="96">
        <v>876</v>
      </c>
      <c r="G573" s="96" t="s">
        <v>672</v>
      </c>
      <c r="H573" s="96">
        <v>13.6</v>
      </c>
      <c r="I573" s="96">
        <v>87423000000</v>
      </c>
      <c r="J573" s="96" t="s">
        <v>659</v>
      </c>
      <c r="K573" s="102">
        <v>289680</v>
      </c>
      <c r="L573" s="101">
        <v>43160</v>
      </c>
      <c r="M573" s="101">
        <v>43221</v>
      </c>
      <c r="N573" s="21" t="s">
        <v>435</v>
      </c>
      <c r="O573" s="21" t="s">
        <v>65</v>
      </c>
      <c r="P573" s="21" t="s">
        <v>65</v>
      </c>
    </row>
    <row r="574" spans="1:17" ht="75">
      <c r="A574" s="20">
        <v>204</v>
      </c>
      <c r="B574" s="67" t="s">
        <v>1004</v>
      </c>
      <c r="C574" s="27" t="s">
        <v>1005</v>
      </c>
      <c r="D574" s="30" t="s">
        <v>1006</v>
      </c>
      <c r="E574" s="21" t="s">
        <v>712</v>
      </c>
      <c r="F574" s="45" t="s">
        <v>1007</v>
      </c>
      <c r="G574" s="45" t="s">
        <v>1008</v>
      </c>
      <c r="H574" s="45" t="s">
        <v>1009</v>
      </c>
      <c r="I574" s="45" t="s">
        <v>1010</v>
      </c>
      <c r="J574" s="45" t="s">
        <v>1011</v>
      </c>
      <c r="K574" s="31">
        <v>2413058.19</v>
      </c>
      <c r="L574" s="23">
        <v>43160</v>
      </c>
      <c r="M574" s="23">
        <v>43435</v>
      </c>
      <c r="N574" s="24" t="s">
        <v>752</v>
      </c>
      <c r="O574" s="24" t="s">
        <v>65</v>
      </c>
      <c r="P574" s="24" t="s">
        <v>65</v>
      </c>
    </row>
    <row r="575" spans="1:17" ht="60">
      <c r="A575" s="20">
        <v>205</v>
      </c>
      <c r="B575" s="111" t="s">
        <v>732</v>
      </c>
      <c r="C575" s="111" t="s">
        <v>733</v>
      </c>
      <c r="D575" s="30" t="s">
        <v>1012</v>
      </c>
      <c r="E575" s="21" t="s">
        <v>712</v>
      </c>
      <c r="F575" s="45">
        <v>796</v>
      </c>
      <c r="G575" s="45" t="s">
        <v>53</v>
      </c>
      <c r="H575" s="45">
        <v>32</v>
      </c>
      <c r="I575" s="45">
        <v>87000000000</v>
      </c>
      <c r="J575" s="45" t="s">
        <v>42</v>
      </c>
      <c r="K575" s="31">
        <v>3590558.78</v>
      </c>
      <c r="L575" s="23">
        <v>43191</v>
      </c>
      <c r="M575" s="23">
        <v>43252</v>
      </c>
      <c r="N575" s="24" t="s">
        <v>752</v>
      </c>
      <c r="O575" s="24" t="s">
        <v>65</v>
      </c>
      <c r="P575" s="24" t="s">
        <v>65</v>
      </c>
    </row>
    <row r="576" spans="1:17" s="13" customFormat="1" ht="30">
      <c r="A576" s="20">
        <v>206</v>
      </c>
      <c r="B576" s="67" t="s">
        <v>271</v>
      </c>
      <c r="C576" s="67" t="s">
        <v>271</v>
      </c>
      <c r="D576" s="30" t="s">
        <v>272</v>
      </c>
      <c r="E576" s="21" t="s">
        <v>273</v>
      </c>
      <c r="F576" s="21">
        <v>796</v>
      </c>
      <c r="G576" s="21" t="s">
        <v>53</v>
      </c>
      <c r="H576" s="62">
        <v>6</v>
      </c>
      <c r="I576" s="67">
        <v>87000000000</v>
      </c>
      <c r="J576" s="21" t="s">
        <v>42</v>
      </c>
      <c r="K576" s="31">
        <v>1155300.03</v>
      </c>
      <c r="L576" s="23">
        <v>43160</v>
      </c>
      <c r="M576" s="23">
        <v>43343</v>
      </c>
      <c r="N576" s="21" t="s">
        <v>138</v>
      </c>
      <c r="O576" s="21" t="s">
        <v>45</v>
      </c>
      <c r="P576" s="24" t="s">
        <v>65</v>
      </c>
      <c r="Q576" s="33"/>
    </row>
    <row r="577" spans="1:17" s="13" customFormat="1" ht="105">
      <c r="A577" s="20">
        <v>207</v>
      </c>
      <c r="B577" s="67" t="s">
        <v>274</v>
      </c>
      <c r="C577" s="21" t="s">
        <v>358</v>
      </c>
      <c r="D577" s="30" t="s">
        <v>1075</v>
      </c>
      <c r="E577" s="21" t="s">
        <v>376</v>
      </c>
      <c r="F577" s="21">
        <v>796</v>
      </c>
      <c r="G577" s="21" t="s">
        <v>53</v>
      </c>
      <c r="H577" s="62">
        <v>1</v>
      </c>
      <c r="I577" s="67">
        <v>87000000000</v>
      </c>
      <c r="J577" s="21" t="s">
        <v>42</v>
      </c>
      <c r="K577" s="31">
        <v>7502440</v>
      </c>
      <c r="L577" s="23">
        <v>43160</v>
      </c>
      <c r="M577" s="23">
        <v>43435</v>
      </c>
      <c r="N577" s="21" t="s">
        <v>138</v>
      </c>
      <c r="O577" s="21" t="s">
        <v>45</v>
      </c>
      <c r="P577" s="24" t="s">
        <v>65</v>
      </c>
      <c r="Q577" s="33"/>
    </row>
    <row r="578" spans="1:17" s="13" customFormat="1" ht="135">
      <c r="A578" s="20">
        <v>208</v>
      </c>
      <c r="B578" s="35" t="s">
        <v>384</v>
      </c>
      <c r="C578" s="35" t="s">
        <v>384</v>
      </c>
      <c r="D578" s="30" t="s">
        <v>385</v>
      </c>
      <c r="E578" s="21" t="s">
        <v>386</v>
      </c>
      <c r="F578" s="21">
        <v>642</v>
      </c>
      <c r="G578" s="21" t="s">
        <v>387</v>
      </c>
      <c r="H578" s="62">
        <v>6</v>
      </c>
      <c r="I578" s="67" t="s">
        <v>528</v>
      </c>
      <c r="J578" s="21" t="s">
        <v>529</v>
      </c>
      <c r="K578" s="31">
        <v>800000</v>
      </c>
      <c r="L578" s="23">
        <v>43109</v>
      </c>
      <c r="M578" s="67" t="s">
        <v>388</v>
      </c>
      <c r="N578" s="21" t="s">
        <v>138</v>
      </c>
      <c r="O578" s="21" t="s">
        <v>45</v>
      </c>
      <c r="P578" s="24" t="s">
        <v>65</v>
      </c>
      <c r="Q578" s="33"/>
    </row>
    <row r="579" spans="1:17" s="13" customFormat="1" ht="135">
      <c r="A579" s="20">
        <v>209</v>
      </c>
      <c r="B579" s="67" t="s">
        <v>384</v>
      </c>
      <c r="C579" s="21" t="s">
        <v>384</v>
      </c>
      <c r="D579" s="30" t="s">
        <v>475</v>
      </c>
      <c r="E579" s="21" t="s">
        <v>476</v>
      </c>
      <c r="F579" s="21">
        <v>642</v>
      </c>
      <c r="G579" s="21" t="s">
        <v>387</v>
      </c>
      <c r="H579" s="62">
        <v>14</v>
      </c>
      <c r="I579" s="67" t="s">
        <v>467</v>
      </c>
      <c r="J579" s="21" t="s">
        <v>70</v>
      </c>
      <c r="K579" s="31">
        <v>5820000</v>
      </c>
      <c r="L579" s="23">
        <v>43123</v>
      </c>
      <c r="M579" s="67" t="s">
        <v>224</v>
      </c>
      <c r="N579" s="21" t="s">
        <v>44</v>
      </c>
      <c r="O579" s="21" t="s">
        <v>65</v>
      </c>
      <c r="P579" s="24" t="s">
        <v>65</v>
      </c>
      <c r="Q579" s="33"/>
    </row>
    <row r="580" spans="1:17" s="13" customFormat="1" ht="120">
      <c r="A580" s="20">
        <v>210</v>
      </c>
      <c r="B580" s="67" t="s">
        <v>477</v>
      </c>
      <c r="C580" s="21" t="s">
        <v>384</v>
      </c>
      <c r="D580" s="30" t="s">
        <v>478</v>
      </c>
      <c r="E580" s="21" t="s">
        <v>479</v>
      </c>
      <c r="F580" s="21">
        <v>642</v>
      </c>
      <c r="G580" s="21" t="s">
        <v>387</v>
      </c>
      <c r="H580" s="62">
        <v>128</v>
      </c>
      <c r="I580" s="67" t="s">
        <v>480</v>
      </c>
      <c r="J580" s="21" t="s">
        <v>56</v>
      </c>
      <c r="K580" s="31">
        <v>400000</v>
      </c>
      <c r="L580" s="23">
        <v>43109</v>
      </c>
      <c r="M580" s="67" t="s">
        <v>224</v>
      </c>
      <c r="N580" s="21" t="s">
        <v>44</v>
      </c>
      <c r="O580" s="21" t="s">
        <v>65</v>
      </c>
      <c r="P580" s="24" t="s">
        <v>65</v>
      </c>
      <c r="Q580" s="33"/>
    </row>
    <row r="581" spans="1:17" s="89" customFormat="1" ht="45">
      <c r="A581" s="20">
        <v>211</v>
      </c>
      <c r="B581" s="99" t="s">
        <v>59</v>
      </c>
      <c r="C581" s="99" t="s">
        <v>60</v>
      </c>
      <c r="D581" s="100" t="s">
        <v>1076</v>
      </c>
      <c r="E581" s="99" t="s">
        <v>40</v>
      </c>
      <c r="F581" s="99">
        <v>796</v>
      </c>
      <c r="G581" s="99" t="s">
        <v>53</v>
      </c>
      <c r="H581" s="103">
        <v>1</v>
      </c>
      <c r="I581" s="99">
        <v>87000000000</v>
      </c>
      <c r="J581" s="99" t="s">
        <v>42</v>
      </c>
      <c r="K581" s="104">
        <v>1613791.6</v>
      </c>
      <c r="L581" s="74">
        <v>43188</v>
      </c>
      <c r="M581" s="74">
        <v>43252</v>
      </c>
      <c r="N581" s="74" t="s">
        <v>44</v>
      </c>
      <c r="O581" s="99" t="s">
        <v>65</v>
      </c>
      <c r="P581" s="99" t="s">
        <v>65</v>
      </c>
      <c r="Q581" s="105"/>
    </row>
    <row r="582" spans="1:17" ht="48" customHeight="1">
      <c r="A582" s="20">
        <v>212</v>
      </c>
      <c r="B582" s="111" t="s">
        <v>806</v>
      </c>
      <c r="C582" s="111" t="s">
        <v>1013</v>
      </c>
      <c r="D582" s="30" t="s">
        <v>1014</v>
      </c>
      <c r="E582" s="21" t="s">
        <v>712</v>
      </c>
      <c r="F582" s="45" t="s">
        <v>196</v>
      </c>
      <c r="G582" s="45" t="s">
        <v>197</v>
      </c>
      <c r="H582" s="45" t="s">
        <v>1015</v>
      </c>
      <c r="I582" s="45" t="s">
        <v>747</v>
      </c>
      <c r="J582" s="45" t="s">
        <v>748</v>
      </c>
      <c r="K582" s="31">
        <v>2576858.3199999998</v>
      </c>
      <c r="L582" s="23">
        <v>43191</v>
      </c>
      <c r="M582" s="23">
        <v>43313</v>
      </c>
      <c r="N582" s="24" t="s">
        <v>731</v>
      </c>
      <c r="O582" s="24" t="s">
        <v>65</v>
      </c>
      <c r="P582" s="24" t="s">
        <v>65</v>
      </c>
    </row>
    <row r="583" spans="1:17" s="89" customFormat="1" ht="120">
      <c r="A583" s="20">
        <v>213</v>
      </c>
      <c r="B583" s="90" t="s">
        <v>384</v>
      </c>
      <c r="C583" s="99" t="s">
        <v>384</v>
      </c>
      <c r="D583" s="30" t="s">
        <v>682</v>
      </c>
      <c r="E583" s="35" t="s">
        <v>524</v>
      </c>
      <c r="F583" s="35">
        <v>642</v>
      </c>
      <c r="G583" s="35" t="s">
        <v>387</v>
      </c>
      <c r="H583" s="40">
        <v>250</v>
      </c>
      <c r="I583" s="112">
        <v>87425000000</v>
      </c>
      <c r="J583" s="35" t="s">
        <v>683</v>
      </c>
      <c r="K583" s="104">
        <v>10000000</v>
      </c>
      <c r="L583" s="39">
        <v>43160</v>
      </c>
      <c r="M583" s="113" t="s">
        <v>462</v>
      </c>
      <c r="N583" s="74" t="s">
        <v>44</v>
      </c>
      <c r="O583" s="99" t="s">
        <v>65</v>
      </c>
      <c r="P583" s="99" t="s">
        <v>65</v>
      </c>
      <c r="Q583" s="105"/>
    </row>
    <row r="584" spans="1:17" s="13" customFormat="1" ht="105">
      <c r="A584" s="20">
        <v>214</v>
      </c>
      <c r="B584" s="67" t="s">
        <v>274</v>
      </c>
      <c r="C584" s="21" t="s">
        <v>350</v>
      </c>
      <c r="D584" s="30" t="s">
        <v>363</v>
      </c>
      <c r="E584" s="21" t="s">
        <v>345</v>
      </c>
      <c r="F584" s="21">
        <v>796</v>
      </c>
      <c r="G584" s="21" t="s">
        <v>53</v>
      </c>
      <c r="H584" s="62">
        <v>26</v>
      </c>
      <c r="I584" s="67">
        <v>87000000000</v>
      </c>
      <c r="J584" s="21" t="s">
        <v>42</v>
      </c>
      <c r="K584" s="31">
        <v>3865732.71</v>
      </c>
      <c r="L584" s="23">
        <v>43160</v>
      </c>
      <c r="M584" s="23">
        <v>43313</v>
      </c>
      <c r="N584" s="21" t="s">
        <v>44</v>
      </c>
      <c r="O584" s="21" t="s">
        <v>65</v>
      </c>
      <c r="P584" s="24" t="s">
        <v>65</v>
      </c>
      <c r="Q584" s="33"/>
    </row>
    <row r="585" spans="1:17" s="13" customFormat="1" ht="105">
      <c r="A585" s="20">
        <v>215</v>
      </c>
      <c r="B585" s="67" t="s">
        <v>274</v>
      </c>
      <c r="C585" s="21" t="s">
        <v>350</v>
      </c>
      <c r="D585" s="30" t="s">
        <v>364</v>
      </c>
      <c r="E585" s="21" t="s">
        <v>345</v>
      </c>
      <c r="F585" s="21">
        <v>796</v>
      </c>
      <c r="G585" s="21" t="s">
        <v>53</v>
      </c>
      <c r="H585" s="62">
        <v>34</v>
      </c>
      <c r="I585" s="67">
        <v>87000000000</v>
      </c>
      <c r="J585" s="21" t="s">
        <v>42</v>
      </c>
      <c r="K585" s="31">
        <v>1955252.78</v>
      </c>
      <c r="L585" s="23">
        <v>43160</v>
      </c>
      <c r="M585" s="23">
        <v>43374</v>
      </c>
      <c r="N585" s="21" t="s">
        <v>44</v>
      </c>
      <c r="O585" s="21" t="s">
        <v>65</v>
      </c>
      <c r="P585" s="24" t="s">
        <v>65</v>
      </c>
      <c r="Q585" s="33"/>
    </row>
    <row r="586" spans="1:17" s="13" customFormat="1" ht="180">
      <c r="A586" s="20">
        <v>216</v>
      </c>
      <c r="B586" s="67" t="s">
        <v>274</v>
      </c>
      <c r="C586" s="21" t="s">
        <v>350</v>
      </c>
      <c r="D586" s="30" t="s">
        <v>365</v>
      </c>
      <c r="E586" s="21" t="s">
        <v>366</v>
      </c>
      <c r="F586" s="21">
        <v>796</v>
      </c>
      <c r="G586" s="21" t="s">
        <v>53</v>
      </c>
      <c r="H586" s="62">
        <v>10</v>
      </c>
      <c r="I586" s="67">
        <v>87000000000</v>
      </c>
      <c r="J586" s="21" t="s">
        <v>42</v>
      </c>
      <c r="K586" s="31">
        <v>1799667.64</v>
      </c>
      <c r="L586" s="23">
        <v>43160</v>
      </c>
      <c r="M586" s="23">
        <v>43403</v>
      </c>
      <c r="N586" s="21" t="s">
        <v>44</v>
      </c>
      <c r="O586" s="21" t="s">
        <v>65</v>
      </c>
      <c r="P586" s="24" t="s">
        <v>65</v>
      </c>
      <c r="Q586" s="33"/>
    </row>
    <row r="587" spans="1:17" s="13" customFormat="1" ht="90">
      <c r="A587" s="20">
        <v>217</v>
      </c>
      <c r="B587" s="21" t="s">
        <v>486</v>
      </c>
      <c r="C587" s="21" t="s">
        <v>465</v>
      </c>
      <c r="D587" s="30" t="s">
        <v>487</v>
      </c>
      <c r="E587" s="21" t="s">
        <v>488</v>
      </c>
      <c r="F587" s="21">
        <v>356</v>
      </c>
      <c r="G587" s="21" t="s">
        <v>171</v>
      </c>
      <c r="H587" s="60">
        <v>1976</v>
      </c>
      <c r="I587" s="21">
        <v>87000000000</v>
      </c>
      <c r="J587" s="21" t="s">
        <v>42</v>
      </c>
      <c r="K587" s="41">
        <v>4786000</v>
      </c>
      <c r="L587" s="67" t="s">
        <v>227</v>
      </c>
      <c r="M587" s="67" t="s">
        <v>489</v>
      </c>
      <c r="N587" s="21" t="s">
        <v>44</v>
      </c>
      <c r="O587" s="21" t="s">
        <v>65</v>
      </c>
      <c r="P587" s="24" t="s">
        <v>65</v>
      </c>
      <c r="Q587" s="33"/>
    </row>
    <row r="588" spans="1:17" s="13" customFormat="1" ht="90">
      <c r="A588" s="20">
        <v>218</v>
      </c>
      <c r="B588" s="67" t="s">
        <v>464</v>
      </c>
      <c r="C588" s="21" t="s">
        <v>465</v>
      </c>
      <c r="D588" s="30" t="s">
        <v>491</v>
      </c>
      <c r="E588" s="21" t="s">
        <v>488</v>
      </c>
      <c r="F588" s="21">
        <v>356</v>
      </c>
      <c r="G588" s="21" t="s">
        <v>171</v>
      </c>
      <c r="H588" s="62">
        <v>1000</v>
      </c>
      <c r="I588" s="67">
        <v>45000000000</v>
      </c>
      <c r="J588" s="21" t="s">
        <v>492</v>
      </c>
      <c r="K588" s="41">
        <v>1770000</v>
      </c>
      <c r="L588" s="23">
        <v>43191</v>
      </c>
      <c r="M588" s="23">
        <v>43586</v>
      </c>
      <c r="N588" s="21" t="s">
        <v>44</v>
      </c>
      <c r="O588" s="21" t="s">
        <v>65</v>
      </c>
      <c r="P588" s="24" t="s">
        <v>65</v>
      </c>
      <c r="Q588" s="33"/>
    </row>
    <row r="589" spans="1:17" s="13" customFormat="1" ht="120">
      <c r="A589" s="20">
        <v>219</v>
      </c>
      <c r="B589" s="67" t="s">
        <v>464</v>
      </c>
      <c r="C589" s="21" t="s">
        <v>465</v>
      </c>
      <c r="D589" s="30" t="s">
        <v>545</v>
      </c>
      <c r="E589" s="21" t="s">
        <v>451</v>
      </c>
      <c r="F589" s="21">
        <v>642</v>
      </c>
      <c r="G589" s="21" t="s">
        <v>387</v>
      </c>
      <c r="H589" s="62">
        <v>365</v>
      </c>
      <c r="I589" s="67">
        <v>87000000000</v>
      </c>
      <c r="J589" s="21" t="s">
        <v>42</v>
      </c>
      <c r="K589" s="31">
        <v>2083000</v>
      </c>
      <c r="L589" s="23">
        <v>43220</v>
      </c>
      <c r="M589" s="23">
        <v>43678</v>
      </c>
      <c r="N589" s="21" t="s">
        <v>44</v>
      </c>
      <c r="O589" s="21" t="s">
        <v>65</v>
      </c>
      <c r="P589" s="24" t="s">
        <v>65</v>
      </c>
      <c r="Q589" s="33"/>
    </row>
    <row r="590" spans="1:17" s="46" customFormat="1" ht="45">
      <c r="A590" s="20">
        <v>220</v>
      </c>
      <c r="B590" s="44" t="s">
        <v>464</v>
      </c>
      <c r="C590" s="44" t="s">
        <v>465</v>
      </c>
      <c r="D590" s="48" t="s">
        <v>704</v>
      </c>
      <c r="E590" s="45" t="s">
        <v>305</v>
      </c>
      <c r="F590" s="45">
        <v>796</v>
      </c>
      <c r="G590" s="45" t="s">
        <v>53</v>
      </c>
      <c r="H590" s="49">
        <v>1</v>
      </c>
      <c r="I590" s="44">
        <v>87000000000</v>
      </c>
      <c r="J590" s="45" t="s">
        <v>42</v>
      </c>
      <c r="K590" s="50">
        <v>11988800</v>
      </c>
      <c r="L590" s="51">
        <v>43185</v>
      </c>
      <c r="M590" s="51">
        <v>43475</v>
      </c>
      <c r="N590" s="52" t="s">
        <v>44</v>
      </c>
      <c r="O590" s="45" t="s">
        <v>65</v>
      </c>
      <c r="P590" s="52" t="s">
        <v>65</v>
      </c>
      <c r="Q590" s="80"/>
    </row>
    <row r="591" spans="1:17" s="46" customFormat="1" ht="45">
      <c r="A591" s="20">
        <v>221</v>
      </c>
      <c r="B591" s="44" t="s">
        <v>464</v>
      </c>
      <c r="C591" s="45" t="s">
        <v>465</v>
      </c>
      <c r="D591" s="48" t="s">
        <v>705</v>
      </c>
      <c r="E591" s="45" t="s">
        <v>305</v>
      </c>
      <c r="F591" s="45">
        <v>796</v>
      </c>
      <c r="G591" s="45" t="s">
        <v>53</v>
      </c>
      <c r="H591" s="45">
        <v>1</v>
      </c>
      <c r="I591" s="44">
        <v>87000000000</v>
      </c>
      <c r="J591" s="45" t="s">
        <v>42</v>
      </c>
      <c r="K591" s="50">
        <v>9233500</v>
      </c>
      <c r="L591" s="51">
        <v>43185</v>
      </c>
      <c r="M591" s="51">
        <v>43475</v>
      </c>
      <c r="N591" s="52" t="s">
        <v>44</v>
      </c>
      <c r="O591" s="45" t="s">
        <v>65</v>
      </c>
      <c r="P591" s="52" t="s">
        <v>65</v>
      </c>
      <c r="Q591" s="80"/>
    </row>
    <row r="592" spans="1:17" s="89" customFormat="1" ht="60">
      <c r="A592" s="20">
        <v>222</v>
      </c>
      <c r="B592" s="96" t="s">
        <v>695</v>
      </c>
      <c r="C592" s="96" t="s">
        <v>696</v>
      </c>
      <c r="D592" s="114" t="s">
        <v>697</v>
      </c>
      <c r="E592" s="99" t="s">
        <v>698</v>
      </c>
      <c r="F592" s="96">
        <v>876</v>
      </c>
      <c r="G592" s="96" t="s">
        <v>41</v>
      </c>
      <c r="H592" s="96">
        <v>120282</v>
      </c>
      <c r="I592" s="96">
        <v>87425000000</v>
      </c>
      <c r="J592" s="96" t="s">
        <v>683</v>
      </c>
      <c r="K592" s="115">
        <v>26618404.280000001</v>
      </c>
      <c r="L592" s="101">
        <v>43191</v>
      </c>
      <c r="M592" s="101">
        <v>43313</v>
      </c>
      <c r="N592" s="74" t="s">
        <v>156</v>
      </c>
      <c r="O592" s="99" t="s">
        <v>65</v>
      </c>
      <c r="P592" s="99" t="s">
        <v>65</v>
      </c>
      <c r="Q592" s="105"/>
    </row>
    <row r="593" spans="1:17" s="13" customFormat="1" ht="150">
      <c r="A593" s="20">
        <v>223</v>
      </c>
      <c r="B593" s="67" t="s">
        <v>384</v>
      </c>
      <c r="C593" s="21" t="s">
        <v>384</v>
      </c>
      <c r="D593" s="30" t="s">
        <v>506</v>
      </c>
      <c r="E593" s="21" t="s">
        <v>507</v>
      </c>
      <c r="F593" s="21">
        <v>642</v>
      </c>
      <c r="G593" s="21" t="s">
        <v>387</v>
      </c>
      <c r="H593" s="62">
        <v>7</v>
      </c>
      <c r="I593" s="67">
        <v>87000000000</v>
      </c>
      <c r="J593" s="21" t="s">
        <v>42</v>
      </c>
      <c r="K593" s="31">
        <v>750000</v>
      </c>
      <c r="L593" s="23">
        <v>43191</v>
      </c>
      <c r="M593" s="67" t="s">
        <v>454</v>
      </c>
      <c r="N593" s="21" t="s">
        <v>44</v>
      </c>
      <c r="O593" s="21" t="s">
        <v>65</v>
      </c>
      <c r="P593" s="24" t="s">
        <v>65</v>
      </c>
      <c r="Q593" s="33"/>
    </row>
    <row r="594" spans="1:17" s="13" customFormat="1" ht="135">
      <c r="A594" s="20">
        <v>224</v>
      </c>
      <c r="B594" s="67" t="s">
        <v>384</v>
      </c>
      <c r="C594" s="21" t="s">
        <v>384</v>
      </c>
      <c r="D594" s="30" t="s">
        <v>453</v>
      </c>
      <c r="E594" s="21" t="s">
        <v>386</v>
      </c>
      <c r="F594" s="21">
        <v>642</v>
      </c>
      <c r="G594" s="21" t="s">
        <v>387</v>
      </c>
      <c r="H594" s="62">
        <v>17</v>
      </c>
      <c r="I594" s="67">
        <v>19401000000</v>
      </c>
      <c r="J594" s="21" t="s">
        <v>56</v>
      </c>
      <c r="K594" s="31">
        <v>2000000</v>
      </c>
      <c r="L594" s="23">
        <v>43191</v>
      </c>
      <c r="M594" s="67" t="s">
        <v>454</v>
      </c>
      <c r="N594" s="21" t="s">
        <v>44</v>
      </c>
      <c r="O594" s="21" t="s">
        <v>65</v>
      </c>
      <c r="P594" s="24" t="s">
        <v>65</v>
      </c>
      <c r="Q594" s="33"/>
    </row>
    <row r="595" spans="1:17" ht="60">
      <c r="A595" s="20">
        <v>225</v>
      </c>
      <c r="B595" s="111" t="s">
        <v>1019</v>
      </c>
      <c r="C595" s="111" t="s">
        <v>1020</v>
      </c>
      <c r="D595" s="30" t="s">
        <v>1021</v>
      </c>
      <c r="E595" s="21" t="s">
        <v>712</v>
      </c>
      <c r="F595" s="45">
        <v>796</v>
      </c>
      <c r="G595" s="45" t="s">
        <v>53</v>
      </c>
      <c r="H595" s="45">
        <v>300</v>
      </c>
      <c r="I595" s="45">
        <v>11000000000</v>
      </c>
      <c r="J595" s="45" t="s">
        <v>70</v>
      </c>
      <c r="K595" s="31">
        <v>105548.64</v>
      </c>
      <c r="L595" s="23">
        <v>43282</v>
      </c>
      <c r="M595" s="23">
        <v>43313</v>
      </c>
      <c r="N595" s="24" t="s">
        <v>156</v>
      </c>
      <c r="O595" s="24" t="s">
        <v>65</v>
      </c>
      <c r="P595" s="24" t="s">
        <v>65</v>
      </c>
    </row>
    <row r="596" spans="1:17" ht="120">
      <c r="A596" s="20">
        <v>226</v>
      </c>
      <c r="B596" s="67" t="s">
        <v>384</v>
      </c>
      <c r="C596" s="21" t="s">
        <v>384</v>
      </c>
      <c r="D596" s="30" t="s">
        <v>530</v>
      </c>
      <c r="E596" s="21" t="s">
        <v>524</v>
      </c>
      <c r="F596" s="21">
        <v>642</v>
      </c>
      <c r="G596" s="21" t="s">
        <v>387</v>
      </c>
      <c r="H596" s="62">
        <v>12</v>
      </c>
      <c r="I596" s="21" t="s">
        <v>281</v>
      </c>
      <c r="J596" s="21" t="s">
        <v>164</v>
      </c>
      <c r="K596" s="31">
        <v>3500000</v>
      </c>
      <c r="L596" s="23">
        <v>43191</v>
      </c>
      <c r="M596" s="67" t="s">
        <v>454</v>
      </c>
      <c r="N596" s="21" t="s">
        <v>44</v>
      </c>
      <c r="O596" s="21" t="s">
        <v>65</v>
      </c>
      <c r="P596" s="24" t="s">
        <v>65</v>
      </c>
    </row>
    <row r="597" spans="1:17" s="56" customFormat="1" ht="72" customHeight="1">
      <c r="A597" s="137" t="s">
        <v>1077</v>
      </c>
      <c r="B597" s="137"/>
      <c r="C597" s="137"/>
      <c r="D597" s="137"/>
      <c r="E597" s="56" t="s">
        <v>1078</v>
      </c>
      <c r="I597" s="57"/>
      <c r="J597" s="160" t="s">
        <v>1079</v>
      </c>
      <c r="K597" s="160"/>
      <c r="L597" s="161" t="s">
        <v>1080</v>
      </c>
      <c r="M597" s="161"/>
      <c r="O597" s="58">
        <f>L4</f>
        <v>43189</v>
      </c>
      <c r="P597" s="54" t="s">
        <v>17</v>
      </c>
      <c r="Q597" s="33"/>
    </row>
    <row r="598" spans="1:17">
      <c r="D598" s="13"/>
      <c r="E598" s="13"/>
      <c r="F598" s="13"/>
      <c r="G598" s="13"/>
      <c r="H598" s="13"/>
      <c r="J598" s="13"/>
      <c r="K598" s="33"/>
      <c r="L598" s="13"/>
      <c r="M598" s="54"/>
      <c r="N598" s="13"/>
      <c r="O598" s="13"/>
    </row>
    <row r="599" spans="1:17">
      <c r="D599" s="13"/>
      <c r="E599" s="87"/>
      <c r="F599" s="13"/>
      <c r="G599" s="13"/>
      <c r="H599" s="13"/>
      <c r="J599" s="13"/>
      <c r="K599" s="33"/>
      <c r="L599" s="13"/>
      <c r="M599" s="54"/>
      <c r="N599" s="13"/>
      <c r="O599" s="13"/>
    </row>
    <row r="600" spans="1:17">
      <c r="D600" s="13"/>
      <c r="E600" s="13"/>
      <c r="F600" s="13"/>
      <c r="G600" s="13"/>
      <c r="H600" s="13"/>
      <c r="J600" s="13"/>
      <c r="K600" s="33"/>
      <c r="L600" s="13"/>
      <c r="M600" s="54"/>
      <c r="N600" s="13"/>
      <c r="O600" s="13"/>
    </row>
    <row r="601" spans="1:17">
      <c r="D601" s="13"/>
      <c r="E601" s="13"/>
      <c r="F601" s="13"/>
      <c r="G601" s="13"/>
      <c r="H601" s="13"/>
      <c r="J601" s="13"/>
      <c r="K601" s="33"/>
      <c r="L601" s="13"/>
      <c r="M601" s="54"/>
      <c r="N601" s="13"/>
      <c r="O601" s="13"/>
    </row>
    <row r="602" spans="1:17">
      <c r="D602" s="13"/>
      <c r="E602" s="13"/>
      <c r="F602" s="13"/>
      <c r="G602" s="13"/>
      <c r="H602" s="13"/>
      <c r="J602" s="13"/>
      <c r="K602" s="33"/>
      <c r="L602" s="13"/>
      <c r="M602" s="54"/>
      <c r="N602" s="13"/>
      <c r="O602" s="13"/>
    </row>
    <row r="603" spans="1:17">
      <c r="D603" s="13"/>
      <c r="E603" s="87"/>
      <c r="F603" s="13"/>
      <c r="G603" s="13"/>
      <c r="H603" s="13"/>
      <c r="J603" s="13"/>
      <c r="K603" s="33"/>
      <c r="L603" s="13"/>
      <c r="M603" s="54"/>
      <c r="N603" s="13"/>
      <c r="O603" s="13"/>
    </row>
    <row r="604" spans="1:17">
      <c r="D604" s="13"/>
      <c r="E604" s="13"/>
      <c r="F604" s="13"/>
      <c r="G604" s="13"/>
      <c r="H604" s="13"/>
      <c r="J604" s="13"/>
      <c r="K604" s="33"/>
      <c r="L604" s="13"/>
      <c r="M604" s="54"/>
      <c r="N604" s="13"/>
      <c r="O604" s="13"/>
    </row>
    <row r="605" spans="1:17">
      <c r="D605" s="13"/>
      <c r="E605" s="13"/>
      <c r="F605" s="13"/>
      <c r="G605" s="13"/>
      <c r="H605" s="13"/>
      <c r="J605" s="13"/>
      <c r="K605" s="33"/>
      <c r="L605" s="13"/>
      <c r="M605" s="54"/>
      <c r="N605" s="13"/>
      <c r="O605" s="13"/>
    </row>
  </sheetData>
  <customSheetViews>
    <customSheetView guid="{25F51242-7CD2-4043-981B-4A05E57825CD}" scale="85" showPageBreaks="1" fitToPage="1" printArea="1" showAutoFilter="1" view="pageBreakPreview" topLeftCell="A13">
      <selection activeCell="I366" sqref="I366"/>
      <rowBreaks count="2" manualBreakCount="2">
        <brk id="443" max="16383" man="1"/>
        <brk id="795" max="16383" man="1"/>
      </rowBreaks>
      <pageMargins left="0" right="0" top="0" bottom="0" header="0" footer="0"/>
      <printOptions horizontalCentered="1"/>
      <pageSetup paperSize="9" scale="48" fitToHeight="0" orientation="landscape" r:id="rId1"/>
      <headerFooter differentOddEven="1">
        <oddFooter>&amp;CСтраница  &amp;P из &amp;N&amp;R&amp;G</oddFooter>
        <evenFooter>&amp;CСтраница  &amp;P из &amp;N</evenFooter>
      </headerFooter>
      <autoFilter ref="A22:XFD440" xr:uid="{00000000-0000-0000-0000-000000000000}"/>
    </customSheetView>
  </customSheetViews>
  <mergeCells count="51">
    <mergeCell ref="A7:O7"/>
    <mergeCell ref="A8:O8"/>
    <mergeCell ref="A10:D10"/>
    <mergeCell ref="E10:J10"/>
    <mergeCell ref="A11:D11"/>
    <mergeCell ref="E11:J11"/>
    <mergeCell ref="A17:A19"/>
    <mergeCell ref="B17:B19"/>
    <mergeCell ref="D368:D369"/>
    <mergeCell ref="E368:E369"/>
    <mergeCell ref="A12:D12"/>
    <mergeCell ref="A13:D13"/>
    <mergeCell ref="A14:D14"/>
    <mergeCell ref="A15:D15"/>
    <mergeCell ref="A16:D16"/>
    <mergeCell ref="E16:J16"/>
    <mergeCell ref="E15:J15"/>
    <mergeCell ref="E14:J14"/>
    <mergeCell ref="E13:J13"/>
    <mergeCell ref="E12:J12"/>
    <mergeCell ref="I368:J368"/>
    <mergeCell ref="C17:C19"/>
    <mergeCell ref="P17:P19"/>
    <mergeCell ref="L18:M18"/>
    <mergeCell ref="I18:J18"/>
    <mergeCell ref="H18:H19"/>
    <mergeCell ref="F18:G18"/>
    <mergeCell ref="O17:O19"/>
    <mergeCell ref="N17:N19"/>
    <mergeCell ref="D17:M17"/>
    <mergeCell ref="E18:E19"/>
    <mergeCell ref="K18:K19"/>
    <mergeCell ref="D18:D19"/>
    <mergeCell ref="A597:D597"/>
    <mergeCell ref="J597:K597"/>
    <mergeCell ref="K368:K369"/>
    <mergeCell ref="L597:M597"/>
    <mergeCell ref="L368:M368"/>
    <mergeCell ref="A21:P21"/>
    <mergeCell ref="A49:P49"/>
    <mergeCell ref="A363:P366"/>
    <mergeCell ref="A367:A369"/>
    <mergeCell ref="B367:B369"/>
    <mergeCell ref="C367:C369"/>
    <mergeCell ref="D367:M367"/>
    <mergeCell ref="N367:N369"/>
    <mergeCell ref="O367:O369"/>
    <mergeCell ref="P367:P369"/>
    <mergeCell ref="F368:G368"/>
    <mergeCell ref="H368:H369"/>
    <mergeCell ref="A265:P265"/>
  </mergeCells>
  <conditionalFormatting sqref="M155">
    <cfRule type="timePeriod" dxfId="3" priority="4" stopIfTrue="1" timePeriod="lastWeek">
      <formula>AND(TODAY()-ROUNDDOWN(M155,0)&gt;=(WEEKDAY(TODAY())),TODAY()-ROUNDDOWN(M155,0)&lt;(WEEKDAY(TODAY())+7))</formula>
    </cfRule>
  </conditionalFormatting>
  <conditionalFormatting sqref="M562">
    <cfRule type="timePeriod" dxfId="2" priority="3" stopIfTrue="1" timePeriod="lastWeek">
      <formula>AND(TODAY()-ROUNDDOWN(M562,0)&gt;=(WEEKDAY(TODAY())),TODAY()-ROUNDDOWN(M562,0)&lt;(WEEKDAY(TODAY())+7))</formula>
    </cfRule>
  </conditionalFormatting>
  <conditionalFormatting sqref="D258">
    <cfRule type="duplicateValues" dxfId="1" priority="2"/>
  </conditionalFormatting>
  <conditionalFormatting sqref="D583">
    <cfRule type="duplicateValues" dxfId="0" priority="1"/>
  </conditionalFormatting>
  <printOptions horizontalCentered="1"/>
  <pageMargins left="0.25" right="0.25" top="0.75" bottom="0.75" header="0.3" footer="0.3"/>
  <pageSetup paperSize="8" scale="67" fitToHeight="0" orientation="landscape" r:id="rId2"/>
  <headerFooter differentOddEven="1">
    <oddFooter>&amp;CСтраница  &amp;P из &amp;N&amp;R&amp;G</oddFooter>
    <evenFooter>&amp;CСтраница  &amp;P из &amp;N</evenFooter>
  </headerFooter>
  <rowBreaks count="2" manualBreakCount="2">
    <brk id="266" max="16383" man="1"/>
    <brk id="366" max="16383" man="1"/>
  </rowBreaks>
  <colBreaks count="1" manualBreakCount="1">
    <brk id="16" max="1048575" man="1"/>
  </colBreaks>
  <ignoredErrors>
    <ignoredError sqref="B297:C297 B331 B570" twoDigitTextYear="1"/>
  </ignoredErrors>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35"/>
  <sheetViews>
    <sheetView workbookViewId="0">
      <selection activeCell="P6" sqref="P6"/>
    </sheetView>
  </sheetViews>
  <sheetFormatPr defaultColWidth="9.140625" defaultRowHeight="12.75"/>
  <cols>
    <col min="5" max="5" width="9.140625" customWidth="1"/>
    <col min="6" max="6" width="7.140625" customWidth="1"/>
    <col min="7" max="7" width="18.7109375" customWidth="1"/>
    <col min="8" max="8" width="35.5703125" customWidth="1"/>
    <col min="10" max="10" width="15.42578125" hidden="1" customWidth="1"/>
    <col min="11" max="11" width="7.28515625" hidden="1" customWidth="1"/>
  </cols>
  <sheetData>
    <row r="1" spans="2:11">
      <c r="B1" s="169" t="s">
        <v>1081</v>
      </c>
      <c r="C1" s="169"/>
      <c r="D1" s="169"/>
      <c r="E1" s="169"/>
      <c r="F1" s="169"/>
      <c r="G1" s="169"/>
      <c r="H1" s="169"/>
      <c r="J1" s="1">
        <v>5880877440.3100004</v>
      </c>
      <c r="K1" s="2">
        <f>J3/(J1-J2)</f>
        <v>0.15598577964807306</v>
      </c>
    </row>
    <row r="2" spans="2:11">
      <c r="B2" s="169"/>
      <c r="C2" s="169"/>
      <c r="D2" s="169"/>
      <c r="E2" s="169"/>
      <c r="F2" s="169"/>
      <c r="G2" s="169"/>
      <c r="H2" s="169"/>
      <c r="J2" s="1">
        <v>1217313079.8199999</v>
      </c>
    </row>
    <row r="3" spans="2:11">
      <c r="B3" s="169"/>
      <c r="C3" s="169"/>
      <c r="D3" s="169"/>
      <c r="E3" s="169"/>
      <c r="F3" s="169"/>
      <c r="G3" s="169"/>
      <c r="H3" s="169"/>
      <c r="J3" s="1">
        <v>727449722.71000004</v>
      </c>
    </row>
    <row r="4" spans="2:11" ht="30">
      <c r="B4" s="170"/>
      <c r="C4" s="171"/>
      <c r="D4" s="171"/>
      <c r="E4" s="171"/>
      <c r="F4" s="172"/>
      <c r="G4" s="3" t="s">
        <v>1082</v>
      </c>
      <c r="H4" s="3" t="s">
        <v>1083</v>
      </c>
    </row>
    <row r="5" spans="2:11" ht="65.25" customHeight="1">
      <c r="B5" s="173" t="s">
        <v>1084</v>
      </c>
      <c r="C5" s="174"/>
      <c r="D5" s="174"/>
      <c r="E5" s="174"/>
      <c r="F5" s="175"/>
      <c r="G5" s="4">
        <v>21</v>
      </c>
      <c r="H5" s="8" t="s">
        <v>1085</v>
      </c>
    </row>
    <row r="6" spans="2:11" ht="69" customHeight="1">
      <c r="B6" s="176" t="s">
        <v>1086</v>
      </c>
      <c r="C6" s="177"/>
      <c r="D6" s="177"/>
      <c r="E6" s="177"/>
      <c r="F6" s="178"/>
      <c r="G6" s="4">
        <v>4</v>
      </c>
      <c r="H6" s="8" t="s">
        <v>1087</v>
      </c>
    </row>
    <row r="8" spans="2:11" ht="15">
      <c r="B8" s="179" t="s">
        <v>1079</v>
      </c>
      <c r="C8" s="179"/>
      <c r="D8" s="179"/>
      <c r="E8" s="5"/>
      <c r="F8" s="6" t="s">
        <v>17</v>
      </c>
      <c r="G8" s="180" t="s">
        <v>1080</v>
      </c>
      <c r="H8" s="180"/>
    </row>
    <row r="9" spans="2:11" ht="15">
      <c r="B9" s="125"/>
      <c r="C9" s="125"/>
      <c r="D9" s="125"/>
      <c r="E9" s="5"/>
      <c r="F9" s="6"/>
      <c r="G9" s="126"/>
      <c r="H9" s="126"/>
    </row>
    <row r="10" spans="2:11">
      <c r="H10" s="7">
        <f>'1'!L4</f>
        <v>43189</v>
      </c>
    </row>
    <row r="12" spans="2:11">
      <c r="B12" t="s">
        <v>1088</v>
      </c>
    </row>
    <row r="35" spans="3:3" ht="15">
      <c r="C35" s="5"/>
    </row>
  </sheetData>
  <customSheetViews>
    <customSheetView guid="{25F51242-7CD2-4043-981B-4A05E57825CD}" fitToPage="1" hiddenColumns="1">
      <selection activeCell="H6" sqref="H6"/>
      <pageMargins left="0" right="0" top="0" bottom="0" header="0" footer="0"/>
      <pageSetup paperSize="9" scale="84" orientation="portrait" r:id="rId1"/>
      <headerFooter alignWithMargins="0">
        <oddFooter>&amp;R&amp;G</oddFooter>
      </headerFooter>
    </customSheetView>
  </customSheetViews>
  <mergeCells count="6">
    <mergeCell ref="B1:H3"/>
    <mergeCell ref="B4:F4"/>
    <mergeCell ref="B5:F5"/>
    <mergeCell ref="B6:F6"/>
    <mergeCell ref="B8:D8"/>
    <mergeCell ref="G8:H8"/>
  </mergeCells>
  <pageMargins left="0.7" right="0.7" top="0.75" bottom="0.75" header="0.3" footer="0.3"/>
  <pageSetup paperSize="9" scale="84" orientation="portrait" r:id="rId2"/>
  <headerFooter alignWithMargins="0">
    <oddFooter>&amp;R&amp;G</oddFooter>
  </headerFooter>
  <legacyDrawingHF r:id="rId3"/>
</worksheet>
</file>

<file path=docProps/app.xml><?xml version="1.0" encoding="utf-8"?>
<Properties xmlns="http://schemas.openxmlformats.org/officeDocument/2006/extended-properties" xmlns:vt="http://schemas.openxmlformats.org/officeDocument/2006/docPropsVTypes">
  <Application>Microsoft Excel Online</Application>
  <Manager/>
  <Company>ЦУП "Стройнефть"</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Kalmykov</dc:creator>
  <cp:keywords/>
  <dc:description/>
  <cp:lastModifiedBy>morgan fein</cp:lastModifiedBy>
  <cp:revision/>
  <dcterms:created xsi:type="dcterms:W3CDTF">2020-01-25T15:32:00Z</dcterms:created>
  <dcterms:modified xsi:type="dcterms:W3CDTF">2020-01-25T16:02:48Z</dcterms:modified>
  <cp:category/>
  <cp:contentStatus/>
</cp:coreProperties>
</file>