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2"/>
  </bookViews>
  <sheets>
    <sheet name="BOM" sheetId="2" r:id="rId1"/>
    <sheet name="Пины" sheetId="1" r:id="rId2"/>
    <sheet name="LOLIN S2 Mini Info" sheetId="3" r:id="rId3"/>
    <sheet name="Лист1" sheetId="4" r:id="rId4"/>
  </sheets>
  <calcPr calcId="125725"/>
</workbook>
</file>

<file path=xl/calcChain.xml><?xml version="1.0" encoding="utf-8"?>
<calcChain xmlns="http://schemas.openxmlformats.org/spreadsheetml/2006/main">
  <c r="G32" i="1"/>
  <c r="F31"/>
  <c r="E5" i="2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" s="1"/>
  <c r="E24"/>
  <c r="E25"/>
  <c r="E26"/>
  <c r="E27"/>
  <c r="E28"/>
  <c r="E29"/>
  <c r="E30"/>
  <c r="E31"/>
  <c r="E32"/>
  <c r="E33"/>
  <c r="E4"/>
</calcChain>
</file>

<file path=xl/sharedStrings.xml><?xml version="1.0" encoding="utf-8"?>
<sst xmlns="http://schemas.openxmlformats.org/spreadsheetml/2006/main" count="305" uniqueCount="241">
  <si>
    <t>GPIO</t>
  </si>
  <si>
    <t>Нога устройства</t>
  </si>
  <si>
    <t>Режим</t>
  </si>
  <si>
    <t>Вывод</t>
  </si>
  <si>
    <t>Динамик</t>
  </si>
  <si>
    <t>Флоуметр</t>
  </si>
  <si>
    <t>Весы data</t>
  </si>
  <si>
    <t>Весы clock</t>
  </si>
  <si>
    <t>3V3</t>
  </si>
  <si>
    <t>GND</t>
  </si>
  <si>
    <t>Провод</t>
  </si>
  <si>
    <t>Вывод PWM</t>
  </si>
  <si>
    <t>Список материалов и оборудования</t>
  </si>
  <si>
    <t>№ п.п.</t>
  </si>
  <si>
    <t>Наименование</t>
  </si>
  <si>
    <t>Количество</t>
  </si>
  <si>
    <t>Цена</t>
  </si>
  <si>
    <t>Сумма</t>
  </si>
  <si>
    <t>Ссылка</t>
  </si>
  <si>
    <t>Блок питания 24В</t>
  </si>
  <si>
    <t>NA</t>
  </si>
  <si>
    <t>Конвертер напряжения 3.3В</t>
  </si>
  <si>
    <t>Плата микроконтроллера ESP32 C3</t>
  </si>
  <si>
    <t>Твердотельное реле переменного тока 5А</t>
  </si>
  <si>
    <t>Твердотельное реле переменного тока 40А</t>
  </si>
  <si>
    <t>Датчик атмосферного давления</t>
  </si>
  <si>
    <t>Соленоидный клапан трёхходовой 24В</t>
  </si>
  <si>
    <t>Силиконовая трубка высокого давления пищевая 5 -10 мм</t>
  </si>
  <si>
    <t>https://aliexpress.ru/item/4000331057801.html?spm=a2g2w.orderdetail.0.0.8cf54aa6zKT9sj&amp;sku_id=10000001357572616</t>
  </si>
  <si>
    <t>https://aliexpress.ru/item/33041823995.html?spm=a2g2w.orderdetail.0.0.64824aa6Qdkf0Z&amp;sku_id=67334086251</t>
  </si>
  <si>
    <t>https://aliexpress.ru/item/32670225988.html?spm=a2g2w.orderdetail.0.0.4ad74aa6wOaB3b&amp;sku_id=65880068851</t>
  </si>
  <si>
    <t>Итого</t>
  </si>
  <si>
    <t>Латунный фитинг F прямой 1/8" - 6мм</t>
  </si>
  <si>
    <t>Латунный фитинг M прямой 1/8" - 4мм</t>
  </si>
  <si>
    <t>Латунный фитинг M угловой 1/8" - 6мм</t>
  </si>
  <si>
    <t>Тройник латунный 8 - 6 - 8мм</t>
  </si>
  <si>
    <t>Плата усилителя датчика взвешивания HX711</t>
  </si>
  <si>
    <t>Датчик взвешивания (тензорезистор) 750г</t>
  </si>
  <si>
    <t>Светодиодный модуль 12В 3W</t>
  </si>
  <si>
    <t>https://aliexpress.ru/item/4001138356652.html?spm=a2g2w.orderdetail.0.0.bf194aa6UdW20j&amp;sku_id=10000014777180732</t>
  </si>
  <si>
    <t>https://aliexpress.ru/item/1005005242048043.html?spm=a2g2w.orderdetail.0.0.799b4aa61Cb87U&amp;sku_id=12000032334715053</t>
  </si>
  <si>
    <t>Светодиодный элемент филаментный 3В 80 мм</t>
  </si>
  <si>
    <t>Аналоговая клавиатура 4 клавиши</t>
  </si>
  <si>
    <t>https://aliexpress.ru/item/33031708148.html?spm=a2g2w.orderdetail.0.0.19b44aa6GB09DM&amp;sku_id=67354065000</t>
  </si>
  <si>
    <t>MOSFET-модуль изолированный</t>
  </si>
  <si>
    <t>https://aliexpress.ru/item/1005002626970800.html?spm=a2g2w.orderdetail.0.0.2eba4aa6hOStAD&amp;sku_id=12000021464531085</t>
  </si>
  <si>
    <t>Комплект цветных проводов 40 шт длиной 40 см</t>
  </si>
  <si>
    <t>https://aliexpress.ru/item/1005004139263108.html?spm=a2g2w.orderdetail.0.0.33884aa633CN2j&amp;sku_id=12000028160627992</t>
  </si>
  <si>
    <t>https://aliexpress.ru/item/1005004534196709.html?spm=a2g2w.orderdetail.0.0.753f4aa6oBjEwm&amp;sku_id=12000029505471016</t>
  </si>
  <si>
    <t>https://aliexpress.ru/item/1005001670475787.html?spm=a2g2w.orderdetail.0.0.5b354aa6xh4rNL&amp;sku_id=12000017058473718</t>
  </si>
  <si>
    <t>Комплект регулируемых хомутов для шланга 5 шт 6 - 12 мм</t>
  </si>
  <si>
    <t>Комплект одноразовых хомутов для шланга 10 шт 7 - 9 мм</t>
  </si>
  <si>
    <t>https://aliexpress.ru/item/1005002834761774.html?spm=a2g2w.orderdetail.0.0.1ad44aa6qajbhM&amp;sku_id=12000022392664669</t>
  </si>
  <si>
    <t>Концевой выключатель</t>
  </si>
  <si>
    <t>Сопротивление делителя напряжения 10 кОм</t>
  </si>
  <si>
    <t>Тонкоплёночный термистор 10 кОм B 3435</t>
  </si>
  <si>
    <t>Силиконовая трубка пищевая 3 - 6 мм 1 м</t>
  </si>
  <si>
    <t>https://aliexpress.ru/item/1005004537819407.html?spm=a2g2w.orderdetail.0.0.5ad24aa6scTWpf&amp;sku_id=12000029520574898</t>
  </si>
  <si>
    <t>Модуль активного буззера</t>
  </si>
  <si>
    <t>Зажимы для шланга 6 мм пружинные комплект 10 шт</t>
  </si>
  <si>
    <t>https://aliexpress.ru/item/1005005147672694.html?spm=a2g2w.orderdetail.0.0.71204aa6TxqLvA&amp;sku_id=12000031857131047</t>
  </si>
  <si>
    <t>https://aliexpress.ru/item/1005004207872450.html?sku_id=12000028382611075&amp;spm=a2g2w.productlist.search_results.4.3aea4aa64bQsDO</t>
  </si>
  <si>
    <t>https://aliexpress.ru/item/1005003880321464.html?spm=a2g2w.orderdetail.0.0.5a4d4aa6VAjPhZ&amp;sku_id=12000027378388707</t>
  </si>
  <si>
    <t>https://aliexpress.ru/item/32847956921.html?spm=a2g2w.orderdetail.0.0.3dd74aa6d7NDVn&amp;sku_id=65194306034</t>
  </si>
  <si>
    <t>https://aliexpress.ru/item/1005005058710303.html?spm=a2g2w.detail.rcmdprod.0.4d5a22f83MGi5B&amp;mixer_rcmd_bucket_id=aerabtestalgoRecommendAbV10_controlRu2&amp;ru_algo_pv_id=e7c717-ea9d81-d8cd5f-252a09&amp;scenario=aerSimilarItemByContentRcmd&amp;sku_id=12000031483440061</t>
  </si>
  <si>
    <t>https://aliexpress.ru/item/1005002711093706.html?sku_id=12000021812901915&amp;spm=a2g2w.productlist.search_results.1.20864aa63sFqcI</t>
  </si>
  <si>
    <t>https://aliexpress.ru/item/1005003207449474.html?spm=a2g2w.orderdetail.0.0.1ef94aa6nGadrO&amp;sku_id=12000024663683816</t>
  </si>
  <si>
    <t>https://aliexpress.ru/item/32847956921.html?spm=a2g2w.orderdetail.0.0.3dd74aa6zkB3pN&amp;sku_id=65194306034</t>
  </si>
  <si>
    <t>https://aliexpress.ru/item/4000899938277.html?spm=a2g2w.orderdetail.0.0.51c44aa6BBSXtl&amp;sku_id=12000025206149674</t>
  </si>
  <si>
    <t>https://aliexpress.ru/item/32955644293.html?spm=a2g2w.orderdetail.0.0.3bd54aa6xmdEgJ&amp;sku_id=66358407776</t>
  </si>
  <si>
    <t>https://aliexpress.ru/item/32909822108.html?spm=a2g2w.orderdetail.0.0.7b864aa6eOSMfK&amp;sku_id=65907929150</t>
  </si>
  <si>
    <t>https://aliexpress.ru/item/32898929226.html?spm=a2g2w.orderdetail.0.0.78fc4aa6P2Peb6&amp;sku_id=12000023715679783</t>
  </si>
  <si>
    <t>https://aliexpress.ru/item/32898929226.html?spm=a2g2w.orderdetail.0.0.78fc4aa6P2Peb6&amp;sku_id=12000023715679923</t>
  </si>
  <si>
    <t>https://aliexpress.ru/item/4000833395721.html?spm=a2g2w.orderdetail.0.0.52ee4aa6nnC9lO&amp;sku_id=12000021834551390</t>
  </si>
  <si>
    <t>https://aliexpress.ru/item/32844571597.html?spm=a2g2w.orderdetail.0.0.52ee4aa6nnC9lO&amp;sku_id=12000021817883266</t>
  </si>
  <si>
    <t>Конденсатор для фильтрации помех аналогового входа</t>
  </si>
  <si>
    <t>Analog Function</t>
  </si>
  <si>
    <t>RTC GPIO</t>
  </si>
  <si>
    <t>Comment</t>
  </si>
  <si>
    <t>GPIO0</t>
  </si>
  <si>
    <t>RTC_GPIO0</t>
  </si>
  <si>
    <t>Strapping pin</t>
  </si>
  <si>
    <t>GPIO1</t>
  </si>
  <si>
    <t>ADC1_CH0</t>
  </si>
  <si>
    <t>RTC_GPIO1</t>
  </si>
  <si>
    <t>GPIO2</t>
  </si>
  <si>
    <t>ADC1_CH1</t>
  </si>
  <si>
    <t>RTC_GPIO2</t>
  </si>
  <si>
    <t>GPIO3</t>
  </si>
  <si>
    <t>ADC1_CH2</t>
  </si>
  <si>
    <t>RTC_GPIO3</t>
  </si>
  <si>
    <t>GPIO4</t>
  </si>
  <si>
    <t>ADC1_CH3</t>
  </si>
  <si>
    <t>RTC_GPIO4</t>
  </si>
  <si>
    <t>GPIO5</t>
  </si>
  <si>
    <t>ADC1_CH4</t>
  </si>
  <si>
    <t>RTC_GPIO5</t>
  </si>
  <si>
    <t>GPIO6</t>
  </si>
  <si>
    <t>ADC1_CH5</t>
  </si>
  <si>
    <t>RTC_GPIO6</t>
  </si>
  <si>
    <t>GPIO7</t>
  </si>
  <si>
    <t>ADC1_CH6</t>
  </si>
  <si>
    <t>RTC_GPIO7</t>
  </si>
  <si>
    <t>GPIO8</t>
  </si>
  <si>
    <t>ADC1_CH7</t>
  </si>
  <si>
    <t>RTC_GPIO8</t>
  </si>
  <si>
    <t>GPIO9</t>
  </si>
  <si>
    <t>ADC1_CH8</t>
  </si>
  <si>
    <t>RTC_GPIO9</t>
  </si>
  <si>
    <t>GPIO10</t>
  </si>
  <si>
    <t>ADC1_CH9</t>
  </si>
  <si>
    <t>RTC_GPIO10</t>
  </si>
  <si>
    <t>GPIO11</t>
  </si>
  <si>
    <t>ADC2_CH0</t>
  </si>
  <si>
    <t>RTC_GPIO11</t>
  </si>
  <si>
    <t>GPIO12</t>
  </si>
  <si>
    <t>ADC2_CH1</t>
  </si>
  <si>
    <t>RTC_GPIO12</t>
  </si>
  <si>
    <t>GPIO13</t>
  </si>
  <si>
    <t>ADC2_CH2</t>
  </si>
  <si>
    <t>RTC_GPIO13</t>
  </si>
  <si>
    <t>GPIO14</t>
  </si>
  <si>
    <t>ADC2_CH3</t>
  </si>
  <si>
    <t>RTC_GPIO14</t>
  </si>
  <si>
    <t>GPIO15</t>
  </si>
  <si>
    <t>ADC2_CH4</t>
  </si>
  <si>
    <t>RTC_GPIO15</t>
  </si>
  <si>
    <t>GPIO16</t>
  </si>
  <si>
    <t>ADC2_CH5</t>
  </si>
  <si>
    <t>RTC_GPIO16</t>
  </si>
  <si>
    <t>GPIO17</t>
  </si>
  <si>
    <t>ADC2_CH6</t>
  </si>
  <si>
    <t>RTC_GPIO17</t>
  </si>
  <si>
    <t>GPIO18</t>
  </si>
  <si>
    <t>ADC2_CH7</t>
  </si>
  <si>
    <t>RTC_GPIO18</t>
  </si>
  <si>
    <t>GPIO19</t>
  </si>
  <si>
    <t>ADC2_CH8</t>
  </si>
  <si>
    <t>RTC_GPIO19</t>
  </si>
  <si>
    <t>USB_D-</t>
  </si>
  <si>
    <t>GPIO20</t>
  </si>
  <si>
    <t>ADC2_CH9</t>
  </si>
  <si>
    <t>RTC_GPIO20</t>
  </si>
  <si>
    <t>USB_D+</t>
  </si>
  <si>
    <t>GPIO21</t>
  </si>
  <si>
    <t>RTC_GPIO21</t>
  </si>
  <si>
    <t>GPIO26</t>
  </si>
  <si>
    <t>SPI0/1</t>
  </si>
  <si>
    <t>GPIO27</t>
  </si>
  <si>
    <t>GPIO28</t>
  </si>
  <si>
    <t>GPIO29</t>
  </si>
  <si>
    <t>GPIO30</t>
  </si>
  <si>
    <t>GPIO31</t>
  </si>
  <si>
    <t>GPIO32</t>
  </si>
  <si>
    <t>GPIO33</t>
  </si>
  <si>
    <t>GPIO34</t>
  </si>
  <si>
    <t>GPIO35</t>
  </si>
  <si>
    <t>GPIO36</t>
  </si>
  <si>
    <t>GPIO37</t>
  </si>
  <si>
    <t>GPIO38</t>
  </si>
  <si>
    <t>GPIO39</t>
  </si>
  <si>
    <t>JTAG</t>
  </si>
  <si>
    <t>GPIO40</t>
  </si>
  <si>
    <t>GPIO41</t>
  </si>
  <si>
    <t>GPIO42</t>
  </si>
  <si>
    <t>GPIO43</t>
  </si>
  <si>
    <t>GPIO44</t>
  </si>
  <si>
    <t>GPIO45</t>
  </si>
  <si>
    <t>GPIO46</t>
  </si>
  <si>
    <t>GPI；Strapping pin</t>
  </si>
  <si>
    <t>Пины S2, дозволенные к использованию</t>
  </si>
  <si>
    <t>GPI0, 45, 46 - нужны для загрузки прошивки, встроенного ПО и ресета. После этих процессов могут использоваться как обычно. При загрузке на них нельзя подавать сигнал, отличный от 1</t>
  </si>
  <si>
    <t>https://www.studiopieters.nl/esp32-s2-pinout/</t>
  </si>
  <si>
    <t>GPIO 0 - 21 могут использоваться как RTC-пины в режиме глубокого сна (например, для пробуждения)</t>
  </si>
  <si>
    <t>GPIO1-14 могут использоваться как TOUCH</t>
  </si>
  <si>
    <t>Прерывание можно вешать на любой пин</t>
  </si>
  <si>
    <t>I2C-пины по-умолчанию: 8 SDA и 9 SCL. Можно сконфигурировать любой пин, всего имеется 2 канала I2C</t>
  </si>
  <si>
    <t>PWM - любой пин, работающий как OUTPUT, может использовать PWM</t>
  </si>
  <si>
    <t>Input-only пин - GPIO46</t>
  </si>
  <si>
    <t>DAC1 - GPIO25, DAC2 - GPIO17. Разрешение 8 бит</t>
  </si>
  <si>
    <t>ADC - разрешение по-умолчанию - 13 бит! При использовании WiFi ADC2 не доступен (GPIO11 - GPIO20). Используем 1 канал (GPIO1 - GPIO10)</t>
  </si>
  <si>
    <t>https://www.espressif.com/sites/default/files/documentation/esp32-s2_datasheet_en.pdf</t>
  </si>
  <si>
    <t>SPI - аппаратно можно использовать каналы 2 и 3. Рекомендованы пины 34-37. Программно можно конфигурить любой пин</t>
  </si>
  <si>
    <t>https://codeandlife.com/2022/02/25/using-wemos-s2-pico-esp32-s2-serial-arduino/ - Оживление Serial</t>
  </si>
  <si>
    <t>Шариковый противоходовой клапан 6 мм</t>
  </si>
  <si>
    <t>SDI</t>
  </si>
  <si>
    <t>SDO (SO)</t>
  </si>
  <si>
    <t>SCK (CLK)</t>
  </si>
  <si>
    <t>Кнопка пролива</t>
  </si>
  <si>
    <t>Кнопка пара</t>
  </si>
  <si>
    <t>Кран пара</t>
  </si>
  <si>
    <t>Реле ТЭНа</t>
  </si>
  <si>
    <t>Реле помпы</t>
  </si>
  <si>
    <t>Мосфет клапана</t>
  </si>
  <si>
    <t>Мосфет освещения рабочей зоны</t>
  </si>
  <si>
    <t>Мосфет подсветки танкера</t>
  </si>
  <si>
    <t>Режим прошивки</t>
  </si>
  <si>
    <t>Strap</t>
  </si>
  <si>
    <t>ADC</t>
  </si>
  <si>
    <t>OK</t>
  </si>
  <si>
    <t>CS Master</t>
  </si>
  <si>
    <t>SDI (MOSI)</t>
  </si>
  <si>
    <t>SDO, SO (MISO)</t>
  </si>
  <si>
    <t>VCC</t>
  </si>
  <si>
    <t>CS термопары бойлера MAX13855</t>
  </si>
  <si>
    <t>CS термистора пара PT100 MAX13865</t>
  </si>
  <si>
    <t>тёмно-серый длинный</t>
  </si>
  <si>
    <t>фиолетовый длинный</t>
  </si>
  <si>
    <t>светло-серый короткий</t>
  </si>
  <si>
    <t>чёрный короткий</t>
  </si>
  <si>
    <t>белый короткий</t>
  </si>
  <si>
    <t>жёлтый средний</t>
  </si>
  <si>
    <t>Расположение</t>
  </si>
  <si>
    <t>справа</t>
  </si>
  <si>
    <t>слева</t>
  </si>
  <si>
    <t>тёмно-серый длинный с меткой</t>
  </si>
  <si>
    <t>тёмно-зелёный длинный</t>
  </si>
  <si>
    <t>светло-зелёный средний</t>
  </si>
  <si>
    <t>оранжевый короткий с переходом на красный</t>
  </si>
  <si>
    <t>красный</t>
  </si>
  <si>
    <t>фиолетовый средний</t>
  </si>
  <si>
    <t>чёрный/коричневый/синий</t>
  </si>
  <si>
    <t>SDA дальномера</t>
  </si>
  <si>
    <t>SCL дальномера</t>
  </si>
  <si>
    <t>Сброс параметров: включение при нажатых кнопках пролива, пара и открытом кране пара. После сигнала нужно зажать и держать в течение 5+ секунд кнопк сброса сзади. После этого бибкаем и ждём перезагрузки</t>
  </si>
  <si>
    <t>белый длинный с чёрной меткой в паре с GND</t>
  </si>
  <si>
    <t>жётый средний с чёрной меткой</t>
  </si>
  <si>
    <t>жёлтый длинный с белой меткой</t>
  </si>
  <si>
    <t>тёмно-серый средний с белой меткой</t>
  </si>
  <si>
    <t>чёрный средний с белой меткой</t>
  </si>
  <si>
    <t>грязно-фиолетовый с белой меткой</t>
  </si>
  <si>
    <t>зелёный средний с белой меткой</t>
  </si>
  <si>
    <t>синий средний с белой меткой</t>
  </si>
  <si>
    <t>белый средний с чёрной меткой</t>
  </si>
  <si>
    <t>оранжевый длинный с белой меткой</t>
  </si>
  <si>
    <t>Проверка</t>
  </si>
  <si>
    <t>Итого свободны: 15, 16, 17, 18.</t>
  </si>
  <si>
    <t>NTC-термистор</t>
  </si>
  <si>
    <t>CS термопары группы MAX13855</t>
  </si>
  <si>
    <t xml:space="preserve">жёлтый средний с белой и чёрной метками </t>
  </si>
  <si>
    <t>Сигнал готовности PT100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</si>
</sst>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334155"/>
      <name val="Segoe UI"/>
      <family val="2"/>
      <charset val="204"/>
    </font>
    <font>
      <sz val="12"/>
      <color rgb="FF334155"/>
      <name val="Segoe UI"/>
      <family val="2"/>
      <charset val="204"/>
    </font>
    <font>
      <b/>
      <sz val="12"/>
      <color rgb="FF00B050"/>
      <name val="Segoe UI"/>
      <family val="2"/>
      <charset val="204"/>
    </font>
    <font>
      <b/>
      <sz val="12"/>
      <color rgb="FFFF0000"/>
      <name val="Segoe UI"/>
      <family val="2"/>
      <charset val="204"/>
    </font>
    <font>
      <b/>
      <sz val="12"/>
      <color theme="9"/>
      <name val="Segoe UI"/>
      <family val="2"/>
      <charset val="204"/>
    </font>
    <font>
      <sz val="12"/>
      <color rgb="FFC00000"/>
      <name val="Segoe UI"/>
      <family val="2"/>
      <charset val="204"/>
    </font>
    <font>
      <sz val="11"/>
      <color rgb="FF33333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1" fillId="0" borderId="0" xfId="1" applyAlignment="1" applyProtection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/>
    <xf numFmtId="0" fontId="12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1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12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12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0" fontId="3" fillId="7" borderId="0" xfId="0" applyFont="1" applyFill="1"/>
    <xf numFmtId="0" fontId="10" fillId="7" borderId="0" xfId="0" applyFont="1" applyFill="1"/>
    <xf numFmtId="0" fontId="0" fillId="7" borderId="0" xfId="0" applyFill="1"/>
    <xf numFmtId="0" fontId="0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14</xdr:row>
      <xdr:rowOff>0</xdr:rowOff>
    </xdr:from>
    <xdr:to>
      <xdr:col>6</xdr:col>
      <xdr:colOff>8020050</xdr:colOff>
      <xdr:row>36</xdr:row>
      <xdr:rowOff>76200</xdr:rowOff>
    </xdr:to>
    <xdr:pic>
      <xdr:nvPicPr>
        <xdr:cNvPr id="1025" name="Picture 1" descr="ESP32-S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34200" y="3790950"/>
          <a:ext cx="8020050" cy="5105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iexpress.ru/item/1005004139263108.html?spm=a2g2w.orderdetail.0.0.33884aa633CN2j&amp;sku_id=12000028160627992" TargetMode="External"/><Relationship Id="rId13" Type="http://schemas.openxmlformats.org/officeDocument/2006/relationships/hyperlink" Target="https://aliexpress.ru/item/1005005147672694.html?spm=a2g2w.orderdetail.0.0.71204aa6TxqLvA&amp;sku_id=12000031857131047" TargetMode="External"/><Relationship Id="rId18" Type="http://schemas.openxmlformats.org/officeDocument/2006/relationships/hyperlink" Target="https://aliexpress.ru/item/1005002711093706.html?sku_id=12000021812901915&amp;spm=a2g2w.productlist.search_results.1.20864aa63sFqcI" TargetMode="External"/><Relationship Id="rId26" Type="http://schemas.openxmlformats.org/officeDocument/2006/relationships/hyperlink" Target="https://aliexpress.ru/item/4000833395721.html?spm=a2g2w.orderdetail.0.0.52ee4aa6nnC9lO&amp;sku_id=12000021834551390" TargetMode="External"/><Relationship Id="rId3" Type="http://schemas.openxmlformats.org/officeDocument/2006/relationships/hyperlink" Target="https://aliexpress.ru/item/32670225988.html?spm=a2g2w.orderdetail.0.0.4ad74aa6wOaB3b&amp;sku_id=65880068851" TargetMode="External"/><Relationship Id="rId21" Type="http://schemas.openxmlformats.org/officeDocument/2006/relationships/hyperlink" Target="https://aliexpress.ru/item/4000899938277.html?spm=a2g2w.orderdetail.0.0.51c44aa6BBSXtl&amp;sku_id=12000025206149674" TargetMode="External"/><Relationship Id="rId7" Type="http://schemas.openxmlformats.org/officeDocument/2006/relationships/hyperlink" Target="https://aliexpress.ru/item/1005002626970800.html?spm=a2g2w.orderdetail.0.0.2eba4aa6hOStAD&amp;sku_id=12000021464531085" TargetMode="External"/><Relationship Id="rId12" Type="http://schemas.openxmlformats.org/officeDocument/2006/relationships/hyperlink" Target="https://aliexpress.ru/item/1005004537819407.html?spm=a2g2w.orderdetail.0.0.5ad24aa6scTWpf&amp;sku_id=12000029520574898" TargetMode="External"/><Relationship Id="rId17" Type="http://schemas.openxmlformats.org/officeDocument/2006/relationships/hyperlink" Target="https://aliexpress.ru/item/1005005058710303.html?spm=a2g2w.detail.rcmdprod.0.4d5a22f83MGi5B&amp;mixer_rcmd_bucket_id=aerabtestalgoRecommendAbV10_controlRu2&amp;ru_algo_pv_id=e7c717-ea9d81-d8cd5f-252a09&amp;scenario=aerSimilarItemByContentRcmd&amp;sku_id=12000031483440061" TargetMode="External"/><Relationship Id="rId25" Type="http://schemas.openxmlformats.org/officeDocument/2006/relationships/hyperlink" Target="https://aliexpress.ru/item/32898929226.html?spm=a2g2w.orderdetail.0.0.78fc4aa6P2Peb6&amp;sku_id=12000023715679923" TargetMode="External"/><Relationship Id="rId2" Type="http://schemas.openxmlformats.org/officeDocument/2006/relationships/hyperlink" Target="https://aliexpress.ru/item/33041823995.html?spm=a2g2w.orderdetail.0.0.64824aa6Qdkf0Z&amp;sku_id=67334086251" TargetMode="External"/><Relationship Id="rId16" Type="http://schemas.openxmlformats.org/officeDocument/2006/relationships/hyperlink" Target="https://aliexpress.ru/item/32847956921.html?spm=a2g2w.orderdetail.0.0.3dd74aa6d7NDVn&amp;sku_id=65194306034" TargetMode="External"/><Relationship Id="rId20" Type="http://schemas.openxmlformats.org/officeDocument/2006/relationships/hyperlink" Target="https://aliexpress.ru/item/32847956921.html?spm=a2g2w.orderdetail.0.0.3dd74aa6zkB3pN&amp;sku_id=65194306034" TargetMode="External"/><Relationship Id="rId1" Type="http://schemas.openxmlformats.org/officeDocument/2006/relationships/hyperlink" Target="https://aliexpress.ru/item/4000331057801.html?spm=a2g2w.orderdetail.0.0.8cf54aa6zKT9sj&amp;sku_id=10000001357572616" TargetMode="External"/><Relationship Id="rId6" Type="http://schemas.openxmlformats.org/officeDocument/2006/relationships/hyperlink" Target="https://aliexpress.ru/item/33031708148.html?spm=a2g2w.orderdetail.0.0.19b44aa6GB09DM&amp;sku_id=67354065000" TargetMode="External"/><Relationship Id="rId11" Type="http://schemas.openxmlformats.org/officeDocument/2006/relationships/hyperlink" Target="https://aliexpress.ru/item/1005002834761774.html?spm=a2g2w.orderdetail.0.0.1ad44aa6qajbhM&amp;sku_id=12000022392664669" TargetMode="External"/><Relationship Id="rId24" Type="http://schemas.openxmlformats.org/officeDocument/2006/relationships/hyperlink" Target="https://aliexpress.ru/item/32898929226.html?spm=a2g2w.orderdetail.0.0.78fc4aa6P2Peb6&amp;sku_id=12000023715679783" TargetMode="External"/><Relationship Id="rId5" Type="http://schemas.openxmlformats.org/officeDocument/2006/relationships/hyperlink" Target="https://aliexpress.ru/item/1005005242048043.html?spm=a2g2w.orderdetail.0.0.799b4aa61Cb87U&amp;sku_id=12000032334715053" TargetMode="External"/><Relationship Id="rId15" Type="http://schemas.openxmlformats.org/officeDocument/2006/relationships/hyperlink" Target="https://aliexpress.ru/item/1005003880321464.html?spm=a2g2w.orderdetail.0.0.5a4d4aa6VAjPhZ&amp;sku_id=12000027378388707" TargetMode="External"/><Relationship Id="rId23" Type="http://schemas.openxmlformats.org/officeDocument/2006/relationships/hyperlink" Target="https://aliexpress.ru/item/32909822108.html?spm=a2g2w.orderdetail.0.0.7b864aa6eOSMfK&amp;sku_id=65907929150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aliexpress.ru/item/1005001670475787.html?spm=a2g2w.orderdetail.0.0.5b354aa6xh4rNL&amp;sku_id=12000017058473718" TargetMode="External"/><Relationship Id="rId19" Type="http://schemas.openxmlformats.org/officeDocument/2006/relationships/hyperlink" Target="https://aliexpress.ru/item/1005003207449474.html?spm=a2g2w.orderdetail.0.0.1ef94aa6nGadrO&amp;sku_id=12000024663683816" TargetMode="External"/><Relationship Id="rId4" Type="http://schemas.openxmlformats.org/officeDocument/2006/relationships/hyperlink" Target="https://aliexpress.ru/item/4001138356652.html?spm=a2g2w.orderdetail.0.0.bf194aa6UdW20j&amp;sku_id=10000014777180732" TargetMode="External"/><Relationship Id="rId9" Type="http://schemas.openxmlformats.org/officeDocument/2006/relationships/hyperlink" Target="https://aliexpress.ru/item/1005004534196709.html?spm=a2g2w.orderdetail.0.0.753f4aa6oBjEwm&amp;sku_id=12000029505471016" TargetMode="External"/><Relationship Id="rId14" Type="http://schemas.openxmlformats.org/officeDocument/2006/relationships/hyperlink" Target="https://aliexpress.ru/item/1005004207872450.html?sku_id=12000028382611075&amp;spm=a2g2w.productlist.search_results.4.3aea4aa64bQsDO" TargetMode="External"/><Relationship Id="rId22" Type="http://schemas.openxmlformats.org/officeDocument/2006/relationships/hyperlink" Target="https://aliexpress.ru/item/32955644293.html?spm=a2g2w.orderdetail.0.0.3bd54aa6xmdEgJ&amp;sku_id=66358407776" TargetMode="External"/><Relationship Id="rId27" Type="http://schemas.openxmlformats.org/officeDocument/2006/relationships/hyperlink" Target="https://aliexpress.ru/item/32844571597.html?spm=a2g2w.orderdetail.0.0.52ee4aa6nnC9lO&amp;sku_id=1200002181788326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deandlife.com/2022/02/25/using-wemos-s2-pico-esp32-s2-serial-arduino/%20-%20&#1054;&#1078;&#1080;&#1074;&#1083;&#1077;&#1085;&#1080;&#1077;%20Serial" TargetMode="External"/><Relationship Id="rId2" Type="http://schemas.openxmlformats.org/officeDocument/2006/relationships/hyperlink" Target="https://www.espressif.com/sites/default/files/documentation/esp32-s2_datasheet_en.pdf" TargetMode="External"/><Relationship Id="rId1" Type="http://schemas.openxmlformats.org/officeDocument/2006/relationships/hyperlink" Target="https://www.studiopieters.nl/esp32-s2-pinout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33"/>
  <sheetViews>
    <sheetView topLeftCell="A2" workbookViewId="0">
      <selection activeCell="B21" sqref="B21"/>
    </sheetView>
  </sheetViews>
  <sheetFormatPr defaultRowHeight="15"/>
  <cols>
    <col min="1" max="1" width="6.7109375" customWidth="1"/>
    <col min="2" max="2" width="55.42578125" bestFit="1" customWidth="1"/>
    <col min="3" max="3" width="11.5703125" bestFit="1" customWidth="1"/>
    <col min="4" max="4" width="10.7109375" customWidth="1"/>
    <col min="5" max="5" width="12.28515625" customWidth="1"/>
    <col min="6" max="6" width="37.28515625" customWidth="1"/>
  </cols>
  <sheetData>
    <row r="2" spans="1:6">
      <c r="B2" t="s">
        <v>12</v>
      </c>
      <c r="D2" t="s">
        <v>31</v>
      </c>
      <c r="E2">
        <f>SUM(E4:E45)</f>
        <v>3473</v>
      </c>
    </row>
    <row r="3" spans="1:6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6">
      <c r="A4">
        <v>1</v>
      </c>
      <c r="B4" t="s">
        <v>19</v>
      </c>
      <c r="C4">
        <v>1</v>
      </c>
      <c r="D4">
        <v>0</v>
      </c>
      <c r="E4">
        <f>C4*D4</f>
        <v>0</v>
      </c>
      <c r="F4" s="1" t="s">
        <v>65</v>
      </c>
    </row>
    <row r="5" spans="1:6">
      <c r="A5">
        <v>2</v>
      </c>
      <c r="B5" t="s">
        <v>21</v>
      </c>
      <c r="C5">
        <v>1</v>
      </c>
      <c r="D5">
        <v>39</v>
      </c>
      <c r="E5">
        <f t="shared" ref="E5:E33" si="0">C5*D5</f>
        <v>39</v>
      </c>
      <c r="F5" s="1" t="s">
        <v>62</v>
      </c>
    </row>
    <row r="6" spans="1:6">
      <c r="A6">
        <v>3</v>
      </c>
      <c r="B6" t="s">
        <v>26</v>
      </c>
      <c r="C6">
        <v>1</v>
      </c>
      <c r="D6">
        <v>350</v>
      </c>
      <c r="E6">
        <f t="shared" si="0"/>
        <v>350</v>
      </c>
      <c r="F6" s="1" t="s">
        <v>64</v>
      </c>
    </row>
    <row r="7" spans="1:6">
      <c r="A7">
        <v>4</v>
      </c>
      <c r="B7" t="s">
        <v>22</v>
      </c>
      <c r="C7">
        <v>1</v>
      </c>
      <c r="D7">
        <v>142</v>
      </c>
      <c r="E7">
        <f t="shared" si="0"/>
        <v>142</v>
      </c>
      <c r="F7" s="1" t="s">
        <v>63</v>
      </c>
    </row>
    <row r="8" spans="1:6">
      <c r="A8">
        <v>5</v>
      </c>
      <c r="B8" t="s">
        <v>55</v>
      </c>
      <c r="C8">
        <v>2</v>
      </c>
      <c r="D8">
        <v>16</v>
      </c>
      <c r="E8">
        <f t="shared" si="0"/>
        <v>32</v>
      </c>
      <c r="F8" s="1" t="s">
        <v>66</v>
      </c>
    </row>
    <row r="9" spans="1:6">
      <c r="A9">
        <v>6</v>
      </c>
      <c r="B9" t="s">
        <v>23</v>
      </c>
      <c r="C9">
        <v>1</v>
      </c>
      <c r="D9">
        <v>51</v>
      </c>
      <c r="E9">
        <f t="shared" si="0"/>
        <v>51</v>
      </c>
      <c r="F9" s="1" t="s">
        <v>67</v>
      </c>
    </row>
    <row r="10" spans="1:6">
      <c r="A10">
        <v>7</v>
      </c>
      <c r="B10" t="s">
        <v>24</v>
      </c>
      <c r="C10">
        <v>1</v>
      </c>
      <c r="D10">
        <v>290</v>
      </c>
      <c r="E10">
        <f t="shared" si="0"/>
        <v>290</v>
      </c>
      <c r="F10" s="1" t="s">
        <v>68</v>
      </c>
    </row>
    <row r="11" spans="1:6">
      <c r="A11">
        <v>8</v>
      </c>
      <c r="B11" t="s">
        <v>5</v>
      </c>
      <c r="C11">
        <v>1</v>
      </c>
      <c r="D11">
        <v>257</v>
      </c>
      <c r="E11">
        <f t="shared" si="0"/>
        <v>257</v>
      </c>
      <c r="F11" s="1" t="s">
        <v>69</v>
      </c>
    </row>
    <row r="12" spans="1:6">
      <c r="A12">
        <v>9</v>
      </c>
      <c r="B12" t="s">
        <v>25</v>
      </c>
      <c r="C12">
        <v>2</v>
      </c>
      <c r="D12">
        <v>80</v>
      </c>
      <c r="E12">
        <f t="shared" si="0"/>
        <v>160</v>
      </c>
      <c r="F12" s="1" t="s">
        <v>70</v>
      </c>
    </row>
    <row r="13" spans="1:6">
      <c r="A13">
        <v>10</v>
      </c>
      <c r="B13" t="s">
        <v>32</v>
      </c>
      <c r="C13">
        <v>1</v>
      </c>
      <c r="D13">
        <v>46</v>
      </c>
      <c r="E13">
        <f t="shared" si="0"/>
        <v>46</v>
      </c>
      <c r="F13" s="1" t="s">
        <v>74</v>
      </c>
    </row>
    <row r="14" spans="1:6">
      <c r="A14">
        <v>11</v>
      </c>
      <c r="B14" t="s">
        <v>33</v>
      </c>
      <c r="C14">
        <v>1</v>
      </c>
      <c r="D14">
        <v>40</v>
      </c>
      <c r="E14">
        <f t="shared" si="0"/>
        <v>40</v>
      </c>
      <c r="F14" s="1" t="s">
        <v>71</v>
      </c>
    </row>
    <row r="15" spans="1:6">
      <c r="A15">
        <v>12</v>
      </c>
      <c r="B15" t="s">
        <v>34</v>
      </c>
      <c r="C15">
        <v>1</v>
      </c>
      <c r="D15">
        <v>63</v>
      </c>
      <c r="E15">
        <f t="shared" si="0"/>
        <v>63</v>
      </c>
      <c r="F15" s="1" t="s">
        <v>72</v>
      </c>
    </row>
    <row r="16" spans="1:6">
      <c r="A16">
        <v>13</v>
      </c>
      <c r="B16" t="s">
        <v>35</v>
      </c>
      <c r="C16">
        <v>1</v>
      </c>
      <c r="D16">
        <v>61</v>
      </c>
      <c r="E16">
        <f t="shared" si="0"/>
        <v>61</v>
      </c>
      <c r="F16" s="1" t="s">
        <v>73</v>
      </c>
    </row>
    <row r="17" spans="1:6">
      <c r="A17">
        <v>14</v>
      </c>
      <c r="B17" t="s">
        <v>27</v>
      </c>
      <c r="C17">
        <v>1</v>
      </c>
      <c r="D17">
        <v>601</v>
      </c>
      <c r="E17">
        <f t="shared" si="0"/>
        <v>601</v>
      </c>
      <c r="F17" s="1" t="s">
        <v>28</v>
      </c>
    </row>
    <row r="18" spans="1:6">
      <c r="A18">
        <v>15</v>
      </c>
      <c r="B18" t="s">
        <v>36</v>
      </c>
      <c r="C18">
        <v>1</v>
      </c>
      <c r="D18">
        <v>56</v>
      </c>
      <c r="E18">
        <f t="shared" si="0"/>
        <v>56</v>
      </c>
      <c r="F18" s="1" t="s">
        <v>29</v>
      </c>
    </row>
    <row r="19" spans="1:6">
      <c r="A19">
        <v>16</v>
      </c>
      <c r="B19" t="s">
        <v>37</v>
      </c>
      <c r="C19">
        <v>1</v>
      </c>
      <c r="D19">
        <v>260</v>
      </c>
      <c r="E19">
        <f t="shared" si="0"/>
        <v>260</v>
      </c>
      <c r="F19" s="1" t="s">
        <v>30</v>
      </c>
    </row>
    <row r="20" spans="1:6">
      <c r="A20">
        <v>17</v>
      </c>
      <c r="B20" t="s">
        <v>38</v>
      </c>
      <c r="C20">
        <v>2</v>
      </c>
      <c r="D20">
        <v>41</v>
      </c>
      <c r="E20">
        <f t="shared" si="0"/>
        <v>82</v>
      </c>
      <c r="F20" s="1" t="s">
        <v>39</v>
      </c>
    </row>
    <row r="21" spans="1:6">
      <c r="A21">
        <v>18</v>
      </c>
      <c r="B21" t="s">
        <v>41</v>
      </c>
      <c r="C21">
        <v>2</v>
      </c>
      <c r="D21">
        <v>77</v>
      </c>
      <c r="E21">
        <f t="shared" si="0"/>
        <v>154</v>
      </c>
      <c r="F21" s="1" t="s">
        <v>40</v>
      </c>
    </row>
    <row r="22" spans="1:6">
      <c r="A22">
        <v>19</v>
      </c>
      <c r="B22" t="s">
        <v>42</v>
      </c>
      <c r="C22">
        <v>1</v>
      </c>
      <c r="D22">
        <v>52</v>
      </c>
      <c r="E22">
        <f t="shared" si="0"/>
        <v>52</v>
      </c>
      <c r="F22" s="1" t="s">
        <v>43</v>
      </c>
    </row>
    <row r="23" spans="1:6">
      <c r="A23">
        <v>20</v>
      </c>
      <c r="B23" t="s">
        <v>44</v>
      </c>
      <c r="C23">
        <v>2</v>
      </c>
      <c r="D23">
        <v>38</v>
      </c>
      <c r="E23">
        <f t="shared" si="0"/>
        <v>76</v>
      </c>
      <c r="F23" s="1" t="s">
        <v>45</v>
      </c>
    </row>
    <row r="24" spans="1:6">
      <c r="A24">
        <v>21</v>
      </c>
      <c r="B24" t="s">
        <v>184</v>
      </c>
      <c r="C24">
        <v>1</v>
      </c>
      <c r="D24">
        <v>53</v>
      </c>
      <c r="E24">
        <f t="shared" si="0"/>
        <v>53</v>
      </c>
      <c r="F24" s="1" t="s">
        <v>48</v>
      </c>
    </row>
    <row r="25" spans="1:6">
      <c r="A25">
        <v>22</v>
      </c>
      <c r="B25" t="s">
        <v>46</v>
      </c>
      <c r="C25">
        <v>1</v>
      </c>
      <c r="D25">
        <v>109</v>
      </c>
      <c r="E25">
        <f t="shared" si="0"/>
        <v>109</v>
      </c>
      <c r="F25" s="1" t="s">
        <v>47</v>
      </c>
    </row>
    <row r="26" spans="1:6">
      <c r="A26">
        <v>23</v>
      </c>
      <c r="B26" t="s">
        <v>50</v>
      </c>
      <c r="C26">
        <v>2</v>
      </c>
      <c r="D26">
        <v>81</v>
      </c>
      <c r="E26">
        <f t="shared" si="0"/>
        <v>162</v>
      </c>
      <c r="F26" s="1" t="s">
        <v>49</v>
      </c>
    </row>
    <row r="27" spans="1:6">
      <c r="A27">
        <v>24</v>
      </c>
      <c r="B27" t="s">
        <v>51</v>
      </c>
      <c r="C27">
        <v>1</v>
      </c>
      <c r="D27">
        <v>132</v>
      </c>
      <c r="E27">
        <f t="shared" si="0"/>
        <v>132</v>
      </c>
      <c r="F27" s="1" t="s">
        <v>52</v>
      </c>
    </row>
    <row r="28" spans="1:6">
      <c r="A28">
        <v>25</v>
      </c>
      <c r="B28" t="s">
        <v>53</v>
      </c>
      <c r="C28">
        <v>1</v>
      </c>
      <c r="D28">
        <v>0</v>
      </c>
      <c r="E28">
        <f t="shared" si="0"/>
        <v>0</v>
      </c>
      <c r="F28" t="s">
        <v>20</v>
      </c>
    </row>
    <row r="29" spans="1:6">
      <c r="A29">
        <v>26</v>
      </c>
      <c r="B29" t="s">
        <v>54</v>
      </c>
      <c r="C29">
        <v>2</v>
      </c>
      <c r="D29">
        <v>0</v>
      </c>
      <c r="E29">
        <f t="shared" si="0"/>
        <v>0</v>
      </c>
      <c r="F29" t="s">
        <v>20</v>
      </c>
    </row>
    <row r="30" spans="1:6">
      <c r="A30">
        <v>27</v>
      </c>
      <c r="B30" t="s">
        <v>75</v>
      </c>
      <c r="C30">
        <v>2</v>
      </c>
      <c r="D30">
        <v>0</v>
      </c>
      <c r="E30">
        <f t="shared" si="0"/>
        <v>0</v>
      </c>
      <c r="F30" t="s">
        <v>20</v>
      </c>
    </row>
    <row r="31" spans="1:6">
      <c r="A31">
        <v>28</v>
      </c>
      <c r="B31" t="s">
        <v>56</v>
      </c>
      <c r="C31">
        <v>1</v>
      </c>
      <c r="D31">
        <v>102</v>
      </c>
      <c r="E31">
        <f t="shared" si="0"/>
        <v>102</v>
      </c>
      <c r="F31" s="1" t="s">
        <v>57</v>
      </c>
    </row>
    <row r="32" spans="1:6">
      <c r="A32">
        <v>29</v>
      </c>
      <c r="B32" t="s">
        <v>58</v>
      </c>
      <c r="C32">
        <v>1</v>
      </c>
      <c r="D32">
        <v>28</v>
      </c>
      <c r="E32">
        <f t="shared" si="0"/>
        <v>28</v>
      </c>
      <c r="F32" s="1" t="s">
        <v>61</v>
      </c>
    </row>
    <row r="33" spans="1:6">
      <c r="A33">
        <v>30</v>
      </c>
      <c r="B33" t="s">
        <v>59</v>
      </c>
      <c r="C33">
        <v>1</v>
      </c>
      <c r="D33">
        <v>75</v>
      </c>
      <c r="E33">
        <f t="shared" si="0"/>
        <v>75</v>
      </c>
      <c r="F33" s="1" t="s">
        <v>60</v>
      </c>
    </row>
  </sheetData>
  <hyperlinks>
    <hyperlink ref="F17" r:id="rId1"/>
    <hyperlink ref="F18" r:id="rId2"/>
    <hyperlink ref="F19" r:id="rId3"/>
    <hyperlink ref="F20" r:id="rId4"/>
    <hyperlink ref="F21" r:id="rId5"/>
    <hyperlink ref="F22" r:id="rId6"/>
    <hyperlink ref="F23" r:id="rId7"/>
    <hyperlink ref="F25" r:id="rId8"/>
    <hyperlink ref="F24" r:id="rId9"/>
    <hyperlink ref="F26" r:id="rId10"/>
    <hyperlink ref="F27" r:id="rId11"/>
    <hyperlink ref="F31" r:id="rId12"/>
    <hyperlink ref="F33" r:id="rId13"/>
    <hyperlink ref="F32" r:id="rId14"/>
    <hyperlink ref="F5" r:id="rId15"/>
    <hyperlink ref="F7" r:id="rId16"/>
    <hyperlink ref="F6" r:id="rId17"/>
    <hyperlink ref="F4" r:id="rId18"/>
    <hyperlink ref="F8" r:id="rId19"/>
    <hyperlink ref="F9" r:id="rId20"/>
    <hyperlink ref="F10" r:id="rId21"/>
    <hyperlink ref="F11" r:id="rId22"/>
    <hyperlink ref="F12" r:id="rId23"/>
    <hyperlink ref="F14" r:id="rId24"/>
    <hyperlink ref="F15" r:id="rId25"/>
    <hyperlink ref="F16" r:id="rId26"/>
    <hyperlink ref="F13" r:id="rId27"/>
  </hyperlinks>
  <pageMargins left="0.7" right="0.7" top="0.75" bottom="0.75" header="0.3" footer="0.3"/>
  <pageSetup paperSize="9" orientation="portrait" horizontalDpi="180" verticalDpi="180" r:id="rId28"/>
</worksheet>
</file>

<file path=xl/worksheets/sheet2.xml><?xml version="1.0" encoding="utf-8"?>
<worksheet xmlns="http://schemas.openxmlformats.org/spreadsheetml/2006/main" xmlns:r="http://schemas.openxmlformats.org/officeDocument/2006/relationships">
  <dimension ref="A7:U35"/>
  <sheetViews>
    <sheetView workbookViewId="0">
      <selection activeCell="C14" sqref="C14"/>
    </sheetView>
  </sheetViews>
  <sheetFormatPr defaultRowHeight="15"/>
  <cols>
    <col min="1" max="1" width="5.5703125" style="3" customWidth="1"/>
    <col min="2" max="2" width="15" customWidth="1"/>
    <col min="3" max="3" width="44.5703125" bestFit="1" customWidth="1"/>
    <col min="4" max="4" width="12" style="14" customWidth="1"/>
    <col min="5" max="5" width="34.42578125" customWidth="1"/>
    <col min="6" max="6" width="4.5703125" bestFit="1" customWidth="1"/>
    <col min="7" max="7" width="5.140625" bestFit="1" customWidth="1"/>
    <col min="8" max="8" width="9.85546875" style="14" bestFit="1" customWidth="1"/>
    <col min="21" max="21" width="9.140625" style="2"/>
  </cols>
  <sheetData>
    <row r="7" spans="1:21" s="14" customFormat="1">
      <c r="A7" s="17" t="s">
        <v>0</v>
      </c>
      <c r="B7" s="15" t="s">
        <v>212</v>
      </c>
      <c r="C7" s="15" t="s">
        <v>10</v>
      </c>
      <c r="D7" s="15" t="s">
        <v>2</v>
      </c>
      <c r="E7" s="15" t="s">
        <v>1</v>
      </c>
      <c r="F7" s="15" t="s">
        <v>203</v>
      </c>
      <c r="G7" s="15" t="s">
        <v>9</v>
      </c>
      <c r="H7" s="15" t="s">
        <v>235</v>
      </c>
      <c r="U7" s="16"/>
    </row>
    <row r="8" spans="1:21" s="19" customFormat="1">
      <c r="A8" s="21">
        <v>1</v>
      </c>
      <c r="B8" s="22" t="s">
        <v>214</v>
      </c>
      <c r="C8" s="26" t="s">
        <v>239</v>
      </c>
      <c r="D8" s="21" t="s">
        <v>3</v>
      </c>
      <c r="E8" s="26" t="s">
        <v>237</v>
      </c>
      <c r="F8" s="13">
        <v>1</v>
      </c>
      <c r="G8" s="13">
        <v>1</v>
      </c>
      <c r="H8" s="42"/>
      <c r="U8" s="20"/>
    </row>
    <row r="9" spans="1:21" s="3" customFormat="1">
      <c r="A9" s="21">
        <v>34</v>
      </c>
      <c r="B9" s="21" t="s">
        <v>213</v>
      </c>
      <c r="C9" s="24" t="s">
        <v>228</v>
      </c>
      <c r="D9" s="21" t="s">
        <v>3</v>
      </c>
      <c r="E9" s="24" t="s">
        <v>238</v>
      </c>
      <c r="H9" s="39"/>
      <c r="U9" s="4"/>
    </row>
    <row r="10" spans="1:21" s="3" customFormat="1">
      <c r="A10" s="25">
        <v>33</v>
      </c>
      <c r="B10" s="21" t="s">
        <v>213</v>
      </c>
      <c r="C10" s="24" t="s">
        <v>229</v>
      </c>
      <c r="D10" s="21" t="s">
        <v>3</v>
      </c>
      <c r="E10" s="24" t="s">
        <v>205</v>
      </c>
      <c r="F10" s="13"/>
      <c r="G10" s="13"/>
      <c r="H10" s="39"/>
      <c r="U10" s="4"/>
    </row>
    <row r="11" spans="1:21" s="3" customFormat="1">
      <c r="A11" s="25">
        <v>18</v>
      </c>
      <c r="B11" s="21" t="s">
        <v>213</v>
      </c>
      <c r="C11" s="24" t="s">
        <v>233</v>
      </c>
      <c r="D11" s="21" t="s">
        <v>3</v>
      </c>
      <c r="E11" s="24" t="s">
        <v>204</v>
      </c>
      <c r="F11" s="13"/>
      <c r="G11" s="13"/>
      <c r="H11" s="39"/>
      <c r="U11" s="4"/>
    </row>
    <row r="12" spans="1:21" s="3" customFormat="1">
      <c r="A12" s="25">
        <v>35</v>
      </c>
      <c r="B12" s="21" t="s">
        <v>213</v>
      </c>
      <c r="C12" s="24" t="s">
        <v>230</v>
      </c>
      <c r="D12" s="23" t="s">
        <v>3</v>
      </c>
      <c r="E12" s="24" t="s">
        <v>185</v>
      </c>
      <c r="H12" s="39"/>
      <c r="U12" s="4"/>
    </row>
    <row r="13" spans="1:21" s="3" customFormat="1">
      <c r="A13" s="21">
        <v>36</v>
      </c>
      <c r="B13" s="21" t="s">
        <v>213</v>
      </c>
      <c r="C13" s="24" t="s">
        <v>231</v>
      </c>
      <c r="D13" s="23" t="s">
        <v>3</v>
      </c>
      <c r="E13" s="24" t="s">
        <v>187</v>
      </c>
      <c r="F13" s="13"/>
      <c r="G13" s="13"/>
      <c r="H13" s="39"/>
      <c r="U13" s="4"/>
    </row>
    <row r="14" spans="1:21" s="3" customFormat="1">
      <c r="A14" s="25">
        <v>37</v>
      </c>
      <c r="B14" s="21" t="s">
        <v>213</v>
      </c>
      <c r="C14" s="24" t="s">
        <v>232</v>
      </c>
      <c r="D14" s="23"/>
      <c r="E14" s="24" t="s">
        <v>186</v>
      </c>
      <c r="F14" s="13"/>
      <c r="G14" s="13"/>
      <c r="H14" s="39"/>
      <c r="U14" s="4"/>
    </row>
    <row r="15" spans="1:21" s="3" customFormat="1">
      <c r="A15" s="21">
        <v>15</v>
      </c>
      <c r="B15" s="21" t="s">
        <v>213</v>
      </c>
      <c r="C15" s="24"/>
      <c r="D15" s="23"/>
      <c r="E15" s="24" t="s">
        <v>240</v>
      </c>
      <c r="F15" s="13"/>
      <c r="G15" s="13"/>
      <c r="H15" s="39"/>
      <c r="U15" s="4"/>
    </row>
    <row r="16" spans="1:21" s="3" customFormat="1">
      <c r="A16" s="13">
        <v>38</v>
      </c>
      <c r="B16" s="13" t="s">
        <v>213</v>
      </c>
      <c r="C16" s="3" t="s">
        <v>216</v>
      </c>
      <c r="D16" s="13"/>
      <c r="E16" s="3" t="s">
        <v>5</v>
      </c>
      <c r="F16" s="13">
        <v>1</v>
      </c>
      <c r="G16" s="13">
        <v>1</v>
      </c>
      <c r="H16" s="43"/>
      <c r="U16" s="4"/>
    </row>
    <row r="17" spans="1:21" s="3" customFormat="1">
      <c r="A17" s="33">
        <v>8</v>
      </c>
      <c r="B17" s="33" t="s">
        <v>214</v>
      </c>
      <c r="C17" s="34" t="s">
        <v>234</v>
      </c>
      <c r="D17" s="33"/>
      <c r="E17" s="34" t="s">
        <v>222</v>
      </c>
      <c r="F17" s="13">
        <v>1</v>
      </c>
      <c r="G17" s="13">
        <v>1</v>
      </c>
      <c r="H17" s="39"/>
      <c r="U17" s="4"/>
    </row>
    <row r="18" spans="1:21" s="3" customFormat="1">
      <c r="A18" s="35">
        <v>9</v>
      </c>
      <c r="B18" s="33" t="s">
        <v>214</v>
      </c>
      <c r="C18" s="34" t="s">
        <v>227</v>
      </c>
      <c r="D18" s="33"/>
      <c r="E18" s="34" t="s">
        <v>223</v>
      </c>
      <c r="F18" s="13"/>
      <c r="G18" s="13"/>
      <c r="H18" s="39"/>
      <c r="U18" s="4"/>
    </row>
    <row r="19" spans="1:21" s="3" customFormat="1">
      <c r="A19" s="13">
        <v>21</v>
      </c>
      <c r="B19" s="13" t="s">
        <v>213</v>
      </c>
      <c r="C19" s="3" t="s">
        <v>217</v>
      </c>
      <c r="D19" s="13" t="s">
        <v>3</v>
      </c>
      <c r="E19" s="3" t="s">
        <v>191</v>
      </c>
      <c r="F19" s="13"/>
      <c r="G19" s="13">
        <v>1</v>
      </c>
      <c r="H19" s="43"/>
      <c r="U19" s="4"/>
    </row>
    <row r="20" spans="1:21" s="3" customFormat="1">
      <c r="A20" s="13">
        <v>6</v>
      </c>
      <c r="B20" s="13" t="s">
        <v>214</v>
      </c>
      <c r="C20" s="3" t="s">
        <v>225</v>
      </c>
      <c r="D20" s="13" t="s">
        <v>3</v>
      </c>
      <c r="E20" s="3" t="s">
        <v>192</v>
      </c>
      <c r="F20" s="13"/>
      <c r="G20" s="13">
        <v>1</v>
      </c>
      <c r="H20" s="39"/>
      <c r="U20" s="4"/>
    </row>
    <row r="21" spans="1:21" s="3" customFormat="1">
      <c r="A21" s="13">
        <v>10</v>
      </c>
      <c r="B21" s="13" t="s">
        <v>214</v>
      </c>
      <c r="C21" s="3" t="s">
        <v>226</v>
      </c>
      <c r="D21" s="13" t="s">
        <v>3</v>
      </c>
      <c r="E21" s="3" t="s">
        <v>193</v>
      </c>
      <c r="F21" s="13">
        <v>1</v>
      </c>
      <c r="G21" s="13">
        <v>1</v>
      </c>
      <c r="H21" s="39"/>
      <c r="U21" s="4"/>
    </row>
    <row r="22" spans="1:21">
      <c r="A22" s="18">
        <v>11</v>
      </c>
      <c r="B22" s="13" t="s">
        <v>214</v>
      </c>
      <c r="C22" s="3" t="s">
        <v>211</v>
      </c>
      <c r="D22" s="13" t="s">
        <v>3</v>
      </c>
      <c r="E22" s="3" t="s">
        <v>4</v>
      </c>
      <c r="F22" s="13">
        <v>1</v>
      </c>
      <c r="G22" s="13">
        <v>1</v>
      </c>
      <c r="H22" s="39"/>
    </row>
    <row r="23" spans="1:21" s="3" customFormat="1">
      <c r="A23" s="13">
        <v>14</v>
      </c>
      <c r="B23" s="13" t="s">
        <v>214</v>
      </c>
      <c r="C23" s="3" t="s">
        <v>220</v>
      </c>
      <c r="D23" s="13" t="s">
        <v>11</v>
      </c>
      <c r="E23" s="3" t="s">
        <v>194</v>
      </c>
      <c r="F23" s="13">
        <v>1</v>
      </c>
      <c r="G23" s="13">
        <v>1</v>
      </c>
      <c r="H23" s="39"/>
      <c r="U23" s="4"/>
    </row>
    <row r="24" spans="1:21" s="3" customFormat="1">
      <c r="A24" s="30">
        <v>13</v>
      </c>
      <c r="B24" s="30" t="s">
        <v>214</v>
      </c>
      <c r="C24" s="31" t="s">
        <v>206</v>
      </c>
      <c r="D24" s="30"/>
      <c r="E24" s="31" t="s">
        <v>6</v>
      </c>
      <c r="F24" s="13">
        <v>1</v>
      </c>
      <c r="G24" s="13">
        <v>1</v>
      </c>
      <c r="H24" s="39"/>
      <c r="U24" s="4"/>
    </row>
    <row r="25" spans="1:21" s="3" customFormat="1">
      <c r="A25" s="32">
        <v>12</v>
      </c>
      <c r="B25" s="30" t="s">
        <v>214</v>
      </c>
      <c r="C25" s="31" t="s">
        <v>207</v>
      </c>
      <c r="D25" s="37" t="s">
        <v>3</v>
      </c>
      <c r="E25" s="31" t="s">
        <v>7</v>
      </c>
      <c r="F25" s="13"/>
      <c r="G25" s="13"/>
      <c r="H25" s="39"/>
      <c r="U25" s="4"/>
    </row>
    <row r="26" spans="1:21" s="3" customFormat="1">
      <c r="A26" s="18">
        <v>5</v>
      </c>
      <c r="B26" s="13" t="s">
        <v>214</v>
      </c>
      <c r="C26" t="s">
        <v>215</v>
      </c>
      <c r="D26" s="14" t="s">
        <v>3</v>
      </c>
      <c r="E26" s="3" t="s">
        <v>195</v>
      </c>
      <c r="F26" s="13">
        <v>1</v>
      </c>
      <c r="G26" s="13">
        <v>1</v>
      </c>
      <c r="H26" s="39"/>
      <c r="U26" s="4"/>
    </row>
    <row r="27" spans="1:21">
      <c r="A27" s="27">
        <v>2</v>
      </c>
      <c r="B27" s="27" t="s">
        <v>214</v>
      </c>
      <c r="C27" s="38" t="s">
        <v>208</v>
      </c>
      <c r="D27" s="36"/>
      <c r="E27" s="28" t="s">
        <v>188</v>
      </c>
      <c r="F27" s="13">
        <v>1</v>
      </c>
      <c r="G27" s="13">
        <v>1</v>
      </c>
      <c r="H27" s="39"/>
    </row>
    <row r="28" spans="1:21">
      <c r="A28" s="29">
        <v>3</v>
      </c>
      <c r="B28" s="27" t="s">
        <v>214</v>
      </c>
      <c r="C28" s="38" t="s">
        <v>209</v>
      </c>
      <c r="D28" s="36"/>
      <c r="E28" s="28" t="s">
        <v>189</v>
      </c>
      <c r="F28" s="13"/>
      <c r="G28" s="13"/>
      <c r="H28" s="40"/>
    </row>
    <row r="29" spans="1:21">
      <c r="A29" s="27">
        <v>4</v>
      </c>
      <c r="B29" s="27" t="s">
        <v>214</v>
      </c>
      <c r="C29" s="38" t="s">
        <v>210</v>
      </c>
      <c r="D29" s="36"/>
      <c r="E29" s="28" t="s">
        <v>190</v>
      </c>
      <c r="F29" s="13"/>
      <c r="G29" s="13"/>
      <c r="H29" s="41"/>
    </row>
    <row r="30" spans="1:21">
      <c r="A30" s="13">
        <v>0</v>
      </c>
      <c r="B30" s="13" t="s">
        <v>213</v>
      </c>
      <c r="C30" t="s">
        <v>218</v>
      </c>
      <c r="E30" s="3" t="s">
        <v>196</v>
      </c>
      <c r="F30" s="13"/>
      <c r="G30" s="13">
        <v>1</v>
      </c>
      <c r="H30" s="44"/>
    </row>
    <row r="31" spans="1:21">
      <c r="A31" s="3" t="s">
        <v>8</v>
      </c>
      <c r="C31" t="s">
        <v>219</v>
      </c>
      <c r="F31" s="13">
        <f>SUM(F8:F30)</f>
        <v>9</v>
      </c>
      <c r="G31" s="13"/>
      <c r="H31" s="44"/>
    </row>
    <row r="32" spans="1:21">
      <c r="A32" s="3" t="s">
        <v>9</v>
      </c>
      <c r="C32" t="s">
        <v>221</v>
      </c>
      <c r="F32" s="13"/>
      <c r="G32" s="13">
        <f>SUM(G8:G31)</f>
        <v>12</v>
      </c>
      <c r="H32" s="44"/>
    </row>
    <row r="34" spans="1:1">
      <c r="A34" s="3" t="s">
        <v>236</v>
      </c>
    </row>
    <row r="35" spans="1:1">
      <c r="A35" s="3" t="s">
        <v>224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46"/>
  <sheetViews>
    <sheetView tabSelected="1" topLeftCell="A16" workbookViewId="0">
      <selection activeCell="C33" sqref="C33"/>
    </sheetView>
  </sheetViews>
  <sheetFormatPr defaultRowHeight="15"/>
  <cols>
    <col min="2" max="2" width="11.85546875" customWidth="1"/>
    <col min="3" max="3" width="25.140625" customWidth="1"/>
    <col min="4" max="4" width="17" customWidth="1"/>
    <col min="5" max="5" width="31.7109375" customWidth="1"/>
    <col min="7" max="7" width="126" customWidth="1"/>
  </cols>
  <sheetData>
    <row r="1" spans="2:7">
      <c r="B1" t="s">
        <v>170</v>
      </c>
      <c r="G1" s="1" t="s">
        <v>172</v>
      </c>
    </row>
    <row r="2" spans="2:7" ht="15.75" thickBot="1">
      <c r="G2" s="1" t="s">
        <v>181</v>
      </c>
    </row>
    <row r="3" spans="2:7" ht="18" thickBot="1">
      <c r="B3" s="5" t="s">
        <v>0</v>
      </c>
      <c r="C3" s="5" t="s">
        <v>76</v>
      </c>
      <c r="D3" s="5" t="s">
        <v>77</v>
      </c>
      <c r="E3" s="5" t="s">
        <v>78</v>
      </c>
      <c r="G3" s="1" t="s">
        <v>183</v>
      </c>
    </row>
    <row r="4" spans="2:7" ht="35.25" thickBot="1">
      <c r="B4" s="8" t="s">
        <v>79</v>
      </c>
      <c r="C4" s="6"/>
      <c r="D4" s="6" t="s">
        <v>80</v>
      </c>
      <c r="E4" s="6" t="s">
        <v>81</v>
      </c>
      <c r="G4" s="10" t="s">
        <v>171</v>
      </c>
    </row>
    <row r="5" spans="2:7" ht="18" thickBot="1">
      <c r="B5" s="7" t="s">
        <v>82</v>
      </c>
      <c r="C5" s="6" t="s">
        <v>83</v>
      </c>
      <c r="D5" s="6" t="s">
        <v>84</v>
      </c>
      <c r="E5" s="6"/>
      <c r="G5" s="11" t="s">
        <v>173</v>
      </c>
    </row>
    <row r="6" spans="2:7" ht="18" thickBot="1">
      <c r="B6" s="7" t="s">
        <v>85</v>
      </c>
      <c r="C6" s="6" t="s">
        <v>86</v>
      </c>
      <c r="D6" s="6" t="s">
        <v>87</v>
      </c>
      <c r="E6" s="6"/>
      <c r="G6" s="11" t="s">
        <v>174</v>
      </c>
    </row>
    <row r="7" spans="2:7" ht="18" thickBot="1">
      <c r="B7" s="7" t="s">
        <v>88</v>
      </c>
      <c r="C7" s="6" t="s">
        <v>89</v>
      </c>
      <c r="D7" s="6" t="s">
        <v>90</v>
      </c>
      <c r="E7" s="6"/>
      <c r="G7" s="11" t="s">
        <v>175</v>
      </c>
    </row>
    <row r="8" spans="2:7" ht="18" thickBot="1">
      <c r="B8" s="7" t="s">
        <v>91</v>
      </c>
      <c r="C8" s="6" t="s">
        <v>92</v>
      </c>
      <c r="D8" s="6" t="s">
        <v>93</v>
      </c>
      <c r="E8" s="6"/>
      <c r="G8" s="12" t="s">
        <v>176</v>
      </c>
    </row>
    <row r="9" spans="2:7" ht="35.25" thickBot="1">
      <c r="B9" s="7" t="s">
        <v>94</v>
      </c>
      <c r="C9" s="6" t="s">
        <v>95</v>
      </c>
      <c r="D9" s="6" t="s">
        <v>96</v>
      </c>
      <c r="E9" s="6"/>
      <c r="G9" s="12" t="s">
        <v>182</v>
      </c>
    </row>
    <row r="10" spans="2:7" ht="18" thickBot="1">
      <c r="B10" s="7" t="s">
        <v>97</v>
      </c>
      <c r="C10" s="6" t="s">
        <v>98</v>
      </c>
      <c r="D10" s="6" t="s">
        <v>99</v>
      </c>
      <c r="E10" s="6"/>
      <c r="G10" s="12" t="s">
        <v>177</v>
      </c>
    </row>
    <row r="11" spans="2:7" ht="18" thickBot="1">
      <c r="B11" s="7" t="s">
        <v>100</v>
      </c>
      <c r="C11" s="6" t="s">
        <v>101</v>
      </c>
      <c r="D11" s="6" t="s">
        <v>102</v>
      </c>
      <c r="E11" s="6"/>
      <c r="G11" s="12" t="s">
        <v>179</v>
      </c>
    </row>
    <row r="12" spans="2:7" ht="18" thickBot="1">
      <c r="B12" s="7" t="s">
        <v>103</v>
      </c>
      <c r="C12" s="6" t="s">
        <v>104</v>
      </c>
      <c r="D12" s="6" t="s">
        <v>105</v>
      </c>
      <c r="E12" s="6"/>
      <c r="G12" s="12" t="s">
        <v>178</v>
      </c>
    </row>
    <row r="13" spans="2:7" ht="35.25" thickBot="1">
      <c r="B13" s="7" t="s">
        <v>106</v>
      </c>
      <c r="C13" s="6" t="s">
        <v>107</v>
      </c>
      <c r="D13" s="6" t="s">
        <v>108</v>
      </c>
      <c r="E13" s="6"/>
      <c r="G13" s="12" t="s">
        <v>180</v>
      </c>
    </row>
    <row r="14" spans="2:7" ht="18" thickBot="1">
      <c r="B14" s="7" t="s">
        <v>109</v>
      </c>
      <c r="C14" s="6" t="s">
        <v>110</v>
      </c>
      <c r="D14" s="6" t="s">
        <v>111</v>
      </c>
      <c r="E14" s="6"/>
    </row>
    <row r="15" spans="2:7" ht="18" thickBot="1">
      <c r="B15" s="7" t="s">
        <v>112</v>
      </c>
      <c r="C15" s="6" t="s">
        <v>113</v>
      </c>
      <c r="D15" s="6" t="s">
        <v>114</v>
      </c>
      <c r="E15" s="6"/>
    </row>
    <row r="16" spans="2:7" ht="18" thickBot="1">
      <c r="B16" s="7" t="s">
        <v>115</v>
      </c>
      <c r="C16" s="6" t="s">
        <v>116</v>
      </c>
      <c r="D16" s="6" t="s">
        <v>117</v>
      </c>
      <c r="E16" s="6"/>
    </row>
    <row r="17" spans="2:5" ht="18" thickBot="1">
      <c r="B17" s="7" t="s">
        <v>118</v>
      </c>
      <c r="C17" s="6" t="s">
        <v>119</v>
      </c>
      <c r="D17" s="6" t="s">
        <v>120</v>
      </c>
      <c r="E17" s="6"/>
    </row>
    <row r="18" spans="2:5" ht="18" thickBot="1">
      <c r="B18" s="7" t="s">
        <v>121</v>
      </c>
      <c r="C18" s="6" t="s">
        <v>122</v>
      </c>
      <c r="D18" s="6" t="s">
        <v>123</v>
      </c>
      <c r="E18" s="6"/>
    </row>
    <row r="19" spans="2:5" ht="18" thickBot="1">
      <c r="B19" s="7" t="s">
        <v>124</v>
      </c>
      <c r="C19" s="6" t="s">
        <v>125</v>
      </c>
      <c r="D19" s="6" t="s">
        <v>126</v>
      </c>
      <c r="E19" s="6"/>
    </row>
    <row r="20" spans="2:5" ht="18" thickBot="1">
      <c r="B20" s="7" t="s">
        <v>127</v>
      </c>
      <c r="C20" s="6" t="s">
        <v>128</v>
      </c>
      <c r="D20" s="6" t="s">
        <v>129</v>
      </c>
      <c r="E20" s="6"/>
    </row>
    <row r="21" spans="2:5" ht="18" thickBot="1">
      <c r="B21" s="7" t="s">
        <v>130</v>
      </c>
      <c r="C21" s="6" t="s">
        <v>131</v>
      </c>
      <c r="D21" s="6" t="s">
        <v>132</v>
      </c>
      <c r="E21" s="6"/>
    </row>
    <row r="22" spans="2:5" ht="18" thickBot="1">
      <c r="B22" s="7" t="s">
        <v>133</v>
      </c>
      <c r="C22" s="6" t="s">
        <v>134</v>
      </c>
      <c r="D22" s="6" t="s">
        <v>135</v>
      </c>
      <c r="E22" s="6"/>
    </row>
    <row r="23" spans="2:5" ht="18" thickBot="1">
      <c r="B23" s="7" t="s">
        <v>136</v>
      </c>
      <c r="C23" s="6" t="s">
        <v>137</v>
      </c>
      <c r="D23" s="6" t="s">
        <v>138</v>
      </c>
      <c r="E23" s="6" t="s">
        <v>139</v>
      </c>
    </row>
    <row r="24" spans="2:5" ht="18" thickBot="1">
      <c r="B24" s="7" t="s">
        <v>140</v>
      </c>
      <c r="C24" s="6" t="s">
        <v>141</v>
      </c>
      <c r="D24" s="6" t="s">
        <v>142</v>
      </c>
      <c r="E24" s="6" t="s">
        <v>143</v>
      </c>
    </row>
    <row r="25" spans="2:5" ht="18" thickBot="1">
      <c r="B25" s="7" t="s">
        <v>144</v>
      </c>
      <c r="C25" s="6"/>
      <c r="D25" s="6" t="s">
        <v>145</v>
      </c>
      <c r="E25" s="6"/>
    </row>
    <row r="26" spans="2:5" ht="18" thickBot="1">
      <c r="B26" s="8" t="s">
        <v>146</v>
      </c>
      <c r="C26" s="6"/>
      <c r="D26" s="6"/>
      <c r="E26" s="6" t="s">
        <v>147</v>
      </c>
    </row>
    <row r="27" spans="2:5" ht="18" thickBot="1">
      <c r="B27" s="8" t="s">
        <v>148</v>
      </c>
      <c r="C27" s="6"/>
      <c r="D27" s="6"/>
      <c r="E27" s="6" t="s">
        <v>147</v>
      </c>
    </row>
    <row r="28" spans="2:5" ht="18" thickBot="1">
      <c r="B28" s="8" t="s">
        <v>149</v>
      </c>
      <c r="C28" s="6"/>
      <c r="D28" s="6"/>
      <c r="E28" s="6" t="s">
        <v>147</v>
      </c>
    </row>
    <row r="29" spans="2:5" ht="18" thickBot="1">
      <c r="B29" s="8" t="s">
        <v>150</v>
      </c>
      <c r="C29" s="6"/>
      <c r="D29" s="6"/>
      <c r="E29" s="6" t="s">
        <v>147</v>
      </c>
    </row>
    <row r="30" spans="2:5" ht="18" thickBot="1">
      <c r="B30" s="8" t="s">
        <v>151</v>
      </c>
      <c r="C30" s="6"/>
      <c r="D30" s="6"/>
      <c r="E30" s="6" t="s">
        <v>147</v>
      </c>
    </row>
    <row r="31" spans="2:5" ht="18" thickBot="1">
      <c r="B31" s="8" t="s">
        <v>152</v>
      </c>
      <c r="C31" s="6"/>
      <c r="D31" s="6"/>
      <c r="E31" s="6" t="s">
        <v>147</v>
      </c>
    </row>
    <row r="32" spans="2:5" ht="18" thickBot="1">
      <c r="B32" s="8" t="s">
        <v>153</v>
      </c>
      <c r="C32" s="6"/>
      <c r="D32" s="6"/>
      <c r="E32" s="6" t="s">
        <v>147</v>
      </c>
    </row>
    <row r="33" spans="2:5" ht="18" thickBot="1">
      <c r="B33" s="7" t="s">
        <v>154</v>
      </c>
      <c r="C33" s="6"/>
      <c r="D33" s="6"/>
      <c r="E33" s="6"/>
    </row>
    <row r="34" spans="2:5" ht="18" thickBot="1">
      <c r="B34" s="7" t="s">
        <v>155</v>
      </c>
      <c r="C34" s="6"/>
      <c r="D34" s="6"/>
      <c r="E34" s="6"/>
    </row>
    <row r="35" spans="2:5" ht="18" thickBot="1">
      <c r="B35" s="7" t="s">
        <v>156</v>
      </c>
      <c r="C35" s="6"/>
      <c r="D35" s="6"/>
      <c r="E35" s="6"/>
    </row>
    <row r="36" spans="2:5" ht="18" thickBot="1">
      <c r="B36" s="7" t="s">
        <v>157</v>
      </c>
      <c r="C36" s="6"/>
      <c r="D36" s="6"/>
      <c r="E36" s="6"/>
    </row>
    <row r="37" spans="2:5" ht="18" thickBot="1">
      <c r="B37" s="7" t="s">
        <v>158</v>
      </c>
      <c r="C37" s="6"/>
      <c r="D37" s="6"/>
      <c r="E37" s="6"/>
    </row>
    <row r="38" spans="2:5" ht="18" thickBot="1">
      <c r="B38" s="7" t="s">
        <v>159</v>
      </c>
      <c r="C38" s="6"/>
      <c r="D38" s="6"/>
      <c r="E38" s="6"/>
    </row>
    <row r="39" spans="2:5" ht="18" thickBot="1">
      <c r="B39" s="9" t="s">
        <v>160</v>
      </c>
      <c r="C39" s="6"/>
      <c r="D39" s="6"/>
      <c r="E39" s="6" t="s">
        <v>161</v>
      </c>
    </row>
    <row r="40" spans="2:5" ht="18" thickBot="1">
      <c r="B40" s="9" t="s">
        <v>162</v>
      </c>
      <c r="C40" s="6"/>
      <c r="D40" s="6"/>
      <c r="E40" s="6" t="s">
        <v>161</v>
      </c>
    </row>
    <row r="41" spans="2:5" ht="18" thickBot="1">
      <c r="B41" s="9" t="s">
        <v>163</v>
      </c>
      <c r="C41" s="6"/>
      <c r="D41" s="6"/>
      <c r="E41" s="6" t="s">
        <v>161</v>
      </c>
    </row>
    <row r="42" spans="2:5" ht="18" thickBot="1">
      <c r="B42" s="9" t="s">
        <v>164</v>
      </c>
      <c r="C42" s="6"/>
      <c r="D42" s="6"/>
      <c r="E42" s="6" t="s">
        <v>161</v>
      </c>
    </row>
    <row r="43" spans="2:5" ht="18" thickBot="1">
      <c r="B43" s="7" t="s">
        <v>165</v>
      </c>
      <c r="C43" s="6"/>
      <c r="D43" s="6"/>
      <c r="E43" s="6"/>
    </row>
    <row r="44" spans="2:5" ht="18" thickBot="1">
      <c r="B44" s="7" t="s">
        <v>166</v>
      </c>
      <c r="C44" s="6"/>
      <c r="D44" s="6"/>
      <c r="E44" s="6"/>
    </row>
    <row r="45" spans="2:5" ht="18" thickBot="1">
      <c r="B45" s="8" t="s">
        <v>167</v>
      </c>
      <c r="C45" s="6"/>
      <c r="D45" s="6"/>
      <c r="E45" s="6" t="s">
        <v>81</v>
      </c>
    </row>
    <row r="46" spans="2:5" ht="18" thickBot="1">
      <c r="B46" s="8" t="s">
        <v>168</v>
      </c>
      <c r="C46" s="6"/>
      <c r="D46" s="6"/>
      <c r="E46" s="6" t="s">
        <v>169</v>
      </c>
    </row>
  </sheetData>
  <hyperlinks>
    <hyperlink ref="G1" r:id="rId1"/>
    <hyperlink ref="G2" r:id="rId2"/>
    <hyperlink ref="G3" r:id="rId3"/>
  </hyperlinks>
  <pageMargins left="0.7" right="0.7" top="0.75" bottom="0.75" header="0.3" footer="0.3"/>
  <pageSetup paperSize="9" orientation="portrait" horizontalDpi="180" verticalDpi="18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C8:D30"/>
  <sheetViews>
    <sheetView workbookViewId="0">
      <selection activeCell="D30" sqref="D30"/>
    </sheetView>
  </sheetViews>
  <sheetFormatPr defaultRowHeight="15"/>
  <cols>
    <col min="4" max="4" width="10.42578125" customWidth="1"/>
  </cols>
  <sheetData>
    <row r="8" spans="3:4">
      <c r="C8">
        <v>0</v>
      </c>
      <c r="D8" t="s">
        <v>197</v>
      </c>
    </row>
    <row r="9" spans="3:4">
      <c r="C9" s="3">
        <v>1</v>
      </c>
      <c r="D9" t="s">
        <v>198</v>
      </c>
    </row>
    <row r="10" spans="3:4">
      <c r="C10" s="3">
        <v>2</v>
      </c>
      <c r="D10" t="s">
        <v>198</v>
      </c>
    </row>
    <row r="11" spans="3:4">
      <c r="C11" s="3">
        <v>3</v>
      </c>
      <c r="D11" t="s">
        <v>198</v>
      </c>
    </row>
    <row r="12" spans="3:4">
      <c r="C12" s="3">
        <v>4</v>
      </c>
      <c r="D12" t="s">
        <v>198</v>
      </c>
    </row>
    <row r="13" spans="3:4">
      <c r="C13" s="3">
        <v>5</v>
      </c>
      <c r="D13" t="s">
        <v>198</v>
      </c>
    </row>
    <row r="14" spans="3:4">
      <c r="C14" s="3">
        <v>6</v>
      </c>
      <c r="D14" t="s">
        <v>198</v>
      </c>
    </row>
    <row r="15" spans="3:4">
      <c r="C15" s="3">
        <v>10</v>
      </c>
      <c r="D15" t="s">
        <v>198</v>
      </c>
    </row>
    <row r="16" spans="3:4">
      <c r="C16" s="3">
        <v>11</v>
      </c>
      <c r="D16" t="s">
        <v>199</v>
      </c>
    </row>
    <row r="17" spans="3:4">
      <c r="C17" s="3">
        <v>12</v>
      </c>
      <c r="D17" t="s">
        <v>199</v>
      </c>
    </row>
    <row r="18" spans="3:4">
      <c r="C18" s="3">
        <v>13</v>
      </c>
      <c r="D18" t="s">
        <v>199</v>
      </c>
    </row>
    <row r="19" spans="3:4">
      <c r="C19" s="3">
        <v>14</v>
      </c>
      <c r="D19" t="s">
        <v>199</v>
      </c>
    </row>
    <row r="20" spans="3:4">
      <c r="C20" s="3">
        <v>15</v>
      </c>
      <c r="D20" t="s">
        <v>199</v>
      </c>
    </row>
    <row r="21" spans="3:4">
      <c r="C21" s="3">
        <v>16</v>
      </c>
      <c r="D21" t="s">
        <v>199</v>
      </c>
    </row>
    <row r="22" spans="3:4">
      <c r="C22" s="3">
        <v>17</v>
      </c>
      <c r="D22" t="s">
        <v>199</v>
      </c>
    </row>
    <row r="23" spans="3:4">
      <c r="C23" s="3">
        <v>18</v>
      </c>
      <c r="D23" t="s">
        <v>199</v>
      </c>
    </row>
    <row r="24" spans="3:4">
      <c r="C24" s="3">
        <v>21</v>
      </c>
      <c r="D24" t="s">
        <v>199</v>
      </c>
    </row>
    <row r="25" spans="3:4">
      <c r="C25" s="3">
        <v>33</v>
      </c>
      <c r="D25" t="s">
        <v>199</v>
      </c>
    </row>
    <row r="26" spans="3:4">
      <c r="C26" s="3">
        <v>34</v>
      </c>
      <c r="D26" t="s">
        <v>200</v>
      </c>
    </row>
    <row r="27" spans="3:4">
      <c r="C27" s="3">
        <v>35</v>
      </c>
      <c r="D27" s="3" t="s">
        <v>201</v>
      </c>
    </row>
    <row r="28" spans="3:4">
      <c r="C28">
        <v>36</v>
      </c>
      <c r="D28" t="s">
        <v>187</v>
      </c>
    </row>
    <row r="29" spans="3:4">
      <c r="C29">
        <v>37</v>
      </c>
      <c r="D29" t="s">
        <v>202</v>
      </c>
    </row>
    <row r="30" spans="3:4">
      <c r="C30" s="3">
        <v>38</v>
      </c>
      <c r="D30" t="s">
        <v>199</v>
      </c>
    </row>
  </sheetData>
  <sortState ref="C8:C30">
    <sortCondition ref="C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BOM</vt:lpstr>
      <vt:lpstr>Пины</vt:lpstr>
      <vt:lpstr>LOLIN S2 Mini Info</vt:lpstr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2024-07-23T05:24:44Z</dcterms:modified>
</cp:coreProperties>
</file>