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BOM" sheetId="2" r:id="rId1"/>
    <sheet name="Пины" sheetId="1" r:id="rId2"/>
    <sheet name="LOLIN S2 Mini Info" sheetId="3" r:id="rId3"/>
    <sheet name="Лист1" sheetId="4" r:id="rId4"/>
  </sheets>
  <calcPr calcId="125725"/>
</workbook>
</file>

<file path=xl/calcChain.xml><?xml version="1.0" encoding="utf-8"?>
<calcChain xmlns="http://schemas.openxmlformats.org/spreadsheetml/2006/main">
  <c r="F36" i="2"/>
  <c r="F35"/>
  <c r="F34"/>
  <c r="G32" i="1"/>
  <c r="F3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4"/>
  <c r="F2" l="1"/>
</calcChain>
</file>

<file path=xl/sharedStrings.xml><?xml version="1.0" encoding="utf-8"?>
<sst xmlns="http://schemas.openxmlformats.org/spreadsheetml/2006/main" count="311" uniqueCount="249">
  <si>
    <t>GPIO</t>
  </si>
  <si>
    <t>Нога устройства</t>
  </si>
  <si>
    <t>Режим</t>
  </si>
  <si>
    <t>Вывод</t>
  </si>
  <si>
    <t>Динамик</t>
  </si>
  <si>
    <t>Флоуметр</t>
  </si>
  <si>
    <t>Весы data</t>
  </si>
  <si>
    <t>Весы clock</t>
  </si>
  <si>
    <t>3V3</t>
  </si>
  <si>
    <t>GND</t>
  </si>
  <si>
    <t>Провод</t>
  </si>
  <si>
    <t>Вывод PWM</t>
  </si>
  <si>
    <t>Список материалов и оборудования</t>
  </si>
  <si>
    <t>№ п.п.</t>
  </si>
  <si>
    <t>Наименование</t>
  </si>
  <si>
    <t>Количество</t>
  </si>
  <si>
    <t>Цена</t>
  </si>
  <si>
    <t>Сумма</t>
  </si>
  <si>
    <t>Ссылка</t>
  </si>
  <si>
    <t>Твердотельное реле переменного тока 5А</t>
  </si>
  <si>
    <t>Твердотельное реле переменного тока 40А</t>
  </si>
  <si>
    <t>Соленоидный клапан трёхходовой 24В</t>
  </si>
  <si>
    <t>Силиконовая трубка высокого давления пищевая 5 -10 мм</t>
  </si>
  <si>
    <t>https://aliexpress.ru/item/4000331057801.html?spm=a2g2w.orderdetail.0.0.8cf54aa6zKT9sj&amp;sku_id=10000001357572616</t>
  </si>
  <si>
    <t>https://aliexpress.ru/item/33041823995.html?spm=a2g2w.orderdetail.0.0.64824aa6Qdkf0Z&amp;sku_id=67334086251</t>
  </si>
  <si>
    <t>https://aliexpress.ru/item/32670225988.html?spm=a2g2w.orderdetail.0.0.4ad74aa6wOaB3b&amp;sku_id=65880068851</t>
  </si>
  <si>
    <t>Итого</t>
  </si>
  <si>
    <t>Латунный фитинг F прямой 1/8" - 6мм</t>
  </si>
  <si>
    <t>Латунный фитинг M прямой 1/8" - 4мм</t>
  </si>
  <si>
    <t>Тройник латунный 8 - 6 - 8мм</t>
  </si>
  <si>
    <t>Датчик взвешивания (тензорезистор) 750г</t>
  </si>
  <si>
    <t>https://aliexpress.ru/item/4001138356652.html?spm=a2g2w.orderdetail.0.0.bf194aa6UdW20j&amp;sku_id=10000014777180732</t>
  </si>
  <si>
    <t>https://aliexpress.ru/item/33031708148.html?spm=a2g2w.orderdetail.0.0.19b44aa6GB09DM&amp;sku_id=67354065000</t>
  </si>
  <si>
    <t>https://aliexpress.ru/item/1005002626970800.html?spm=a2g2w.orderdetail.0.0.2eba4aa6hOStAD&amp;sku_id=12000021464531085</t>
  </si>
  <si>
    <t>Комплект цветных проводов 40 шт длиной 40 см</t>
  </si>
  <si>
    <t>https://aliexpress.ru/item/1005004139263108.html?spm=a2g2w.orderdetail.0.0.33884aa633CN2j&amp;sku_id=12000028160627992</t>
  </si>
  <si>
    <t>https://aliexpress.ru/item/1005004534196709.html?spm=a2g2w.orderdetail.0.0.753f4aa6oBjEwm&amp;sku_id=12000029505471016</t>
  </si>
  <si>
    <t>https://aliexpress.ru/item/1005001670475787.html?spm=a2g2w.orderdetail.0.0.5b354aa6xh4rNL&amp;sku_id=12000017058473718</t>
  </si>
  <si>
    <t>Комплект регулируемых хомутов для шланга 5 шт 6 - 12 мм</t>
  </si>
  <si>
    <t>Концевой выключатель</t>
  </si>
  <si>
    <t>Силиконовая трубка пищевая 3 - 6 мм 1 м</t>
  </si>
  <si>
    <t>https://aliexpress.ru/item/1005004537819407.html?spm=a2g2w.orderdetail.0.0.5ad24aa6scTWpf&amp;sku_id=12000029520574898</t>
  </si>
  <si>
    <t>Модуль активного буззера</t>
  </si>
  <si>
    <t>Зажимы для шланга 6 мм пружинные комплект 10 шт</t>
  </si>
  <si>
    <t>https://aliexpress.ru/item/1005005147672694.html?spm=a2g2w.orderdetail.0.0.71204aa6TxqLvA&amp;sku_id=12000031857131047</t>
  </si>
  <si>
    <t>https://aliexpress.ru/item/1005004207872450.html?sku_id=12000028382611075&amp;spm=a2g2w.productlist.search_results.4.3aea4aa64bQsDO</t>
  </si>
  <si>
    <t>https://aliexpress.ru/item/1005003880321464.html?spm=a2g2w.orderdetail.0.0.5a4d4aa6VAjPhZ&amp;sku_id=12000027378388707</t>
  </si>
  <si>
    <t>https://aliexpress.ru/item/1005003207449474.html?spm=a2g2w.orderdetail.0.0.1ef94aa6nGadrO&amp;sku_id=12000024663683816</t>
  </si>
  <si>
    <t>https://aliexpress.ru/item/32847956921.html?spm=a2g2w.orderdetail.0.0.3dd74aa6zkB3pN&amp;sku_id=65194306034</t>
  </si>
  <si>
    <t>https://aliexpress.ru/item/4000899938277.html?spm=a2g2w.orderdetail.0.0.51c44aa6BBSXtl&amp;sku_id=12000025206149674</t>
  </si>
  <si>
    <t>https://aliexpress.ru/item/32955644293.html?spm=a2g2w.orderdetail.0.0.3bd54aa6xmdEgJ&amp;sku_id=66358407776</t>
  </si>
  <si>
    <t>https://aliexpress.ru/item/32898929226.html?spm=a2g2w.orderdetail.0.0.78fc4aa6P2Peb6&amp;sku_id=12000023715679783</t>
  </si>
  <si>
    <t>https://aliexpress.ru/item/32898929226.html?spm=a2g2w.orderdetail.0.0.78fc4aa6P2Peb6&amp;sku_id=12000023715679923</t>
  </si>
  <si>
    <t>https://aliexpress.ru/item/4000833395721.html?spm=a2g2w.orderdetail.0.0.52ee4aa6nnC9lO&amp;sku_id=12000021834551390</t>
  </si>
  <si>
    <t>https://aliexpress.ru/item/32844571597.html?spm=a2g2w.orderdetail.0.0.52ee4aa6nnC9lO&amp;sku_id=12000021817883266</t>
  </si>
  <si>
    <t>Analog Function</t>
  </si>
  <si>
    <t>RTC GPIO</t>
  </si>
  <si>
    <t>Comment</t>
  </si>
  <si>
    <t>GPIO0</t>
  </si>
  <si>
    <t>RTC_GPIO0</t>
  </si>
  <si>
    <t>Strapping pin</t>
  </si>
  <si>
    <t>GPIO1</t>
  </si>
  <si>
    <t>ADC1_CH0</t>
  </si>
  <si>
    <t>RTC_GPIO1</t>
  </si>
  <si>
    <t>GPIO2</t>
  </si>
  <si>
    <t>ADC1_CH1</t>
  </si>
  <si>
    <t>RTC_GPIO2</t>
  </si>
  <si>
    <t>GPIO3</t>
  </si>
  <si>
    <t>ADC1_CH2</t>
  </si>
  <si>
    <t>RTC_GPIO3</t>
  </si>
  <si>
    <t>GPIO4</t>
  </si>
  <si>
    <t>ADC1_CH3</t>
  </si>
  <si>
    <t>RTC_GPIO4</t>
  </si>
  <si>
    <t>GPIO5</t>
  </si>
  <si>
    <t>ADC1_CH4</t>
  </si>
  <si>
    <t>RTC_GPIO5</t>
  </si>
  <si>
    <t>GPIO6</t>
  </si>
  <si>
    <t>ADC1_CH5</t>
  </si>
  <si>
    <t>RTC_GPIO6</t>
  </si>
  <si>
    <t>GPIO7</t>
  </si>
  <si>
    <t>ADC1_CH6</t>
  </si>
  <si>
    <t>RTC_GPIO7</t>
  </si>
  <si>
    <t>GPIO8</t>
  </si>
  <si>
    <t>ADC1_CH7</t>
  </si>
  <si>
    <t>RTC_GPIO8</t>
  </si>
  <si>
    <t>GPIO9</t>
  </si>
  <si>
    <t>ADC1_CH8</t>
  </si>
  <si>
    <t>RTC_GPIO9</t>
  </si>
  <si>
    <t>GPIO10</t>
  </si>
  <si>
    <t>ADC1_CH9</t>
  </si>
  <si>
    <t>RTC_GPIO10</t>
  </si>
  <si>
    <t>GPIO11</t>
  </si>
  <si>
    <t>ADC2_CH0</t>
  </si>
  <si>
    <t>RTC_GPIO11</t>
  </si>
  <si>
    <t>GPIO12</t>
  </si>
  <si>
    <t>ADC2_CH1</t>
  </si>
  <si>
    <t>RTC_GPIO12</t>
  </si>
  <si>
    <t>GPIO13</t>
  </si>
  <si>
    <t>ADC2_CH2</t>
  </si>
  <si>
    <t>RTC_GPIO13</t>
  </si>
  <si>
    <t>GPIO14</t>
  </si>
  <si>
    <t>ADC2_CH3</t>
  </si>
  <si>
    <t>RTC_GPIO14</t>
  </si>
  <si>
    <t>GPIO15</t>
  </si>
  <si>
    <t>ADC2_CH4</t>
  </si>
  <si>
    <t>RTC_GPIO15</t>
  </si>
  <si>
    <t>GPIO16</t>
  </si>
  <si>
    <t>ADC2_CH5</t>
  </si>
  <si>
    <t>RTC_GPIO16</t>
  </si>
  <si>
    <t>GPIO17</t>
  </si>
  <si>
    <t>ADC2_CH6</t>
  </si>
  <si>
    <t>RTC_GPIO17</t>
  </si>
  <si>
    <t>GPIO18</t>
  </si>
  <si>
    <t>ADC2_CH7</t>
  </si>
  <si>
    <t>RTC_GPIO18</t>
  </si>
  <si>
    <t>GPIO19</t>
  </si>
  <si>
    <t>ADC2_CH8</t>
  </si>
  <si>
    <t>RTC_GPIO19</t>
  </si>
  <si>
    <t>USB_D-</t>
  </si>
  <si>
    <t>GPIO20</t>
  </si>
  <si>
    <t>ADC2_CH9</t>
  </si>
  <si>
    <t>RTC_GPIO20</t>
  </si>
  <si>
    <t>USB_D+</t>
  </si>
  <si>
    <t>GPIO21</t>
  </si>
  <si>
    <t>RTC_GPIO21</t>
  </si>
  <si>
    <t>GPIO26</t>
  </si>
  <si>
    <t>SPI0/1</t>
  </si>
  <si>
    <t>GPIO27</t>
  </si>
  <si>
    <t>GPIO28</t>
  </si>
  <si>
    <t>GPIO29</t>
  </si>
  <si>
    <t>GPIO30</t>
  </si>
  <si>
    <t>GPIO31</t>
  </si>
  <si>
    <t>GPIO32</t>
  </si>
  <si>
    <t>GPIO33</t>
  </si>
  <si>
    <t>GPIO34</t>
  </si>
  <si>
    <t>GPIO35</t>
  </si>
  <si>
    <t>GPIO36</t>
  </si>
  <si>
    <t>GPIO37</t>
  </si>
  <si>
    <t>GPIO38</t>
  </si>
  <si>
    <t>GPIO39</t>
  </si>
  <si>
    <t>JTAG</t>
  </si>
  <si>
    <t>GPIO40</t>
  </si>
  <si>
    <t>GPIO41</t>
  </si>
  <si>
    <t>GPIO42</t>
  </si>
  <si>
    <t>GPIO43</t>
  </si>
  <si>
    <t>GPIO44</t>
  </si>
  <si>
    <t>GPIO45</t>
  </si>
  <si>
    <t>GPIO46</t>
  </si>
  <si>
    <t>GPI；Strapping pin</t>
  </si>
  <si>
    <t>Пины S2, дозволенные к использованию</t>
  </si>
  <si>
    <t>GPI0, 45, 46 - нужны для загрузки прошивки, встроенного ПО и ресета. После этих процессов могут использоваться как обычно. При загрузке на них нельзя подавать сигнал, отличный от 1</t>
  </si>
  <si>
    <t>https://www.studiopieters.nl/esp32-s2-pinout/</t>
  </si>
  <si>
    <t>GPIO 0 - 21 могут использоваться как RTC-пины в режиме глубокого сна (например, для пробуждения)</t>
  </si>
  <si>
    <t>GPIO1-14 могут использоваться как TOUCH</t>
  </si>
  <si>
    <t>Прерывание можно вешать на любой пин</t>
  </si>
  <si>
    <t>I2C-пины по-умолчанию: 8 SDA и 9 SCL. Можно сконфигурировать любой пин, всего имеется 2 канала I2C</t>
  </si>
  <si>
    <t>PWM - любой пин, работающий как OUTPUT, может использовать PWM</t>
  </si>
  <si>
    <t>Input-only пин - GPIO46</t>
  </si>
  <si>
    <t>DAC1 - GPIO25, DAC2 - GPIO17. Разрешение 8 бит</t>
  </si>
  <si>
    <t>ADC - разрешение по-умолчанию - 13 бит! При использовании WiFi ADC2 не доступен (GPIO11 - GPIO20). Используем 1 канал (GPIO1 - GPIO10)</t>
  </si>
  <si>
    <t>https://www.espressif.com/sites/default/files/documentation/esp32-s2_datasheet_en.pdf</t>
  </si>
  <si>
    <t>SPI - аппаратно можно использовать каналы 2 и 3. Рекомендованы пины 34-37. Программно можно конфигурить любой пин</t>
  </si>
  <si>
    <t>https://codeandlife.com/2022/02/25/using-wemos-s2-pico-esp32-s2-serial-arduino/ - Оживление Serial</t>
  </si>
  <si>
    <t>Шариковый противоходовой клапан 6 мм</t>
  </si>
  <si>
    <t>SDI</t>
  </si>
  <si>
    <t>SDO (SO)</t>
  </si>
  <si>
    <t>SCK (CLK)</t>
  </si>
  <si>
    <t>Кнопка пролива</t>
  </si>
  <si>
    <t>Кнопка пара</t>
  </si>
  <si>
    <t>Кран пара</t>
  </si>
  <si>
    <t>Реле ТЭНа</t>
  </si>
  <si>
    <t>Реле помпы</t>
  </si>
  <si>
    <t>Мосфет клапана</t>
  </si>
  <si>
    <t>Мосфет освещения рабочей зоны</t>
  </si>
  <si>
    <t>Мосфет подсветки танкера</t>
  </si>
  <si>
    <t>Режим прошивки</t>
  </si>
  <si>
    <t>Strap</t>
  </si>
  <si>
    <t>ADC</t>
  </si>
  <si>
    <t>OK</t>
  </si>
  <si>
    <t>CS Master</t>
  </si>
  <si>
    <t>SDI (MOSI)</t>
  </si>
  <si>
    <t>SDO, SO (MISO)</t>
  </si>
  <si>
    <t>VCC</t>
  </si>
  <si>
    <t>CS термистора пара PT100 MAX13865</t>
  </si>
  <si>
    <t>тёмно-серый длинный</t>
  </si>
  <si>
    <t>фиолетовый длинный</t>
  </si>
  <si>
    <t>светло-серый короткий</t>
  </si>
  <si>
    <t>чёрный короткий</t>
  </si>
  <si>
    <t>белый короткий</t>
  </si>
  <si>
    <t>жёлтый средний</t>
  </si>
  <si>
    <t>Расположение</t>
  </si>
  <si>
    <t>справа</t>
  </si>
  <si>
    <t>слева</t>
  </si>
  <si>
    <t>тёмно-серый длинный с меткой</t>
  </si>
  <si>
    <t>тёмно-зелёный длинный</t>
  </si>
  <si>
    <t>светло-зелёный средний</t>
  </si>
  <si>
    <t>оранжевый короткий с переходом на красный</t>
  </si>
  <si>
    <t>красный</t>
  </si>
  <si>
    <t>фиолетовый средний</t>
  </si>
  <si>
    <t>чёрный/коричневый/синий</t>
  </si>
  <si>
    <t>SDA дальномера</t>
  </si>
  <si>
    <t>SCL дальномера</t>
  </si>
  <si>
    <t>Сброс параметров: включение при нажатых кнопках пролива, пара и открытом кране пара. После сигнала нужно зажать и держать в течение 5+ секунд кнопк сброса сзади. После этого бибкаем и ждём перезагрузки</t>
  </si>
  <si>
    <t>белый длинный с чёрной меткой в паре с GND</t>
  </si>
  <si>
    <t>жётый средний с чёрной меткой</t>
  </si>
  <si>
    <t>жёлтый длинный с белой меткой</t>
  </si>
  <si>
    <t>тёмно-серый средний с белой меткой</t>
  </si>
  <si>
    <t>чёрный средний с белой меткой</t>
  </si>
  <si>
    <t>грязно-фиолетовый с белой меткой</t>
  </si>
  <si>
    <t>зелёный средний с белой меткой</t>
  </si>
  <si>
    <t>синий средний с белой меткой</t>
  </si>
  <si>
    <t>белый средний с чёрной меткой</t>
  </si>
  <si>
    <t>оранжевый длинный с белой меткой</t>
  </si>
  <si>
    <t>Проверка</t>
  </si>
  <si>
    <t>Итого свободны: 15, 16, 17, 18.</t>
  </si>
  <si>
    <t>NTC-термистор</t>
  </si>
  <si>
    <t xml:space="preserve">жёлтый средний с белой и чёрной метками </t>
  </si>
  <si>
    <t>Сигнал готовности PT100</t>
  </si>
  <si>
    <t>https://aliexpress.ru/item/1005002568593455.html?spm=a2g2w.detail.pers_rcmd.5.2f16712bOnw0j7&amp;mixer_rcmd_bucket_id=aerabtestalgoRecommendAbV2_controlRu1&amp;pdp_trigger_item_id=0_1005006076665043&amp;ru_algo_pv_id=e7c717-476f2e-bd2a91-501c2f-1722967200&amp;scenario=pcDetailBottomMoreOtherSeller&amp;sku_id=12000021194369726&amp;traffic_source=recommendation&amp;type_rcmd=core</t>
  </si>
  <si>
    <t>Блок питания 24В для питания клапана и подсветки</t>
  </si>
  <si>
    <t>Плата микроконтроллера ESP32S2 Mini</t>
  </si>
  <si>
    <t>https://aliexpress.ru/item/1005004609106349.html?spm=a2g2w.orderdetail.0.0.722a4aa6TGXrBc&amp;sku_id=12000033128298270</t>
  </si>
  <si>
    <t>https://aliexpress.ru/item/1006278719.html?spm=a2g2w.detail.similar_rcmd.2.40faa070CDSkZG&amp;mixer_rcmd_bucket_id=aerabtestalgoRecommendAbV2_controlRu1&amp;pdp_trigger_item_id=0_1038403831&amp;ru_algo_pv_id=e7c717-61b690-c660a9-4809ca-1722967200&amp;scenario=aerSimilarItemPdpRcmd&amp;sku_id=55073942028&amp;traffic_source=recommendation&amp;type_rcmd=core</t>
  </si>
  <si>
    <t>Модуль ввода аналогового сигнала для NTC-термистора</t>
  </si>
  <si>
    <t>Тонкоплёночный NTC-термистор 10 кОм B3435</t>
  </si>
  <si>
    <t>Конвертер напряжения 3.3В для питания остальных устройств</t>
  </si>
  <si>
    <t>Аналоговая клавиатура 4 клавиши (аппаратный сброс)</t>
  </si>
  <si>
    <t>Светодиодный модуль 12В 3W (танкер и рабочая зона)</t>
  </si>
  <si>
    <t>MOSFET-модуль (клапан и две подсветки)</t>
  </si>
  <si>
    <t>Латунный фитинг F угловой 1/8" - 6мм</t>
  </si>
  <si>
    <t>Плата AD-преобразователя и усилителя датчика взвешивания HX711</t>
  </si>
  <si>
    <t>Модуль лазерного дальномера VL6180X</t>
  </si>
  <si>
    <t>https://aliexpress.ru/item/1005001572022389.html?spm=a2g2w.orderdetail.0.0.54ac4aa6IolDjX&amp;sku_id=12000016634417892</t>
  </si>
  <si>
    <t>https://aliexpress.ru/item/1005004516254556.html?spm=a2g2w.orderdetail.0.0.32a34aa6dttSb3</t>
  </si>
  <si>
    <t>Модуль MAX6675 с термопарой K-типа</t>
  </si>
  <si>
    <t>https://aliexpress.ru/item/1843127061.html?sku_id=65665652555&amp;spm=a2g2w.productlist.search_results.0.3a994da6zl0NtW</t>
  </si>
  <si>
    <t>Термопара K-типа с концевиком М4</t>
  </si>
  <si>
    <t>Модуль MAX6675</t>
  </si>
  <si>
    <t>https://aliexpress.ru/item/1005005980085656.html?sku_id=12000036724582194&amp;spm=a2g2w.productlist.search_results.3.3a994da6XIlG4i</t>
  </si>
  <si>
    <t>https://aliexpress.ru/item/1005005004812425.html?spm=a2g2w.orderdetail.0.0.7a154aa6HC4IN1&amp;sku_id=12000031315511876</t>
  </si>
  <si>
    <t>Удлинительный кабель 0,5 м USB C Type-C 3,1 штекер-гнездо</t>
  </si>
  <si>
    <t>https://aliexpress.ru/item/1005006184411443.html?spm=a2g2w.orderdetail.0.0.5aa34aa6hi4eDB&amp;sku_id=12000036177278561</t>
  </si>
  <si>
    <t>https://aliexpress.ru/item/1005003439708042.html?spm=a2g2w.orderdetail.0.0.30934aa6SAtzsk&amp;sku_id=12000025799728311</t>
  </si>
  <si>
    <t>3X40P штырьковый разъем 90 градусов</t>
  </si>
  <si>
    <t>https://aliexpress.ru/item/1005005381259648.html?spm=a2g2w.orderdetail.0.0.48914aa6W5tq46&amp;sku_id=12000032823541735</t>
  </si>
  <si>
    <t>Микросхема MC14490PG для аппаратного подавления дребезга</t>
  </si>
  <si>
    <t>https://aliexpress.ru/item/4000454460472.html?sku_id=10000001855924183&amp;spm=a2g2w.productlist.search_results.0.62196cd7DAdjNG</t>
  </si>
  <si>
    <t>CS термопары группы MAX6675</t>
  </si>
  <si>
    <t>CS термопары бойлера MAX6675</t>
  </si>
</sst>
</file>

<file path=xl/styles.xml><?xml version="1.0" encoding="utf-8"?>
<styleSheet xmlns="http://schemas.openxmlformats.org/spreadsheetml/2006/main">
  <numFmts count="1">
    <numFmt numFmtId="164" formatCode="000000"/>
  </numFmts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334155"/>
      <name val="Segoe UI"/>
      <family val="2"/>
      <charset val="204"/>
    </font>
    <font>
      <sz val="12"/>
      <color rgb="FF334155"/>
      <name val="Segoe UI"/>
      <family val="2"/>
      <charset val="204"/>
    </font>
    <font>
      <b/>
      <sz val="12"/>
      <color rgb="FF00B050"/>
      <name val="Segoe UI"/>
      <family val="2"/>
      <charset val="204"/>
    </font>
    <font>
      <b/>
      <sz val="12"/>
      <color rgb="FFFF0000"/>
      <name val="Segoe UI"/>
      <family val="2"/>
      <charset val="204"/>
    </font>
    <font>
      <b/>
      <sz val="12"/>
      <color theme="9"/>
      <name val="Segoe UI"/>
      <family val="2"/>
      <charset val="204"/>
    </font>
    <font>
      <sz val="12"/>
      <color rgb="FFC00000"/>
      <name val="Segoe UI"/>
      <family val="2"/>
      <charset val="204"/>
    </font>
    <font>
      <sz val="11"/>
      <color rgb="FF33333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1" fillId="0" borderId="0" xfId="1" applyAlignment="1" applyProtection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/>
    <xf numFmtId="0" fontId="1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1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1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12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3" fillId="7" borderId="0" xfId="0" applyFont="1" applyFill="1"/>
    <xf numFmtId="0" fontId="10" fillId="7" borderId="0" xfId="0" applyFont="1" applyFill="1"/>
    <xf numFmtId="0" fontId="0" fillId="7" borderId="0" xfId="0" applyFill="1"/>
    <xf numFmtId="0" fontId="0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11</xdr:row>
      <xdr:rowOff>19050</xdr:rowOff>
    </xdr:from>
    <xdr:to>
      <xdr:col>2</xdr:col>
      <xdr:colOff>1752600</xdr:colOff>
      <xdr:row>11</xdr:row>
      <xdr:rowOff>713682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1550" y="12039600"/>
          <a:ext cx="1600200" cy="694632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3</xdr:row>
      <xdr:rowOff>38101</xdr:rowOff>
    </xdr:from>
    <xdr:to>
      <xdr:col>2</xdr:col>
      <xdr:colOff>1695450</xdr:colOff>
      <xdr:row>3</xdr:row>
      <xdr:rowOff>1085991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1" y="752476"/>
          <a:ext cx="1447799" cy="104789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4</xdr:row>
      <xdr:rowOff>95251</xdr:rowOff>
    </xdr:from>
    <xdr:to>
      <xdr:col>2</xdr:col>
      <xdr:colOff>1504950</xdr:colOff>
      <xdr:row>4</xdr:row>
      <xdr:rowOff>1033571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962525" y="1933576"/>
          <a:ext cx="1171575" cy="93832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6</xdr:row>
      <xdr:rowOff>19051</xdr:rowOff>
    </xdr:from>
    <xdr:to>
      <xdr:col>2</xdr:col>
      <xdr:colOff>1841413</xdr:colOff>
      <xdr:row>6</xdr:row>
      <xdr:rowOff>1162050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67251" y="4876801"/>
          <a:ext cx="1803312" cy="1142999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7</xdr:row>
      <xdr:rowOff>19050</xdr:rowOff>
    </xdr:from>
    <xdr:to>
      <xdr:col>2</xdr:col>
      <xdr:colOff>1504950</xdr:colOff>
      <xdr:row>7</xdr:row>
      <xdr:rowOff>1311333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962525" y="6124575"/>
          <a:ext cx="1171575" cy="1292283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123826</xdr:colOff>
      <xdr:row>9</xdr:row>
      <xdr:rowOff>19051</xdr:rowOff>
    </xdr:from>
    <xdr:to>
      <xdr:col>2</xdr:col>
      <xdr:colOff>1733550</xdr:colOff>
      <xdr:row>9</xdr:row>
      <xdr:rowOff>1859382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52976" y="8772526"/>
          <a:ext cx="1609724" cy="1840331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10</xdr:row>
      <xdr:rowOff>38101</xdr:rowOff>
    </xdr:from>
    <xdr:to>
      <xdr:col>2</xdr:col>
      <xdr:colOff>1543050</xdr:colOff>
      <xdr:row>10</xdr:row>
      <xdr:rowOff>1223225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33950" y="10753726"/>
          <a:ext cx="1238250" cy="1185124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12</xdr:row>
      <xdr:rowOff>28576</xdr:rowOff>
    </xdr:from>
    <xdr:to>
      <xdr:col>2</xdr:col>
      <xdr:colOff>1562100</xdr:colOff>
      <xdr:row>12</xdr:row>
      <xdr:rowOff>1147364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00625" y="12811126"/>
          <a:ext cx="1190625" cy="1118788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13</xdr:row>
      <xdr:rowOff>28575</xdr:rowOff>
    </xdr:from>
    <xdr:to>
      <xdr:col>2</xdr:col>
      <xdr:colOff>1466850</xdr:colOff>
      <xdr:row>13</xdr:row>
      <xdr:rowOff>978694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095875" y="14001750"/>
          <a:ext cx="1000125" cy="950119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14</xdr:row>
      <xdr:rowOff>19051</xdr:rowOff>
    </xdr:from>
    <xdr:to>
      <xdr:col>2</xdr:col>
      <xdr:colOff>1495425</xdr:colOff>
      <xdr:row>14</xdr:row>
      <xdr:rowOff>919535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067301" y="15020926"/>
          <a:ext cx="1057274" cy="900484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15</xdr:row>
      <xdr:rowOff>19050</xdr:rowOff>
    </xdr:from>
    <xdr:to>
      <xdr:col>2</xdr:col>
      <xdr:colOff>1619250</xdr:colOff>
      <xdr:row>15</xdr:row>
      <xdr:rowOff>983245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43475" y="15992475"/>
          <a:ext cx="1304925" cy="96419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219076</xdr:colOff>
      <xdr:row>16</xdr:row>
      <xdr:rowOff>19050</xdr:rowOff>
    </xdr:from>
    <xdr:to>
      <xdr:col>2</xdr:col>
      <xdr:colOff>1714500</xdr:colOff>
      <xdr:row>16</xdr:row>
      <xdr:rowOff>1071463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848226" y="17021175"/>
          <a:ext cx="1495424" cy="1052413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17</xdr:row>
      <xdr:rowOff>19050</xdr:rowOff>
    </xdr:from>
    <xdr:to>
      <xdr:col>2</xdr:col>
      <xdr:colOff>1809750</xdr:colOff>
      <xdr:row>17</xdr:row>
      <xdr:rowOff>1333061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695825" y="18135600"/>
          <a:ext cx="1743075" cy="1314011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447676</xdr:colOff>
      <xdr:row>18</xdr:row>
      <xdr:rowOff>1</xdr:rowOff>
    </xdr:from>
    <xdr:to>
      <xdr:col>2</xdr:col>
      <xdr:colOff>1514476</xdr:colOff>
      <xdr:row>18</xdr:row>
      <xdr:rowOff>1149570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238751" y="19497676"/>
          <a:ext cx="1066800" cy="1149569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342902</xdr:colOff>
      <xdr:row>19</xdr:row>
      <xdr:rowOff>19052</xdr:rowOff>
    </xdr:from>
    <xdr:to>
      <xdr:col>2</xdr:col>
      <xdr:colOff>1571625</xdr:colOff>
      <xdr:row>19</xdr:row>
      <xdr:rowOff>1000372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133977" y="20688302"/>
          <a:ext cx="1228723" cy="98132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20</xdr:row>
      <xdr:rowOff>19050</xdr:rowOff>
    </xdr:from>
    <xdr:to>
      <xdr:col>2</xdr:col>
      <xdr:colOff>1695450</xdr:colOff>
      <xdr:row>20</xdr:row>
      <xdr:rowOff>1206938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010150" y="21745575"/>
          <a:ext cx="1476375" cy="1187888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352426</xdr:colOff>
      <xdr:row>28</xdr:row>
      <xdr:rowOff>38100</xdr:rowOff>
    </xdr:from>
    <xdr:to>
      <xdr:col>2</xdr:col>
      <xdr:colOff>1666876</xdr:colOff>
      <xdr:row>28</xdr:row>
      <xdr:rowOff>774890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43501" y="29136975"/>
          <a:ext cx="1314450" cy="736790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21</xdr:row>
      <xdr:rowOff>1</xdr:rowOff>
    </xdr:from>
    <xdr:to>
      <xdr:col>2</xdr:col>
      <xdr:colOff>1485900</xdr:colOff>
      <xdr:row>21</xdr:row>
      <xdr:rowOff>877099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229225" y="22974301"/>
          <a:ext cx="1047750" cy="877098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22</xdr:row>
      <xdr:rowOff>0</xdr:rowOff>
    </xdr:from>
    <xdr:to>
      <xdr:col>2</xdr:col>
      <xdr:colOff>1457325</xdr:colOff>
      <xdr:row>22</xdr:row>
      <xdr:rowOff>1009243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229226" y="23888700"/>
          <a:ext cx="1019174" cy="1009243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23</xdr:row>
      <xdr:rowOff>19050</xdr:rowOff>
    </xdr:from>
    <xdr:to>
      <xdr:col>2</xdr:col>
      <xdr:colOff>1581150</xdr:colOff>
      <xdr:row>23</xdr:row>
      <xdr:rowOff>941249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162550" y="24945975"/>
          <a:ext cx="1209675" cy="92219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24</xdr:row>
      <xdr:rowOff>9525</xdr:rowOff>
    </xdr:from>
    <xdr:to>
      <xdr:col>2</xdr:col>
      <xdr:colOff>1733550</xdr:colOff>
      <xdr:row>24</xdr:row>
      <xdr:rowOff>1141146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933950" y="25917525"/>
          <a:ext cx="1590675" cy="113162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25</xdr:row>
      <xdr:rowOff>9525</xdr:rowOff>
    </xdr:from>
    <xdr:to>
      <xdr:col>2</xdr:col>
      <xdr:colOff>1790701</xdr:colOff>
      <xdr:row>25</xdr:row>
      <xdr:rowOff>525164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867276" y="27098625"/>
          <a:ext cx="1714500" cy="515639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29</xdr:row>
      <xdr:rowOff>28575</xdr:rowOff>
    </xdr:from>
    <xdr:to>
      <xdr:col>2</xdr:col>
      <xdr:colOff>1590675</xdr:colOff>
      <xdr:row>29</xdr:row>
      <xdr:rowOff>826814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5153025" y="29946600"/>
          <a:ext cx="1228725" cy="79823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5</xdr:row>
      <xdr:rowOff>19050</xdr:rowOff>
    </xdr:from>
    <xdr:to>
      <xdr:col>2</xdr:col>
      <xdr:colOff>1718005</xdr:colOff>
      <xdr:row>5</xdr:row>
      <xdr:rowOff>1285875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943475" y="2962275"/>
          <a:ext cx="1565605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8</xdr:row>
      <xdr:rowOff>19051</xdr:rowOff>
    </xdr:from>
    <xdr:to>
      <xdr:col>2</xdr:col>
      <xdr:colOff>1847851</xdr:colOff>
      <xdr:row>8</xdr:row>
      <xdr:rowOff>829310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810126" y="6867526"/>
          <a:ext cx="1828800" cy="810259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26</xdr:row>
      <xdr:rowOff>9525</xdr:rowOff>
    </xdr:from>
    <xdr:to>
      <xdr:col>2</xdr:col>
      <xdr:colOff>1838325</xdr:colOff>
      <xdr:row>26</xdr:row>
      <xdr:rowOff>1200997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819650" y="26650950"/>
          <a:ext cx="1809750" cy="1191472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27</xdr:row>
      <xdr:rowOff>0</xdr:rowOff>
    </xdr:from>
    <xdr:to>
      <xdr:col>2</xdr:col>
      <xdr:colOff>1771650</xdr:colOff>
      <xdr:row>27</xdr:row>
      <xdr:rowOff>1171045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933950" y="27898725"/>
          <a:ext cx="1628775" cy="117104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33</xdr:row>
      <xdr:rowOff>28576</xdr:rowOff>
    </xdr:from>
    <xdr:to>
      <xdr:col>2</xdr:col>
      <xdr:colOff>1733551</xdr:colOff>
      <xdr:row>33</xdr:row>
      <xdr:rowOff>1098782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905376" y="33508951"/>
          <a:ext cx="1619250" cy="107020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30</xdr:row>
      <xdr:rowOff>19051</xdr:rowOff>
    </xdr:from>
    <xdr:to>
      <xdr:col>2</xdr:col>
      <xdr:colOff>1609725</xdr:colOff>
      <xdr:row>30</xdr:row>
      <xdr:rowOff>1012693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76826" y="30803851"/>
          <a:ext cx="1323974" cy="99364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31</xdr:row>
      <xdr:rowOff>38101</xdr:rowOff>
    </xdr:from>
    <xdr:to>
      <xdr:col>2</xdr:col>
      <xdr:colOff>1819275</xdr:colOff>
      <xdr:row>31</xdr:row>
      <xdr:rowOff>765307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829175" y="31870651"/>
          <a:ext cx="1781175" cy="727206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32</xdr:row>
      <xdr:rowOff>9526</xdr:rowOff>
    </xdr:from>
    <xdr:to>
      <xdr:col>2</xdr:col>
      <xdr:colOff>1428750</xdr:colOff>
      <xdr:row>32</xdr:row>
      <xdr:rowOff>817264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5257800" y="32632651"/>
          <a:ext cx="962025" cy="80773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34</xdr:row>
      <xdr:rowOff>9526</xdr:rowOff>
    </xdr:from>
    <xdr:to>
      <xdr:col>2</xdr:col>
      <xdr:colOff>1838325</xdr:colOff>
      <xdr:row>34</xdr:row>
      <xdr:rowOff>1592428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4810125" y="34613851"/>
          <a:ext cx="1819275" cy="1582902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533401</xdr:colOff>
      <xdr:row>35</xdr:row>
      <xdr:rowOff>19051</xdr:rowOff>
    </xdr:from>
    <xdr:to>
      <xdr:col>2</xdr:col>
      <xdr:colOff>1428751</xdr:colOff>
      <xdr:row>35</xdr:row>
      <xdr:rowOff>870961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324476" y="36242626"/>
          <a:ext cx="895350" cy="851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14</xdr:row>
      <xdr:rowOff>0</xdr:rowOff>
    </xdr:from>
    <xdr:to>
      <xdr:col>6</xdr:col>
      <xdr:colOff>8020050</xdr:colOff>
      <xdr:row>36</xdr:row>
      <xdr:rowOff>76200</xdr:rowOff>
    </xdr:to>
    <xdr:pic>
      <xdr:nvPicPr>
        <xdr:cNvPr id="1025" name="Picture 1" descr="ESP32-S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34200" y="3790950"/>
          <a:ext cx="8020050" cy="5105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4534196709.html?spm=a2g2w.orderdetail.0.0.753f4aa6oBjEwm&amp;sku_id=12000029505471016" TargetMode="External"/><Relationship Id="rId13" Type="http://schemas.openxmlformats.org/officeDocument/2006/relationships/hyperlink" Target="https://aliexpress.ru/item/1005003880321464.html?spm=a2g2w.orderdetail.0.0.5a4d4aa6VAjPhZ&amp;sku_id=12000027378388707" TargetMode="External"/><Relationship Id="rId18" Type="http://schemas.openxmlformats.org/officeDocument/2006/relationships/hyperlink" Target="https://aliexpress.ru/item/32898929226.html?spm=a2g2w.orderdetail.0.0.78fc4aa6P2Peb6&amp;sku_id=12000023715679783" TargetMode="External"/><Relationship Id="rId3" Type="http://schemas.openxmlformats.org/officeDocument/2006/relationships/hyperlink" Target="https://aliexpress.ru/item/32670225988.html?spm=a2g2w.orderdetail.0.0.4ad74aa6wOaB3b&amp;sku_id=65880068851" TargetMode="External"/><Relationship Id="rId21" Type="http://schemas.openxmlformats.org/officeDocument/2006/relationships/hyperlink" Target="https://aliexpress.ru/item/32844571597.html?spm=a2g2w.orderdetail.0.0.52ee4aa6nnC9lO&amp;sku_id=12000021817883266" TargetMode="External"/><Relationship Id="rId7" Type="http://schemas.openxmlformats.org/officeDocument/2006/relationships/hyperlink" Target="https://aliexpress.ru/item/1005004139263108.html?spm=a2g2w.orderdetail.0.0.33884aa633CN2j&amp;sku_id=12000028160627992" TargetMode="External"/><Relationship Id="rId12" Type="http://schemas.openxmlformats.org/officeDocument/2006/relationships/hyperlink" Target="https://aliexpress.ru/item/1005004207872450.html?sku_id=12000028382611075&amp;spm=a2g2w.productlist.search_results.4.3aea4aa64bQsDO" TargetMode="External"/><Relationship Id="rId17" Type="http://schemas.openxmlformats.org/officeDocument/2006/relationships/hyperlink" Target="https://aliexpress.ru/item/32955644293.html?spm=a2g2w.orderdetail.0.0.3bd54aa6xmdEgJ&amp;sku_id=66358407776" TargetMode="External"/><Relationship Id="rId2" Type="http://schemas.openxmlformats.org/officeDocument/2006/relationships/hyperlink" Target="https://aliexpress.ru/item/33041823995.html?spm=a2g2w.orderdetail.0.0.64824aa6Qdkf0Z&amp;sku_id=67334086251" TargetMode="External"/><Relationship Id="rId16" Type="http://schemas.openxmlformats.org/officeDocument/2006/relationships/hyperlink" Target="https://aliexpress.ru/item/4000899938277.html?spm=a2g2w.orderdetail.0.0.51c44aa6BBSXtl&amp;sku_id=12000025206149674" TargetMode="External"/><Relationship Id="rId20" Type="http://schemas.openxmlformats.org/officeDocument/2006/relationships/hyperlink" Target="https://aliexpress.ru/item/4000833395721.html?spm=a2g2w.orderdetail.0.0.52ee4aa6nnC9lO&amp;sku_id=12000021834551390" TargetMode="External"/><Relationship Id="rId1" Type="http://schemas.openxmlformats.org/officeDocument/2006/relationships/hyperlink" Target="https://aliexpress.ru/item/4000331057801.html?spm=a2g2w.orderdetail.0.0.8cf54aa6zKT9sj&amp;sku_id=10000001357572616" TargetMode="External"/><Relationship Id="rId6" Type="http://schemas.openxmlformats.org/officeDocument/2006/relationships/hyperlink" Target="https://aliexpress.ru/item/1005002626970800.html?spm=a2g2w.orderdetail.0.0.2eba4aa6hOStAD&amp;sku_id=12000021464531085" TargetMode="External"/><Relationship Id="rId11" Type="http://schemas.openxmlformats.org/officeDocument/2006/relationships/hyperlink" Target="https://aliexpress.ru/item/1005005147672694.html?spm=a2g2w.orderdetail.0.0.71204aa6TxqLvA&amp;sku_id=12000031857131047" TargetMode="External"/><Relationship Id="rId5" Type="http://schemas.openxmlformats.org/officeDocument/2006/relationships/hyperlink" Target="https://aliexpress.ru/item/33031708148.html?spm=a2g2w.orderdetail.0.0.19b44aa6GB09DM&amp;sku_id=67354065000" TargetMode="External"/><Relationship Id="rId15" Type="http://schemas.openxmlformats.org/officeDocument/2006/relationships/hyperlink" Target="https://aliexpress.ru/item/32847956921.html?spm=a2g2w.orderdetail.0.0.3dd74aa6zkB3pN&amp;sku_id=65194306034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aliexpress.ru/item/1005004537819407.html?spm=a2g2w.orderdetail.0.0.5ad24aa6scTWpf&amp;sku_id=12000029520574898" TargetMode="External"/><Relationship Id="rId19" Type="http://schemas.openxmlformats.org/officeDocument/2006/relationships/hyperlink" Target="https://aliexpress.ru/item/32898929226.html?spm=a2g2w.orderdetail.0.0.78fc4aa6P2Peb6&amp;sku_id=12000023715679923" TargetMode="External"/><Relationship Id="rId4" Type="http://schemas.openxmlformats.org/officeDocument/2006/relationships/hyperlink" Target="https://aliexpress.ru/item/4001138356652.html?spm=a2g2w.orderdetail.0.0.bf194aa6UdW20j&amp;sku_id=10000014777180732" TargetMode="External"/><Relationship Id="rId9" Type="http://schemas.openxmlformats.org/officeDocument/2006/relationships/hyperlink" Target="https://aliexpress.ru/item/1005001670475787.html?spm=a2g2w.orderdetail.0.0.5b354aa6xh4rNL&amp;sku_id=12000017058473718" TargetMode="External"/><Relationship Id="rId14" Type="http://schemas.openxmlformats.org/officeDocument/2006/relationships/hyperlink" Target="https://aliexpress.ru/item/1005003207449474.html?spm=a2g2w.orderdetail.0.0.1ef94aa6nGadrO&amp;sku_id=12000024663683816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andlife.com/2022/02/25/using-wemos-s2-pico-esp32-s2-serial-arduino/%20-%20&#1054;&#1078;&#1080;&#1074;&#1083;&#1077;&#1085;&#1080;&#1077;%20Serial" TargetMode="External"/><Relationship Id="rId2" Type="http://schemas.openxmlformats.org/officeDocument/2006/relationships/hyperlink" Target="https://www.espressif.com/sites/default/files/documentation/esp32-s2_datasheet_en.pdf" TargetMode="External"/><Relationship Id="rId1" Type="http://schemas.openxmlformats.org/officeDocument/2006/relationships/hyperlink" Target="https://www.studiopieters.nl/esp32-s2-pinout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6"/>
  <sheetViews>
    <sheetView tabSelected="1" topLeftCell="A31" workbookViewId="0">
      <selection activeCell="B40" sqref="B40:B41"/>
    </sheetView>
  </sheetViews>
  <sheetFormatPr defaultRowHeight="15"/>
  <cols>
    <col min="1" max="1" width="6.7109375" style="14" customWidth="1"/>
    <col min="2" max="2" width="65.140625" bestFit="1" customWidth="1"/>
    <col min="3" max="3" width="28.140625" customWidth="1"/>
    <col min="4" max="4" width="11.5703125" style="14" bestFit="1" customWidth="1"/>
    <col min="5" max="5" width="8.140625" style="14" customWidth="1"/>
    <col min="6" max="6" width="10.85546875" style="14" customWidth="1"/>
    <col min="7" max="7" width="37.28515625" customWidth="1"/>
  </cols>
  <sheetData>
    <row r="2" spans="1:7" ht="26.25">
      <c r="B2" s="45" t="s">
        <v>12</v>
      </c>
      <c r="C2" s="45"/>
      <c r="E2" s="52" t="s">
        <v>26</v>
      </c>
      <c r="F2" s="52">
        <f>SUM(F4:F45)</f>
        <v>4741</v>
      </c>
    </row>
    <row r="3" spans="1:7">
      <c r="A3" s="15" t="s">
        <v>13</v>
      </c>
      <c r="B3" s="15" t="s">
        <v>14</v>
      </c>
      <c r="C3" s="15"/>
      <c r="D3" s="15" t="s">
        <v>15</v>
      </c>
      <c r="E3" s="15" t="s">
        <v>16</v>
      </c>
      <c r="F3" s="15" t="s">
        <v>17</v>
      </c>
      <c r="G3" s="46" t="s">
        <v>18</v>
      </c>
    </row>
    <row r="4" spans="1:7" s="47" customFormat="1" ht="88.5" customHeight="1">
      <c r="A4" s="51">
        <v>1</v>
      </c>
      <c r="B4" s="47" t="s">
        <v>219</v>
      </c>
      <c r="C4" s="48"/>
      <c r="D4" s="51">
        <v>1</v>
      </c>
      <c r="E4" s="51">
        <v>448</v>
      </c>
      <c r="F4" s="51">
        <f>D4*E4</f>
        <v>448</v>
      </c>
      <c r="G4" s="49" t="s">
        <v>218</v>
      </c>
    </row>
    <row r="5" spans="1:7" s="47" customFormat="1" ht="87" customHeight="1">
      <c r="A5" s="51">
        <v>2</v>
      </c>
      <c r="B5" s="47" t="s">
        <v>225</v>
      </c>
      <c r="D5" s="51">
        <v>1</v>
      </c>
      <c r="E5" s="51">
        <v>39</v>
      </c>
      <c r="F5" s="51">
        <f t="shared" ref="F5:F36" si="0">D5*E5</f>
        <v>39</v>
      </c>
      <c r="G5" s="50" t="s">
        <v>46</v>
      </c>
    </row>
    <row r="6" spans="1:7" s="47" customFormat="1" ht="104.25" customHeight="1">
      <c r="A6" s="51">
        <v>3</v>
      </c>
      <c r="B6" s="47" t="s">
        <v>21</v>
      </c>
      <c r="D6" s="51">
        <v>1</v>
      </c>
      <c r="E6" s="51">
        <v>350</v>
      </c>
      <c r="F6" s="51">
        <f t="shared" si="0"/>
        <v>350</v>
      </c>
      <c r="G6" s="50" t="s">
        <v>233</v>
      </c>
    </row>
    <row r="7" spans="1:7" s="47" customFormat="1" ht="98.25" customHeight="1">
      <c r="A7" s="51">
        <v>4</v>
      </c>
      <c r="B7" s="47" t="s">
        <v>220</v>
      </c>
      <c r="D7" s="51">
        <v>1</v>
      </c>
      <c r="E7" s="51">
        <v>157</v>
      </c>
      <c r="F7" s="51">
        <f t="shared" si="0"/>
        <v>157</v>
      </c>
      <c r="G7" s="50" t="s">
        <v>221</v>
      </c>
    </row>
    <row r="8" spans="1:7" s="47" customFormat="1" ht="105" customHeight="1">
      <c r="A8" s="51">
        <v>5</v>
      </c>
      <c r="B8" s="47" t="s">
        <v>224</v>
      </c>
      <c r="D8" s="51">
        <v>1</v>
      </c>
      <c r="E8" s="51">
        <v>16</v>
      </c>
      <c r="F8" s="51">
        <f t="shared" si="0"/>
        <v>16</v>
      </c>
      <c r="G8" s="50" t="s">
        <v>47</v>
      </c>
    </row>
    <row r="9" spans="1:7" s="47" customFormat="1" ht="69" customHeight="1">
      <c r="A9" s="51">
        <v>6</v>
      </c>
      <c r="B9" s="47" t="s">
        <v>19</v>
      </c>
      <c r="D9" s="51">
        <v>1</v>
      </c>
      <c r="E9" s="51">
        <v>51</v>
      </c>
      <c r="F9" s="51">
        <f t="shared" si="0"/>
        <v>51</v>
      </c>
      <c r="G9" s="50" t="s">
        <v>48</v>
      </c>
    </row>
    <row r="10" spans="1:7" s="47" customFormat="1" ht="154.5" customHeight="1">
      <c r="A10" s="51">
        <v>7</v>
      </c>
      <c r="B10" s="47" t="s">
        <v>20</v>
      </c>
      <c r="D10" s="51">
        <v>1</v>
      </c>
      <c r="E10" s="51">
        <v>290</v>
      </c>
      <c r="F10" s="51">
        <f t="shared" si="0"/>
        <v>290</v>
      </c>
      <c r="G10" s="50" t="s">
        <v>49</v>
      </c>
    </row>
    <row r="11" spans="1:7" s="47" customFormat="1" ht="102.75" customHeight="1">
      <c r="A11" s="51">
        <v>8</v>
      </c>
      <c r="B11" s="47" t="s">
        <v>5</v>
      </c>
      <c r="D11" s="51">
        <v>1</v>
      </c>
      <c r="E11" s="51">
        <v>257</v>
      </c>
      <c r="F11" s="51">
        <f t="shared" si="0"/>
        <v>257</v>
      </c>
      <c r="G11" s="50" t="s">
        <v>50</v>
      </c>
    </row>
    <row r="12" spans="1:7" s="47" customFormat="1" ht="60" customHeight="1">
      <c r="A12" s="51">
        <v>9</v>
      </c>
      <c r="B12" s="47" t="s">
        <v>223</v>
      </c>
      <c r="D12" s="51">
        <v>1</v>
      </c>
      <c r="E12" s="51">
        <v>38</v>
      </c>
      <c r="F12" s="51">
        <f t="shared" si="0"/>
        <v>38</v>
      </c>
      <c r="G12" s="49" t="s">
        <v>222</v>
      </c>
    </row>
    <row r="13" spans="1:7" s="47" customFormat="1" ht="93.75" customHeight="1">
      <c r="A13" s="51">
        <v>10</v>
      </c>
      <c r="B13" s="47" t="s">
        <v>27</v>
      </c>
      <c r="D13" s="51">
        <v>1</v>
      </c>
      <c r="E13" s="51">
        <v>46</v>
      </c>
      <c r="F13" s="51">
        <f t="shared" si="0"/>
        <v>46</v>
      </c>
      <c r="G13" s="50" t="s">
        <v>54</v>
      </c>
    </row>
    <row r="14" spans="1:7" s="47" customFormat="1" ht="81" customHeight="1">
      <c r="A14" s="51">
        <v>11</v>
      </c>
      <c r="B14" s="47" t="s">
        <v>28</v>
      </c>
      <c r="D14" s="51">
        <v>1</v>
      </c>
      <c r="E14" s="51">
        <v>40</v>
      </c>
      <c r="F14" s="51">
        <f t="shared" si="0"/>
        <v>40</v>
      </c>
      <c r="G14" s="50" t="s">
        <v>51</v>
      </c>
    </row>
    <row r="15" spans="1:7" s="47" customFormat="1" ht="76.5" customHeight="1">
      <c r="A15" s="51">
        <v>12</v>
      </c>
      <c r="B15" s="47" t="s">
        <v>229</v>
      </c>
      <c r="D15" s="51">
        <v>1</v>
      </c>
      <c r="E15" s="51">
        <v>63</v>
      </c>
      <c r="F15" s="51">
        <f t="shared" si="0"/>
        <v>63</v>
      </c>
      <c r="G15" s="50" t="s">
        <v>52</v>
      </c>
    </row>
    <row r="16" spans="1:7" s="47" customFormat="1" ht="81" customHeight="1">
      <c r="A16" s="51">
        <v>13</v>
      </c>
      <c r="B16" s="47" t="s">
        <v>29</v>
      </c>
      <c r="D16" s="51">
        <v>1</v>
      </c>
      <c r="E16" s="51">
        <v>61</v>
      </c>
      <c r="F16" s="51">
        <f t="shared" si="0"/>
        <v>61</v>
      </c>
      <c r="G16" s="50" t="s">
        <v>53</v>
      </c>
    </row>
    <row r="17" spans="1:7" s="47" customFormat="1" ht="87.75" customHeight="1">
      <c r="A17" s="51">
        <v>14</v>
      </c>
      <c r="B17" s="47" t="s">
        <v>22</v>
      </c>
      <c r="D17" s="51">
        <v>1</v>
      </c>
      <c r="E17" s="51">
        <v>601</v>
      </c>
      <c r="F17" s="51">
        <f t="shared" si="0"/>
        <v>601</v>
      </c>
      <c r="G17" s="50" t="s">
        <v>23</v>
      </c>
    </row>
    <row r="18" spans="1:7" s="47" customFormat="1" ht="108.75" customHeight="1">
      <c r="A18" s="51">
        <v>15</v>
      </c>
      <c r="B18" s="47" t="s">
        <v>230</v>
      </c>
      <c r="D18" s="51">
        <v>1</v>
      </c>
      <c r="E18" s="51">
        <v>56</v>
      </c>
      <c r="F18" s="51">
        <f t="shared" si="0"/>
        <v>56</v>
      </c>
      <c r="G18" s="50" t="s">
        <v>24</v>
      </c>
    </row>
    <row r="19" spans="1:7" s="47" customFormat="1" ht="92.25" customHeight="1">
      <c r="A19" s="51">
        <v>16</v>
      </c>
      <c r="B19" s="47" t="s">
        <v>30</v>
      </c>
      <c r="D19" s="51">
        <v>1</v>
      </c>
      <c r="E19" s="51">
        <v>260</v>
      </c>
      <c r="F19" s="51">
        <f t="shared" si="0"/>
        <v>260</v>
      </c>
      <c r="G19" s="50" t="s">
        <v>25</v>
      </c>
    </row>
    <row r="20" spans="1:7" s="47" customFormat="1" ht="83.25" customHeight="1">
      <c r="A20" s="51">
        <v>17</v>
      </c>
      <c r="B20" s="47" t="s">
        <v>227</v>
      </c>
      <c r="D20" s="51">
        <v>4</v>
      </c>
      <c r="E20" s="51">
        <v>41</v>
      </c>
      <c r="F20" s="51">
        <f t="shared" si="0"/>
        <v>164</v>
      </c>
      <c r="G20" s="50" t="s">
        <v>31</v>
      </c>
    </row>
    <row r="21" spans="1:7" s="47" customFormat="1" ht="98.25" customHeight="1">
      <c r="A21" s="51">
        <v>18</v>
      </c>
      <c r="B21" s="47" t="s">
        <v>231</v>
      </c>
      <c r="D21" s="51">
        <v>1</v>
      </c>
      <c r="E21" s="51">
        <v>121</v>
      </c>
      <c r="F21" s="51">
        <f t="shared" si="0"/>
        <v>121</v>
      </c>
      <c r="G21" s="50" t="s">
        <v>232</v>
      </c>
    </row>
    <row r="22" spans="1:7" s="47" customFormat="1" ht="72" customHeight="1">
      <c r="A22" s="51">
        <v>19</v>
      </c>
      <c r="B22" s="47" t="s">
        <v>226</v>
      </c>
      <c r="D22" s="51">
        <v>1</v>
      </c>
      <c r="E22" s="51">
        <v>52</v>
      </c>
      <c r="F22" s="51">
        <f t="shared" si="0"/>
        <v>52</v>
      </c>
      <c r="G22" s="50" t="s">
        <v>32</v>
      </c>
    </row>
    <row r="23" spans="1:7" s="47" customFormat="1" ht="81.75" customHeight="1">
      <c r="A23" s="51">
        <v>20</v>
      </c>
      <c r="B23" s="47" t="s">
        <v>228</v>
      </c>
      <c r="D23" s="51">
        <v>3</v>
      </c>
      <c r="E23" s="51">
        <v>38</v>
      </c>
      <c r="F23" s="51">
        <f t="shared" si="0"/>
        <v>114</v>
      </c>
      <c r="G23" s="50" t="s">
        <v>33</v>
      </c>
    </row>
    <row r="24" spans="1:7" s="47" customFormat="1" ht="77.25" customHeight="1">
      <c r="A24" s="51">
        <v>21</v>
      </c>
      <c r="B24" s="47" t="s">
        <v>163</v>
      </c>
      <c r="D24" s="51">
        <v>1</v>
      </c>
      <c r="E24" s="51">
        <v>53</v>
      </c>
      <c r="F24" s="51">
        <f t="shared" si="0"/>
        <v>53</v>
      </c>
      <c r="G24" s="50" t="s">
        <v>36</v>
      </c>
    </row>
    <row r="25" spans="1:7" s="47" customFormat="1" ht="93" customHeight="1">
      <c r="A25" s="51">
        <v>22</v>
      </c>
      <c r="B25" s="47" t="s">
        <v>34</v>
      </c>
      <c r="D25" s="51">
        <v>1</v>
      </c>
      <c r="E25" s="51">
        <v>109</v>
      </c>
      <c r="F25" s="51">
        <f t="shared" si="0"/>
        <v>109</v>
      </c>
      <c r="G25" s="50" t="s">
        <v>35</v>
      </c>
    </row>
    <row r="26" spans="1:7" s="47" customFormat="1" ht="45.75" customHeight="1">
      <c r="A26" s="51">
        <v>23</v>
      </c>
      <c r="B26" s="47" t="s">
        <v>38</v>
      </c>
      <c r="D26" s="51">
        <v>2</v>
      </c>
      <c r="E26" s="51">
        <v>81</v>
      </c>
      <c r="F26" s="51">
        <f t="shared" si="0"/>
        <v>162</v>
      </c>
      <c r="G26" s="50" t="s">
        <v>37</v>
      </c>
    </row>
    <row r="27" spans="1:7" s="47" customFormat="1" ht="99" customHeight="1">
      <c r="A27" s="51">
        <v>24</v>
      </c>
      <c r="B27" s="47" t="s">
        <v>234</v>
      </c>
      <c r="D27" s="51">
        <v>1</v>
      </c>
      <c r="E27" s="51">
        <v>140</v>
      </c>
      <c r="F27" s="51">
        <f t="shared" si="0"/>
        <v>140</v>
      </c>
      <c r="G27" s="50" t="s">
        <v>235</v>
      </c>
    </row>
    <row r="28" spans="1:7" s="47" customFormat="1" ht="94.5" customHeight="1">
      <c r="A28" s="51">
        <v>25</v>
      </c>
      <c r="B28" s="47" t="s">
        <v>236</v>
      </c>
      <c r="D28" s="51">
        <v>1</v>
      </c>
      <c r="E28" s="51">
        <v>143</v>
      </c>
      <c r="F28" s="51">
        <f t="shared" si="0"/>
        <v>143</v>
      </c>
      <c r="G28" s="50" t="s">
        <v>239</v>
      </c>
    </row>
    <row r="29" spans="1:7" ht="64.5" customHeight="1">
      <c r="A29" s="14">
        <v>26</v>
      </c>
      <c r="B29" s="47" t="s">
        <v>237</v>
      </c>
      <c r="D29" s="14">
        <v>1</v>
      </c>
      <c r="E29" s="14">
        <v>99</v>
      </c>
      <c r="F29" s="14">
        <f t="shared" si="0"/>
        <v>99</v>
      </c>
      <c r="G29" s="50" t="s">
        <v>238</v>
      </c>
    </row>
    <row r="30" spans="1:7" s="47" customFormat="1" ht="68.25" customHeight="1">
      <c r="A30" s="51">
        <v>27</v>
      </c>
      <c r="B30" s="47" t="s">
        <v>39</v>
      </c>
      <c r="D30" s="51">
        <v>1</v>
      </c>
      <c r="E30" s="51">
        <v>51</v>
      </c>
      <c r="F30" s="51">
        <f t="shared" si="0"/>
        <v>51</v>
      </c>
      <c r="G30" s="50" t="s">
        <v>241</v>
      </c>
    </row>
    <row r="31" spans="1:7" s="47" customFormat="1" ht="82.5" customHeight="1">
      <c r="A31" s="51">
        <v>28</v>
      </c>
      <c r="B31" s="47" t="s">
        <v>40</v>
      </c>
      <c r="D31" s="51">
        <v>1</v>
      </c>
      <c r="E31" s="51">
        <v>102</v>
      </c>
      <c r="F31" s="51">
        <f t="shared" si="0"/>
        <v>102</v>
      </c>
      <c r="G31" s="50" t="s">
        <v>41</v>
      </c>
    </row>
    <row r="32" spans="1:7" s="47" customFormat="1" ht="62.25" customHeight="1">
      <c r="A32" s="51">
        <v>29</v>
      </c>
      <c r="B32" s="47" t="s">
        <v>42</v>
      </c>
      <c r="D32" s="51">
        <v>1</v>
      </c>
      <c r="E32" s="51">
        <v>28</v>
      </c>
      <c r="F32" s="51">
        <f t="shared" si="0"/>
        <v>28</v>
      </c>
      <c r="G32" s="50" t="s">
        <v>45</v>
      </c>
    </row>
    <row r="33" spans="1:7" s="47" customFormat="1" ht="67.5" customHeight="1">
      <c r="A33" s="51">
        <v>30</v>
      </c>
      <c r="B33" s="47" t="s">
        <v>43</v>
      </c>
      <c r="D33" s="51">
        <v>1</v>
      </c>
      <c r="E33" s="51">
        <v>75</v>
      </c>
      <c r="F33" s="51">
        <f t="shared" si="0"/>
        <v>75</v>
      </c>
      <c r="G33" s="50" t="s">
        <v>44</v>
      </c>
    </row>
    <row r="34" spans="1:7" s="47" customFormat="1" ht="88.5" customHeight="1">
      <c r="A34" s="51">
        <v>31</v>
      </c>
      <c r="B34" s="47" t="s">
        <v>240</v>
      </c>
      <c r="D34" s="51">
        <v>1</v>
      </c>
      <c r="E34" s="51">
        <v>222</v>
      </c>
      <c r="F34" s="51">
        <f t="shared" si="0"/>
        <v>222</v>
      </c>
      <c r="G34" s="50" t="s">
        <v>242</v>
      </c>
    </row>
    <row r="35" spans="1:7" s="47" customFormat="1" ht="127.5" customHeight="1">
      <c r="A35" s="51">
        <v>32</v>
      </c>
      <c r="B35" s="47" t="s">
        <v>243</v>
      </c>
      <c r="D35" s="51">
        <v>1</v>
      </c>
      <c r="E35" s="51">
        <v>176</v>
      </c>
      <c r="F35" s="51">
        <f t="shared" si="0"/>
        <v>176</v>
      </c>
      <c r="G35" s="50" t="s">
        <v>244</v>
      </c>
    </row>
    <row r="36" spans="1:7" s="47" customFormat="1" ht="70.5" customHeight="1">
      <c r="A36" s="51">
        <v>33</v>
      </c>
      <c r="B36" s="47" t="s">
        <v>245</v>
      </c>
      <c r="D36" s="51">
        <v>1</v>
      </c>
      <c r="E36" s="51">
        <v>157</v>
      </c>
      <c r="F36" s="51">
        <f t="shared" si="0"/>
        <v>157</v>
      </c>
      <c r="G36" s="50" t="s">
        <v>246</v>
      </c>
    </row>
  </sheetData>
  <hyperlinks>
    <hyperlink ref="G17" r:id="rId1"/>
    <hyperlink ref="G18" r:id="rId2"/>
    <hyperlink ref="G19" r:id="rId3"/>
    <hyperlink ref="G20" r:id="rId4"/>
    <hyperlink ref="G22" r:id="rId5"/>
    <hyperlink ref="G23" r:id="rId6"/>
    <hyperlink ref="G25" r:id="rId7"/>
    <hyperlink ref="G24" r:id="rId8"/>
    <hyperlink ref="G26" r:id="rId9"/>
    <hyperlink ref="G31" r:id="rId10"/>
    <hyperlink ref="G33" r:id="rId11"/>
    <hyperlink ref="G32" r:id="rId12"/>
    <hyperlink ref="G5" r:id="rId13"/>
    <hyperlink ref="G8" r:id="rId14"/>
    <hyperlink ref="G9" r:id="rId15"/>
    <hyperlink ref="G10" r:id="rId16"/>
    <hyperlink ref="G11" r:id="rId17"/>
    <hyperlink ref="G14" r:id="rId18"/>
    <hyperlink ref="G15" r:id="rId19"/>
    <hyperlink ref="G16" r:id="rId20"/>
    <hyperlink ref="G13" r:id="rId21"/>
    <hyperlink ref="G4"/>
  </hyperlinks>
  <pageMargins left="0.7" right="0.7" top="0.75" bottom="0.75" header="0.3" footer="0.3"/>
  <pageSetup paperSize="9" orientation="portrait" horizontalDpi="180" verticalDpi="180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7:U35"/>
  <sheetViews>
    <sheetView workbookViewId="0">
      <selection activeCell="E22" sqref="E22"/>
    </sheetView>
  </sheetViews>
  <sheetFormatPr defaultRowHeight="15"/>
  <cols>
    <col min="1" max="1" width="5.5703125" style="3" customWidth="1"/>
    <col min="2" max="2" width="15" customWidth="1"/>
    <col min="3" max="3" width="44.5703125" bestFit="1" customWidth="1"/>
    <col min="4" max="4" width="12" style="14" customWidth="1"/>
    <col min="5" max="5" width="34.42578125" customWidth="1"/>
    <col min="6" max="6" width="4.5703125" bestFit="1" customWidth="1"/>
    <col min="7" max="7" width="5.140625" bestFit="1" customWidth="1"/>
    <col min="8" max="8" width="9.85546875" style="14" bestFit="1" customWidth="1"/>
    <col min="21" max="21" width="9.140625" style="2"/>
  </cols>
  <sheetData>
    <row r="7" spans="1:21" s="14" customFormat="1">
      <c r="A7" s="17" t="s">
        <v>0</v>
      </c>
      <c r="B7" s="15" t="s">
        <v>190</v>
      </c>
      <c r="C7" s="15" t="s">
        <v>10</v>
      </c>
      <c r="D7" s="15" t="s">
        <v>2</v>
      </c>
      <c r="E7" s="15" t="s">
        <v>1</v>
      </c>
      <c r="F7" s="15" t="s">
        <v>182</v>
      </c>
      <c r="G7" s="15" t="s">
        <v>9</v>
      </c>
      <c r="H7" s="15" t="s">
        <v>213</v>
      </c>
      <c r="U7" s="16"/>
    </row>
    <row r="8" spans="1:21" s="19" customFormat="1">
      <c r="A8" s="21">
        <v>1</v>
      </c>
      <c r="B8" s="22" t="s">
        <v>192</v>
      </c>
      <c r="C8" s="26" t="s">
        <v>216</v>
      </c>
      <c r="D8" s="21" t="s">
        <v>3</v>
      </c>
      <c r="E8" s="26" t="s">
        <v>215</v>
      </c>
      <c r="F8" s="13">
        <v>1</v>
      </c>
      <c r="G8" s="13">
        <v>1</v>
      </c>
      <c r="H8" s="42"/>
      <c r="U8" s="20"/>
    </row>
    <row r="9" spans="1:21" s="3" customFormat="1">
      <c r="A9" s="21">
        <v>34</v>
      </c>
      <c r="B9" s="21" t="s">
        <v>191</v>
      </c>
      <c r="C9" s="24" t="s">
        <v>206</v>
      </c>
      <c r="D9" s="21" t="s">
        <v>3</v>
      </c>
      <c r="E9" s="24" t="s">
        <v>247</v>
      </c>
      <c r="H9" s="39"/>
      <c r="U9" s="4"/>
    </row>
    <row r="10" spans="1:21" s="3" customFormat="1">
      <c r="A10" s="25">
        <v>33</v>
      </c>
      <c r="B10" s="21" t="s">
        <v>191</v>
      </c>
      <c r="C10" s="24" t="s">
        <v>207</v>
      </c>
      <c r="D10" s="21" t="s">
        <v>3</v>
      </c>
      <c r="E10" s="24" t="s">
        <v>183</v>
      </c>
      <c r="F10" s="13"/>
      <c r="G10" s="13"/>
      <c r="H10" s="39"/>
      <c r="U10" s="4"/>
    </row>
    <row r="11" spans="1:21" s="3" customFormat="1">
      <c r="A11" s="25">
        <v>18</v>
      </c>
      <c r="B11" s="21" t="s">
        <v>191</v>
      </c>
      <c r="C11" s="24" t="s">
        <v>211</v>
      </c>
      <c r="D11" s="21" t="s">
        <v>3</v>
      </c>
      <c r="E11" s="24" t="s">
        <v>248</v>
      </c>
      <c r="F11" s="13"/>
      <c r="G11" s="13"/>
      <c r="H11" s="39"/>
      <c r="U11" s="4"/>
    </row>
    <row r="12" spans="1:21" s="3" customFormat="1">
      <c r="A12" s="25">
        <v>35</v>
      </c>
      <c r="B12" s="21" t="s">
        <v>191</v>
      </c>
      <c r="C12" s="24" t="s">
        <v>208</v>
      </c>
      <c r="D12" s="23" t="s">
        <v>3</v>
      </c>
      <c r="E12" s="24" t="s">
        <v>164</v>
      </c>
      <c r="H12" s="39"/>
      <c r="U12" s="4"/>
    </row>
    <row r="13" spans="1:21" s="3" customFormat="1">
      <c r="A13" s="21">
        <v>36</v>
      </c>
      <c r="B13" s="21" t="s">
        <v>191</v>
      </c>
      <c r="C13" s="24" t="s">
        <v>209</v>
      </c>
      <c r="D13" s="23" t="s">
        <v>3</v>
      </c>
      <c r="E13" s="24" t="s">
        <v>166</v>
      </c>
      <c r="F13" s="13"/>
      <c r="G13" s="13"/>
      <c r="H13" s="39"/>
      <c r="U13" s="4"/>
    </row>
    <row r="14" spans="1:21" s="3" customFormat="1">
      <c r="A14" s="25">
        <v>37</v>
      </c>
      <c r="B14" s="21" t="s">
        <v>191</v>
      </c>
      <c r="C14" s="24" t="s">
        <v>210</v>
      </c>
      <c r="D14" s="23"/>
      <c r="E14" s="24" t="s">
        <v>165</v>
      </c>
      <c r="F14" s="13"/>
      <c r="G14" s="13"/>
      <c r="H14" s="39"/>
      <c r="U14" s="4"/>
    </row>
    <row r="15" spans="1:21" s="3" customFormat="1">
      <c r="A15" s="21">
        <v>15</v>
      </c>
      <c r="B15" s="21" t="s">
        <v>191</v>
      </c>
      <c r="C15" s="24"/>
      <c r="D15" s="23"/>
      <c r="E15" s="24" t="s">
        <v>217</v>
      </c>
      <c r="F15" s="13"/>
      <c r="G15" s="13"/>
      <c r="H15" s="39"/>
      <c r="U15" s="4"/>
    </row>
    <row r="16" spans="1:21" s="3" customFormat="1">
      <c r="A16" s="13">
        <v>38</v>
      </c>
      <c r="B16" s="13" t="s">
        <v>191</v>
      </c>
      <c r="C16" s="3" t="s">
        <v>194</v>
      </c>
      <c r="D16" s="13"/>
      <c r="E16" s="3" t="s">
        <v>5</v>
      </c>
      <c r="F16" s="13">
        <v>1</v>
      </c>
      <c r="G16" s="13">
        <v>1</v>
      </c>
      <c r="H16" s="43"/>
      <c r="U16" s="4"/>
    </row>
    <row r="17" spans="1:21" s="3" customFormat="1">
      <c r="A17" s="33">
        <v>8</v>
      </c>
      <c r="B17" s="33" t="s">
        <v>192</v>
      </c>
      <c r="C17" s="34" t="s">
        <v>212</v>
      </c>
      <c r="D17" s="33"/>
      <c r="E17" s="34" t="s">
        <v>200</v>
      </c>
      <c r="F17" s="13">
        <v>1</v>
      </c>
      <c r="G17" s="13">
        <v>1</v>
      </c>
      <c r="H17" s="39"/>
      <c r="U17" s="4"/>
    </row>
    <row r="18" spans="1:21" s="3" customFormat="1">
      <c r="A18" s="35">
        <v>9</v>
      </c>
      <c r="B18" s="33" t="s">
        <v>192</v>
      </c>
      <c r="C18" s="34" t="s">
        <v>205</v>
      </c>
      <c r="D18" s="33"/>
      <c r="E18" s="34" t="s">
        <v>201</v>
      </c>
      <c r="F18" s="13"/>
      <c r="G18" s="13"/>
      <c r="H18" s="39"/>
      <c r="U18" s="4"/>
    </row>
    <row r="19" spans="1:21" s="3" customFormat="1">
      <c r="A19" s="13">
        <v>21</v>
      </c>
      <c r="B19" s="13" t="s">
        <v>191</v>
      </c>
      <c r="C19" s="3" t="s">
        <v>195</v>
      </c>
      <c r="D19" s="13" t="s">
        <v>3</v>
      </c>
      <c r="E19" s="3" t="s">
        <v>170</v>
      </c>
      <c r="F19" s="13"/>
      <c r="G19" s="13">
        <v>1</v>
      </c>
      <c r="H19" s="43"/>
      <c r="U19" s="4"/>
    </row>
    <row r="20" spans="1:21" s="3" customFormat="1">
      <c r="A20" s="13">
        <v>6</v>
      </c>
      <c r="B20" s="13" t="s">
        <v>192</v>
      </c>
      <c r="C20" s="3" t="s">
        <v>203</v>
      </c>
      <c r="D20" s="13" t="s">
        <v>3</v>
      </c>
      <c r="E20" s="3" t="s">
        <v>171</v>
      </c>
      <c r="F20" s="13"/>
      <c r="G20" s="13">
        <v>1</v>
      </c>
      <c r="H20" s="39"/>
      <c r="U20" s="4"/>
    </row>
    <row r="21" spans="1:21" s="3" customFormat="1">
      <c r="A21" s="13">
        <v>10</v>
      </c>
      <c r="B21" s="13" t="s">
        <v>192</v>
      </c>
      <c r="C21" s="3" t="s">
        <v>204</v>
      </c>
      <c r="D21" s="13" t="s">
        <v>3</v>
      </c>
      <c r="E21" s="3" t="s">
        <v>172</v>
      </c>
      <c r="F21" s="13">
        <v>1</v>
      </c>
      <c r="G21" s="13">
        <v>1</v>
      </c>
      <c r="H21" s="39"/>
      <c r="U21" s="4"/>
    </row>
    <row r="22" spans="1:21">
      <c r="A22" s="18">
        <v>11</v>
      </c>
      <c r="B22" s="13" t="s">
        <v>192</v>
      </c>
      <c r="C22" s="3" t="s">
        <v>189</v>
      </c>
      <c r="D22" s="13" t="s">
        <v>3</v>
      </c>
      <c r="E22" s="3" t="s">
        <v>4</v>
      </c>
      <c r="F22" s="13">
        <v>1</v>
      </c>
      <c r="G22" s="13">
        <v>1</v>
      </c>
      <c r="H22" s="39"/>
    </row>
    <row r="23" spans="1:21" s="3" customFormat="1">
      <c r="A23" s="13">
        <v>14</v>
      </c>
      <c r="B23" s="13" t="s">
        <v>192</v>
      </c>
      <c r="C23" s="3" t="s">
        <v>198</v>
      </c>
      <c r="D23" s="13" t="s">
        <v>11</v>
      </c>
      <c r="E23" s="3" t="s">
        <v>173</v>
      </c>
      <c r="F23" s="13">
        <v>1</v>
      </c>
      <c r="G23" s="13">
        <v>1</v>
      </c>
      <c r="H23" s="39"/>
      <c r="U23" s="4"/>
    </row>
    <row r="24" spans="1:21" s="3" customFormat="1">
      <c r="A24" s="30">
        <v>13</v>
      </c>
      <c r="B24" s="30" t="s">
        <v>192</v>
      </c>
      <c r="C24" s="31" t="s">
        <v>184</v>
      </c>
      <c r="D24" s="30"/>
      <c r="E24" s="31" t="s">
        <v>6</v>
      </c>
      <c r="F24" s="13">
        <v>1</v>
      </c>
      <c r="G24" s="13">
        <v>1</v>
      </c>
      <c r="H24" s="39"/>
      <c r="U24" s="4"/>
    </row>
    <row r="25" spans="1:21" s="3" customFormat="1">
      <c r="A25" s="32">
        <v>12</v>
      </c>
      <c r="B25" s="30" t="s">
        <v>192</v>
      </c>
      <c r="C25" s="31" t="s">
        <v>185</v>
      </c>
      <c r="D25" s="37" t="s">
        <v>3</v>
      </c>
      <c r="E25" s="31" t="s">
        <v>7</v>
      </c>
      <c r="F25" s="13"/>
      <c r="G25" s="13"/>
      <c r="H25" s="39"/>
      <c r="U25" s="4"/>
    </row>
    <row r="26" spans="1:21" s="3" customFormat="1">
      <c r="A26" s="18">
        <v>5</v>
      </c>
      <c r="B26" s="13" t="s">
        <v>192</v>
      </c>
      <c r="C26" t="s">
        <v>193</v>
      </c>
      <c r="D26" s="14" t="s">
        <v>3</v>
      </c>
      <c r="E26" s="3" t="s">
        <v>174</v>
      </c>
      <c r="F26" s="13">
        <v>1</v>
      </c>
      <c r="G26" s="13">
        <v>1</v>
      </c>
      <c r="H26" s="39"/>
      <c r="U26" s="4"/>
    </row>
    <row r="27" spans="1:21">
      <c r="A27" s="27">
        <v>2</v>
      </c>
      <c r="B27" s="27" t="s">
        <v>192</v>
      </c>
      <c r="C27" s="38" t="s">
        <v>186</v>
      </c>
      <c r="D27" s="36"/>
      <c r="E27" s="28" t="s">
        <v>167</v>
      </c>
      <c r="F27" s="13">
        <v>1</v>
      </c>
      <c r="G27" s="13">
        <v>1</v>
      </c>
      <c r="H27" s="39"/>
    </row>
    <row r="28" spans="1:21">
      <c r="A28" s="29">
        <v>3</v>
      </c>
      <c r="B28" s="27" t="s">
        <v>192</v>
      </c>
      <c r="C28" s="38" t="s">
        <v>187</v>
      </c>
      <c r="D28" s="36"/>
      <c r="E28" s="28" t="s">
        <v>168</v>
      </c>
      <c r="F28" s="13"/>
      <c r="G28" s="13"/>
      <c r="H28" s="40"/>
    </row>
    <row r="29" spans="1:21">
      <c r="A29" s="27">
        <v>4</v>
      </c>
      <c r="B29" s="27" t="s">
        <v>192</v>
      </c>
      <c r="C29" s="38" t="s">
        <v>188</v>
      </c>
      <c r="D29" s="36"/>
      <c r="E29" s="28" t="s">
        <v>169</v>
      </c>
      <c r="F29" s="13"/>
      <c r="G29" s="13"/>
      <c r="H29" s="41"/>
    </row>
    <row r="30" spans="1:21">
      <c r="A30" s="13">
        <v>0</v>
      </c>
      <c r="B30" s="13" t="s">
        <v>191</v>
      </c>
      <c r="C30" t="s">
        <v>196</v>
      </c>
      <c r="E30" s="3" t="s">
        <v>175</v>
      </c>
      <c r="F30" s="13"/>
      <c r="G30" s="13">
        <v>1</v>
      </c>
      <c r="H30" s="44"/>
    </row>
    <row r="31" spans="1:21">
      <c r="A31" s="3" t="s">
        <v>8</v>
      </c>
      <c r="C31" t="s">
        <v>197</v>
      </c>
      <c r="F31" s="13">
        <f>SUM(F8:F30)</f>
        <v>9</v>
      </c>
      <c r="G31" s="13"/>
      <c r="H31" s="44"/>
    </row>
    <row r="32" spans="1:21">
      <c r="A32" s="3" t="s">
        <v>9</v>
      </c>
      <c r="C32" t="s">
        <v>199</v>
      </c>
      <c r="F32" s="13"/>
      <c r="G32" s="13">
        <f>SUM(G8:G31)</f>
        <v>12</v>
      </c>
      <c r="H32" s="44"/>
    </row>
    <row r="34" spans="1:1">
      <c r="A34" s="3" t="s">
        <v>214</v>
      </c>
    </row>
    <row r="35" spans="1:1">
      <c r="A35" s="3" t="s">
        <v>202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46"/>
  <sheetViews>
    <sheetView topLeftCell="A13" workbookViewId="0">
      <selection activeCell="C33" sqref="C33"/>
    </sheetView>
  </sheetViews>
  <sheetFormatPr defaultRowHeight="15"/>
  <cols>
    <col min="2" max="2" width="11.85546875" customWidth="1"/>
    <col min="3" max="3" width="25.140625" customWidth="1"/>
    <col min="4" max="4" width="17" customWidth="1"/>
    <col min="5" max="5" width="31.7109375" customWidth="1"/>
    <col min="7" max="7" width="126" customWidth="1"/>
  </cols>
  <sheetData>
    <row r="1" spans="2:7">
      <c r="B1" t="s">
        <v>149</v>
      </c>
      <c r="G1" s="1" t="s">
        <v>151</v>
      </c>
    </row>
    <row r="2" spans="2:7" ht="15.75" thickBot="1">
      <c r="G2" s="1" t="s">
        <v>160</v>
      </c>
    </row>
    <row r="3" spans="2:7" ht="18" thickBot="1">
      <c r="B3" s="5" t="s">
        <v>0</v>
      </c>
      <c r="C3" s="5" t="s">
        <v>55</v>
      </c>
      <c r="D3" s="5" t="s">
        <v>56</v>
      </c>
      <c r="E3" s="5" t="s">
        <v>57</v>
      </c>
      <c r="G3" s="1" t="s">
        <v>162</v>
      </c>
    </row>
    <row r="4" spans="2:7" ht="35.25" thickBot="1">
      <c r="B4" s="8" t="s">
        <v>58</v>
      </c>
      <c r="C4" s="6"/>
      <c r="D4" s="6" t="s">
        <v>59</v>
      </c>
      <c r="E4" s="6" t="s">
        <v>60</v>
      </c>
      <c r="G4" s="10" t="s">
        <v>150</v>
      </c>
    </row>
    <row r="5" spans="2:7" ht="18" thickBot="1">
      <c r="B5" s="7" t="s">
        <v>61</v>
      </c>
      <c r="C5" s="6" t="s">
        <v>62</v>
      </c>
      <c r="D5" s="6" t="s">
        <v>63</v>
      </c>
      <c r="E5" s="6"/>
      <c r="G5" s="11" t="s">
        <v>152</v>
      </c>
    </row>
    <row r="6" spans="2:7" ht="18" thickBot="1">
      <c r="B6" s="7" t="s">
        <v>64</v>
      </c>
      <c r="C6" s="6" t="s">
        <v>65</v>
      </c>
      <c r="D6" s="6" t="s">
        <v>66</v>
      </c>
      <c r="E6" s="6"/>
      <c r="G6" s="11" t="s">
        <v>153</v>
      </c>
    </row>
    <row r="7" spans="2:7" ht="18" thickBot="1">
      <c r="B7" s="7" t="s">
        <v>67</v>
      </c>
      <c r="C7" s="6" t="s">
        <v>68</v>
      </c>
      <c r="D7" s="6" t="s">
        <v>69</v>
      </c>
      <c r="E7" s="6"/>
      <c r="G7" s="11" t="s">
        <v>154</v>
      </c>
    </row>
    <row r="8" spans="2:7" ht="18" thickBot="1">
      <c r="B8" s="7" t="s">
        <v>70</v>
      </c>
      <c r="C8" s="6" t="s">
        <v>71</v>
      </c>
      <c r="D8" s="6" t="s">
        <v>72</v>
      </c>
      <c r="E8" s="6"/>
      <c r="G8" s="12" t="s">
        <v>155</v>
      </c>
    </row>
    <row r="9" spans="2:7" ht="35.25" thickBot="1">
      <c r="B9" s="7" t="s">
        <v>73</v>
      </c>
      <c r="C9" s="6" t="s">
        <v>74</v>
      </c>
      <c r="D9" s="6" t="s">
        <v>75</v>
      </c>
      <c r="E9" s="6"/>
      <c r="G9" s="12" t="s">
        <v>161</v>
      </c>
    </row>
    <row r="10" spans="2:7" ht="18" thickBot="1">
      <c r="B10" s="7" t="s">
        <v>76</v>
      </c>
      <c r="C10" s="6" t="s">
        <v>77</v>
      </c>
      <c r="D10" s="6" t="s">
        <v>78</v>
      </c>
      <c r="E10" s="6"/>
      <c r="G10" s="12" t="s">
        <v>156</v>
      </c>
    </row>
    <row r="11" spans="2:7" ht="18" thickBot="1">
      <c r="B11" s="7" t="s">
        <v>79</v>
      </c>
      <c r="C11" s="6" t="s">
        <v>80</v>
      </c>
      <c r="D11" s="6" t="s">
        <v>81</v>
      </c>
      <c r="E11" s="6"/>
      <c r="G11" s="12" t="s">
        <v>158</v>
      </c>
    </row>
    <row r="12" spans="2:7" ht="18" thickBot="1">
      <c r="B12" s="7" t="s">
        <v>82</v>
      </c>
      <c r="C12" s="6" t="s">
        <v>83</v>
      </c>
      <c r="D12" s="6" t="s">
        <v>84</v>
      </c>
      <c r="E12" s="6"/>
      <c r="G12" s="12" t="s">
        <v>157</v>
      </c>
    </row>
    <row r="13" spans="2:7" ht="35.25" thickBot="1">
      <c r="B13" s="7" t="s">
        <v>85</v>
      </c>
      <c r="C13" s="6" t="s">
        <v>86</v>
      </c>
      <c r="D13" s="6" t="s">
        <v>87</v>
      </c>
      <c r="E13" s="6"/>
      <c r="G13" s="12" t="s">
        <v>159</v>
      </c>
    </row>
    <row r="14" spans="2:7" ht="18" thickBot="1">
      <c r="B14" s="7" t="s">
        <v>88</v>
      </c>
      <c r="C14" s="6" t="s">
        <v>89</v>
      </c>
      <c r="D14" s="6" t="s">
        <v>90</v>
      </c>
      <c r="E14" s="6"/>
    </row>
    <row r="15" spans="2:7" ht="18" thickBot="1">
      <c r="B15" s="7" t="s">
        <v>91</v>
      </c>
      <c r="C15" s="6" t="s">
        <v>92</v>
      </c>
      <c r="D15" s="6" t="s">
        <v>93</v>
      </c>
      <c r="E15" s="6"/>
    </row>
    <row r="16" spans="2:7" ht="18" thickBot="1">
      <c r="B16" s="7" t="s">
        <v>94</v>
      </c>
      <c r="C16" s="6" t="s">
        <v>95</v>
      </c>
      <c r="D16" s="6" t="s">
        <v>96</v>
      </c>
      <c r="E16" s="6"/>
    </row>
    <row r="17" spans="2:5" ht="18" thickBot="1">
      <c r="B17" s="7" t="s">
        <v>97</v>
      </c>
      <c r="C17" s="6" t="s">
        <v>98</v>
      </c>
      <c r="D17" s="6" t="s">
        <v>99</v>
      </c>
      <c r="E17" s="6"/>
    </row>
    <row r="18" spans="2:5" ht="18" thickBot="1">
      <c r="B18" s="7" t="s">
        <v>100</v>
      </c>
      <c r="C18" s="6" t="s">
        <v>101</v>
      </c>
      <c r="D18" s="6" t="s">
        <v>102</v>
      </c>
      <c r="E18" s="6"/>
    </row>
    <row r="19" spans="2:5" ht="18" thickBot="1">
      <c r="B19" s="7" t="s">
        <v>103</v>
      </c>
      <c r="C19" s="6" t="s">
        <v>104</v>
      </c>
      <c r="D19" s="6" t="s">
        <v>105</v>
      </c>
      <c r="E19" s="6"/>
    </row>
    <row r="20" spans="2:5" ht="18" thickBot="1">
      <c r="B20" s="7" t="s">
        <v>106</v>
      </c>
      <c r="C20" s="6" t="s">
        <v>107</v>
      </c>
      <c r="D20" s="6" t="s">
        <v>108</v>
      </c>
      <c r="E20" s="6"/>
    </row>
    <row r="21" spans="2:5" ht="18" thickBot="1">
      <c r="B21" s="7" t="s">
        <v>109</v>
      </c>
      <c r="C21" s="6" t="s">
        <v>110</v>
      </c>
      <c r="D21" s="6" t="s">
        <v>111</v>
      </c>
      <c r="E21" s="6"/>
    </row>
    <row r="22" spans="2:5" ht="18" thickBot="1">
      <c r="B22" s="7" t="s">
        <v>112</v>
      </c>
      <c r="C22" s="6" t="s">
        <v>113</v>
      </c>
      <c r="D22" s="6" t="s">
        <v>114</v>
      </c>
      <c r="E22" s="6"/>
    </row>
    <row r="23" spans="2:5" ht="18" thickBot="1">
      <c r="B23" s="7" t="s">
        <v>115</v>
      </c>
      <c r="C23" s="6" t="s">
        <v>116</v>
      </c>
      <c r="D23" s="6" t="s">
        <v>117</v>
      </c>
      <c r="E23" s="6" t="s">
        <v>118</v>
      </c>
    </row>
    <row r="24" spans="2:5" ht="18" thickBot="1">
      <c r="B24" s="7" t="s">
        <v>119</v>
      </c>
      <c r="C24" s="6" t="s">
        <v>120</v>
      </c>
      <c r="D24" s="6" t="s">
        <v>121</v>
      </c>
      <c r="E24" s="6" t="s">
        <v>122</v>
      </c>
    </row>
    <row r="25" spans="2:5" ht="18" thickBot="1">
      <c r="B25" s="7" t="s">
        <v>123</v>
      </c>
      <c r="C25" s="6"/>
      <c r="D25" s="6" t="s">
        <v>124</v>
      </c>
      <c r="E25" s="6"/>
    </row>
    <row r="26" spans="2:5" ht="18" thickBot="1">
      <c r="B26" s="8" t="s">
        <v>125</v>
      </c>
      <c r="C26" s="6"/>
      <c r="D26" s="6"/>
      <c r="E26" s="6" t="s">
        <v>126</v>
      </c>
    </row>
    <row r="27" spans="2:5" ht="18" thickBot="1">
      <c r="B27" s="8" t="s">
        <v>127</v>
      </c>
      <c r="C27" s="6"/>
      <c r="D27" s="6"/>
      <c r="E27" s="6" t="s">
        <v>126</v>
      </c>
    </row>
    <row r="28" spans="2:5" ht="18" thickBot="1">
      <c r="B28" s="8" t="s">
        <v>128</v>
      </c>
      <c r="C28" s="6"/>
      <c r="D28" s="6"/>
      <c r="E28" s="6" t="s">
        <v>126</v>
      </c>
    </row>
    <row r="29" spans="2:5" ht="18" thickBot="1">
      <c r="B29" s="8" t="s">
        <v>129</v>
      </c>
      <c r="C29" s="6"/>
      <c r="D29" s="6"/>
      <c r="E29" s="6" t="s">
        <v>126</v>
      </c>
    </row>
    <row r="30" spans="2:5" ht="18" thickBot="1">
      <c r="B30" s="8" t="s">
        <v>130</v>
      </c>
      <c r="C30" s="6"/>
      <c r="D30" s="6"/>
      <c r="E30" s="6" t="s">
        <v>126</v>
      </c>
    </row>
    <row r="31" spans="2:5" ht="18" thickBot="1">
      <c r="B31" s="8" t="s">
        <v>131</v>
      </c>
      <c r="C31" s="6"/>
      <c r="D31" s="6"/>
      <c r="E31" s="6" t="s">
        <v>126</v>
      </c>
    </row>
    <row r="32" spans="2:5" ht="18" thickBot="1">
      <c r="B32" s="8" t="s">
        <v>132</v>
      </c>
      <c r="C32" s="6"/>
      <c r="D32" s="6"/>
      <c r="E32" s="6" t="s">
        <v>126</v>
      </c>
    </row>
    <row r="33" spans="2:5" ht="18" thickBot="1">
      <c r="B33" s="7" t="s">
        <v>133</v>
      </c>
      <c r="C33" s="6"/>
      <c r="D33" s="6"/>
      <c r="E33" s="6"/>
    </row>
    <row r="34" spans="2:5" ht="18" thickBot="1">
      <c r="B34" s="7" t="s">
        <v>134</v>
      </c>
      <c r="C34" s="6"/>
      <c r="D34" s="6"/>
      <c r="E34" s="6"/>
    </row>
    <row r="35" spans="2:5" ht="18" thickBot="1">
      <c r="B35" s="7" t="s">
        <v>135</v>
      </c>
      <c r="C35" s="6"/>
      <c r="D35" s="6"/>
      <c r="E35" s="6"/>
    </row>
    <row r="36" spans="2:5" ht="18" thickBot="1">
      <c r="B36" s="7" t="s">
        <v>136</v>
      </c>
      <c r="C36" s="6"/>
      <c r="D36" s="6"/>
      <c r="E36" s="6"/>
    </row>
    <row r="37" spans="2:5" ht="18" thickBot="1">
      <c r="B37" s="7" t="s">
        <v>137</v>
      </c>
      <c r="C37" s="6"/>
      <c r="D37" s="6"/>
      <c r="E37" s="6"/>
    </row>
    <row r="38" spans="2:5" ht="18" thickBot="1">
      <c r="B38" s="7" t="s">
        <v>138</v>
      </c>
      <c r="C38" s="6"/>
      <c r="D38" s="6"/>
      <c r="E38" s="6"/>
    </row>
    <row r="39" spans="2:5" ht="18" thickBot="1">
      <c r="B39" s="9" t="s">
        <v>139</v>
      </c>
      <c r="C39" s="6"/>
      <c r="D39" s="6"/>
      <c r="E39" s="6" t="s">
        <v>140</v>
      </c>
    </row>
    <row r="40" spans="2:5" ht="18" thickBot="1">
      <c r="B40" s="9" t="s">
        <v>141</v>
      </c>
      <c r="C40" s="6"/>
      <c r="D40" s="6"/>
      <c r="E40" s="6" t="s">
        <v>140</v>
      </c>
    </row>
    <row r="41" spans="2:5" ht="18" thickBot="1">
      <c r="B41" s="9" t="s">
        <v>142</v>
      </c>
      <c r="C41" s="6"/>
      <c r="D41" s="6"/>
      <c r="E41" s="6" t="s">
        <v>140</v>
      </c>
    </row>
    <row r="42" spans="2:5" ht="18" thickBot="1">
      <c r="B42" s="9" t="s">
        <v>143</v>
      </c>
      <c r="C42" s="6"/>
      <c r="D42" s="6"/>
      <c r="E42" s="6" t="s">
        <v>140</v>
      </c>
    </row>
    <row r="43" spans="2:5" ht="18" thickBot="1">
      <c r="B43" s="7" t="s">
        <v>144</v>
      </c>
      <c r="C43" s="6"/>
      <c r="D43" s="6"/>
      <c r="E43" s="6"/>
    </row>
    <row r="44" spans="2:5" ht="18" thickBot="1">
      <c r="B44" s="7" t="s">
        <v>145</v>
      </c>
      <c r="C44" s="6"/>
      <c r="D44" s="6"/>
      <c r="E44" s="6"/>
    </row>
    <row r="45" spans="2:5" ht="18" thickBot="1">
      <c r="B45" s="8" t="s">
        <v>146</v>
      </c>
      <c r="C45" s="6"/>
      <c r="D45" s="6"/>
      <c r="E45" s="6" t="s">
        <v>60</v>
      </c>
    </row>
    <row r="46" spans="2:5" ht="18" thickBot="1">
      <c r="B46" s="8" t="s">
        <v>147</v>
      </c>
      <c r="C46" s="6"/>
      <c r="D46" s="6"/>
      <c r="E46" s="6" t="s">
        <v>148</v>
      </c>
    </row>
  </sheetData>
  <hyperlinks>
    <hyperlink ref="G1" r:id="rId1"/>
    <hyperlink ref="G2" r:id="rId2"/>
    <hyperlink ref="G3" r:id="rId3"/>
  </hyperlinks>
  <pageMargins left="0.7" right="0.7" top="0.75" bottom="0.75" header="0.3" footer="0.3"/>
  <pageSetup paperSize="9" orientation="portrait" horizontalDpi="180" verticalDpi="18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C8:D30"/>
  <sheetViews>
    <sheetView workbookViewId="0">
      <selection activeCell="D30" sqref="D30"/>
    </sheetView>
  </sheetViews>
  <sheetFormatPr defaultRowHeight="15"/>
  <cols>
    <col min="4" max="4" width="10.42578125" customWidth="1"/>
  </cols>
  <sheetData>
    <row r="8" spans="3:4">
      <c r="C8">
        <v>0</v>
      </c>
      <c r="D8" t="s">
        <v>176</v>
      </c>
    </row>
    <row r="9" spans="3:4">
      <c r="C9" s="3">
        <v>1</v>
      </c>
      <c r="D9" t="s">
        <v>177</v>
      </c>
    </row>
    <row r="10" spans="3:4">
      <c r="C10" s="3">
        <v>2</v>
      </c>
      <c r="D10" t="s">
        <v>177</v>
      </c>
    </row>
    <row r="11" spans="3:4">
      <c r="C11" s="3">
        <v>3</v>
      </c>
      <c r="D11" t="s">
        <v>177</v>
      </c>
    </row>
    <row r="12" spans="3:4">
      <c r="C12" s="3">
        <v>4</v>
      </c>
      <c r="D12" t="s">
        <v>177</v>
      </c>
    </row>
    <row r="13" spans="3:4">
      <c r="C13" s="3">
        <v>5</v>
      </c>
      <c r="D13" t="s">
        <v>177</v>
      </c>
    </row>
    <row r="14" spans="3:4">
      <c r="C14" s="3">
        <v>6</v>
      </c>
      <c r="D14" t="s">
        <v>177</v>
      </c>
    </row>
    <row r="15" spans="3:4">
      <c r="C15" s="3">
        <v>10</v>
      </c>
      <c r="D15" t="s">
        <v>177</v>
      </c>
    </row>
    <row r="16" spans="3:4">
      <c r="C16" s="3">
        <v>11</v>
      </c>
      <c r="D16" t="s">
        <v>178</v>
      </c>
    </row>
    <row r="17" spans="3:4">
      <c r="C17" s="3">
        <v>12</v>
      </c>
      <c r="D17" t="s">
        <v>178</v>
      </c>
    </row>
    <row r="18" spans="3:4">
      <c r="C18" s="3">
        <v>13</v>
      </c>
      <c r="D18" t="s">
        <v>178</v>
      </c>
    </row>
    <row r="19" spans="3:4">
      <c r="C19" s="3">
        <v>14</v>
      </c>
      <c r="D19" t="s">
        <v>178</v>
      </c>
    </row>
    <row r="20" spans="3:4">
      <c r="C20" s="3">
        <v>15</v>
      </c>
      <c r="D20" t="s">
        <v>178</v>
      </c>
    </row>
    <row r="21" spans="3:4">
      <c r="C21" s="3">
        <v>16</v>
      </c>
      <c r="D21" t="s">
        <v>178</v>
      </c>
    </row>
    <row r="22" spans="3:4">
      <c r="C22" s="3">
        <v>17</v>
      </c>
      <c r="D22" t="s">
        <v>178</v>
      </c>
    </row>
    <row r="23" spans="3:4">
      <c r="C23" s="3">
        <v>18</v>
      </c>
      <c r="D23" t="s">
        <v>178</v>
      </c>
    </row>
    <row r="24" spans="3:4">
      <c r="C24" s="3">
        <v>21</v>
      </c>
      <c r="D24" t="s">
        <v>178</v>
      </c>
    </row>
    <row r="25" spans="3:4">
      <c r="C25" s="3">
        <v>33</v>
      </c>
      <c r="D25" t="s">
        <v>178</v>
      </c>
    </row>
    <row r="26" spans="3:4">
      <c r="C26" s="3">
        <v>34</v>
      </c>
      <c r="D26" t="s">
        <v>179</v>
      </c>
    </row>
    <row r="27" spans="3:4">
      <c r="C27" s="3">
        <v>35</v>
      </c>
      <c r="D27" s="3" t="s">
        <v>180</v>
      </c>
    </row>
    <row r="28" spans="3:4">
      <c r="C28">
        <v>36</v>
      </c>
      <c r="D28" t="s">
        <v>166</v>
      </c>
    </row>
    <row r="29" spans="3:4">
      <c r="C29">
        <v>37</v>
      </c>
      <c r="D29" t="s">
        <v>181</v>
      </c>
    </row>
    <row r="30" spans="3:4">
      <c r="C30" s="3">
        <v>38</v>
      </c>
      <c r="D30" t="s">
        <v>178</v>
      </c>
    </row>
  </sheetData>
  <sortState ref="C8:C30">
    <sortCondition ref="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BOM</vt:lpstr>
      <vt:lpstr>Пины</vt:lpstr>
      <vt:lpstr>LOLIN S2 Mini Info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2024-08-06T20:53:52Z</dcterms:modified>
</cp:coreProperties>
</file>