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WB520466\WBG\WBG\Ritika Dsouza - HCI Data\13_Web data\Excel Files shared on Website\"/>
    </mc:Choice>
  </mc:AlternateContent>
  <xr:revisionPtr revIDLastSave="0" documentId="10_ncr:100000_{EF56A543-C9B1-496C-83E9-EDEA923F508F}" xr6:coauthVersionLast="31" xr6:coauthVersionMax="31" xr10:uidLastSave="{00000000-0000-0000-0000-000000000000}"/>
  <bookViews>
    <workbookView xWindow="0" yWindow="0" windowWidth="19200" windowHeight="6090" xr2:uid="{00000000-000D-0000-FFFF-FFFF00000000}"/>
  </bookViews>
  <sheets>
    <sheet name="Cover" sheetId="7" r:id="rId1"/>
    <sheet name="Contents" sheetId="9" r:id="rId2"/>
    <sheet name="Notes" sheetId="8" r:id="rId3"/>
    <sheet name="HCI - MaleFemale" sheetId="1" r:id="rId4"/>
    <sheet name="HCI - Male" sheetId="3" r:id="rId5"/>
    <sheet name="HCI - Female" sheetId="4" r:id="rId6"/>
    <sheet name="HCI - Sample Calculation" sheetId="6" r:id="rId7"/>
  </sheets>
  <definedNames>
    <definedName name="_xlnm._FilterDatabase" localSheetId="5" hidden="1">'HCI - Female'!$A$1:$M$1</definedName>
    <definedName name="_xlnm._FilterDatabase" localSheetId="4" hidden="1">'HCI - Male'!$A$1:$M$1</definedName>
    <definedName name="_xlnm._FilterDatabase" localSheetId="3">'HCI - MaleFemale'!$B$1:$M$1</definedName>
  </definedNames>
  <calcPr calcId="179017"/>
</workbook>
</file>

<file path=xl/calcChain.xml><?xml version="1.0" encoding="utf-8"?>
<calcChain xmlns="http://schemas.openxmlformats.org/spreadsheetml/2006/main">
  <c r="C15" i="6" l="1"/>
  <c r="C11" i="6"/>
  <c r="C7" i="6"/>
  <c r="C17" i="6" l="1"/>
</calcChain>
</file>

<file path=xl/sharedStrings.xml><?xml version="1.0" encoding="utf-8"?>
<sst xmlns="http://schemas.openxmlformats.org/spreadsheetml/2006/main" count="2497" uniqueCount="382">
  <si>
    <t>AFG</t>
  </si>
  <si>
    <t>ALB</t>
  </si>
  <si>
    <t>DZA</t>
  </si>
  <si>
    <t>AGO</t>
  </si>
  <si>
    <t>ARG</t>
  </si>
  <si>
    <t>ARM</t>
  </si>
  <si>
    <t>AUS</t>
  </si>
  <si>
    <t>AUT</t>
  </si>
  <si>
    <t>AZE</t>
  </si>
  <si>
    <t>BHR</t>
  </si>
  <si>
    <t>BGD</t>
  </si>
  <si>
    <t>BEL</t>
  </si>
  <si>
    <t>BEN</t>
  </si>
  <si>
    <t>BIH</t>
  </si>
  <si>
    <t>BWA</t>
  </si>
  <si>
    <t>BRA</t>
  </si>
  <si>
    <t>BGR</t>
  </si>
  <si>
    <t>BFA</t>
  </si>
  <si>
    <t>BDI</t>
  </si>
  <si>
    <t>KHM</t>
  </si>
  <si>
    <t>CMR</t>
  </si>
  <si>
    <t>CAN</t>
  </si>
  <si>
    <t>TCD</t>
  </si>
  <si>
    <t>CHL</t>
  </si>
  <si>
    <t>CHN</t>
  </si>
  <si>
    <t>COL</t>
  </si>
  <si>
    <t>COM</t>
  </si>
  <si>
    <t>COD</t>
  </si>
  <si>
    <t>COG</t>
  </si>
  <si>
    <t>CRI</t>
  </si>
  <si>
    <t>CIV</t>
  </si>
  <si>
    <t>HRV</t>
  </si>
  <si>
    <t>CYP</t>
  </si>
  <si>
    <t>CZE</t>
  </si>
  <si>
    <t>DNK</t>
  </si>
  <si>
    <t>DOM</t>
  </si>
  <si>
    <t>ECU</t>
  </si>
  <si>
    <t>EGY</t>
  </si>
  <si>
    <t>SLV</t>
  </si>
  <si>
    <t>EST</t>
  </si>
  <si>
    <t>ETH</t>
  </si>
  <si>
    <t>FIN</t>
  </si>
  <si>
    <t>FRA</t>
  </si>
  <si>
    <t>GAB</t>
  </si>
  <si>
    <t>GMB</t>
  </si>
  <si>
    <t>GEO</t>
  </si>
  <si>
    <t>DEU</t>
  </si>
  <si>
    <t>GHA</t>
  </si>
  <si>
    <t>GRC</t>
  </si>
  <si>
    <t>GTM</t>
  </si>
  <si>
    <t>GIN</t>
  </si>
  <si>
    <t>GUY</t>
  </si>
  <si>
    <t>HTI</t>
  </si>
  <si>
    <t>HND</t>
  </si>
  <si>
    <t>HKG</t>
  </si>
  <si>
    <t>HUN</t>
  </si>
  <si>
    <t>ISL</t>
  </si>
  <si>
    <t>IND</t>
  </si>
  <si>
    <t>IDN</t>
  </si>
  <si>
    <t>IRN</t>
  </si>
  <si>
    <t>IRQ</t>
  </si>
  <si>
    <t>IRL</t>
  </si>
  <si>
    <t>ISR</t>
  </si>
  <si>
    <t>ITA</t>
  </si>
  <si>
    <t>JAM</t>
  </si>
  <si>
    <t>JPN</t>
  </si>
  <si>
    <t>JOR</t>
  </si>
  <si>
    <t>KAZ</t>
  </si>
  <si>
    <t>KEN</t>
  </si>
  <si>
    <t>KIR</t>
  </si>
  <si>
    <t>KOR</t>
  </si>
  <si>
    <t>XKX</t>
  </si>
  <si>
    <t>KWT</t>
  </si>
  <si>
    <t>KGZ</t>
  </si>
  <si>
    <t>LAO</t>
  </si>
  <si>
    <t>LVA</t>
  </si>
  <si>
    <t>LBN</t>
  </si>
  <si>
    <t>LSO</t>
  </si>
  <si>
    <t>LBR</t>
  </si>
  <si>
    <t>LTU</t>
  </si>
  <si>
    <t>LUX</t>
  </si>
  <si>
    <t>MAC</t>
  </si>
  <si>
    <t>MKD</t>
  </si>
  <si>
    <t>MDG</t>
  </si>
  <si>
    <t>MWI</t>
  </si>
  <si>
    <t>MYS</t>
  </si>
  <si>
    <t>MLI</t>
  </si>
  <si>
    <t>MLT</t>
  </si>
  <si>
    <t>MRT</t>
  </si>
  <si>
    <t>MUS</t>
  </si>
  <si>
    <t>MEX</t>
  </si>
  <si>
    <t>MDA</t>
  </si>
  <si>
    <t>MNG</t>
  </si>
  <si>
    <t>MNE</t>
  </si>
  <si>
    <t>MAR</t>
  </si>
  <si>
    <t>MOZ</t>
  </si>
  <si>
    <t>MMR</t>
  </si>
  <si>
    <t>NAM</t>
  </si>
  <si>
    <t>NPL</t>
  </si>
  <si>
    <t>NLD</t>
  </si>
  <si>
    <t>NZL</t>
  </si>
  <si>
    <t>NIC</t>
  </si>
  <si>
    <t>NER</t>
  </si>
  <si>
    <t>NGA</t>
  </si>
  <si>
    <t>NOR</t>
  </si>
  <si>
    <t>OMN</t>
  </si>
  <si>
    <t>PAK</t>
  </si>
  <si>
    <t>PAN</t>
  </si>
  <si>
    <t>PNG</t>
  </si>
  <si>
    <t>PRY</t>
  </si>
  <si>
    <t>PER</t>
  </si>
  <si>
    <t>PHL</t>
  </si>
  <si>
    <t>POL</t>
  </si>
  <si>
    <t>PRT</t>
  </si>
  <si>
    <t>QAT</t>
  </si>
  <si>
    <t>ROU</t>
  </si>
  <si>
    <t>RUS</t>
  </si>
  <si>
    <t>RWA</t>
  </si>
  <si>
    <t>SAU</t>
  </si>
  <si>
    <t>SEN</t>
  </si>
  <si>
    <t>SRB</t>
  </si>
  <si>
    <t>SYC</t>
  </si>
  <si>
    <t>SLE</t>
  </si>
  <si>
    <t>SGP</t>
  </si>
  <si>
    <t>SVK</t>
  </si>
  <si>
    <t>SVN</t>
  </si>
  <si>
    <t>SLB</t>
  </si>
  <si>
    <t>ZAF</t>
  </si>
  <si>
    <t>SSD</t>
  </si>
  <si>
    <t>ESP</t>
  </si>
  <si>
    <t>LKA</t>
  </si>
  <si>
    <t>SDN</t>
  </si>
  <si>
    <t>SWZ</t>
  </si>
  <si>
    <t>SWE</t>
  </si>
  <si>
    <t>CHE</t>
  </si>
  <si>
    <t>TJK</t>
  </si>
  <si>
    <t>TZA</t>
  </si>
  <si>
    <t>THA</t>
  </si>
  <si>
    <t>TLS</t>
  </si>
  <si>
    <t>TGO</t>
  </si>
  <si>
    <t>TON</t>
  </si>
  <si>
    <t>TTO</t>
  </si>
  <si>
    <t>TUN</t>
  </si>
  <si>
    <t>TUR</t>
  </si>
  <si>
    <t>UGA</t>
  </si>
  <si>
    <t>UKR</t>
  </si>
  <si>
    <t>ARE</t>
  </si>
  <si>
    <t>GBR</t>
  </si>
  <si>
    <t>USA</t>
  </si>
  <si>
    <t>URY</t>
  </si>
  <si>
    <t>VUT</t>
  </si>
  <si>
    <t>VNM</t>
  </si>
  <si>
    <t>PSE</t>
  </si>
  <si>
    <t>YEM</t>
  </si>
  <si>
    <t>ZMB</t>
  </si>
  <si>
    <t>ZWE</t>
  </si>
  <si>
    <t>..</t>
  </si>
  <si>
    <t>Afghanistan</t>
  </si>
  <si>
    <t>Albania</t>
  </si>
  <si>
    <t>Algeria</t>
  </si>
  <si>
    <t>Angola</t>
  </si>
  <si>
    <t>Argentina</t>
  </si>
  <si>
    <t>Armenia</t>
  </si>
  <si>
    <t>Australia</t>
  </si>
  <si>
    <t>Austria</t>
  </si>
  <si>
    <t>Azerbaijan</t>
  </si>
  <si>
    <t>Bahrain</t>
  </si>
  <si>
    <t>Bangladesh</t>
  </si>
  <si>
    <t>Belgium</t>
  </si>
  <si>
    <t>Benin</t>
  </si>
  <si>
    <t>Bosnia and Herzegovina</t>
  </si>
  <si>
    <t>Botswana</t>
  </si>
  <si>
    <t>Brazil</t>
  </si>
  <si>
    <t>Bulgaria</t>
  </si>
  <si>
    <t>Burkina Faso</t>
  </si>
  <si>
    <t>Burundi</t>
  </si>
  <si>
    <t>Cambodia</t>
  </si>
  <si>
    <t>Cameroon</t>
  </si>
  <si>
    <t>Canada</t>
  </si>
  <si>
    <t>Chad</t>
  </si>
  <si>
    <t>Chile</t>
  </si>
  <si>
    <t>China</t>
  </si>
  <si>
    <t>Colombia</t>
  </si>
  <si>
    <t>Comoros</t>
  </si>
  <si>
    <t>Congo, Dem. Rep.</t>
  </si>
  <si>
    <t>Congo, Rep.</t>
  </si>
  <si>
    <t>Costa Rica</t>
  </si>
  <si>
    <t>Côte d'Ivoire</t>
  </si>
  <si>
    <t>Croatia</t>
  </si>
  <si>
    <t>Cyprus</t>
  </si>
  <si>
    <t>Czech Republic</t>
  </si>
  <si>
    <t>Denmark</t>
  </si>
  <si>
    <t>Dominican Republic</t>
  </si>
  <si>
    <t>Ecuador</t>
  </si>
  <si>
    <t>Egypt, Arab Rep.</t>
  </si>
  <si>
    <t>El Salvador</t>
  </si>
  <si>
    <t>Estonia</t>
  </si>
  <si>
    <t>Ethiopia</t>
  </si>
  <si>
    <t>Finland</t>
  </si>
  <si>
    <t>France</t>
  </si>
  <si>
    <t>Gabon</t>
  </si>
  <si>
    <t>Gambia, The</t>
  </si>
  <si>
    <t>Georgia</t>
  </si>
  <si>
    <t>Germany</t>
  </si>
  <si>
    <t>Ghana</t>
  </si>
  <si>
    <t>Greece</t>
  </si>
  <si>
    <t>Guatemala</t>
  </si>
  <si>
    <t>Guinea</t>
  </si>
  <si>
    <t>Guyana</t>
  </si>
  <si>
    <t>Haiti</t>
  </si>
  <si>
    <t>Honduras</t>
  </si>
  <si>
    <t>Hong Kong SAR, China</t>
  </si>
  <si>
    <t>Hungary</t>
  </si>
  <si>
    <t>Iceland</t>
  </si>
  <si>
    <t>India</t>
  </si>
  <si>
    <t>Indonesia</t>
  </si>
  <si>
    <t>Iran, Islamic Rep.</t>
  </si>
  <si>
    <t>Iraq</t>
  </si>
  <si>
    <t>Ireland</t>
  </si>
  <si>
    <t>Israel</t>
  </si>
  <si>
    <t>Italy</t>
  </si>
  <si>
    <t>Jamaica</t>
  </si>
  <si>
    <t>Japan</t>
  </si>
  <si>
    <t>Jordan</t>
  </si>
  <si>
    <t>Kazakhstan</t>
  </si>
  <si>
    <t>Kenya</t>
  </si>
  <si>
    <t>Kiribati</t>
  </si>
  <si>
    <t>Korea, Rep.</t>
  </si>
  <si>
    <t>Kosovo</t>
  </si>
  <si>
    <t>Kuwait</t>
  </si>
  <si>
    <t>Kyrgyz Republic</t>
  </si>
  <si>
    <t>Lao PDR</t>
  </si>
  <si>
    <t>Latvia</t>
  </si>
  <si>
    <t>Lebanon</t>
  </si>
  <si>
    <t>Lesotho</t>
  </si>
  <si>
    <t>Liberia</t>
  </si>
  <si>
    <t>Lithuania</t>
  </si>
  <si>
    <t>Luxembourg</t>
  </si>
  <si>
    <t>Macao SAR, China</t>
  </si>
  <si>
    <t>Macedonia, FYR</t>
  </si>
  <si>
    <t>Madagascar</t>
  </si>
  <si>
    <t>Malawi</t>
  </si>
  <si>
    <t>Malaysia</t>
  </si>
  <si>
    <t>Mali</t>
  </si>
  <si>
    <t>Malta</t>
  </si>
  <si>
    <t>Mauritania</t>
  </si>
  <si>
    <t>Mauritius</t>
  </si>
  <si>
    <t>Mexico</t>
  </si>
  <si>
    <t>Moldova</t>
  </si>
  <si>
    <t>Mongolia</t>
  </si>
  <si>
    <t>Montenegro</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</si>
  <si>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</si>
  <si>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</si>
  <si>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</si>
  <si>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</si>
  <si>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</si>
  <si>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</si>
  <si>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</si>
  <si>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</si>
  <si>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</si>
  <si>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</si>
  <si>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</si>
  <si>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</si>
  <si>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</si>
  <si>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</si>
  <si>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</si>
  <si>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</si>
  <si>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</si>
  <si>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</si>
  <si>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</si>
  <si>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</si>
  <si>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</si>
  <si>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Romania</t>
  </si>
  <si>
    <t>Russian Federation</t>
  </si>
  <si>
    <t>Rwanda</t>
  </si>
  <si>
    <t>Saudi Arabia</t>
  </si>
  <si>
    <t>Senegal</t>
  </si>
  <si>
    <t>Serbia</t>
  </si>
  <si>
    <t>Seychelles</t>
  </si>
  <si>
    <t>Sierra Leone</t>
  </si>
  <si>
    <t>Singapore</t>
  </si>
  <si>
    <t>Slovak Republic</t>
  </si>
  <si>
    <t>Slovenia</t>
  </si>
  <si>
    <t>Solomon Islands</t>
  </si>
  <si>
    <t>South Africa</t>
  </si>
  <si>
    <t>South Sudan</t>
  </si>
  <si>
    <t>Spain</t>
  </si>
  <si>
    <t>Sri Lanka</t>
  </si>
  <si>
    <t>Sudan</t>
  </si>
  <si>
    <t>Sweden</t>
  </si>
  <si>
    <t>Switzerland</t>
  </si>
  <si>
    <t>Tajikistan</t>
  </si>
  <si>
    <t>Tanzania</t>
  </si>
  <si>
    <t>Thailand</t>
  </si>
  <si>
    <t>Timor-Leste</t>
  </si>
  <si>
    <t>Togo</t>
  </si>
  <si>
    <t>Tonga</t>
  </si>
  <si>
    <t>Trinidad and Tobago</t>
  </si>
  <si>
    <t>Tunisia</t>
  </si>
  <si>
    <t>Turkey</t>
  </si>
  <si>
    <t>Uganda</t>
  </si>
  <si>
    <t>Ukraine</t>
  </si>
  <si>
    <t>United Arab Emirates</t>
  </si>
  <si>
    <t>United Kingdom</t>
  </si>
  <si>
    <t>United States</t>
  </si>
  <si>
    <t>Uruguay</t>
  </si>
  <si>
    <t>Vanuatu</t>
  </si>
  <si>
    <t>Vietnam</t>
  </si>
  <si>
    <t>West Bank and Gaza</t>
  </si>
  <si>
    <t>Yemen, Rep.</t>
  </si>
  <si>
    <t>Zambia</t>
  </si>
  <si>
    <t>Zimbabwe</t>
  </si>
  <si>
    <t>Expected Years of School</t>
  </si>
  <si>
    <t>Probability of Survival to Age 5</t>
  </si>
  <si>
    <t>Adult Survival Rate</t>
  </si>
  <si>
    <t>Fraction of Kids Under 5 Not Stunted</t>
  </si>
  <si>
    <t>South Asia</t>
  </si>
  <si>
    <t>Low income</t>
  </si>
  <si>
    <t>Europe &amp; Central Asia</t>
  </si>
  <si>
    <t>Upper middle income</t>
  </si>
  <si>
    <t>Middle East &amp; North Africa</t>
  </si>
  <si>
    <t>East Asia &amp; Pacific</t>
  </si>
  <si>
    <t>High income</t>
  </si>
  <si>
    <t>Sub-Saharan Africa</t>
  </si>
  <si>
    <t>Lower middle income</t>
  </si>
  <si>
    <t>Latin America &amp; Caribbean</t>
  </si>
  <si>
    <t>North America</t>
  </si>
  <si>
    <t>HUMAN CAPITAL INDEX</t>
  </si>
  <si>
    <t>HUMAN CAPITAL INDEX (LOWER BOUND)</t>
  </si>
  <si>
    <t>HUMAN CAPITAL INDEX (UPPER BOUND)</t>
  </si>
  <si>
    <t>TUV</t>
  </si>
  <si>
    <t>Tuvalu</t>
  </si>
  <si>
    <t>eSwatini</t>
  </si>
  <si>
    <t>WB Code</t>
  </si>
  <si>
    <t>Country Name</t>
  </si>
  <si>
    <t>Region</t>
  </si>
  <si>
    <t>Income Group</t>
  </si>
  <si>
    <t>Sample HCI Calculation</t>
  </si>
  <si>
    <t>Enter data on HCI Components in Yellow-Shaded Cells</t>
  </si>
  <si>
    <t>Component 1:  Survival</t>
  </si>
  <si>
    <t xml:space="preserve">    Probability of Survival to Age 5 (0-1)</t>
  </si>
  <si>
    <t xml:space="preserve">    Contribution to productivity as future worker (A)</t>
  </si>
  <si>
    <t>Component 2:  School</t>
  </si>
  <si>
    <t xml:space="preserve">    Expected Years of School (0-14)</t>
  </si>
  <si>
    <t xml:space="preserve">    Contribution to productivity as future worker (B)</t>
  </si>
  <si>
    <t>Component 3:  Health</t>
  </si>
  <si>
    <t xml:space="preserve">    Fraction of Children Under 5 Not Stunted (0-1)</t>
  </si>
  <si>
    <t xml:space="preserve">    Fraction of 15-Year Olds Who Survive to Age 60 (0-1)</t>
  </si>
  <si>
    <t xml:space="preserve">    Contribution to productivity as future worker (C)</t>
  </si>
  <si>
    <t>Human Capital Index (A x B x C)</t>
  </si>
  <si>
    <t xml:space="preserve">The Human Capital Project: Overall Context </t>
  </si>
  <si>
    <r>
      <t xml:space="preserve">For more information on the Human Capital Project, please visit </t>
    </r>
    <r>
      <rPr>
        <i/>
        <u/>
        <sz val="11"/>
        <color rgb="FF0563C1"/>
        <rFont val="Calibri"/>
        <family val="2"/>
        <scheme val="minor"/>
      </rPr>
      <t>www.worldbank.org/humancapitalproject.</t>
    </r>
  </si>
  <si>
    <t xml:space="preserve">Investments in human capital are central to development, delivering substantial economic benefits in the long term. However, the benefits of these investments often take time to materialize and their benefits to society are not always visible, leading to underinvestment in human capital. 
The World Bank has launched a Human Capital Project (HCP) — a program of advocacy, measurement, and analytical work to raise awareness and increase demand for interventions to build human capital. The HCP has three components: (i) a cross-country metric—the Human Capital Index (HCI), (ii) a program of measurement and research to inform policy action, and (iii) a program of support for country strategies to accelerate investment in human capital.
</t>
  </si>
  <si>
    <r>
      <rPr>
        <i/>
        <sz val="11"/>
        <rFont val="Calibri"/>
        <family val="2"/>
        <scheme val="minor"/>
      </rPr>
      <t xml:space="preserve">For more information on the HCI methodology, please see </t>
    </r>
    <r>
      <rPr>
        <i/>
        <u/>
        <sz val="11"/>
        <color rgb="FF0563C1"/>
        <rFont val="Calibri"/>
        <family val="2"/>
        <scheme val="minor"/>
      </rPr>
      <t>World Bank (2018). “The Human Capital Project”</t>
    </r>
    <r>
      <rPr>
        <i/>
        <sz val="11"/>
        <color rgb="FF0563C1"/>
        <rFont val="Calibri"/>
        <family val="2"/>
        <scheme val="minor"/>
      </rPr>
      <t>.</t>
    </r>
  </si>
  <si>
    <t>Human Capital Index and Components</t>
  </si>
  <si>
    <t xml:space="preserve">Date file created: </t>
  </si>
  <si>
    <t>October 2018</t>
  </si>
  <si>
    <r>
      <t>Contents</t>
    </r>
    <r>
      <rPr>
        <i/>
        <sz val="12"/>
        <color theme="1"/>
        <rFont val="Calibri"/>
        <family val="2"/>
        <scheme val="minor"/>
      </rPr>
      <t xml:space="preserve">  </t>
    </r>
    <r>
      <rPr>
        <i/>
        <sz val="11"/>
        <color theme="1"/>
        <rFont val="Calibri"/>
        <family val="2"/>
        <scheme val="minor"/>
      </rPr>
      <t>(click on hyperlink to get to specific sheet)</t>
    </r>
  </si>
  <si>
    <t>Notes</t>
  </si>
  <si>
    <t>HCI - MaleFemale</t>
  </si>
  <si>
    <t xml:space="preserve">HCI - Male </t>
  </si>
  <si>
    <t xml:space="preserve">HCI - Female </t>
  </si>
  <si>
    <t>HCI - Sample Calculation</t>
  </si>
  <si>
    <r>
      <t xml:space="preserve">A description of the methodology and construction of the HCI can be found in </t>
    </r>
    <r>
      <rPr>
        <u/>
        <sz val="11"/>
        <color theme="4"/>
        <rFont val="Calibri"/>
        <family val="2"/>
      </rPr>
      <t>World Bank (2018). “The Human Capital Project”.</t>
    </r>
  </si>
  <si>
    <r>
      <t xml:space="preserve">To access the complete HCI database with metadata, please visit </t>
    </r>
    <r>
      <rPr>
        <u/>
        <sz val="11"/>
        <color theme="4"/>
        <rFont val="Calibri"/>
        <family val="2"/>
      </rPr>
      <t>http://databank.worldbank.org/data/source/human-capital-index</t>
    </r>
    <r>
      <rPr>
        <sz val="11"/>
        <rFont val="Calibri"/>
        <family val="2"/>
      </rPr>
      <t xml:space="preserve">. 
</t>
    </r>
  </si>
  <si>
    <t xml:space="preserve">This file provides the most recently available country-level data on the Human Capital index (HCI) and its components. </t>
  </si>
  <si>
    <r>
      <rPr>
        <b/>
        <sz val="11"/>
        <rFont val="Calibri"/>
        <family val="2"/>
      </rPr>
      <t xml:space="preserve">Expected Years of School </t>
    </r>
    <r>
      <rPr>
        <sz val="11"/>
        <rFont val="Calibri"/>
        <family val="2"/>
      </rPr>
      <t xml:space="preserve">is calculated as the sum of age-specific enrollment rates between ages 4 and 17. Age-specific enrollment rates are approximated using school enrollment rates at different levels: pre-primary enrollment rates approximate the age-specific enrolment rates for 4 and 5 year-olds; the primary rate approximates for 6-11 year-olds; the lower-secondary rate approximates for 12-14 year-olds; and the upper-secondary approximates for 15-17 year-olds. </t>
    </r>
  </si>
  <si>
    <r>
      <rPr>
        <b/>
        <sz val="11"/>
        <rFont val="Calibri"/>
        <family val="2"/>
      </rPr>
      <t>Probability of Survival to Age 5</t>
    </r>
    <r>
      <rPr>
        <sz val="11"/>
        <rFont val="Calibri"/>
        <family val="2"/>
      </rPr>
      <t xml:space="preserve"> is calculated by subtracting the under-5 mortality rate from 1. Under-5 mortality rates are retrieved from the </t>
    </r>
    <r>
      <rPr>
        <u/>
        <sz val="11"/>
        <color theme="4"/>
        <rFont val="Calibri"/>
        <family val="2"/>
      </rPr>
      <t>UN Interagency Group for Child Mortality Estimates, 18 September 2018 data release</t>
    </r>
    <r>
      <rPr>
        <sz val="11"/>
        <rFont val="Calibri"/>
        <family val="2"/>
      </rPr>
      <t xml:space="preserve">, supplemented with data provided by World Bank staff. Most recent estimates as of 2018 are used.                                                                                                        </t>
    </r>
  </si>
  <si>
    <r>
      <t xml:space="preserve">Enrollment rates are retrieved from the </t>
    </r>
    <r>
      <rPr>
        <u/>
        <sz val="11"/>
        <color theme="4"/>
        <rFont val="Calibri"/>
        <family val="2"/>
      </rPr>
      <t>UNESCO Institute for Statistics</t>
    </r>
    <r>
      <rPr>
        <sz val="11"/>
        <rFont val="Calibri"/>
        <family val="2"/>
      </rPr>
      <t>, supplemented with data provided by World Bank staff. Most recent estimates as of 2018 are used.</t>
    </r>
  </si>
  <si>
    <t>The database harmonizes scores across major international student achievement testing programs measured in TIMMS-equivalent units, where 300 is minimal attainment and 625 is advanced attainment. Most recent estimates as of 2018 are used.</t>
  </si>
  <si>
    <r>
      <rPr>
        <b/>
        <sz val="11"/>
        <rFont val="Calibri"/>
        <family val="2"/>
      </rPr>
      <t xml:space="preserve">Harmonized Test Scores </t>
    </r>
    <r>
      <rPr>
        <sz val="11"/>
        <rFont val="Calibri"/>
        <family val="2"/>
      </rPr>
      <t xml:space="preserve">are retrieved from </t>
    </r>
    <r>
      <rPr>
        <u/>
        <sz val="11"/>
        <color theme="4"/>
        <rFont val="Calibri"/>
        <family val="2"/>
      </rPr>
      <t>Global Database on Education Quality (Patrinos and Angrist, 2018)</t>
    </r>
    <r>
      <rPr>
        <sz val="11"/>
        <rFont val="Calibri"/>
        <family val="2"/>
      </rPr>
      <t xml:space="preserve">. </t>
    </r>
  </si>
  <si>
    <r>
      <rPr>
        <b/>
        <sz val="11"/>
        <rFont val="Calibri"/>
        <family val="2"/>
      </rPr>
      <t>Fraction of Children Under 5 Not Stunted</t>
    </r>
    <r>
      <rPr>
        <sz val="11"/>
        <rFont val="Calibri"/>
        <family val="2"/>
      </rPr>
      <t xml:space="preserve"> is calculated by subtracting stunting rates from 1. Stunting rates are retrieved from the </t>
    </r>
    <r>
      <rPr>
        <u/>
        <sz val="11"/>
        <color theme="4"/>
        <rFont val="Calibri"/>
        <family val="2"/>
      </rPr>
      <t>UNICEF-WHO-World Bank Joint Malnutrition Estimates</t>
    </r>
    <r>
      <rPr>
        <sz val="11"/>
        <rFont val="Calibri"/>
        <family val="2"/>
      </rPr>
      <t>, supplemented with data provided by World Bank staff. Most recent estimates as of 2018 are used.</t>
    </r>
  </si>
  <si>
    <r>
      <rPr>
        <b/>
        <sz val="11"/>
        <rFont val="Calibri"/>
        <family val="2"/>
      </rPr>
      <t>Adult Survival Rate</t>
    </r>
    <r>
      <rPr>
        <sz val="11"/>
        <rFont val="Calibri"/>
        <family val="2"/>
      </rPr>
      <t xml:space="preserve"> is calculated by subtracting the mortality rate for 15-60 year-olds from 1. Mortality rates for 15-60 year-olds are retrieved from the </t>
    </r>
    <r>
      <rPr>
        <u/>
        <sz val="11"/>
        <color theme="4"/>
        <rFont val="Calibri"/>
        <family val="2"/>
      </rPr>
      <t>United Nations Population Division World Population Prospects, 2017 data release</t>
    </r>
    <r>
      <rPr>
        <sz val="11"/>
        <rFont val="Calibri"/>
        <family val="2"/>
      </rPr>
      <t>, supplemented with data provided by World Bank staff. Most recent estimates as of 2018 are used.</t>
    </r>
  </si>
  <si>
    <t>The Human Capital Index (HCI)</t>
  </si>
  <si>
    <t>The Human Capital Index: Notes on this File</t>
  </si>
  <si>
    <t>The Human Capital Index: Data Definitions and Sources</t>
  </si>
  <si>
    <t>Learning-Adjusted Years of School</t>
  </si>
  <si>
    <r>
      <t xml:space="preserve">For country-specific data for the components of the HCI and the overall index, please visit the Data section of the </t>
    </r>
    <r>
      <rPr>
        <u/>
        <sz val="11"/>
        <color theme="4"/>
        <rFont val="Calibri"/>
        <family val="2"/>
      </rPr>
      <t xml:space="preserve">Human Capital Project </t>
    </r>
    <r>
      <rPr>
        <sz val="11"/>
        <rFont val="Calibri"/>
        <family val="2"/>
      </rPr>
      <t>website.</t>
    </r>
  </si>
  <si>
    <t>Harmonized Test Scores</t>
  </si>
  <si>
    <r>
      <rPr>
        <b/>
        <sz val="11"/>
        <rFont val="Calibri"/>
        <family val="2"/>
      </rPr>
      <t>Learning-Adjusted Years of School</t>
    </r>
    <r>
      <rPr>
        <sz val="11"/>
        <rFont val="Calibri"/>
        <family val="2"/>
      </rPr>
      <t xml:space="preserve"> are calculated by multiplying the estimates of expected years of school by the ratio of most recent harmonized test scores to 625, where 625 corresponds to advanced attainment on the TIMSS (Trends in International Mathematics and Science Study) test, based on methodology in </t>
    </r>
    <r>
      <rPr>
        <u/>
        <sz val="11"/>
        <color theme="4"/>
        <rFont val="Calibri"/>
        <family val="2"/>
      </rPr>
      <t>Filmer et al. (2018). </t>
    </r>
  </si>
  <si>
    <r>
      <rPr>
        <b/>
        <sz val="11"/>
        <color theme="1"/>
        <rFont val="Calibri"/>
        <family val="2"/>
        <scheme val="minor"/>
      </rPr>
      <t>The HCI</t>
    </r>
    <r>
      <rPr>
        <sz val="11"/>
        <color theme="1"/>
        <rFont val="Calibri"/>
        <family val="2"/>
        <scheme val="minor"/>
      </rPr>
      <t xml:space="preserve"> calculates the contributions of health and education to worker productivity. The final index score ranges from zero to one, and measures the productivity as a future worker of child born today relative to the benchmark of full health and complete education. 
</t>
    </r>
    <r>
      <rPr>
        <b/>
        <sz val="11"/>
        <color theme="1"/>
        <rFont val="Calibri"/>
        <family val="2"/>
        <scheme val="minor"/>
      </rPr>
      <t xml:space="preserve">
The HCI Lower Bound </t>
    </r>
    <r>
      <rPr>
        <sz val="11"/>
        <color theme="1"/>
        <rFont val="Calibri"/>
        <family val="2"/>
        <scheme val="minor"/>
      </rPr>
      <t xml:space="preserve">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 
</t>
    </r>
    <r>
      <rPr>
        <b/>
        <sz val="11"/>
        <color theme="1"/>
        <rFont val="Calibri"/>
        <family val="2"/>
        <scheme val="minor"/>
      </rPr>
      <t>The HCI Upper Bound</t>
    </r>
    <r>
      <rPr>
        <sz val="11"/>
        <color theme="1"/>
        <rFont val="Calibri"/>
        <family val="2"/>
        <scheme val="minor"/>
      </rPr>
      <t xml:space="preserve">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r>
  </si>
  <si>
    <t xml:space="preserve">    Harmonized Test Score (300-625)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</si>
</sst>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name val="Calibri"/>
    </font>
    <font>
      <sz val="11"/>
      <color theme="1"/>
      <name val="Calibri"/>
      <family val="2"/>
      <scheme val="minor"/>
    </font>
    <font>
      <sz val="11"/>
      <color theme="1"/>
      <name val="Calibri"/>
      <family val="2"/>
      <scheme val="minor"/>
    </font>
    <font>
      <sz val="11"/>
      <color theme="1"/>
      <name val="Calibri"/>
      <family val="2"/>
      <scheme val="minor"/>
    </font>
    <font>
      <b/>
      <sz val="11"/>
      <name val="Calibri"/>
      <family val="2"/>
    </font>
    <font>
      <i/>
      <sz val="11"/>
      <name val="Calibri"/>
      <family val="2"/>
    </font>
    <font>
      <sz val="11"/>
      <name val="Calibri"/>
      <family val="2"/>
    </font>
    <font>
      <b/>
      <sz val="11"/>
      <color theme="1"/>
      <name val="Calibri"/>
      <family val="2"/>
      <scheme val="minor"/>
    </font>
    <font>
      <sz val="11"/>
      <color theme="1"/>
      <name val="Calibri"/>
      <family val="2"/>
    </font>
    <font>
      <b/>
      <i/>
      <sz val="11"/>
      <color theme="1"/>
      <name val="Calibri"/>
      <family val="2"/>
      <scheme val="minor"/>
    </font>
    <font>
      <i/>
      <sz val="11"/>
      <color theme="1"/>
      <name val="Calibri"/>
      <family val="2"/>
      <scheme val="minor"/>
    </font>
    <font>
      <u/>
      <sz val="11"/>
      <color theme="10"/>
      <name val="Calibri"/>
      <family val="2"/>
    </font>
    <font>
      <u/>
      <sz val="11"/>
      <color theme="10"/>
      <name val="Calibri"/>
      <family val="2"/>
      <scheme val="minor"/>
    </font>
    <font>
      <i/>
      <u/>
      <sz val="11"/>
      <color rgb="FF0563C1"/>
      <name val="Calibri"/>
      <family val="2"/>
      <scheme val="minor"/>
    </font>
    <font>
      <sz val="10"/>
      <color theme="1"/>
      <name val="Calibri"/>
      <family val="2"/>
      <scheme val="minor"/>
    </font>
    <font>
      <b/>
      <sz val="12"/>
      <color theme="1"/>
      <name val="Calibri"/>
      <family val="2"/>
      <scheme val="minor"/>
    </font>
    <font>
      <sz val="12"/>
      <color theme="1"/>
      <name val="Calibri"/>
      <family val="2"/>
      <scheme val="minor"/>
    </font>
    <font>
      <i/>
      <sz val="11"/>
      <color theme="10"/>
      <name val="Calibri"/>
      <family val="2"/>
      <scheme val="minor"/>
    </font>
    <font>
      <i/>
      <sz val="11"/>
      <name val="Calibri"/>
      <family val="2"/>
      <scheme val="minor"/>
    </font>
    <font>
      <i/>
      <sz val="11"/>
      <color rgb="FF0563C1"/>
      <name val="Calibri"/>
      <family val="2"/>
      <scheme val="minor"/>
    </font>
    <font>
      <b/>
      <sz val="14"/>
      <color theme="1"/>
      <name val="Calibri"/>
      <family val="2"/>
      <scheme val="minor"/>
    </font>
    <font>
      <sz val="14"/>
      <color theme="1"/>
      <name val="Calibri"/>
      <family val="2"/>
      <scheme val="minor"/>
    </font>
    <font>
      <i/>
      <sz val="12"/>
      <color theme="1"/>
      <name val="Calibri"/>
      <family val="2"/>
      <scheme val="minor"/>
    </font>
    <font>
      <u/>
      <sz val="11"/>
      <color theme="4"/>
      <name val="Calibri"/>
      <family val="2"/>
    </font>
  </fonts>
  <fills count="6">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4">
    <xf numFmtId="0" fontId="0" fillId="0" borderId="0"/>
    <xf numFmtId="0" fontId="3" fillId="0" borderId="0"/>
    <xf numFmtId="0" fontId="11" fillId="0" borderId="0" applyNumberFormat="0" applyFill="0" applyBorder="0" applyAlignment="0" applyProtection="0"/>
    <xf numFmtId="0" fontId="12" fillId="0" borderId="0" applyNumberFormat="0" applyFill="0" applyBorder="0" applyAlignment="0" applyProtection="0"/>
  </cellStyleXfs>
  <cellXfs count="83">
    <xf numFmtId="0" fontId="0" fillId="0" borderId="0" xfId="0"/>
    <xf numFmtId="2" fontId="0" fillId="2" borderId="0" xfId="0" applyNumberFormat="1" applyFill="1" applyAlignment="1">
      <alignment horizontal="center"/>
    </xf>
    <xf numFmtId="164" fontId="0" fillId="2" borderId="0" xfId="0" applyNumberFormat="1" applyFill="1" applyAlignment="1">
      <alignment horizontal="center"/>
    </xf>
    <xf numFmtId="1" fontId="0" fillId="2" borderId="0" xfId="0" applyNumberFormat="1" applyFill="1" applyAlignment="1">
      <alignment horizontal="center"/>
    </xf>
    <xf numFmtId="0" fontId="4" fillId="2" borderId="0" xfId="0" applyFont="1" applyFill="1" applyAlignment="1">
      <alignment horizontal="center" vertical="center" wrapText="1"/>
    </xf>
    <xf numFmtId="0" fontId="4" fillId="3" borderId="0" xfId="0" applyFont="1" applyFill="1" applyAlignment="1">
      <alignment horizontal="center" vertical="center"/>
    </xf>
    <xf numFmtId="0" fontId="4" fillId="4" borderId="0" xfId="0" applyFont="1" applyFill="1" applyAlignment="1">
      <alignment horizontal="center" vertical="center" wrapText="1"/>
    </xf>
    <xf numFmtId="2" fontId="4" fillId="4" borderId="0" xfId="0" applyNumberFormat="1" applyFont="1" applyFill="1" applyAlignment="1">
      <alignment horizontal="center"/>
    </xf>
    <xf numFmtId="2" fontId="5" fillId="4" borderId="0" xfId="0" applyNumberFormat="1" applyFont="1" applyFill="1" applyAlignment="1">
      <alignment horizontal="center"/>
    </xf>
    <xf numFmtId="0" fontId="3" fillId="0" borderId="0" xfId="1"/>
    <xf numFmtId="0" fontId="0" fillId="5" borderId="0" xfId="0" applyFill="1"/>
    <xf numFmtId="0" fontId="0" fillId="3" borderId="0" xfId="0" applyFill="1"/>
    <xf numFmtId="2" fontId="0" fillId="5" borderId="0" xfId="0" applyNumberFormat="1" applyFill="1"/>
    <xf numFmtId="0" fontId="8" fillId="3" borderId="0" xfId="0" applyFont="1" applyFill="1"/>
    <xf numFmtId="0" fontId="3" fillId="5" borderId="0" xfId="1" applyFill="1" applyProtection="1">
      <protection hidden="1"/>
    </xf>
    <xf numFmtId="0" fontId="3" fillId="5" borderId="0" xfId="1" applyFill="1"/>
    <xf numFmtId="0" fontId="3" fillId="5" borderId="0" xfId="1" applyFill="1" applyBorder="1"/>
    <xf numFmtId="0" fontId="7" fillId="3" borderId="0" xfId="1" applyFont="1" applyFill="1"/>
    <xf numFmtId="0" fontId="3" fillId="3" borderId="0" xfId="1" applyFill="1" applyProtection="1">
      <protection hidden="1"/>
    </xf>
    <xf numFmtId="0" fontId="10" fillId="5" borderId="0" xfId="3" applyFont="1" applyFill="1" applyProtection="1">
      <protection hidden="1"/>
    </xf>
    <xf numFmtId="0" fontId="12" fillId="5" borderId="0" xfId="3" applyFill="1" applyProtection="1">
      <protection hidden="1"/>
    </xf>
    <xf numFmtId="0" fontId="7" fillId="5" borderId="0" xfId="1" applyFont="1" applyFill="1"/>
    <xf numFmtId="0" fontId="14" fillId="5" borderId="0" xfId="1" applyFont="1" applyFill="1"/>
    <xf numFmtId="0" fontId="15" fillId="5" borderId="0" xfId="1" applyFont="1" applyFill="1"/>
    <xf numFmtId="0" fontId="16" fillId="5" borderId="0" xfId="1" applyFont="1" applyFill="1"/>
    <xf numFmtId="0" fontId="7" fillId="3" borderId="0" xfId="1" applyFont="1" applyFill="1" applyAlignment="1">
      <alignment vertical="center"/>
    </xf>
    <xf numFmtId="0" fontId="3" fillId="3" borderId="0" xfId="1" applyFill="1" applyAlignment="1">
      <alignment vertical="center" wrapText="1"/>
    </xf>
    <xf numFmtId="0" fontId="3" fillId="3" borderId="0" xfId="1" applyFill="1" applyAlignment="1">
      <alignment vertical="top" wrapText="1"/>
    </xf>
    <xf numFmtId="0" fontId="3" fillId="5" borderId="0" xfId="1" applyFill="1" applyAlignment="1">
      <alignment vertical="top" wrapText="1"/>
    </xf>
    <xf numFmtId="0" fontId="3" fillId="5" borderId="0" xfId="1" applyFont="1" applyFill="1" applyAlignment="1" applyProtection="1">
      <alignment vertical="center" wrapText="1"/>
      <protection hidden="1"/>
    </xf>
    <xf numFmtId="0" fontId="3" fillId="3" borderId="0" xfId="1" applyFill="1"/>
    <xf numFmtId="0" fontId="3" fillId="5" borderId="0" xfId="1" applyFill="1" applyAlignment="1" applyProtection="1">
      <alignment wrapText="1"/>
      <protection hidden="1"/>
    </xf>
    <xf numFmtId="0" fontId="3" fillId="5" borderId="0" xfId="1" applyFill="1" applyAlignment="1">
      <alignment vertical="center"/>
    </xf>
    <xf numFmtId="0" fontId="3" fillId="5" borderId="0" xfId="1" applyFill="1" applyAlignment="1" applyProtection="1">
      <alignment vertical="center" wrapText="1"/>
      <protection hidden="1"/>
    </xf>
    <xf numFmtId="0" fontId="3" fillId="0" borderId="0" xfId="1" applyAlignment="1">
      <alignment vertical="center"/>
    </xf>
    <xf numFmtId="0" fontId="7" fillId="3" borderId="0" xfId="1" applyFont="1" applyFill="1" applyAlignment="1" applyProtection="1">
      <alignment horizontal="left" vertical="center" wrapText="1"/>
      <protection hidden="1"/>
    </xf>
    <xf numFmtId="0" fontId="17" fillId="0" borderId="0" xfId="3" applyFont="1" applyFill="1"/>
    <xf numFmtId="0" fontId="12" fillId="5" borderId="0" xfId="3" applyFill="1"/>
    <xf numFmtId="0" fontId="20" fillId="5" borderId="0" xfId="1" applyFont="1" applyFill="1"/>
    <xf numFmtId="0" fontId="21" fillId="5" borderId="0" xfId="1" applyFont="1" applyFill="1"/>
    <xf numFmtId="0" fontId="3" fillId="5" borderId="0" xfId="1" applyFont="1" applyFill="1" applyAlignment="1">
      <alignment horizontal="left"/>
    </xf>
    <xf numFmtId="0" fontId="15" fillId="5" borderId="0" xfId="1" applyFont="1" applyFill="1" applyAlignment="1">
      <alignment horizontal="left" vertical="center"/>
    </xf>
    <xf numFmtId="0" fontId="11" fillId="5" borderId="0" xfId="2" applyFill="1"/>
    <xf numFmtId="0" fontId="3" fillId="5" borderId="0" xfId="1" applyFill="1" applyAlignment="1">
      <alignment wrapText="1"/>
    </xf>
    <xf numFmtId="0" fontId="11" fillId="5" borderId="0" xfId="2" applyFill="1" applyAlignment="1" applyProtection="1">
      <alignment horizontal="left" vertical="center" wrapText="1"/>
      <protection hidden="1"/>
    </xf>
    <xf numFmtId="0" fontId="6" fillId="5" borderId="0" xfId="2" applyFont="1" applyFill="1" applyAlignment="1" applyProtection="1">
      <alignment horizontal="left" wrapText="1"/>
      <protection hidden="1"/>
    </xf>
    <xf numFmtId="0" fontId="6" fillId="5" borderId="0" xfId="2" applyFont="1" applyFill="1" applyAlignment="1">
      <alignment horizontal="left" vertical="top" wrapText="1"/>
    </xf>
    <xf numFmtId="2" fontId="3" fillId="2" borderId="0" xfId="1" applyNumberFormat="1" applyFill="1" applyBorder="1" applyProtection="1">
      <protection locked="0"/>
    </xf>
    <xf numFmtId="164" fontId="3" fillId="2" borderId="0" xfId="1" applyNumberFormat="1" applyFill="1" applyBorder="1" applyProtection="1">
      <protection locked="0"/>
    </xf>
    <xf numFmtId="1" fontId="3" fillId="2" borderId="0" xfId="1" applyNumberFormat="1" applyFill="1" applyBorder="1" applyProtection="1">
      <protection locked="0"/>
    </xf>
    <xf numFmtId="0" fontId="3" fillId="5" borderId="0" xfId="1" applyFill="1" applyProtection="1"/>
    <xf numFmtId="0" fontId="9" fillId="5" borderId="0" xfId="1" applyFont="1" applyFill="1" applyBorder="1" applyProtection="1"/>
    <xf numFmtId="2" fontId="9" fillId="5" borderId="0" xfId="1" applyNumberFormat="1" applyFont="1" applyFill="1" applyBorder="1" applyProtection="1"/>
    <xf numFmtId="0" fontId="3" fillId="0" borderId="0" xfId="1" applyProtection="1"/>
    <xf numFmtId="0" fontId="10" fillId="5" borderId="1" xfId="1" applyFont="1" applyFill="1" applyBorder="1" applyProtection="1"/>
    <xf numFmtId="2" fontId="10" fillId="5" borderId="1" xfId="1" applyNumberFormat="1" applyFont="1" applyFill="1" applyBorder="1" applyProtection="1"/>
    <xf numFmtId="0" fontId="9" fillId="5" borderId="0" xfId="1" applyFont="1" applyFill="1" applyProtection="1"/>
    <xf numFmtId="2" fontId="9" fillId="5" borderId="0" xfId="1" applyNumberFormat="1" applyFont="1" applyFill="1" applyProtection="1"/>
    <xf numFmtId="0" fontId="3" fillId="5" borderId="0" xfId="1" applyFill="1" applyBorder="1" applyProtection="1"/>
    <xf numFmtId="0" fontId="7" fillId="5" borderId="0" xfId="1" applyFont="1" applyFill="1" applyBorder="1" applyProtection="1"/>
    <xf numFmtId="0" fontId="7" fillId="5" borderId="0" xfId="1" applyFont="1" applyFill="1" applyProtection="1"/>
    <xf numFmtId="0" fontId="7" fillId="3" borderId="0" xfId="1" applyFont="1" applyFill="1" applyProtection="1"/>
    <xf numFmtId="0" fontId="3" fillId="2" borderId="0" xfId="1" applyFill="1" applyProtection="1"/>
    <xf numFmtId="0" fontId="3" fillId="5" borderId="1" xfId="1" applyFill="1" applyBorder="1" applyProtection="1"/>
    <xf numFmtId="0" fontId="3" fillId="5" borderId="1" xfId="1" applyFill="1" applyBorder="1" applyAlignment="1" applyProtection="1">
      <alignment horizontal="center" textRotation="90" wrapText="1"/>
    </xf>
    <xf numFmtId="0" fontId="7" fillId="5" borderId="0" xfId="1" applyFont="1" applyFill="1" applyAlignment="1" applyProtection="1">
      <alignment horizontal="center" textRotation="90" wrapText="1"/>
    </xf>
    <xf numFmtId="0" fontId="3" fillId="5" borderId="0" xfId="1" applyFont="1" applyFill="1" applyProtection="1"/>
    <xf numFmtId="0" fontId="6" fillId="5" borderId="0" xfId="2" applyFont="1" applyFill="1" applyAlignment="1">
      <alignment horizontal="left" vertical="top" wrapText="1"/>
    </xf>
    <xf numFmtId="0" fontId="2" fillId="5" borderId="0" xfId="1" applyFont="1" applyFill="1" applyBorder="1" applyProtection="1"/>
    <xf numFmtId="2" fontId="2" fillId="2" borderId="0" xfId="1" applyNumberFormat="1" applyFont="1" applyFill="1" applyBorder="1" applyAlignment="1" applyProtection="1">
      <alignment horizontal="right"/>
      <protection locked="0"/>
    </xf>
    <xf numFmtId="0" fontId="3" fillId="5" borderId="0" xfId="1" applyFill="1" applyAlignment="1" applyProtection="1">
      <alignment horizontal="left" vertical="center" wrapText="1"/>
      <protection hidden="1"/>
    </xf>
    <xf numFmtId="0" fontId="3" fillId="5" borderId="0" xfId="1" applyFont="1" applyFill="1" applyAlignment="1" applyProtection="1">
      <alignment horizontal="left" wrapText="1"/>
      <protection hidden="1"/>
    </xf>
    <xf numFmtId="0" fontId="7" fillId="3" borderId="0" xfId="1" applyFont="1" applyFill="1" applyAlignment="1" applyProtection="1">
      <alignment horizontal="left" vertical="center" wrapText="1"/>
      <protection hidden="1"/>
    </xf>
    <xf numFmtId="0" fontId="11" fillId="5" borderId="0" xfId="2" applyFill="1" applyAlignment="1" applyProtection="1">
      <alignment horizontal="left" wrapText="1"/>
      <protection hidden="1"/>
    </xf>
    <xf numFmtId="0" fontId="2" fillId="5" borderId="0" xfId="1" applyFont="1" applyFill="1" applyAlignment="1" applyProtection="1">
      <alignment horizontal="left" vertical="center" wrapText="1"/>
      <protection hidden="1"/>
    </xf>
    <xf numFmtId="0" fontId="6" fillId="5" borderId="0" xfId="2" applyFont="1" applyFill="1" applyAlignment="1" applyProtection="1">
      <alignment horizontal="left" vertical="top" wrapText="1"/>
      <protection hidden="1"/>
    </xf>
    <xf numFmtId="0" fontId="8" fillId="5" borderId="0" xfId="2" applyFont="1" applyFill="1" applyAlignment="1" applyProtection="1">
      <alignment horizontal="left" vertical="center" wrapText="1"/>
      <protection hidden="1"/>
    </xf>
    <xf numFmtId="0" fontId="6" fillId="0" borderId="0" xfId="2" applyFont="1" applyAlignment="1">
      <alignment horizontal="left" vertical="top"/>
    </xf>
    <xf numFmtId="0" fontId="6" fillId="5" borderId="0" xfId="2" applyFont="1" applyFill="1" applyAlignment="1" applyProtection="1">
      <alignment horizontal="left" vertical="center" wrapText="1"/>
      <protection hidden="1"/>
    </xf>
    <xf numFmtId="0" fontId="6" fillId="5" borderId="0" xfId="2" applyFont="1" applyFill="1" applyAlignment="1" applyProtection="1">
      <alignment horizontal="left" wrapText="1"/>
      <protection hidden="1"/>
    </xf>
    <xf numFmtId="0" fontId="6" fillId="0" borderId="0" xfId="2" applyFont="1" applyAlignment="1">
      <alignment horizontal="left" vertical="center" wrapText="1"/>
    </xf>
    <xf numFmtId="0" fontId="6" fillId="5" borderId="0" xfId="2" applyFont="1" applyFill="1" applyAlignment="1">
      <alignment horizontal="left" vertical="center" wrapText="1"/>
    </xf>
    <xf numFmtId="0" fontId="6" fillId="5" borderId="0" xfId="2" applyFont="1" applyFill="1" applyAlignment="1">
      <alignment horizontal="left" vertical="top" wrapText="1"/>
    </xf>
  </cellXfs>
  <cellStyles count="4">
    <cellStyle name="Hyperlink" xfId="2" builtinId="8"/>
    <cellStyle name="Hyperlink 2" xfId="3" xr:uid="{9F55FF28-9547-44B5-B2C3-588CEBDC901C}"/>
    <cellStyle name="Normal" xfId="0" builtinId="0"/>
    <cellStyle name="Normal 2" xfId="1" xr:uid="{4561A1F7-C800-46DA-8780-6D12CD5BE92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450850</xdr:colOff>
      <xdr:row>5</xdr:row>
      <xdr:rowOff>101600</xdr:rowOff>
    </xdr:from>
    <xdr:to>
      <xdr:col>2</xdr:col>
      <xdr:colOff>127023</xdr:colOff>
      <xdr:row>12</xdr:row>
      <xdr:rowOff>12700</xdr:rowOff>
    </xdr:to>
    <xdr:pic>
      <xdr:nvPicPr>
        <xdr:cNvPr id="2" name="Picture 1">
          <a:extLst>
            <a:ext uri="{FF2B5EF4-FFF2-40B4-BE49-F238E27FC236}">
              <a16:creationId xmlns:a16="http://schemas.microsoft.com/office/drawing/2014/main" id="{CCC601F3-76C9-49DF-826F-3085A33634B9}"/>
            </a:ext>
          </a:extLst>
        </xdr:cNvPr>
        <xdr:cNvPicPr>
          <a:picLocks noChangeAspect="1"/>
        </xdr:cNvPicPr>
      </xdr:nvPicPr>
      <xdr:blipFill rotWithShape="1">
        <a:blip xmlns:r="http://schemas.openxmlformats.org/officeDocument/2006/relationships" r:embed="rId1"/>
        <a:srcRect l="20114" t="22745" b="60424"/>
        <a:stretch/>
      </xdr:blipFill>
      <xdr:spPr>
        <a:xfrm>
          <a:off x="1193800" y="1022350"/>
          <a:ext cx="7162823" cy="1200150"/>
        </a:xfrm>
        <a:prstGeom prst="rect">
          <a:avLst/>
        </a:prstGeom>
      </xdr:spPr>
    </xdr:pic>
    <xdr:clientData/>
  </xdr:twoCellAnchor>
  <xdr:twoCellAnchor editAs="oneCell">
    <xdr:from>
      <xdr:col>1</xdr:col>
      <xdr:colOff>2794000</xdr:colOff>
      <xdr:row>0</xdr:row>
      <xdr:rowOff>0</xdr:rowOff>
    </xdr:from>
    <xdr:to>
      <xdr:col>1</xdr:col>
      <xdr:colOff>5518150</xdr:colOff>
      <xdr:row>6</xdr:row>
      <xdr:rowOff>171450</xdr:rowOff>
    </xdr:to>
    <xdr:pic>
      <xdr:nvPicPr>
        <xdr:cNvPr id="3" name="Picture 2">
          <a:extLst>
            <a:ext uri="{FF2B5EF4-FFF2-40B4-BE49-F238E27FC236}">
              <a16:creationId xmlns:a16="http://schemas.microsoft.com/office/drawing/2014/main" id="{C6EFA136-8A5A-43B6-ABBB-701C70CBF35F}"/>
            </a:ext>
          </a:extLst>
        </xdr:cNvPr>
        <xdr:cNvPicPr/>
      </xdr:nvPicPr>
      <xdr:blipFill rotWithShape="1">
        <a:blip xmlns:r="http://schemas.openxmlformats.org/officeDocument/2006/relationships" r:embed="rId2"/>
        <a:srcRect l="646" t="1906" r="888" b="3442"/>
        <a:stretch/>
      </xdr:blipFill>
      <xdr:spPr bwMode="auto">
        <a:xfrm>
          <a:off x="3536950" y="0"/>
          <a:ext cx="2724150" cy="12763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0</xdr:col>
      <xdr:colOff>742949</xdr:colOff>
      <xdr:row>19</xdr:row>
      <xdr:rowOff>44450</xdr:rowOff>
    </xdr:from>
    <xdr:to>
      <xdr:col>3</xdr:col>
      <xdr:colOff>6350</xdr:colOff>
      <xdr:row>22</xdr:row>
      <xdr:rowOff>16301</xdr:rowOff>
    </xdr:to>
    <xdr:pic>
      <xdr:nvPicPr>
        <xdr:cNvPr id="4" name="Picture 3">
          <a:extLst>
            <a:ext uri="{FF2B5EF4-FFF2-40B4-BE49-F238E27FC236}">
              <a16:creationId xmlns:a16="http://schemas.microsoft.com/office/drawing/2014/main" id="{A0CFFFAA-A83D-4469-AD3A-F3FDD72B500E}"/>
            </a:ext>
          </a:extLst>
        </xdr:cNvPr>
        <xdr:cNvPicPr>
          <a:picLocks noChangeAspect="1"/>
        </xdr:cNvPicPr>
      </xdr:nvPicPr>
      <xdr:blipFill>
        <a:blip xmlns:r="http://schemas.openxmlformats.org/officeDocument/2006/relationships" r:embed="rId3"/>
        <a:stretch>
          <a:fillRect/>
        </a:stretch>
      </xdr:blipFill>
      <xdr:spPr>
        <a:xfrm>
          <a:off x="742949" y="6223000"/>
          <a:ext cx="8102601" cy="5243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387350</xdr:colOff>
      <xdr:row>0</xdr:row>
      <xdr:rowOff>0</xdr:rowOff>
    </xdr:from>
    <xdr:to>
      <xdr:col>9</xdr:col>
      <xdr:colOff>76200</xdr:colOff>
      <xdr:row>5</xdr:row>
      <xdr:rowOff>23070</xdr:rowOff>
    </xdr:to>
    <xdr:pic>
      <xdr:nvPicPr>
        <xdr:cNvPr id="2" name="Picture 1">
          <a:extLst>
            <a:ext uri="{FF2B5EF4-FFF2-40B4-BE49-F238E27FC236}">
              <a16:creationId xmlns:a16="http://schemas.microsoft.com/office/drawing/2014/main" id="{F9911F2C-CB49-4F66-B096-F920F57B0DBA}"/>
            </a:ext>
          </a:extLst>
        </xdr:cNvPr>
        <xdr:cNvPicPr>
          <a:picLocks noChangeAspect="1"/>
        </xdr:cNvPicPr>
      </xdr:nvPicPr>
      <xdr:blipFill>
        <a:blip xmlns:r="http://schemas.openxmlformats.org/officeDocument/2006/relationships" r:embed="rId1"/>
        <a:stretch>
          <a:fillRect/>
        </a:stretch>
      </xdr:blipFill>
      <xdr:spPr>
        <a:xfrm>
          <a:off x="5505450" y="0"/>
          <a:ext cx="2127250" cy="994620"/>
        </a:xfrm>
        <a:prstGeom prst="rect">
          <a:avLst/>
        </a:prstGeom>
      </xdr:spPr>
    </xdr:pic>
    <xdr:clientData/>
  </xdr:twoCellAnchor>
  <xdr:twoCellAnchor editAs="oneCell">
    <xdr:from>
      <xdr:col>0</xdr:col>
      <xdr:colOff>0</xdr:colOff>
      <xdr:row>15</xdr:row>
      <xdr:rowOff>28149</xdr:rowOff>
    </xdr:from>
    <xdr:to>
      <xdr:col>10</xdr:col>
      <xdr:colOff>0</xdr:colOff>
      <xdr:row>18</xdr:row>
      <xdr:rowOff>0</xdr:rowOff>
    </xdr:to>
    <xdr:pic>
      <xdr:nvPicPr>
        <xdr:cNvPr id="3" name="Picture 2">
          <a:extLst>
            <a:ext uri="{FF2B5EF4-FFF2-40B4-BE49-F238E27FC236}">
              <a16:creationId xmlns:a16="http://schemas.microsoft.com/office/drawing/2014/main" id="{70A8ADE5-0C6D-470F-9EAE-6DBA56C03125}"/>
            </a:ext>
          </a:extLst>
        </xdr:cNvPr>
        <xdr:cNvPicPr>
          <a:picLocks noChangeAspect="1"/>
        </xdr:cNvPicPr>
      </xdr:nvPicPr>
      <xdr:blipFill>
        <a:blip xmlns:r="http://schemas.openxmlformats.org/officeDocument/2006/relationships" r:embed="rId2"/>
        <a:stretch>
          <a:fillRect/>
        </a:stretch>
      </xdr:blipFill>
      <xdr:spPr>
        <a:xfrm>
          <a:off x="0" y="3882599"/>
          <a:ext cx="8166100" cy="5243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9877</xdr:colOff>
      <xdr:row>26</xdr:row>
      <xdr:rowOff>76199</xdr:rowOff>
    </xdr:from>
    <xdr:to>
      <xdr:col>19</xdr:col>
      <xdr:colOff>2116</xdr:colOff>
      <xdr:row>28</xdr:row>
      <xdr:rowOff>165172</xdr:rowOff>
    </xdr:to>
    <xdr:pic>
      <xdr:nvPicPr>
        <xdr:cNvPr id="2" name="Picture 1">
          <a:extLst>
            <a:ext uri="{FF2B5EF4-FFF2-40B4-BE49-F238E27FC236}">
              <a16:creationId xmlns:a16="http://schemas.microsoft.com/office/drawing/2014/main" id="{440EA422-052A-4510-863B-EC41B8868A26}"/>
            </a:ext>
          </a:extLst>
        </xdr:cNvPr>
        <xdr:cNvPicPr>
          <a:picLocks noChangeAspect="1"/>
        </xdr:cNvPicPr>
      </xdr:nvPicPr>
      <xdr:blipFill>
        <a:blip xmlns:r="http://schemas.openxmlformats.org/officeDocument/2006/relationships" r:embed="rId1"/>
        <a:stretch>
          <a:fillRect/>
        </a:stretch>
      </xdr:blipFill>
      <xdr:spPr>
        <a:xfrm>
          <a:off x="308327" y="8813799"/>
          <a:ext cx="10965039" cy="4572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worldbank.org/en/publication/human-capita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documents.worldbank.org/curated/en/243261538075151093/Learning-Adjusted-Years-of-Schooling-LAYS-Defining-A-New-Macro-Measure-of-Education" TargetMode="External"/><Relationship Id="rId13" Type="http://schemas.openxmlformats.org/officeDocument/2006/relationships/drawing" Target="../drawings/drawing3.xml"/><Relationship Id="rId3" Type="http://schemas.openxmlformats.org/officeDocument/2006/relationships/hyperlink" Target="http://databank.worldbank.org/data/source/human-capital-index" TargetMode="External"/><Relationship Id="rId7" Type="http://schemas.openxmlformats.org/officeDocument/2006/relationships/hyperlink" Target="http://documents.worldbank.org/curated/en/390321538076747773/Global-Dataset-on-Education-Quality-A-Review-and-Update-2000-2017" TargetMode="External"/><Relationship Id="rId12" Type="http://schemas.openxmlformats.org/officeDocument/2006/relationships/printerSettings" Target="../printerSettings/printerSettings3.bin"/><Relationship Id="rId2" Type="http://schemas.openxmlformats.org/officeDocument/2006/relationships/hyperlink" Target="https://openknowledge.worldbank.org/handle/10986/30498" TargetMode="External"/><Relationship Id="rId1" Type="http://schemas.openxmlformats.org/officeDocument/2006/relationships/hyperlink" Target="https://openknowledge.worldbank.org/handle/10986/30498" TargetMode="External"/><Relationship Id="rId6" Type="http://schemas.openxmlformats.org/officeDocument/2006/relationships/hyperlink" Target="http://data.uis.unesco.org/" TargetMode="External"/><Relationship Id="rId11" Type="http://schemas.openxmlformats.org/officeDocument/2006/relationships/hyperlink" Target="https://data.unicef.org/resources/resource-topic/malnutrition/" TargetMode="External"/><Relationship Id="rId5" Type="http://schemas.openxmlformats.org/officeDocument/2006/relationships/hyperlink" Target="http://www.childmortality.org/" TargetMode="External"/><Relationship Id="rId10" Type="http://schemas.openxmlformats.org/officeDocument/2006/relationships/hyperlink" Target="https://population.un.org/wpp/" TargetMode="External"/><Relationship Id="rId4" Type="http://schemas.openxmlformats.org/officeDocument/2006/relationships/hyperlink" Target="http://www.worldbank.org/en/publication/human-capital" TargetMode="External"/><Relationship Id="rId9" Type="http://schemas.openxmlformats.org/officeDocument/2006/relationships/hyperlink" Target="http://documents.worldbank.org/curated/en/243261538075151093/Learning-Adjusted-Years-of-Schooling-LAYS-Defining-A-New-Macro-Measure-of-Educatio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39264-0F73-4AE9-8A3C-471CA05C14A5}">
  <dimension ref="A1:W59"/>
  <sheetViews>
    <sheetView tabSelected="1" zoomScaleNormal="100" workbookViewId="0"/>
  </sheetViews>
  <sheetFormatPr defaultColWidth="0" defaultRowHeight="14.5" customHeight="1" zeroHeight="1"/>
  <cols>
    <col min="1" max="1" width="10.6328125" style="9" customWidth="1"/>
    <col min="2" max="2" width="107.1796875" style="9" customWidth="1"/>
    <col min="3" max="5" width="8.7265625" style="9" customWidth="1"/>
    <col min="6" max="23" width="8.7265625" style="9" hidden="1" customWidth="1"/>
    <col min="24" max="16384" width="0" style="9" hidden="1"/>
  </cols>
  <sheetData>
    <row r="1" spans="1:23">
      <c r="A1" s="14"/>
      <c r="B1" s="14"/>
      <c r="C1" s="14"/>
      <c r="D1" s="15"/>
      <c r="E1" s="15"/>
      <c r="F1" s="15"/>
      <c r="G1" s="15"/>
      <c r="H1" s="15"/>
      <c r="I1" s="15"/>
      <c r="J1" s="15"/>
      <c r="K1" s="15"/>
      <c r="L1" s="15"/>
      <c r="M1" s="15"/>
      <c r="N1" s="15"/>
      <c r="O1" s="15"/>
      <c r="P1" s="15"/>
      <c r="Q1" s="15"/>
      <c r="R1" s="15"/>
      <c r="S1" s="15"/>
      <c r="T1" s="15"/>
      <c r="U1" s="15"/>
      <c r="V1" s="15"/>
      <c r="W1" s="15"/>
    </row>
    <row r="2" spans="1:23">
      <c r="A2" s="14"/>
      <c r="B2" s="14"/>
      <c r="C2" s="14"/>
      <c r="D2" s="15"/>
      <c r="E2" s="15"/>
      <c r="F2" s="15"/>
      <c r="G2" s="15"/>
      <c r="H2" s="15"/>
      <c r="I2" s="15"/>
      <c r="J2" s="15"/>
      <c r="K2" s="15"/>
      <c r="L2" s="15"/>
      <c r="M2" s="15"/>
      <c r="N2" s="15"/>
      <c r="O2" s="15"/>
      <c r="P2" s="15"/>
      <c r="Q2" s="15"/>
      <c r="R2" s="15"/>
      <c r="S2" s="15"/>
      <c r="T2" s="15"/>
      <c r="U2" s="15"/>
      <c r="V2" s="15"/>
      <c r="W2" s="15"/>
    </row>
    <row r="3" spans="1:23">
      <c r="A3" s="14"/>
      <c r="B3" s="14"/>
      <c r="C3" s="14"/>
      <c r="D3" s="15"/>
      <c r="E3" s="15"/>
      <c r="F3" s="15"/>
      <c r="G3" s="15"/>
      <c r="H3" s="15"/>
      <c r="I3" s="15"/>
      <c r="J3" s="15"/>
      <c r="K3" s="15"/>
      <c r="L3" s="15"/>
      <c r="M3" s="15"/>
      <c r="N3" s="15"/>
      <c r="O3" s="15"/>
      <c r="P3" s="15"/>
      <c r="Q3" s="15"/>
      <c r="R3" s="15"/>
      <c r="S3" s="15"/>
      <c r="T3" s="15"/>
      <c r="U3" s="15"/>
    </row>
    <row r="4" spans="1:23">
      <c r="A4" s="14"/>
      <c r="B4" s="14"/>
      <c r="C4" s="14"/>
      <c r="D4" s="15"/>
      <c r="E4" s="15"/>
      <c r="F4" s="15"/>
      <c r="G4" s="15"/>
      <c r="H4" s="15"/>
      <c r="I4" s="15"/>
      <c r="J4" s="15"/>
      <c r="K4" s="15"/>
      <c r="L4" s="15"/>
      <c r="M4" s="15"/>
      <c r="N4" s="15"/>
      <c r="O4" s="15"/>
      <c r="P4" s="15"/>
      <c r="Q4" s="15"/>
      <c r="R4" s="15"/>
      <c r="S4" s="15"/>
      <c r="T4" s="15"/>
      <c r="U4" s="15"/>
    </row>
    <row r="5" spans="1:23">
      <c r="A5" s="14"/>
      <c r="B5" s="14"/>
      <c r="C5" s="14"/>
      <c r="D5" s="15"/>
      <c r="E5" s="15"/>
      <c r="F5" s="15"/>
      <c r="G5" s="15"/>
      <c r="H5" s="15"/>
      <c r="I5" s="15"/>
      <c r="J5" s="15"/>
      <c r="K5" s="15"/>
      <c r="L5" s="15"/>
      <c r="M5" s="15"/>
      <c r="N5" s="15"/>
      <c r="O5" s="15"/>
      <c r="P5" s="15"/>
      <c r="Q5" s="15"/>
      <c r="R5" s="15"/>
      <c r="S5" s="15"/>
      <c r="T5" s="15"/>
      <c r="U5" s="15"/>
    </row>
    <row r="6" spans="1:23">
      <c r="A6" s="14"/>
      <c r="B6" s="14"/>
      <c r="C6" s="14"/>
      <c r="D6" s="15"/>
      <c r="E6" s="15"/>
      <c r="F6" s="15"/>
      <c r="G6" s="15"/>
      <c r="H6" s="15"/>
      <c r="I6" s="15"/>
      <c r="J6" s="15"/>
      <c r="K6" s="15"/>
      <c r="L6" s="16"/>
      <c r="M6" s="15"/>
      <c r="N6" s="15"/>
      <c r="O6" s="15"/>
      <c r="P6" s="15"/>
      <c r="Q6" s="15"/>
      <c r="R6" s="15"/>
      <c r="S6" s="15"/>
      <c r="T6" s="15"/>
      <c r="U6" s="15"/>
    </row>
    <row r="7" spans="1:23">
      <c r="A7" s="14"/>
      <c r="B7" s="14"/>
      <c r="C7" s="14"/>
      <c r="D7" s="15"/>
      <c r="E7" s="15"/>
      <c r="F7" s="15"/>
      <c r="G7" s="15"/>
      <c r="H7" s="15"/>
      <c r="I7" s="15"/>
      <c r="J7" s="15"/>
      <c r="K7" s="15"/>
      <c r="L7" s="16"/>
      <c r="M7" s="15"/>
      <c r="N7" s="15"/>
      <c r="O7" s="15"/>
      <c r="P7" s="15"/>
      <c r="Q7" s="15"/>
      <c r="R7" s="15"/>
      <c r="S7" s="15"/>
      <c r="T7" s="15"/>
      <c r="U7" s="15"/>
    </row>
    <row r="8" spans="1:23">
      <c r="A8" s="14"/>
      <c r="B8" s="14"/>
      <c r="C8" s="14"/>
      <c r="D8" s="15"/>
      <c r="E8" s="15"/>
      <c r="F8" s="15"/>
      <c r="G8" s="15"/>
      <c r="H8" s="15"/>
      <c r="I8" s="15"/>
      <c r="J8" s="15"/>
      <c r="K8" s="15"/>
      <c r="L8" s="15"/>
      <c r="M8" s="15"/>
      <c r="N8" s="15"/>
      <c r="O8" s="15"/>
      <c r="P8" s="15"/>
      <c r="Q8" s="15"/>
      <c r="R8" s="15"/>
      <c r="S8" s="15"/>
      <c r="T8" s="15"/>
      <c r="U8" s="15"/>
    </row>
    <row r="9" spans="1:23">
      <c r="A9" s="14"/>
      <c r="B9" s="14"/>
      <c r="C9" s="14"/>
      <c r="D9" s="15"/>
      <c r="E9" s="15"/>
      <c r="F9" s="15"/>
      <c r="G9" s="15"/>
      <c r="H9" s="15"/>
      <c r="I9" s="15"/>
      <c r="J9" s="15"/>
      <c r="K9" s="15"/>
      <c r="L9" s="15"/>
      <c r="M9" s="15"/>
      <c r="N9" s="15"/>
      <c r="O9" s="15"/>
      <c r="P9" s="15"/>
      <c r="Q9" s="15"/>
      <c r="R9" s="15"/>
      <c r="S9" s="15"/>
      <c r="T9" s="15"/>
      <c r="U9" s="15"/>
    </row>
    <row r="10" spans="1:23">
      <c r="A10" s="14"/>
      <c r="B10" s="14"/>
      <c r="C10" s="14"/>
      <c r="D10" s="15"/>
      <c r="E10" s="15"/>
      <c r="F10" s="15"/>
      <c r="G10" s="15"/>
      <c r="H10" s="15"/>
      <c r="I10" s="15"/>
      <c r="J10" s="15"/>
      <c r="K10" s="15"/>
      <c r="L10" s="15"/>
      <c r="M10" s="15"/>
      <c r="N10" s="15"/>
      <c r="O10" s="15"/>
      <c r="P10" s="15"/>
      <c r="Q10" s="15"/>
      <c r="R10" s="15"/>
      <c r="S10" s="15"/>
      <c r="T10" s="15"/>
      <c r="U10" s="15"/>
    </row>
    <row r="11" spans="1:23">
      <c r="A11" s="14"/>
      <c r="B11" s="14"/>
      <c r="C11" s="14"/>
      <c r="D11" s="15"/>
      <c r="E11" s="15"/>
      <c r="F11" s="15"/>
      <c r="G11" s="15"/>
      <c r="H11" s="15"/>
      <c r="I11" s="15"/>
      <c r="J11" s="15"/>
      <c r="K11" s="15"/>
      <c r="L11" s="15"/>
      <c r="M11" s="15"/>
      <c r="N11" s="15"/>
      <c r="O11" s="15"/>
      <c r="P11" s="15"/>
      <c r="Q11" s="15"/>
      <c r="R11" s="15"/>
      <c r="S11" s="15"/>
      <c r="T11" s="15"/>
      <c r="U11" s="15"/>
    </row>
    <row r="12" spans="1:23">
      <c r="A12" s="14"/>
      <c r="B12" s="14"/>
      <c r="C12" s="14"/>
      <c r="D12" s="15"/>
      <c r="E12" s="15"/>
      <c r="F12" s="15"/>
      <c r="G12" s="15"/>
      <c r="H12" s="15"/>
      <c r="I12" s="15"/>
      <c r="J12" s="15"/>
      <c r="K12" s="15"/>
      <c r="L12" s="15"/>
      <c r="M12" s="15"/>
      <c r="N12" s="15"/>
      <c r="O12" s="15"/>
      <c r="P12" s="15"/>
      <c r="Q12" s="15"/>
      <c r="R12" s="15"/>
      <c r="S12" s="15"/>
      <c r="T12" s="15"/>
      <c r="U12" s="15"/>
    </row>
    <row r="13" spans="1:23">
      <c r="A13" s="14"/>
      <c r="B13" s="14"/>
      <c r="C13" s="14"/>
      <c r="D13" s="15"/>
      <c r="E13" s="15"/>
      <c r="F13" s="15"/>
      <c r="G13" s="15"/>
      <c r="H13" s="15"/>
      <c r="I13" s="15"/>
      <c r="J13" s="15"/>
      <c r="K13" s="15"/>
      <c r="L13" s="15"/>
      <c r="M13" s="15"/>
      <c r="N13" s="15"/>
      <c r="O13" s="15"/>
      <c r="P13" s="15"/>
      <c r="Q13" s="15"/>
      <c r="R13" s="15"/>
      <c r="S13" s="15"/>
      <c r="T13" s="15"/>
      <c r="U13" s="15"/>
    </row>
    <row r="14" spans="1:23">
      <c r="A14" s="14"/>
      <c r="B14" s="15"/>
      <c r="C14" s="14"/>
      <c r="D14" s="15"/>
      <c r="E14" s="15"/>
      <c r="F14" s="15"/>
      <c r="G14" s="15"/>
      <c r="H14" s="15"/>
      <c r="I14" s="15"/>
      <c r="J14" s="15"/>
      <c r="K14" s="15"/>
      <c r="L14" s="15"/>
      <c r="M14" s="15"/>
      <c r="N14" s="15"/>
      <c r="O14" s="15"/>
      <c r="P14" s="15"/>
      <c r="Q14" s="15"/>
      <c r="R14" s="15"/>
      <c r="S14" s="15"/>
      <c r="T14" s="15"/>
      <c r="U14" s="15"/>
    </row>
    <row r="15" spans="1:23">
      <c r="A15" s="14"/>
      <c r="B15" s="17" t="s">
        <v>350</v>
      </c>
      <c r="C15" s="18"/>
      <c r="D15" s="15"/>
      <c r="E15" s="15"/>
      <c r="F15" s="15"/>
      <c r="G15" s="15"/>
      <c r="H15" s="15"/>
      <c r="I15" s="15"/>
      <c r="J15" s="15"/>
      <c r="K15" s="15"/>
      <c r="L15" s="15"/>
      <c r="M15" s="15"/>
      <c r="N15" s="15"/>
      <c r="O15" s="15"/>
      <c r="P15" s="15"/>
      <c r="Q15" s="15"/>
      <c r="R15" s="15"/>
      <c r="S15" s="15"/>
      <c r="T15" s="15"/>
      <c r="U15" s="15"/>
    </row>
    <row r="16" spans="1:23" ht="162.5" customHeight="1">
      <c r="A16" s="14"/>
      <c r="B16" s="70" t="s">
        <v>352</v>
      </c>
      <c r="C16" s="70"/>
      <c r="D16" s="15"/>
      <c r="E16" s="15"/>
      <c r="F16" s="15"/>
      <c r="G16" s="15"/>
      <c r="H16" s="15"/>
      <c r="I16" s="15"/>
      <c r="J16" s="15"/>
      <c r="K16" s="15"/>
      <c r="L16" s="15"/>
      <c r="M16" s="15"/>
      <c r="N16" s="15"/>
      <c r="O16" s="15"/>
      <c r="P16" s="15"/>
      <c r="Q16" s="15"/>
      <c r="R16" s="15"/>
      <c r="S16" s="15"/>
      <c r="T16" s="15"/>
      <c r="U16" s="15"/>
    </row>
    <row r="17" spans="1:21">
      <c r="A17" s="14"/>
      <c r="B17" s="18"/>
      <c r="C17" s="18"/>
      <c r="D17" s="15"/>
      <c r="E17" s="15"/>
      <c r="F17" s="15"/>
      <c r="G17" s="15"/>
      <c r="H17" s="15"/>
      <c r="I17" s="15"/>
      <c r="J17" s="15"/>
      <c r="K17" s="15"/>
      <c r="L17" s="15"/>
      <c r="M17" s="15"/>
      <c r="N17" s="15"/>
      <c r="O17" s="15"/>
      <c r="P17" s="15"/>
      <c r="Q17" s="15"/>
      <c r="R17" s="15"/>
      <c r="S17" s="15"/>
      <c r="T17" s="15"/>
      <c r="U17" s="15"/>
    </row>
    <row r="18" spans="1:21">
      <c r="A18" s="14"/>
      <c r="B18" s="14"/>
      <c r="C18" s="14"/>
      <c r="D18" s="15"/>
      <c r="E18" s="15"/>
      <c r="F18" s="15"/>
      <c r="G18" s="15"/>
      <c r="H18" s="15"/>
      <c r="I18" s="15"/>
      <c r="J18" s="15"/>
      <c r="K18" s="15"/>
      <c r="L18" s="15"/>
      <c r="M18" s="15"/>
      <c r="N18" s="15"/>
    </row>
    <row r="19" spans="1:21">
      <c r="A19" s="14"/>
      <c r="B19" s="19" t="s">
        <v>351</v>
      </c>
      <c r="C19" s="14"/>
      <c r="D19" s="15"/>
      <c r="E19" s="15"/>
      <c r="F19" s="15"/>
      <c r="G19" s="15"/>
      <c r="H19" s="15"/>
      <c r="I19" s="15"/>
      <c r="J19" s="15"/>
      <c r="K19" s="15"/>
      <c r="L19" s="15"/>
      <c r="M19" s="15"/>
      <c r="N19" s="15"/>
    </row>
    <row r="20" spans="1:21">
      <c r="A20" s="14"/>
      <c r="B20" s="20"/>
      <c r="C20" s="14"/>
      <c r="D20" s="15"/>
      <c r="E20" s="15"/>
      <c r="F20" s="15"/>
      <c r="G20" s="15"/>
      <c r="H20" s="15"/>
      <c r="I20" s="15"/>
      <c r="J20" s="15"/>
      <c r="K20" s="15"/>
      <c r="L20" s="15"/>
      <c r="M20" s="15"/>
      <c r="N20" s="15"/>
    </row>
    <row r="21" spans="1:21">
      <c r="A21" s="14"/>
      <c r="B21" s="14"/>
      <c r="C21" s="14"/>
      <c r="D21" s="15"/>
      <c r="E21" s="15"/>
      <c r="F21" s="15"/>
      <c r="G21" s="15"/>
      <c r="H21" s="15"/>
      <c r="I21" s="15"/>
      <c r="J21" s="15"/>
      <c r="K21" s="15"/>
      <c r="L21" s="15"/>
      <c r="M21" s="15"/>
      <c r="N21" s="15"/>
    </row>
    <row r="22" spans="1:21">
      <c r="A22" s="14"/>
      <c r="B22" s="14"/>
      <c r="C22" s="14"/>
      <c r="D22" s="15"/>
      <c r="E22" s="15"/>
      <c r="F22" s="15"/>
      <c r="G22" s="15"/>
      <c r="H22" s="15"/>
      <c r="I22" s="15"/>
      <c r="J22" s="15"/>
      <c r="K22" s="15"/>
      <c r="L22" s="15"/>
      <c r="M22" s="15"/>
      <c r="N22" s="15"/>
    </row>
    <row r="23" spans="1:21">
      <c r="A23" s="15"/>
      <c r="B23" s="15"/>
      <c r="C23" s="15"/>
      <c r="D23" s="15"/>
      <c r="E23" s="15"/>
      <c r="F23" s="15"/>
      <c r="G23" s="15"/>
      <c r="H23" s="15"/>
      <c r="I23" s="15"/>
      <c r="J23" s="15"/>
      <c r="K23" s="15"/>
      <c r="L23" s="15"/>
      <c r="M23" s="15"/>
      <c r="N23" s="15"/>
    </row>
    <row r="24" spans="1:21">
      <c r="A24" s="15"/>
      <c r="B24" s="15"/>
      <c r="C24" s="15"/>
      <c r="D24" s="15"/>
      <c r="E24" s="15"/>
      <c r="F24" s="15"/>
      <c r="G24" s="15"/>
      <c r="H24" s="15"/>
      <c r="I24" s="15"/>
      <c r="J24" s="15"/>
      <c r="K24" s="15"/>
      <c r="L24" s="15"/>
      <c r="M24" s="15"/>
      <c r="N24" s="15"/>
    </row>
    <row r="25" spans="1:21">
      <c r="A25" s="15"/>
      <c r="B25" s="15"/>
      <c r="C25" s="15"/>
      <c r="D25" s="15"/>
      <c r="E25" s="15"/>
      <c r="F25" s="15"/>
    </row>
    <row r="26" spans="1:21">
      <c r="A26" s="15"/>
      <c r="B26" s="15"/>
      <c r="C26" s="15"/>
      <c r="D26" s="15"/>
      <c r="E26" s="15"/>
    </row>
    <row r="27" spans="1:21">
      <c r="A27" s="15"/>
      <c r="B27" s="15"/>
      <c r="C27" s="15"/>
      <c r="D27" s="15"/>
      <c r="E27" s="15"/>
    </row>
    <row r="28" spans="1:21" hidden="1">
      <c r="A28" s="15"/>
      <c r="B28" s="15"/>
      <c r="C28" s="15"/>
      <c r="D28" s="15"/>
      <c r="E28" s="15"/>
    </row>
    <row r="29" spans="1:21" hidden="1"/>
    <row r="30" spans="1:21" hidden="1"/>
    <row r="31" spans="1:21" ht="14.5" hidden="1" customHeight="1"/>
    <row r="32" spans="1:21" ht="14.5" hidden="1" customHeight="1"/>
    <row r="33" ht="14.5" hidden="1" customHeight="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t="14.5" hidden="1" customHeight="1"/>
    <row r="59" ht="14.5" hidden="1" customHeight="1"/>
  </sheetData>
  <sheetProtection algorithmName="SHA-512" hashValue="PXUvGLLZLf7zf6J0D33sjD7scqxKaCCXOyiJ0/8dWonaxgJnftYW6nuZBBRSKXKNCpQbVi22gLIQ7UjSEcGPdw==" saltValue="fA1BPOifRULQM3s9oFoJsQ==" spinCount="100000" sheet="1" objects="1" scenarios="1"/>
  <mergeCells count="1">
    <mergeCell ref="B16:C16"/>
  </mergeCells>
  <hyperlinks>
    <hyperlink ref="B19" r:id="rId1" display="For more information on the Human Capital Project please visit www.worldbank.org/humancapitalproject" xr:uid="{FAD1A26B-BEF1-41AF-B2E3-A62AA5529C0B}"/>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4929A-0A74-4E19-AA1C-14F047F9814F}">
  <dimension ref="A1:P51"/>
  <sheetViews>
    <sheetView workbookViewId="0"/>
  </sheetViews>
  <sheetFormatPr defaultColWidth="0" defaultRowHeight="14.5" customHeight="1" zeroHeight="1"/>
  <cols>
    <col min="1" max="1" width="14.36328125" style="15" customWidth="1"/>
    <col min="2" max="2" width="32.7265625" style="15" customWidth="1"/>
    <col min="3" max="10" width="8.7265625" style="15" customWidth="1"/>
    <col min="11" max="16" width="8.7265625" style="15" hidden="1" customWidth="1"/>
    <col min="17" max="16384" width="8.7265625" style="9" hidden="1"/>
  </cols>
  <sheetData>
    <row r="1" spans="1:2" ht="18.5">
      <c r="A1" s="38" t="s">
        <v>354</v>
      </c>
      <c r="B1" s="39"/>
    </row>
    <row r="2" spans="1:2">
      <c r="A2" s="21"/>
    </row>
    <row r="3" spans="1:2">
      <c r="A3" s="40" t="s">
        <v>355</v>
      </c>
      <c r="B3" s="15" t="s">
        <v>356</v>
      </c>
    </row>
    <row r="4" spans="1:2" s="15" customFormat="1"/>
    <row r="5" spans="1:2" s="15" customFormat="1"/>
    <row r="6" spans="1:2" s="15" customFormat="1"/>
    <row r="7" spans="1:2" s="15" customFormat="1" ht="19" customHeight="1">
      <c r="B7" s="41" t="s">
        <v>357</v>
      </c>
    </row>
    <row r="8" spans="1:2" s="15" customFormat="1" ht="19.5" customHeight="1">
      <c r="A8" s="9"/>
      <c r="B8" s="42" t="s">
        <v>358</v>
      </c>
    </row>
    <row r="9" spans="1:2" s="15" customFormat="1">
      <c r="B9" s="42" t="s">
        <v>359</v>
      </c>
    </row>
    <row r="10" spans="1:2" s="15" customFormat="1">
      <c r="B10" s="42" t="s">
        <v>360</v>
      </c>
    </row>
    <row r="11" spans="1:2" s="15" customFormat="1" ht="15" customHeight="1">
      <c r="B11" s="42" t="s">
        <v>361</v>
      </c>
    </row>
    <row r="12" spans="1:2" s="15" customFormat="1">
      <c r="B12" s="42" t="s">
        <v>362</v>
      </c>
    </row>
    <row r="13" spans="1:2" s="15" customFormat="1">
      <c r="B13" s="10"/>
    </row>
    <row r="14" spans="1:2" s="15" customFormat="1">
      <c r="B14" s="10"/>
    </row>
    <row r="15" spans="1:2" s="15" customFormat="1"/>
    <row r="16" spans="1:2" s="15" customFormat="1"/>
    <row r="17" s="15" customFormat="1"/>
    <row r="18" s="15" customFormat="1"/>
    <row r="19" s="15" customFormat="1" hidden="1"/>
    <row r="20" s="15" customFormat="1" hidden="1"/>
    <row r="21" s="15" customFormat="1" hidden="1"/>
    <row r="22" s="15" customFormat="1" hidden="1"/>
    <row r="23" s="15" customFormat="1" hidden="1"/>
    <row r="24" s="15" customFormat="1" hidden="1"/>
    <row r="25" s="15" customFormat="1" hidden="1"/>
    <row r="26" s="15" customFormat="1" hidden="1"/>
    <row r="27" s="15" customFormat="1" hidden="1"/>
    <row r="28" s="15" customFormat="1" hidden="1"/>
    <row r="29" s="15" customFormat="1" hidden="1"/>
    <row r="30" s="15" customFormat="1" hidden="1"/>
    <row r="31" s="15" customFormat="1" hidden="1"/>
    <row r="32" s="15" customFormat="1" hidden="1"/>
    <row r="33" s="15" customFormat="1" hidden="1"/>
    <row r="34" s="15" customFormat="1" hidden="1"/>
    <row r="35" s="15" customFormat="1" hidden="1"/>
    <row r="36" s="15" customFormat="1" hidden="1"/>
    <row r="37" s="15" customFormat="1" hidden="1"/>
    <row r="38" s="15" customFormat="1" hidden="1"/>
    <row r="39" s="15" customFormat="1" hidden="1"/>
    <row r="40" s="15" customFormat="1" hidden="1"/>
    <row r="41" s="15" customFormat="1" hidden="1"/>
    <row r="42" s="15" customFormat="1" ht="14.5" hidden="1" customHeight="1"/>
    <row r="43" s="15" customFormat="1" ht="14.5" hidden="1" customHeight="1"/>
    <row r="44" s="15" customFormat="1" ht="14.5" hidden="1" customHeight="1"/>
    <row r="45" s="15" customFormat="1" ht="14.5" hidden="1" customHeight="1"/>
    <row r="46" ht="14.5" hidden="1" customHeight="1"/>
    <row r="47" ht="14.5" hidden="1" customHeight="1"/>
    <row r="48" ht="14.5" hidden="1" customHeight="1"/>
    <row r="49" ht="14.5" hidden="1" customHeight="1"/>
    <row r="50" ht="14.5" hidden="1" customHeight="1"/>
    <row r="51" ht="14.5" hidden="1" customHeight="1"/>
  </sheetData>
  <sheetProtection algorithmName="SHA-512" hashValue="T9fDuc98YCBem/Yv7+CRqLRP1q8//bBEzPdUCW3EKXYZdvMWanT5iOCQ7htJWDxURzr6xnlQuKfya270tvGX6A==" saltValue="hGC+HpP0BACZZMEAkRLbkA==" spinCount="100000" sheet="1" objects="1" scenarios="1"/>
  <hyperlinks>
    <hyperlink ref="B8" location="Notes!A1" display="Notes" xr:uid="{209DE40B-3526-477B-9D8D-B7730D16E15E}"/>
    <hyperlink ref="B10" location="'HCI - Male'!A1" display="HCI - Male " xr:uid="{551D275A-034E-477E-8B23-83D496F30E0A}"/>
    <hyperlink ref="B12" location="'HCI - Sample Calculation'!A1" display="HCI - Sample Calculation" xr:uid="{9D494FB5-FE7E-404B-91D9-A93A50D0EE38}"/>
    <hyperlink ref="B9" location="'HCI - MaleFemale'!A1" display="HCI - MaleFemale" xr:uid="{D98CFE16-806D-4330-8EED-3B462F1D2ADA}"/>
    <hyperlink ref="B11" location="'HCI - Female'!A1" display="HCI - Female " xr:uid="{E039D572-4020-4E9E-976F-5861965CDE2B}"/>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15AF1-5587-4F2C-A75F-38E4B559C5F7}">
  <dimension ref="A1:AA54"/>
  <sheetViews>
    <sheetView zoomScaleNormal="100" workbookViewId="0"/>
  </sheetViews>
  <sheetFormatPr defaultColWidth="0" defaultRowHeight="14.5" zeroHeight="1"/>
  <cols>
    <col min="1" max="1" width="4.26953125" style="15" customWidth="1"/>
    <col min="2" max="23" width="8.7265625" style="15" customWidth="1"/>
    <col min="24" max="27" width="0" style="15" hidden="1" customWidth="1"/>
    <col min="28" max="16384" width="8.7265625" style="15" hidden="1"/>
  </cols>
  <sheetData>
    <row r="1" spans="1:27" s="9" customFormat="1">
      <c r="A1" s="15"/>
      <c r="B1" s="15"/>
      <c r="C1" s="15"/>
      <c r="D1" s="15"/>
      <c r="E1" s="15"/>
      <c r="F1" s="15"/>
      <c r="G1" s="15"/>
      <c r="H1" s="15"/>
      <c r="I1" s="15"/>
      <c r="J1" s="15"/>
      <c r="K1" s="15"/>
      <c r="L1" s="15"/>
      <c r="M1" s="15"/>
      <c r="N1" s="15"/>
      <c r="O1" s="15"/>
      <c r="P1" s="15"/>
      <c r="Q1" s="15"/>
      <c r="R1" s="15"/>
      <c r="S1" s="15"/>
      <c r="T1" s="15"/>
      <c r="U1" s="15"/>
      <c r="V1" s="15"/>
      <c r="W1" s="15"/>
      <c r="X1" s="15"/>
      <c r="Y1" s="15"/>
      <c r="Z1" s="15"/>
      <c r="AA1" s="15"/>
    </row>
    <row r="2" spans="1:27" s="9" customFormat="1" ht="15.5">
      <c r="A2" s="21"/>
      <c r="B2" s="22"/>
      <c r="C2" s="15"/>
      <c r="D2" s="15"/>
      <c r="E2" s="15"/>
      <c r="F2" s="15"/>
      <c r="G2" s="15"/>
      <c r="H2" s="15"/>
      <c r="I2" s="23" t="s">
        <v>373</v>
      </c>
      <c r="J2" s="24"/>
      <c r="K2" s="24"/>
      <c r="L2" s="24"/>
      <c r="M2" s="24"/>
      <c r="N2" s="24"/>
      <c r="O2" s="15"/>
      <c r="P2" s="15"/>
      <c r="Q2" s="15"/>
      <c r="R2" s="15"/>
      <c r="S2" s="15"/>
      <c r="T2" s="15"/>
      <c r="U2" s="15"/>
      <c r="V2" s="15"/>
      <c r="W2" s="15"/>
      <c r="X2" s="15"/>
      <c r="Y2" s="15"/>
      <c r="Z2" s="15"/>
      <c r="AA2" s="15"/>
    </row>
    <row r="3" spans="1:27" s="9" customFormat="1">
      <c r="A3" s="21"/>
      <c r="B3" s="22"/>
      <c r="C3" s="15"/>
      <c r="D3" s="15"/>
      <c r="E3" s="15"/>
      <c r="F3" s="15"/>
      <c r="G3" s="15"/>
      <c r="H3" s="15"/>
      <c r="I3" s="15"/>
      <c r="J3" s="15"/>
      <c r="K3" s="15"/>
      <c r="L3" s="15"/>
      <c r="M3" s="15"/>
      <c r="N3" s="15"/>
      <c r="O3" s="15"/>
      <c r="P3" s="15"/>
      <c r="Q3" s="15"/>
      <c r="R3" s="15"/>
      <c r="S3" s="15"/>
      <c r="T3" s="15"/>
      <c r="U3" s="15"/>
      <c r="V3" s="15"/>
      <c r="W3" s="15"/>
      <c r="X3" s="15"/>
      <c r="Y3" s="15"/>
      <c r="Z3" s="15"/>
      <c r="AA3" s="15"/>
    </row>
    <row r="4" spans="1:27" s="9" customFormat="1" ht="20.5" customHeight="1">
      <c r="A4" s="15"/>
      <c r="B4" s="25" t="s">
        <v>374</v>
      </c>
      <c r="C4" s="26"/>
      <c r="D4" s="27"/>
      <c r="E4" s="27"/>
      <c r="F4" s="27"/>
      <c r="G4" s="27"/>
      <c r="H4" s="27"/>
      <c r="I4" s="27"/>
      <c r="J4" s="27"/>
      <c r="K4" s="27"/>
      <c r="L4" s="27"/>
      <c r="M4" s="27"/>
      <c r="N4" s="27"/>
      <c r="O4" s="27"/>
      <c r="P4" s="27"/>
      <c r="Q4" s="27"/>
      <c r="R4" s="27"/>
      <c r="S4" s="27"/>
      <c r="T4" s="28"/>
      <c r="U4" s="28"/>
      <c r="V4" s="28"/>
      <c r="W4" s="28"/>
      <c r="X4" s="28"/>
      <c r="Y4" s="28"/>
      <c r="Z4" s="28"/>
      <c r="AA4" s="28"/>
    </row>
    <row r="5" spans="1:27" s="9" customFormat="1" ht="22.5" customHeight="1">
      <c r="A5" s="15"/>
      <c r="B5" s="71" t="s">
        <v>365</v>
      </c>
      <c r="C5" s="71"/>
      <c r="D5" s="71"/>
      <c r="E5" s="71"/>
      <c r="F5" s="71"/>
      <c r="G5" s="71"/>
      <c r="H5" s="71"/>
      <c r="I5" s="71"/>
      <c r="J5" s="71"/>
      <c r="K5" s="71"/>
      <c r="L5" s="71"/>
      <c r="M5" s="71"/>
      <c r="N5" s="71"/>
      <c r="O5" s="71"/>
      <c r="P5" s="71"/>
      <c r="Q5" s="71"/>
      <c r="R5" s="71"/>
      <c r="S5" s="71"/>
      <c r="T5" s="29"/>
      <c r="U5" s="15"/>
      <c r="V5" s="15"/>
      <c r="W5" s="15"/>
      <c r="X5" s="15"/>
      <c r="Y5" s="15"/>
      <c r="Z5" s="15"/>
      <c r="AA5" s="15"/>
    </row>
    <row r="6" spans="1:27" s="9" customFormat="1" ht="17.5" customHeight="1">
      <c r="A6" s="15"/>
      <c r="B6" s="76" t="s">
        <v>363</v>
      </c>
      <c r="C6" s="76"/>
      <c r="D6" s="76"/>
      <c r="E6" s="76"/>
      <c r="F6" s="76"/>
      <c r="G6" s="76"/>
      <c r="H6" s="76"/>
      <c r="I6" s="76"/>
      <c r="J6" s="76"/>
      <c r="K6" s="76"/>
      <c r="L6" s="76"/>
      <c r="M6" s="76"/>
      <c r="N6" s="76"/>
      <c r="O6" s="76"/>
      <c r="P6" s="76"/>
      <c r="Q6" s="76"/>
      <c r="R6" s="76"/>
      <c r="S6" s="76"/>
      <c r="T6" s="29"/>
      <c r="U6" s="15"/>
      <c r="V6" s="15"/>
      <c r="W6" s="15"/>
      <c r="X6" s="15"/>
      <c r="Y6" s="15"/>
      <c r="Z6" s="15"/>
      <c r="AA6" s="15"/>
    </row>
    <row r="7" spans="1:27" s="9" customFormat="1" ht="17" customHeight="1">
      <c r="A7" s="15"/>
      <c r="B7" s="75" t="s">
        <v>364</v>
      </c>
      <c r="C7" s="75"/>
      <c r="D7" s="75"/>
      <c r="E7" s="75"/>
      <c r="F7" s="75"/>
      <c r="G7" s="75"/>
      <c r="H7" s="75"/>
      <c r="I7" s="75"/>
      <c r="J7" s="75"/>
      <c r="K7" s="75"/>
      <c r="L7" s="75"/>
      <c r="M7" s="75"/>
      <c r="N7" s="75"/>
      <c r="O7" s="75"/>
      <c r="P7" s="75"/>
      <c r="Q7" s="75"/>
      <c r="R7" s="75"/>
      <c r="S7" s="75"/>
      <c r="T7" s="29"/>
      <c r="U7" s="15"/>
      <c r="V7" s="15"/>
      <c r="W7" s="15"/>
      <c r="X7" s="15"/>
      <c r="Y7" s="15"/>
      <c r="Z7" s="15"/>
      <c r="AA7" s="15"/>
    </row>
    <row r="8" spans="1:27" s="9" customFormat="1" ht="27.5" customHeight="1">
      <c r="A8" s="15"/>
      <c r="B8" s="77" t="s">
        <v>377</v>
      </c>
      <c r="C8" s="77"/>
      <c r="D8" s="77"/>
      <c r="E8" s="77"/>
      <c r="F8" s="77"/>
      <c r="G8" s="77"/>
      <c r="H8" s="77"/>
      <c r="I8" s="77"/>
      <c r="J8" s="77"/>
      <c r="K8" s="77"/>
      <c r="L8" s="77"/>
      <c r="M8" s="77"/>
      <c r="N8" s="77"/>
      <c r="O8" s="77"/>
      <c r="P8" s="77"/>
      <c r="Q8" s="77"/>
      <c r="R8" s="77"/>
      <c r="S8" s="77"/>
      <c r="T8" s="29"/>
      <c r="U8" s="15"/>
      <c r="V8" s="15"/>
      <c r="W8" s="15"/>
      <c r="X8" s="15"/>
      <c r="Y8" s="15"/>
      <c r="Z8" s="15"/>
      <c r="AA8" s="15"/>
    </row>
    <row r="9" spans="1:27" s="9" customFormat="1" ht="20" customHeight="1">
      <c r="A9" s="15"/>
      <c r="B9" s="72" t="s">
        <v>375</v>
      </c>
      <c r="C9" s="72"/>
      <c r="D9" s="72"/>
      <c r="E9" s="72"/>
      <c r="F9" s="72"/>
      <c r="G9" s="72"/>
      <c r="H9" s="72"/>
      <c r="I9" s="72"/>
      <c r="J9" s="72"/>
      <c r="K9" s="72"/>
      <c r="L9" s="72"/>
      <c r="M9" s="72"/>
      <c r="N9" s="72"/>
      <c r="O9" s="72"/>
      <c r="P9" s="72"/>
      <c r="Q9" s="72"/>
      <c r="R9" s="72"/>
      <c r="S9" s="30"/>
      <c r="T9" s="15"/>
      <c r="U9" s="15"/>
      <c r="V9" s="15"/>
      <c r="W9" s="15"/>
      <c r="X9" s="15"/>
      <c r="Y9" s="15"/>
      <c r="Z9" s="15"/>
      <c r="AA9" s="15"/>
    </row>
    <row r="10" spans="1:27" s="9" customFormat="1" ht="46" customHeight="1">
      <c r="A10" s="15"/>
      <c r="B10" s="73" t="s">
        <v>367</v>
      </c>
      <c r="C10" s="73"/>
      <c r="D10" s="73"/>
      <c r="E10" s="73"/>
      <c r="F10" s="73"/>
      <c r="G10" s="73"/>
      <c r="H10" s="73"/>
      <c r="I10" s="73"/>
      <c r="J10" s="73"/>
      <c r="K10" s="73"/>
      <c r="L10" s="73"/>
      <c r="M10" s="73"/>
      <c r="N10" s="73"/>
      <c r="O10" s="73"/>
      <c r="P10" s="73"/>
      <c r="Q10" s="73"/>
      <c r="R10" s="73"/>
      <c r="S10" s="73"/>
      <c r="T10" s="31"/>
      <c r="U10" s="43"/>
      <c r="V10" s="15"/>
      <c r="W10" s="15"/>
      <c r="X10" s="15"/>
    </row>
    <row r="11" spans="1:27" s="9" customFormat="1" ht="17" customHeight="1">
      <c r="A11" s="15"/>
      <c r="B11" s="44"/>
      <c r="C11" s="44"/>
      <c r="D11" s="44"/>
      <c r="E11" s="44"/>
      <c r="F11" s="44"/>
      <c r="G11" s="44"/>
      <c r="H11" s="44"/>
      <c r="I11" s="44"/>
      <c r="J11" s="44"/>
      <c r="K11" s="44"/>
      <c r="L11" s="44"/>
      <c r="M11" s="44"/>
      <c r="N11" s="44"/>
      <c r="O11" s="44"/>
      <c r="P11" s="44"/>
      <c r="Q11" s="44"/>
      <c r="R11" s="44"/>
      <c r="S11" s="44"/>
      <c r="T11" s="31"/>
      <c r="U11" s="43"/>
      <c r="V11" s="15"/>
      <c r="W11" s="15"/>
      <c r="X11" s="15"/>
    </row>
    <row r="12" spans="1:27" s="9" customFormat="1" ht="42.5" customHeight="1">
      <c r="A12" s="15"/>
      <c r="B12" s="78" t="s">
        <v>366</v>
      </c>
      <c r="C12" s="78"/>
      <c r="D12" s="78"/>
      <c r="E12" s="78"/>
      <c r="F12" s="78"/>
      <c r="G12" s="78"/>
      <c r="H12" s="78"/>
      <c r="I12" s="78"/>
      <c r="J12" s="78"/>
      <c r="K12" s="78"/>
      <c r="L12" s="78"/>
      <c r="M12" s="78"/>
      <c r="N12" s="78"/>
      <c r="O12" s="78"/>
      <c r="P12" s="78"/>
      <c r="Q12" s="78"/>
      <c r="R12" s="78"/>
      <c r="S12" s="78"/>
      <c r="T12" s="31"/>
      <c r="U12" s="43"/>
      <c r="V12" s="15"/>
      <c r="W12" s="15"/>
      <c r="X12" s="15"/>
    </row>
    <row r="13" spans="1:27" s="9" customFormat="1" ht="16" customHeight="1">
      <c r="A13" s="15"/>
      <c r="B13" s="79" t="s">
        <v>368</v>
      </c>
      <c r="C13" s="79"/>
      <c r="D13" s="79"/>
      <c r="E13" s="79"/>
      <c r="F13" s="79"/>
      <c r="G13" s="79"/>
      <c r="H13" s="79"/>
      <c r="I13" s="79"/>
      <c r="J13" s="79"/>
      <c r="K13" s="79"/>
      <c r="L13" s="79"/>
      <c r="M13" s="79"/>
      <c r="N13" s="79"/>
      <c r="O13" s="79"/>
      <c r="P13" s="79"/>
      <c r="Q13" s="79"/>
      <c r="R13" s="79"/>
      <c r="S13" s="79"/>
      <c r="T13" s="31"/>
      <c r="U13" s="43"/>
      <c r="V13" s="15"/>
      <c r="W13" s="15"/>
      <c r="X13" s="15"/>
    </row>
    <row r="14" spans="1:27" s="9" customFormat="1" ht="13.5" customHeight="1">
      <c r="A14" s="15"/>
      <c r="B14" s="45"/>
      <c r="C14" s="45"/>
      <c r="D14" s="45"/>
      <c r="E14" s="45"/>
      <c r="F14" s="45"/>
      <c r="G14" s="45"/>
      <c r="H14" s="45"/>
      <c r="I14" s="45"/>
      <c r="J14" s="45"/>
      <c r="K14" s="45"/>
      <c r="L14" s="45"/>
      <c r="M14" s="45"/>
      <c r="N14" s="45"/>
      <c r="O14" s="45"/>
      <c r="P14" s="45"/>
      <c r="Q14" s="45"/>
      <c r="R14" s="45"/>
      <c r="S14" s="45"/>
      <c r="T14" s="31"/>
      <c r="U14" s="43"/>
      <c r="V14" s="15"/>
      <c r="W14" s="15"/>
      <c r="X14" s="15"/>
    </row>
    <row r="15" spans="1:27" s="9" customFormat="1" ht="18" customHeight="1">
      <c r="A15" s="15"/>
      <c r="B15" s="78" t="s">
        <v>370</v>
      </c>
      <c r="C15" s="78"/>
      <c r="D15" s="78"/>
      <c r="E15" s="78"/>
      <c r="F15" s="78"/>
      <c r="G15" s="78"/>
      <c r="H15" s="78"/>
      <c r="I15" s="78"/>
      <c r="J15" s="78"/>
      <c r="K15" s="78"/>
      <c r="L15" s="78"/>
      <c r="M15" s="78"/>
      <c r="N15" s="78"/>
      <c r="O15" s="78"/>
      <c r="P15" s="78"/>
      <c r="Q15" s="78"/>
      <c r="R15" s="78"/>
      <c r="S15" s="78"/>
      <c r="T15" s="31"/>
      <c r="U15" s="43"/>
      <c r="V15" s="15"/>
      <c r="W15" s="15"/>
      <c r="X15" s="15"/>
    </row>
    <row r="16" spans="1:27" s="9" customFormat="1" ht="25.5" customHeight="1">
      <c r="A16" s="15"/>
      <c r="B16" s="79" t="s">
        <v>369</v>
      </c>
      <c r="C16" s="79"/>
      <c r="D16" s="79"/>
      <c r="E16" s="79"/>
      <c r="F16" s="79"/>
      <c r="G16" s="79"/>
      <c r="H16" s="79"/>
      <c r="I16" s="79"/>
      <c r="J16" s="79"/>
      <c r="K16" s="79"/>
      <c r="L16" s="79"/>
      <c r="M16" s="79"/>
      <c r="N16" s="79"/>
      <c r="O16" s="79"/>
      <c r="P16" s="79"/>
      <c r="Q16" s="79"/>
      <c r="R16" s="79"/>
      <c r="S16" s="79"/>
      <c r="T16" s="31"/>
      <c r="U16" s="43"/>
      <c r="V16" s="15"/>
      <c r="W16" s="15"/>
      <c r="X16" s="15"/>
    </row>
    <row r="17" spans="1:24" s="9" customFormat="1" ht="15" customHeight="1">
      <c r="A17" s="15"/>
      <c r="B17" s="45"/>
      <c r="C17" s="45"/>
      <c r="D17" s="45"/>
      <c r="E17" s="45"/>
      <c r="F17" s="45"/>
      <c r="G17" s="45"/>
      <c r="H17" s="45"/>
      <c r="I17" s="45"/>
      <c r="J17" s="45"/>
      <c r="K17" s="45"/>
      <c r="L17" s="45"/>
      <c r="M17" s="45"/>
      <c r="N17" s="45"/>
      <c r="O17" s="45"/>
      <c r="P17" s="45"/>
      <c r="Q17" s="45"/>
      <c r="R17" s="45"/>
      <c r="S17" s="45"/>
      <c r="T17" s="31"/>
      <c r="U17" s="43"/>
      <c r="V17" s="15"/>
      <c r="W17" s="15"/>
      <c r="X17" s="15"/>
    </row>
    <row r="18" spans="1:24" s="9" customFormat="1" ht="29.5" customHeight="1">
      <c r="A18" s="15"/>
      <c r="B18" s="80" t="s">
        <v>379</v>
      </c>
      <c r="C18" s="80"/>
      <c r="D18" s="80"/>
      <c r="E18" s="80"/>
      <c r="F18" s="80"/>
      <c r="G18" s="80"/>
      <c r="H18" s="80"/>
      <c r="I18" s="80"/>
      <c r="J18" s="80"/>
      <c r="K18" s="80"/>
      <c r="L18" s="80"/>
      <c r="M18" s="80"/>
      <c r="N18" s="80"/>
      <c r="O18" s="80"/>
      <c r="P18" s="80"/>
      <c r="Q18" s="80"/>
      <c r="R18" s="80"/>
      <c r="S18" s="80"/>
      <c r="T18" s="31"/>
      <c r="U18" s="43"/>
      <c r="V18" s="15"/>
      <c r="W18" s="15"/>
      <c r="X18" s="15"/>
    </row>
    <row r="19" spans="1:24" s="9" customFormat="1" ht="12" customHeight="1">
      <c r="A19" s="15"/>
      <c r="B19" s="46"/>
      <c r="C19" s="46"/>
      <c r="D19" s="46"/>
      <c r="E19" s="46"/>
      <c r="F19" s="46"/>
      <c r="G19" s="46"/>
      <c r="H19" s="46"/>
      <c r="I19" s="46"/>
      <c r="J19" s="46"/>
      <c r="K19" s="46"/>
      <c r="L19" s="46"/>
      <c r="M19" s="46"/>
      <c r="N19" s="46"/>
      <c r="O19" s="46"/>
      <c r="P19" s="46"/>
      <c r="Q19" s="46"/>
      <c r="R19" s="46"/>
      <c r="S19" s="46"/>
      <c r="T19" s="31"/>
      <c r="U19" s="43"/>
      <c r="V19" s="15"/>
      <c r="W19" s="15"/>
      <c r="X19" s="15"/>
    </row>
    <row r="20" spans="1:24" s="9" customFormat="1" ht="28" customHeight="1">
      <c r="A20" s="15"/>
      <c r="B20" s="82" t="s">
        <v>371</v>
      </c>
      <c r="C20" s="82"/>
      <c r="D20" s="82"/>
      <c r="E20" s="82"/>
      <c r="F20" s="82"/>
      <c r="G20" s="82"/>
      <c r="H20" s="82"/>
      <c r="I20" s="82"/>
      <c r="J20" s="82"/>
      <c r="K20" s="82"/>
      <c r="L20" s="82"/>
      <c r="M20" s="82"/>
      <c r="N20" s="82"/>
      <c r="O20" s="82"/>
      <c r="P20" s="82"/>
      <c r="Q20" s="82"/>
      <c r="R20" s="82"/>
      <c r="S20" s="82"/>
      <c r="T20" s="31"/>
      <c r="U20" s="43"/>
      <c r="V20" s="15"/>
      <c r="W20" s="15"/>
      <c r="X20" s="15"/>
    </row>
    <row r="21" spans="1:24" s="9" customFormat="1" ht="12" customHeight="1">
      <c r="A21" s="15"/>
      <c r="B21" s="67"/>
      <c r="C21" s="67"/>
      <c r="D21" s="67"/>
      <c r="E21" s="67"/>
      <c r="F21" s="67"/>
      <c r="G21" s="67"/>
      <c r="H21" s="67"/>
      <c r="I21" s="67"/>
      <c r="J21" s="67"/>
      <c r="K21" s="67"/>
      <c r="L21" s="67"/>
      <c r="M21" s="67"/>
      <c r="N21" s="67"/>
      <c r="O21" s="67"/>
      <c r="P21" s="67"/>
      <c r="Q21" s="67"/>
      <c r="R21" s="67"/>
      <c r="S21" s="67"/>
      <c r="T21" s="31"/>
      <c r="U21" s="43"/>
      <c r="V21" s="15"/>
      <c r="W21" s="15"/>
      <c r="X21" s="15"/>
    </row>
    <row r="22" spans="1:24" s="9" customFormat="1" ht="32.5" customHeight="1">
      <c r="A22" s="15"/>
      <c r="B22" s="81" t="s">
        <v>372</v>
      </c>
      <c r="C22" s="81"/>
      <c r="D22" s="81"/>
      <c r="E22" s="81"/>
      <c r="F22" s="81"/>
      <c r="G22" s="81"/>
      <c r="H22" s="81"/>
      <c r="I22" s="81"/>
      <c r="J22" s="81"/>
      <c r="K22" s="81"/>
      <c r="L22" s="81"/>
      <c r="M22" s="81"/>
      <c r="N22" s="81"/>
      <c r="O22" s="81"/>
      <c r="P22" s="81"/>
      <c r="Q22" s="81"/>
      <c r="R22" s="81"/>
      <c r="S22" s="81"/>
      <c r="T22" s="31"/>
      <c r="U22" s="43"/>
      <c r="V22" s="15"/>
      <c r="W22" s="15"/>
      <c r="X22" s="15"/>
    </row>
    <row r="23" spans="1:24" s="34" customFormat="1" ht="160.5" customHeight="1">
      <c r="A23" s="32"/>
      <c r="B23" s="74" t="s">
        <v>380</v>
      </c>
      <c r="C23" s="70"/>
      <c r="D23" s="70"/>
      <c r="E23" s="70"/>
      <c r="F23" s="70"/>
      <c r="G23" s="70"/>
      <c r="H23" s="70"/>
      <c r="I23" s="70"/>
      <c r="J23" s="70"/>
      <c r="K23" s="70"/>
      <c r="L23" s="70"/>
      <c r="M23" s="70"/>
      <c r="N23" s="70"/>
      <c r="O23" s="70"/>
      <c r="P23" s="70"/>
      <c r="Q23" s="70"/>
      <c r="R23" s="70"/>
      <c r="S23" s="70"/>
      <c r="T23" s="33"/>
      <c r="U23" s="32"/>
      <c r="V23" s="32"/>
      <c r="W23" s="32"/>
      <c r="X23" s="32"/>
    </row>
    <row r="24" spans="1:24" s="9" customFormat="1" ht="15.5" customHeight="1">
      <c r="A24" s="15"/>
      <c r="B24" s="35"/>
      <c r="C24" s="35"/>
      <c r="D24" s="35"/>
      <c r="E24" s="35"/>
      <c r="F24" s="35"/>
      <c r="G24" s="35"/>
      <c r="H24" s="35"/>
      <c r="I24" s="35"/>
      <c r="J24" s="35"/>
      <c r="K24" s="35"/>
      <c r="L24" s="35"/>
      <c r="M24" s="35"/>
      <c r="N24" s="35"/>
      <c r="O24" s="35"/>
      <c r="P24" s="35"/>
      <c r="Q24" s="35"/>
      <c r="R24" s="35"/>
      <c r="S24" s="30"/>
      <c r="T24" s="15"/>
      <c r="U24" s="15"/>
      <c r="V24" s="15"/>
      <c r="W24" s="15"/>
      <c r="X24" s="15"/>
    </row>
    <row r="25" spans="1:24" s="9" customFormat="1">
      <c r="A25" s="15"/>
      <c r="B25" s="15"/>
      <c r="C25" s="15"/>
      <c r="D25" s="15"/>
      <c r="E25" s="15"/>
      <c r="F25" s="15"/>
      <c r="G25" s="15"/>
      <c r="H25" s="15"/>
      <c r="I25" s="15"/>
      <c r="J25" s="15"/>
      <c r="K25" s="15"/>
      <c r="L25" s="15"/>
      <c r="M25" s="15"/>
      <c r="N25" s="15"/>
      <c r="O25" s="15"/>
      <c r="P25" s="15"/>
      <c r="Q25" s="15"/>
      <c r="R25" s="15"/>
      <c r="S25" s="15"/>
      <c r="T25" s="15"/>
      <c r="U25" s="15"/>
      <c r="V25" s="15"/>
      <c r="W25" s="15"/>
      <c r="X25" s="15"/>
    </row>
    <row r="26" spans="1:24">
      <c r="B26" s="36" t="s">
        <v>353</v>
      </c>
      <c r="C26" s="37"/>
      <c r="D26" s="37"/>
      <c r="E26" s="37"/>
      <c r="F26" s="37"/>
      <c r="G26" s="37"/>
      <c r="H26" s="37"/>
      <c r="I26" s="37"/>
      <c r="J26" s="37"/>
      <c r="K26" s="37"/>
    </row>
    <row r="27" spans="1:24">
      <c r="R27" s="32"/>
    </row>
    <row r="28" spans="1:24"/>
    <row r="29" spans="1:24"/>
    <row r="30" spans="1:24" ht="23" customHeight="1"/>
    <row r="31" spans="1:24" hidden="1"/>
    <row r="32" spans="1:24"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sheetData>
  <sheetProtection algorithmName="SHA-512" hashValue="eq74qx92LT38lVd8YAoh1Bwxhy/jQsrxgwiFilUh54UUTfIf/xJpbzinLjO93Qw7xBkePrea/a3lTK8IoUkJ3Q==" saltValue="DLDRrYDbcbB5G6rLgqaY1g==" spinCount="100000" sheet="1" objects="1" scenarios="1"/>
  <mergeCells count="14">
    <mergeCell ref="B5:S5"/>
    <mergeCell ref="B9:R9"/>
    <mergeCell ref="B10:S10"/>
    <mergeCell ref="B23:S23"/>
    <mergeCell ref="B7:S7"/>
    <mergeCell ref="B6:S6"/>
    <mergeCell ref="B8:S8"/>
    <mergeCell ref="B12:S12"/>
    <mergeCell ref="B13:S13"/>
    <mergeCell ref="B15:S15"/>
    <mergeCell ref="B16:S16"/>
    <mergeCell ref="B18:S18"/>
    <mergeCell ref="B22:S22"/>
    <mergeCell ref="B20:S20"/>
  </mergeCells>
  <hyperlinks>
    <hyperlink ref="B26:K26" r:id="rId1" display="For more information on the HCI Methodology, please visit the Human Capital Project Booklet." xr:uid="{6FE370D5-3F2D-4DEC-8444-EFEE80F90BF1}"/>
    <hyperlink ref="B6:S6" r:id="rId2" display="A description of the methodology and construction of the HCI can be found in World Bank (2018). “The Human Capital Project”." xr:uid="{835DCACB-5F70-419F-9F4D-9754BFAFC8FF}"/>
    <hyperlink ref="B7:S7" r:id="rId3" display="http://databank.worldbank.org/data/source/human-capital-index" xr:uid="{3F922000-9E1C-44B2-AB84-AAD6B74E263B}"/>
    <hyperlink ref="B8:S8" r:id="rId4" display="For country-specific data for the components the HCI and the overall index, please visit the Data section of the Human Capital Project website." xr:uid="{FE13E028-1018-4FF0-B2DE-A57163D8331E}"/>
    <hyperlink ref="B10:S10" r:id="rId5" display="Probability of Survival to Age 5 is calculated by subtracting the under-5 mortality rate from 1. Under-5 mortality rates are retrieved from the UN Interagency Group for Child Mortality Estimates, 18 September 2018 data release, supplemented with data provided by World Bank staff. Most recent estimates as of 2018 are used.                                                                                                        " xr:uid="{250616A9-B46D-4FC4-A4A3-6E405E0D08B7}"/>
    <hyperlink ref="B13:S13" r:id="rId6" display="Enrollment rates are retrieved from the UNESCO Institute for Statistics, supplemented with data provided by World Bank staff. Most recent estimates as of 2018 are used." xr:uid="{B55BC751-775D-4D46-938A-BF7BAD28F453}"/>
    <hyperlink ref="B15:S15" r:id="rId7" display="Harmonized Test Scores are retrieved from Global Database on Education Quality (Patrinos and Angrist, 2018). " xr:uid="{737F8B0D-960D-4285-B217-3FC9AB0B7532}"/>
    <hyperlink ref="B18" r:id="rId8" display="http://documents.worldbank.org/curated/en/243261538075151093/Learning-Adjusted-Years-of-Schooling-LAYS-Defining-A-New-Macro-Measure-of-Education" xr:uid="{34602F8A-9AE4-4E93-83DF-E81157E98DD9}"/>
    <hyperlink ref="B18:S18" r:id="rId9" display="Learning-adjusted Years of School are calculated by multiplying the estimates of expected years of school by the ratio of most recent harmonized test scores to 625, based on methodology in Filmer et al. (2018). " xr:uid="{8EC683B8-16EE-4705-825D-A737E8D493C9}"/>
    <hyperlink ref="B22:S22" r:id="rId10" display="Adult Survival Rate is calculated by subtracting the mortality rate for 15-60 year-olds from 1. Mortality rates for 15-60 year-olds are retrieved from the United Nations Population Division World Population Prospects, 2017 data release, supplemented with data provided by World Bank staff. Most recent estimates as of 2018 are used." xr:uid="{637B4AB0-EB7B-42AF-93A5-8A209634A52B}"/>
    <hyperlink ref="B20:S20" r:id="rId11" display="Fraction of Children Under 5 Not Stunted is calculated by subtracting stunting rates from 1. Stunting rates are retrieved from the UNICEF-WHO-World Bank Joint Malnutrition Estimates, supplemented with data provided by World Bank staff. Most recent estimates as of 2018 are used." xr:uid="{7E8AD9AC-DE6C-41B9-ADD5-955187BF6A67}"/>
  </hyperlinks>
  <pageMargins left="0.7" right="0.7" top="0.75" bottom="0.75" header="0.3" footer="0.3"/>
  <pageSetup orientation="portrait" r:id="rId12"/>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1"/>
  <sheetViews>
    <sheetView zoomScaleNormal="100" workbookViewId="0">
      <pane xSplit="2" ySplit="1" topLeftCell="C2" activePane="bottomRight" state="frozen"/>
      <selection pane="topRight" activeCell="C1" sqref="C1"/>
      <selection pane="bottomLeft" activeCell="A3" sqref="A3"/>
      <selection pane="bottomRight"/>
    </sheetView>
  </sheetViews>
  <sheetFormatPr defaultColWidth="0" defaultRowHeight="14.5" zeroHeight="1"/>
  <cols>
    <col min="1" max="1" width="21" customWidth="1"/>
    <col min="2" max="2" width="9.81640625" customWidth="1"/>
    <col min="3" max="3" width="24.6328125" customWidth="1"/>
    <col min="4" max="4" width="21.1796875" customWidth="1"/>
    <col min="5" max="10" width="14.36328125" customWidth="1"/>
    <col min="11" max="13" width="14.7265625" customWidth="1"/>
    <col min="14" max="18" width="8.7265625" customWidth="1"/>
    <col min="19" max="20" width="8.7265625" hidden="1" customWidth="1"/>
    <col min="21" max="16384" width="8.7265625" hidden="1"/>
  </cols>
  <sheetData>
    <row r="1" spans="1:23" ht="78" customHeight="1">
      <c r="A1" s="5" t="s">
        <v>334</v>
      </c>
      <c r="B1" s="5" t="s">
        <v>333</v>
      </c>
      <c r="C1" s="5" t="s">
        <v>335</v>
      </c>
      <c r="D1" s="5" t="s">
        <v>336</v>
      </c>
      <c r="E1" s="4" t="s">
        <v>313</v>
      </c>
      <c r="F1" s="4" t="s">
        <v>312</v>
      </c>
      <c r="G1" s="4" t="s">
        <v>378</v>
      </c>
      <c r="H1" s="4" t="s">
        <v>376</v>
      </c>
      <c r="I1" s="4" t="s">
        <v>315</v>
      </c>
      <c r="J1" s="4" t="s">
        <v>314</v>
      </c>
      <c r="K1" s="6" t="s">
        <v>328</v>
      </c>
      <c r="L1" s="6" t="s">
        <v>327</v>
      </c>
      <c r="M1" s="6" t="s">
        <v>329</v>
      </c>
      <c r="N1" s="10"/>
      <c r="O1" s="10"/>
      <c r="P1" s="10"/>
      <c r="Q1" s="10"/>
      <c r="R1" s="10"/>
      <c r="S1" s="10"/>
      <c r="T1" s="10"/>
      <c r="U1" s="10"/>
      <c r="V1" s="10"/>
      <c r="W1" s="10"/>
    </row>
    <row r="2" spans="1:23">
      <c r="A2" s="11" t="s">
        <v>157</v>
      </c>
      <c r="B2" s="11" t="s">
        <v>0</v>
      </c>
      <c r="C2" s="11" t="s">
        <v>316</v>
      </c>
      <c r="D2" s="11" t="s">
        <v>317</v>
      </c>
      <c r="E2" s="1">
        <v>0.93209999799728394</v>
      </c>
      <c r="F2" s="2">
        <v>8.5755834579467773</v>
      </c>
      <c r="G2" s="3">
        <v>354.7587890625</v>
      </c>
      <c r="H2" s="2">
        <v>4.867621898651123</v>
      </c>
      <c r="I2" s="1">
        <v>0.59099996089935303</v>
      </c>
      <c r="J2" s="1">
        <v>0.77974063158035278</v>
      </c>
      <c r="K2" s="8">
        <v>0.37553626298904419</v>
      </c>
      <c r="L2" s="7">
        <v>0.38917791843414307</v>
      </c>
      <c r="M2" s="8">
        <v>0.40252774953842163</v>
      </c>
      <c r="N2" s="10"/>
      <c r="O2" s="10"/>
      <c r="P2" s="10"/>
      <c r="Q2" s="10"/>
      <c r="R2" s="10"/>
      <c r="S2" s="10"/>
      <c r="T2" s="10"/>
      <c r="U2" s="10"/>
      <c r="V2" s="10"/>
      <c r="W2" s="10"/>
    </row>
    <row r="3" spans="1:23">
      <c r="A3" s="11" t="s">
        <v>158</v>
      </c>
      <c r="B3" s="11" t="s">
        <v>1</v>
      </c>
      <c r="C3" s="11" t="s">
        <v>318</v>
      </c>
      <c r="D3" s="11" t="s">
        <v>319</v>
      </c>
      <c r="E3" s="1">
        <v>0.99119997024536133</v>
      </c>
      <c r="F3" s="2">
        <v>12.990373611450195</v>
      </c>
      <c r="G3" s="3">
        <v>429.32901000976563</v>
      </c>
      <c r="H3" s="2">
        <v>8.9234304428100586</v>
      </c>
      <c r="I3" s="1">
        <v>0.76812463998794556</v>
      </c>
      <c r="J3" s="1">
        <v>0.93647181987762451</v>
      </c>
      <c r="K3" s="8">
        <v>0.60792374610900879</v>
      </c>
      <c r="L3" s="7">
        <v>0.62132108211517334</v>
      </c>
      <c r="M3" s="8">
        <v>0.63430184125900269</v>
      </c>
      <c r="N3" s="10"/>
      <c r="O3" s="10"/>
      <c r="P3" s="10"/>
      <c r="Q3" s="10"/>
      <c r="R3" s="10"/>
      <c r="S3" s="10"/>
      <c r="T3" s="10"/>
      <c r="U3" s="10"/>
      <c r="V3" s="10"/>
      <c r="W3" s="10"/>
    </row>
    <row r="4" spans="1:23">
      <c r="A4" s="11" t="s">
        <v>159</v>
      </c>
      <c r="B4" s="11" t="s">
        <v>2</v>
      </c>
      <c r="C4" s="11" t="s">
        <v>320</v>
      </c>
      <c r="D4" s="11" t="s">
        <v>319</v>
      </c>
      <c r="E4" s="1">
        <v>0.97600001096725464</v>
      </c>
      <c r="F4" s="2">
        <v>11.423357009887695</v>
      </c>
      <c r="G4" s="3">
        <v>374.08908081054688</v>
      </c>
      <c r="H4" s="2">
        <v>6.837364673614502</v>
      </c>
      <c r="I4" s="1">
        <v>0.88310402631759644</v>
      </c>
      <c r="J4" s="1">
        <v>0.90696477890014648</v>
      </c>
      <c r="K4" s="8">
        <v>0.51484423875808716</v>
      </c>
      <c r="L4" s="7">
        <v>0.52312237024307251</v>
      </c>
      <c r="M4" s="8">
        <v>0.53100234270095825</v>
      </c>
      <c r="N4" s="10"/>
      <c r="O4" s="10"/>
      <c r="P4" s="10"/>
      <c r="Q4" s="10"/>
      <c r="R4" s="10"/>
      <c r="S4" s="10"/>
      <c r="T4" s="10"/>
      <c r="U4" s="10"/>
      <c r="V4" s="10"/>
      <c r="W4" s="10"/>
    </row>
    <row r="5" spans="1:23">
      <c r="A5" s="11" t="s">
        <v>160</v>
      </c>
      <c r="B5" s="11" t="s">
        <v>3</v>
      </c>
      <c r="C5" s="11" t="s">
        <v>323</v>
      </c>
      <c r="D5" s="11" t="s">
        <v>324</v>
      </c>
      <c r="E5" s="1">
        <v>0.9189000129699707</v>
      </c>
      <c r="F5" s="2">
        <v>7.8866586685180664</v>
      </c>
      <c r="G5" s="3">
        <v>325.96548461914063</v>
      </c>
      <c r="H5" s="2">
        <v>4.1132454872131348</v>
      </c>
      <c r="I5" s="1">
        <v>0.62427026033401489</v>
      </c>
      <c r="J5" s="1">
        <v>0.76382052898406982</v>
      </c>
      <c r="K5" s="8">
        <v>0.32566946744918823</v>
      </c>
      <c r="L5" s="7">
        <v>0.36140400171279907</v>
      </c>
      <c r="M5" s="8">
        <v>0.38748693466186523</v>
      </c>
      <c r="N5" s="10"/>
      <c r="O5" s="10"/>
      <c r="P5" s="10"/>
      <c r="Q5" s="10"/>
      <c r="R5" s="10"/>
      <c r="S5" s="10"/>
      <c r="T5" s="10"/>
      <c r="U5" s="10"/>
      <c r="V5" s="10"/>
      <c r="W5" s="10"/>
    </row>
    <row r="6" spans="1:23">
      <c r="A6" s="11" t="s">
        <v>161</v>
      </c>
      <c r="B6" s="11" t="s">
        <v>4</v>
      </c>
      <c r="C6" s="11" t="s">
        <v>325</v>
      </c>
      <c r="D6" s="11" t="s">
        <v>319</v>
      </c>
      <c r="E6" s="1">
        <v>0.98960000276565552</v>
      </c>
      <c r="F6" s="2">
        <v>13.06984806060791</v>
      </c>
      <c r="G6" s="3">
        <v>424.080810546875</v>
      </c>
      <c r="H6" s="2">
        <v>8.8682746887207031</v>
      </c>
      <c r="I6" s="1" t="s">
        <v>156</v>
      </c>
      <c r="J6" s="1">
        <v>0.88898688554763794</v>
      </c>
      <c r="K6" s="8">
        <v>0.59996861219406128</v>
      </c>
      <c r="L6" s="7">
        <v>0.61050927639007568</v>
      </c>
      <c r="M6" s="8">
        <v>0.62085026502609253</v>
      </c>
      <c r="N6" s="10"/>
      <c r="O6" s="10"/>
      <c r="P6" s="10"/>
      <c r="Q6" s="10"/>
      <c r="R6" s="10"/>
      <c r="S6" s="10"/>
      <c r="T6" s="10"/>
      <c r="U6" s="10"/>
      <c r="V6" s="10"/>
      <c r="W6" s="10"/>
    </row>
    <row r="7" spans="1:23">
      <c r="A7" s="11" t="s">
        <v>162</v>
      </c>
      <c r="B7" s="11" t="s">
        <v>5</v>
      </c>
      <c r="C7" s="11" t="s">
        <v>318</v>
      </c>
      <c r="D7" s="11" t="s">
        <v>324</v>
      </c>
      <c r="E7" s="1">
        <v>0.98739999532699585</v>
      </c>
      <c r="F7" s="2">
        <v>11.086174964904785</v>
      </c>
      <c r="G7" s="3">
        <v>442.96945190429688</v>
      </c>
      <c r="H7" s="2">
        <v>7.8573393821716309</v>
      </c>
      <c r="I7" s="1">
        <v>0.90601050853729248</v>
      </c>
      <c r="J7" s="1">
        <v>0.88146162033081055</v>
      </c>
      <c r="K7" s="8">
        <v>0.55898481607437134</v>
      </c>
      <c r="L7" s="7">
        <v>0.57173389196395874</v>
      </c>
      <c r="M7" s="8">
        <v>0.58332765102386475</v>
      </c>
      <c r="N7" s="10"/>
      <c r="O7" s="10"/>
      <c r="P7" s="10"/>
      <c r="Q7" s="10"/>
      <c r="R7" s="10"/>
      <c r="S7" s="10"/>
      <c r="T7" s="10"/>
      <c r="U7" s="10"/>
      <c r="V7" s="10"/>
      <c r="W7" s="10"/>
    </row>
    <row r="8" spans="1:23">
      <c r="A8" s="11" t="s">
        <v>163</v>
      </c>
      <c r="B8" s="11" t="s">
        <v>6</v>
      </c>
      <c r="C8" s="11" t="s">
        <v>321</v>
      </c>
      <c r="D8" s="11" t="s">
        <v>322</v>
      </c>
      <c r="E8" s="1">
        <v>0.99650001525878906</v>
      </c>
      <c r="F8" s="2">
        <v>13.770622253417969</v>
      </c>
      <c r="G8" s="3">
        <v>524.26513671875</v>
      </c>
      <c r="H8" s="2">
        <v>11.551131248474121</v>
      </c>
      <c r="I8" s="1">
        <v>0.98000001907348633</v>
      </c>
      <c r="J8" s="1">
        <v>0.94839894771575928</v>
      </c>
      <c r="K8" s="8">
        <v>0.79269975423812866</v>
      </c>
      <c r="L8" s="7">
        <v>0.80273854732513428</v>
      </c>
      <c r="M8" s="8">
        <v>0.81258851289749146</v>
      </c>
      <c r="N8" s="10"/>
      <c r="O8" s="10"/>
      <c r="P8" s="10"/>
      <c r="Q8" s="10"/>
      <c r="R8" s="10"/>
      <c r="S8" s="10"/>
      <c r="T8" s="10"/>
      <c r="U8" s="10"/>
      <c r="V8" s="10"/>
      <c r="W8" s="10"/>
    </row>
    <row r="9" spans="1:23">
      <c r="A9" s="11" t="s">
        <v>164</v>
      </c>
      <c r="B9" s="11" t="s">
        <v>7</v>
      </c>
      <c r="C9" s="11" t="s">
        <v>318</v>
      </c>
      <c r="D9" s="11" t="s">
        <v>322</v>
      </c>
      <c r="E9" s="1">
        <v>0.99639999866485596</v>
      </c>
      <c r="F9" s="2">
        <v>13.892136573791504</v>
      </c>
      <c r="G9" s="3">
        <v>524.8326416015625</v>
      </c>
      <c r="H9" s="2">
        <v>11.665675163269043</v>
      </c>
      <c r="I9" s="1" t="s">
        <v>156</v>
      </c>
      <c r="J9" s="1">
        <v>0.93597054481506348</v>
      </c>
      <c r="K9" s="8">
        <v>0.78280222415924072</v>
      </c>
      <c r="L9" s="7">
        <v>0.79282647371292114</v>
      </c>
      <c r="M9" s="8">
        <v>0.80299663543701172</v>
      </c>
      <c r="N9" s="10"/>
      <c r="O9" s="10"/>
      <c r="P9" s="10"/>
      <c r="Q9" s="10"/>
      <c r="R9" s="10"/>
      <c r="S9" s="10"/>
      <c r="T9" s="10"/>
      <c r="U9" s="10"/>
      <c r="V9" s="10"/>
      <c r="W9" s="10"/>
    </row>
    <row r="10" spans="1:23">
      <c r="A10" s="11" t="s">
        <v>165</v>
      </c>
      <c r="B10" s="11" t="s">
        <v>8</v>
      </c>
      <c r="C10" s="11" t="s">
        <v>318</v>
      </c>
      <c r="D10" s="11" t="s">
        <v>319</v>
      </c>
      <c r="E10" s="1">
        <v>0.97699999809265137</v>
      </c>
      <c r="F10" s="2">
        <v>11.578701019287109</v>
      </c>
      <c r="G10" s="3">
        <v>472.27688598632813</v>
      </c>
      <c r="H10" s="2">
        <v>8.7493648529052734</v>
      </c>
      <c r="I10" s="1">
        <v>0.81999999284744263</v>
      </c>
      <c r="J10" s="1">
        <v>0.87226402759552002</v>
      </c>
      <c r="K10" s="8">
        <v>0.57574617862701416</v>
      </c>
      <c r="L10" s="7">
        <v>0.59676939249038696</v>
      </c>
      <c r="M10" s="8">
        <v>0.61530059576034546</v>
      </c>
      <c r="N10" s="10"/>
      <c r="O10" s="10"/>
      <c r="P10" s="10"/>
      <c r="Q10" s="10"/>
      <c r="R10" s="10"/>
      <c r="S10" s="10"/>
      <c r="T10" s="10"/>
      <c r="U10" s="10"/>
      <c r="V10" s="10"/>
      <c r="W10" s="10"/>
    </row>
    <row r="11" spans="1:23">
      <c r="A11" s="11" t="s">
        <v>166</v>
      </c>
      <c r="B11" s="11" t="s">
        <v>9</v>
      </c>
      <c r="C11" s="11" t="s">
        <v>320</v>
      </c>
      <c r="D11" s="11" t="s">
        <v>322</v>
      </c>
      <c r="E11" s="1">
        <v>0.99269998073577881</v>
      </c>
      <c r="F11" s="2">
        <v>13.280621528625488</v>
      </c>
      <c r="G11" s="3">
        <v>451.70599365234375</v>
      </c>
      <c r="H11" s="2">
        <v>9.5982980728149414</v>
      </c>
      <c r="I11" s="1" t="s">
        <v>156</v>
      </c>
      <c r="J11" s="1">
        <v>0.93311810493469238</v>
      </c>
      <c r="K11" s="8">
        <v>0.65370672941207886</v>
      </c>
      <c r="L11" s="7">
        <v>0.66822957992553711</v>
      </c>
      <c r="M11" s="8">
        <v>0.68110615015029907</v>
      </c>
      <c r="N11" s="10"/>
      <c r="O11" s="10"/>
      <c r="P11" s="10"/>
      <c r="Q11" s="10"/>
      <c r="R11" s="10"/>
      <c r="S11" s="10"/>
      <c r="T11" s="10"/>
      <c r="U11" s="10"/>
      <c r="V11" s="10"/>
      <c r="W11" s="10"/>
    </row>
    <row r="12" spans="1:23">
      <c r="A12" s="11" t="s">
        <v>167</v>
      </c>
      <c r="B12" s="11" t="s">
        <v>10</v>
      </c>
      <c r="C12" s="11" t="s">
        <v>316</v>
      </c>
      <c r="D12" s="11" t="s">
        <v>324</v>
      </c>
      <c r="E12" s="1">
        <v>0.96759998798370361</v>
      </c>
      <c r="F12" s="2">
        <v>11.025538444519043</v>
      </c>
      <c r="G12" s="3">
        <v>368.31527709960938</v>
      </c>
      <c r="H12" s="2">
        <v>6.497398853302002</v>
      </c>
      <c r="I12" s="1">
        <v>0.63824522495269775</v>
      </c>
      <c r="J12" s="1">
        <v>0.87477791309356689</v>
      </c>
      <c r="K12" s="8">
        <v>0.46829524636268616</v>
      </c>
      <c r="L12" s="7">
        <v>0.47866928577423096</v>
      </c>
      <c r="M12" s="8">
        <v>0.48826441168785095</v>
      </c>
      <c r="N12" s="10"/>
      <c r="O12" s="10"/>
      <c r="P12" s="10"/>
      <c r="Q12" s="10"/>
      <c r="R12" s="10"/>
      <c r="S12" s="10"/>
      <c r="T12" s="10"/>
      <c r="U12" s="10"/>
      <c r="V12" s="10"/>
      <c r="W12" s="10"/>
    </row>
    <row r="13" spans="1:23">
      <c r="A13" s="11" t="s">
        <v>168</v>
      </c>
      <c r="B13" s="11" t="s">
        <v>11</v>
      </c>
      <c r="C13" s="11" t="s">
        <v>318</v>
      </c>
      <c r="D13" s="11" t="s">
        <v>322</v>
      </c>
      <c r="E13" s="1">
        <v>0.99620002508163452</v>
      </c>
      <c r="F13" s="2">
        <v>13.409072875976563</v>
      </c>
      <c r="G13" s="3">
        <v>519.4449462890625</v>
      </c>
      <c r="H13" s="2">
        <v>11.144439697265625</v>
      </c>
      <c r="I13" s="1" t="s">
        <v>156</v>
      </c>
      <c r="J13" s="1">
        <v>0.92910706996917725</v>
      </c>
      <c r="K13" s="8">
        <v>0.74539792537689209</v>
      </c>
      <c r="L13" s="7">
        <v>0.75689488649368286</v>
      </c>
      <c r="M13" s="8">
        <v>0.76793885231018066</v>
      </c>
      <c r="N13" s="10"/>
      <c r="O13" s="10"/>
      <c r="P13" s="10"/>
      <c r="Q13" s="10"/>
      <c r="R13" s="10"/>
      <c r="S13" s="10"/>
      <c r="T13" s="10"/>
      <c r="U13" s="10"/>
      <c r="V13" s="10"/>
      <c r="W13" s="10"/>
    </row>
    <row r="14" spans="1:23">
      <c r="A14" s="11" t="s">
        <v>169</v>
      </c>
      <c r="B14" s="11" t="s">
        <v>12</v>
      </c>
      <c r="C14" s="11" t="s">
        <v>323</v>
      </c>
      <c r="D14" s="11" t="s">
        <v>317</v>
      </c>
      <c r="E14" s="1">
        <v>0.90170001983642578</v>
      </c>
      <c r="F14" s="2">
        <v>9.3237943649291992</v>
      </c>
      <c r="G14" s="3">
        <v>383.9228515625</v>
      </c>
      <c r="H14" s="2">
        <v>5.7273883819580078</v>
      </c>
      <c r="I14" s="1">
        <v>0.65956223011016846</v>
      </c>
      <c r="J14" s="1">
        <v>0.76269978284835815</v>
      </c>
      <c r="K14" s="8">
        <v>0.3769574761390686</v>
      </c>
      <c r="L14" s="7">
        <v>0.40585106611251831</v>
      </c>
      <c r="M14" s="8">
        <v>0.42927098274230957</v>
      </c>
      <c r="N14" s="10"/>
      <c r="O14" s="10"/>
      <c r="P14" s="10"/>
      <c r="Q14" s="10"/>
      <c r="R14" s="10"/>
      <c r="S14" s="10"/>
      <c r="T14" s="10"/>
      <c r="U14" s="10"/>
      <c r="V14" s="10"/>
      <c r="W14" s="10"/>
    </row>
    <row r="15" spans="1:23">
      <c r="A15" s="11" t="s">
        <v>170</v>
      </c>
      <c r="B15" s="11" t="s">
        <v>13</v>
      </c>
      <c r="C15" s="11" t="s">
        <v>318</v>
      </c>
      <c r="D15" s="11" t="s">
        <v>319</v>
      </c>
      <c r="E15" s="1">
        <v>0.99430000782012939</v>
      </c>
      <c r="F15" s="2">
        <v>11.714098930358887</v>
      </c>
      <c r="G15" s="3">
        <v>460.80422973632813</v>
      </c>
      <c r="H15" s="2">
        <v>8.6366500854492188</v>
      </c>
      <c r="I15" s="1">
        <v>0.91113436222076416</v>
      </c>
      <c r="J15" s="1">
        <v>0.90625107288360596</v>
      </c>
      <c r="K15" s="8">
        <v>0.60615140199661255</v>
      </c>
      <c r="L15" s="7">
        <v>0.61829274892807007</v>
      </c>
      <c r="M15" s="8">
        <v>0.62922096252441406</v>
      </c>
      <c r="N15" s="10"/>
      <c r="O15" s="10"/>
      <c r="P15" s="10"/>
      <c r="Q15" s="10"/>
      <c r="R15" s="10"/>
      <c r="S15" s="10"/>
      <c r="T15" s="10"/>
      <c r="U15" s="10"/>
      <c r="V15" s="10"/>
      <c r="W15" s="10"/>
    </row>
    <row r="16" spans="1:23">
      <c r="A16" s="11" t="s">
        <v>171</v>
      </c>
      <c r="B16" s="11" t="s">
        <v>14</v>
      </c>
      <c r="C16" s="11" t="s">
        <v>323</v>
      </c>
      <c r="D16" s="11" t="s">
        <v>319</v>
      </c>
      <c r="E16" s="1">
        <v>0.96240001916885376</v>
      </c>
      <c r="F16" s="2">
        <v>8.4122514724731445</v>
      </c>
      <c r="G16" s="3">
        <v>391.31829833984375</v>
      </c>
      <c r="H16" s="2">
        <v>5.2669887542724609</v>
      </c>
      <c r="I16" s="1">
        <v>0.68599998950958252</v>
      </c>
      <c r="J16" s="1">
        <v>0.79423046112060547</v>
      </c>
      <c r="K16" s="8">
        <v>0.39831298589706421</v>
      </c>
      <c r="L16" s="7">
        <v>0.42376476526260376</v>
      </c>
      <c r="M16" s="8">
        <v>0.44496679306030273</v>
      </c>
      <c r="N16" s="10"/>
      <c r="O16" s="10"/>
      <c r="P16" s="10"/>
      <c r="Q16" s="10"/>
      <c r="R16" s="10"/>
      <c r="S16" s="10"/>
      <c r="T16" s="10"/>
      <c r="U16" s="10"/>
      <c r="V16" s="10"/>
      <c r="W16" s="10"/>
    </row>
    <row r="17" spans="1:23">
      <c r="A17" s="11" t="s">
        <v>172</v>
      </c>
      <c r="B17" s="11" t="s">
        <v>15</v>
      </c>
      <c r="C17" s="11" t="s">
        <v>325</v>
      </c>
      <c r="D17" s="11" t="s">
        <v>319</v>
      </c>
      <c r="E17" s="1">
        <v>0.98519998788833618</v>
      </c>
      <c r="F17" s="2">
        <v>11.69090747833252</v>
      </c>
      <c r="G17" s="3">
        <v>408.09939575195313</v>
      </c>
      <c r="H17" s="2">
        <v>7.6336836814880371</v>
      </c>
      <c r="I17" s="1">
        <v>0.93999999761581421</v>
      </c>
      <c r="J17" s="1">
        <v>0.8593519926071167</v>
      </c>
      <c r="K17" s="8">
        <v>0.5516127347946167</v>
      </c>
      <c r="L17" s="7">
        <v>0.55960315465927124</v>
      </c>
      <c r="M17" s="8">
        <v>0.56750833988189697</v>
      </c>
      <c r="N17" s="10"/>
      <c r="O17" s="10"/>
      <c r="P17" s="10"/>
      <c r="Q17" s="10"/>
      <c r="R17" s="10"/>
      <c r="S17" s="10"/>
      <c r="T17" s="10"/>
      <c r="U17" s="10"/>
      <c r="V17" s="10"/>
      <c r="W17" s="10"/>
    </row>
    <row r="18" spans="1:23">
      <c r="A18" s="11" t="s">
        <v>173</v>
      </c>
      <c r="B18" s="11" t="s">
        <v>16</v>
      </c>
      <c r="C18" s="11" t="s">
        <v>318</v>
      </c>
      <c r="D18" s="11" t="s">
        <v>319</v>
      </c>
      <c r="E18" s="1">
        <v>0.99250000715255737</v>
      </c>
      <c r="F18" s="2">
        <v>12.919919013977051</v>
      </c>
      <c r="G18" s="3">
        <v>497.61093139648438</v>
      </c>
      <c r="H18" s="2">
        <v>10.286548614501953</v>
      </c>
      <c r="I18" s="1" t="s">
        <v>156</v>
      </c>
      <c r="J18" s="1">
        <v>0.86651253700256348</v>
      </c>
      <c r="K18" s="8">
        <v>0.65241044759750366</v>
      </c>
      <c r="L18" s="7">
        <v>0.6758764386177063</v>
      </c>
      <c r="M18" s="8">
        <v>0.69826936721801758</v>
      </c>
      <c r="N18" s="10"/>
      <c r="O18" s="10"/>
      <c r="P18" s="10"/>
      <c r="Q18" s="10"/>
      <c r="R18" s="10"/>
      <c r="S18" s="10"/>
      <c r="T18" s="10"/>
      <c r="U18" s="10"/>
      <c r="V18" s="10"/>
      <c r="W18" s="10"/>
    </row>
    <row r="19" spans="1:23">
      <c r="A19" s="11" t="s">
        <v>174</v>
      </c>
      <c r="B19" s="11" t="s">
        <v>17</v>
      </c>
      <c r="C19" s="11" t="s">
        <v>323</v>
      </c>
      <c r="D19" s="11" t="s">
        <v>317</v>
      </c>
      <c r="E19" s="1">
        <v>0.9187999963760376</v>
      </c>
      <c r="F19" s="2">
        <v>6.5049052238464355</v>
      </c>
      <c r="G19" s="3">
        <v>403.65432739257813</v>
      </c>
      <c r="H19" s="2">
        <v>4.2011728286743164</v>
      </c>
      <c r="I19" s="1">
        <v>0.72699999809265137</v>
      </c>
      <c r="J19" s="1">
        <v>0.75264912843704224</v>
      </c>
      <c r="K19" s="8">
        <v>0.35156780481338501</v>
      </c>
      <c r="L19" s="7">
        <v>0.36910781264305115</v>
      </c>
      <c r="M19" s="8">
        <v>0.38491922616958618</v>
      </c>
      <c r="N19" s="10"/>
      <c r="O19" s="10"/>
      <c r="P19" s="10"/>
      <c r="Q19" s="10"/>
      <c r="R19" s="10"/>
      <c r="S19" s="10"/>
      <c r="T19" s="10"/>
      <c r="U19" s="10"/>
      <c r="V19" s="10"/>
      <c r="W19" s="10"/>
    </row>
    <row r="20" spans="1:23">
      <c r="A20" s="11" t="s">
        <v>175</v>
      </c>
      <c r="B20" s="11" t="s">
        <v>18</v>
      </c>
      <c r="C20" s="11" t="s">
        <v>323</v>
      </c>
      <c r="D20" s="11" t="s">
        <v>317</v>
      </c>
      <c r="E20" s="1">
        <v>0.93879997730255127</v>
      </c>
      <c r="F20" s="2">
        <v>7.5080351829528809</v>
      </c>
      <c r="G20" s="3">
        <v>422.747802734375</v>
      </c>
      <c r="H20" s="2">
        <v>5.0784087181091309</v>
      </c>
      <c r="I20" s="1">
        <v>0.44052845239639282</v>
      </c>
      <c r="J20" s="1">
        <v>0.71417140960693359</v>
      </c>
      <c r="K20" s="8">
        <v>0.35784107446670532</v>
      </c>
      <c r="L20" s="7">
        <v>0.38015094399452209</v>
      </c>
      <c r="M20" s="8">
        <v>0.40063294768333435</v>
      </c>
      <c r="N20" s="10"/>
      <c r="O20" s="10"/>
      <c r="P20" s="10"/>
      <c r="Q20" s="10"/>
      <c r="R20" s="10"/>
      <c r="S20" s="10"/>
      <c r="T20" s="10"/>
      <c r="U20" s="10"/>
      <c r="V20" s="10"/>
      <c r="W20" s="10"/>
    </row>
    <row r="21" spans="1:23">
      <c r="A21" s="11" t="s">
        <v>176</v>
      </c>
      <c r="B21" s="11" t="s">
        <v>19</v>
      </c>
      <c r="C21" s="11" t="s">
        <v>321</v>
      </c>
      <c r="D21" s="11" t="s">
        <v>324</v>
      </c>
      <c r="E21" s="1">
        <v>0.97079998254776001</v>
      </c>
      <c r="F21" s="2">
        <v>9.5473442077636719</v>
      </c>
      <c r="G21" s="3">
        <v>451.88958740234375</v>
      </c>
      <c r="H21" s="2">
        <v>6.9029526710510254</v>
      </c>
      <c r="I21" s="1">
        <v>0.67556774616241455</v>
      </c>
      <c r="J21" s="1">
        <v>0.83320975303649902</v>
      </c>
      <c r="K21" s="8">
        <v>0.47316759824752808</v>
      </c>
      <c r="L21" s="7">
        <v>0.49258139729499817</v>
      </c>
      <c r="M21" s="8">
        <v>0.50748968124389648</v>
      </c>
      <c r="N21" s="10"/>
      <c r="O21" s="10"/>
      <c r="P21" s="10"/>
      <c r="Q21" s="10"/>
      <c r="R21" s="10"/>
      <c r="S21" s="10"/>
      <c r="T21" s="10"/>
      <c r="U21" s="10"/>
      <c r="V21" s="10"/>
      <c r="W21" s="10"/>
    </row>
    <row r="22" spans="1:23">
      <c r="A22" s="11" t="s">
        <v>177</v>
      </c>
      <c r="B22" s="11" t="s">
        <v>20</v>
      </c>
      <c r="C22" s="11" t="s">
        <v>323</v>
      </c>
      <c r="D22" s="11" t="s">
        <v>324</v>
      </c>
      <c r="E22" s="1">
        <v>0.91600000858306885</v>
      </c>
      <c r="F22" s="2">
        <v>9.0654735565185547</v>
      </c>
      <c r="G22" s="3">
        <v>378.86883544921875</v>
      </c>
      <c r="H22" s="2">
        <v>5.4954009056091309</v>
      </c>
      <c r="I22" s="1">
        <v>0.68296647071838379</v>
      </c>
      <c r="J22" s="1">
        <v>0.67088568210601807</v>
      </c>
      <c r="K22" s="8">
        <v>0.36897191405296326</v>
      </c>
      <c r="L22" s="7">
        <v>0.39435514807701111</v>
      </c>
      <c r="M22" s="8">
        <v>0.4184894859790802</v>
      </c>
      <c r="N22" s="10"/>
      <c r="O22" s="10"/>
      <c r="P22" s="10"/>
      <c r="Q22" s="10"/>
      <c r="R22" s="10"/>
      <c r="S22" s="10"/>
      <c r="T22" s="10"/>
      <c r="U22" s="10"/>
      <c r="V22" s="10"/>
      <c r="W22" s="10"/>
    </row>
    <row r="23" spans="1:23">
      <c r="A23" s="11" t="s">
        <v>178</v>
      </c>
      <c r="B23" s="11" t="s">
        <v>21</v>
      </c>
      <c r="C23" s="11" t="s">
        <v>326</v>
      </c>
      <c r="D23" s="11" t="s">
        <v>322</v>
      </c>
      <c r="E23" s="1">
        <v>0.99489998817443848</v>
      </c>
      <c r="F23" s="2">
        <v>13.669893264770508</v>
      </c>
      <c r="G23" s="3">
        <v>536.7554931640625</v>
      </c>
      <c r="H23" s="2">
        <v>11.739825248718262</v>
      </c>
      <c r="I23" s="1" t="s">
        <v>156</v>
      </c>
      <c r="J23" s="1">
        <v>0.94077879190444946</v>
      </c>
      <c r="K23" s="8">
        <v>0.79067182540893555</v>
      </c>
      <c r="L23" s="7">
        <v>0.79884636402130127</v>
      </c>
      <c r="M23" s="8">
        <v>0.80654066801071167</v>
      </c>
      <c r="N23" s="10"/>
      <c r="O23" s="10"/>
      <c r="P23" s="10"/>
      <c r="Q23" s="10"/>
      <c r="R23" s="10"/>
      <c r="S23" s="10"/>
      <c r="T23" s="10"/>
      <c r="U23" s="10"/>
      <c r="V23" s="10"/>
      <c r="W23" s="10"/>
    </row>
    <row r="24" spans="1:23">
      <c r="A24" s="11" t="s">
        <v>179</v>
      </c>
      <c r="B24" s="11" t="s">
        <v>22</v>
      </c>
      <c r="C24" s="11" t="s">
        <v>323</v>
      </c>
      <c r="D24" s="11" t="s">
        <v>317</v>
      </c>
      <c r="E24" s="1">
        <v>0.87680000066757202</v>
      </c>
      <c r="F24" s="2">
        <v>4.9519729614257813</v>
      </c>
      <c r="G24" s="3">
        <v>333.111328125</v>
      </c>
      <c r="H24" s="2">
        <v>2.6392931938171387</v>
      </c>
      <c r="I24" s="1">
        <v>0.6023094654083252</v>
      </c>
      <c r="J24" s="1">
        <v>0.64227664470672607</v>
      </c>
      <c r="K24" s="8">
        <v>0.2776549756526947</v>
      </c>
      <c r="L24" s="7">
        <v>0.29344844818115234</v>
      </c>
      <c r="M24" s="8">
        <v>0.30878490209579468</v>
      </c>
      <c r="N24" s="10"/>
      <c r="O24" s="10"/>
      <c r="P24" s="10"/>
      <c r="Q24" s="10"/>
      <c r="R24" s="10"/>
      <c r="S24" s="10"/>
      <c r="T24" s="10"/>
      <c r="U24" s="10"/>
      <c r="V24" s="10"/>
      <c r="W24" s="10"/>
    </row>
    <row r="25" spans="1:23">
      <c r="A25" s="11" t="s">
        <v>180</v>
      </c>
      <c r="B25" s="11" t="s">
        <v>23</v>
      </c>
      <c r="C25" s="11" t="s">
        <v>325</v>
      </c>
      <c r="D25" s="11" t="s">
        <v>322</v>
      </c>
      <c r="E25" s="1">
        <v>0.99260002374649048</v>
      </c>
      <c r="F25" s="2">
        <v>12.847933769226074</v>
      </c>
      <c r="G25" s="3">
        <v>465.74441528320313</v>
      </c>
      <c r="H25" s="2">
        <v>9.5741653442382813</v>
      </c>
      <c r="I25" s="1">
        <v>0.97506755590438843</v>
      </c>
      <c r="J25" s="1">
        <v>0.91405689716339111</v>
      </c>
      <c r="K25" s="8">
        <v>0.65883916616439819</v>
      </c>
      <c r="L25" s="7">
        <v>0.67444217205047607</v>
      </c>
      <c r="M25" s="8">
        <v>0.6884426474571228</v>
      </c>
      <c r="N25" s="10"/>
      <c r="O25" s="10"/>
      <c r="P25" s="10"/>
      <c r="Q25" s="10"/>
      <c r="R25" s="10"/>
      <c r="S25" s="10"/>
      <c r="T25" s="10"/>
      <c r="U25" s="10"/>
      <c r="V25" s="10"/>
      <c r="W25" s="10"/>
    </row>
    <row r="26" spans="1:23">
      <c r="A26" s="11" t="s">
        <v>181</v>
      </c>
      <c r="B26" s="11" t="s">
        <v>24</v>
      </c>
      <c r="C26" s="11" t="s">
        <v>321</v>
      </c>
      <c r="D26" s="11" t="s">
        <v>319</v>
      </c>
      <c r="E26" s="1">
        <v>0.99070000648498535</v>
      </c>
      <c r="F26" s="2">
        <v>13.249546051025391</v>
      </c>
      <c r="G26" s="3">
        <v>456</v>
      </c>
      <c r="H26" s="2">
        <v>9.6668691635131836</v>
      </c>
      <c r="I26" s="1">
        <v>0.91900002956390381</v>
      </c>
      <c r="J26" s="1">
        <v>0.92119991779327393</v>
      </c>
      <c r="K26" s="8">
        <v>0.66178387403488159</v>
      </c>
      <c r="L26" s="7">
        <v>0.67316842079162598</v>
      </c>
      <c r="M26" s="8">
        <v>0.68340659141540527</v>
      </c>
      <c r="N26" s="10"/>
      <c r="O26" s="10"/>
      <c r="P26" s="10"/>
      <c r="Q26" s="10"/>
      <c r="R26" s="10"/>
      <c r="S26" s="10"/>
      <c r="T26" s="10"/>
      <c r="U26" s="10"/>
      <c r="V26" s="10"/>
      <c r="W26" s="10"/>
    </row>
    <row r="27" spans="1:23">
      <c r="A27" s="11" t="s">
        <v>182</v>
      </c>
      <c r="B27" s="11" t="s">
        <v>25</v>
      </c>
      <c r="C27" s="11" t="s">
        <v>325</v>
      </c>
      <c r="D27" s="11" t="s">
        <v>319</v>
      </c>
      <c r="E27" s="1">
        <v>0.98530000448226929</v>
      </c>
      <c r="F27" s="2">
        <v>12.481267929077148</v>
      </c>
      <c r="G27" s="3">
        <v>423.62298583984375</v>
      </c>
      <c r="H27" s="2">
        <v>8.4597635269165039</v>
      </c>
      <c r="I27" s="1">
        <v>0.89200001955032349</v>
      </c>
      <c r="J27" s="1">
        <v>0.86213594675064087</v>
      </c>
      <c r="K27" s="8">
        <v>0.58045405149459839</v>
      </c>
      <c r="L27" s="7">
        <v>0.59347862005233765</v>
      </c>
      <c r="M27" s="8">
        <v>0.60556679964065552</v>
      </c>
      <c r="N27" s="10"/>
      <c r="O27" s="10"/>
      <c r="P27" s="10"/>
      <c r="Q27" s="10"/>
      <c r="R27" s="10"/>
      <c r="S27" s="10"/>
      <c r="T27" s="10"/>
      <c r="U27" s="10"/>
      <c r="V27" s="10"/>
      <c r="W27" s="10"/>
    </row>
    <row r="28" spans="1:23">
      <c r="A28" s="11" t="s">
        <v>183</v>
      </c>
      <c r="B28" s="11" t="s">
        <v>26</v>
      </c>
      <c r="C28" s="11" t="s">
        <v>323</v>
      </c>
      <c r="D28" s="11" t="s">
        <v>317</v>
      </c>
      <c r="E28" s="1">
        <v>0.9309999942779541</v>
      </c>
      <c r="F28" s="2">
        <v>8.4490833282470703</v>
      </c>
      <c r="G28" s="3">
        <v>392.22552490234375</v>
      </c>
      <c r="H28" s="2">
        <v>5.3023138046264648</v>
      </c>
      <c r="I28" s="1">
        <v>0.6888347864151001</v>
      </c>
      <c r="J28" s="1">
        <v>0.77751016616821289</v>
      </c>
      <c r="K28" s="8">
        <v>0.36498895287513733</v>
      </c>
      <c r="L28" s="7">
        <v>0.40906238555908203</v>
      </c>
      <c r="M28" s="8">
        <v>0.4397149384021759</v>
      </c>
      <c r="N28" s="10"/>
      <c r="O28" s="10"/>
      <c r="P28" s="10"/>
      <c r="Q28" s="10"/>
      <c r="R28" s="10"/>
      <c r="S28" s="10"/>
      <c r="T28" s="10"/>
      <c r="U28" s="10"/>
      <c r="V28" s="10"/>
      <c r="W28" s="10"/>
    </row>
    <row r="29" spans="1:23">
      <c r="A29" s="11" t="s">
        <v>184</v>
      </c>
      <c r="B29" s="11" t="s">
        <v>27</v>
      </c>
      <c r="C29" s="11" t="s">
        <v>323</v>
      </c>
      <c r="D29" s="11" t="s">
        <v>317</v>
      </c>
      <c r="E29" s="1">
        <v>0.90890002250671387</v>
      </c>
      <c r="F29" s="2">
        <v>9.1900510787963867</v>
      </c>
      <c r="G29" s="3">
        <v>317.8697509765625</v>
      </c>
      <c r="H29" s="2">
        <v>4.6739826202392578</v>
      </c>
      <c r="I29" s="1">
        <v>0.57308226823806763</v>
      </c>
      <c r="J29" s="1">
        <v>0.74816441535949707</v>
      </c>
      <c r="K29" s="8">
        <v>0.34752973914146423</v>
      </c>
      <c r="L29" s="7">
        <v>0.36867925524711609</v>
      </c>
      <c r="M29" s="8">
        <v>0.38546255230903625</v>
      </c>
      <c r="N29" s="10"/>
      <c r="O29" s="10"/>
      <c r="P29" s="10"/>
      <c r="Q29" s="10"/>
      <c r="R29" s="10"/>
      <c r="S29" s="10"/>
      <c r="T29" s="10"/>
      <c r="U29" s="10"/>
      <c r="V29" s="10"/>
      <c r="W29" s="10"/>
    </row>
    <row r="30" spans="1:23">
      <c r="A30" s="11" t="s">
        <v>185</v>
      </c>
      <c r="B30" s="11" t="s">
        <v>28</v>
      </c>
      <c r="C30" s="11" t="s">
        <v>323</v>
      </c>
      <c r="D30" s="11" t="s">
        <v>324</v>
      </c>
      <c r="E30" s="1">
        <v>0.95249998569488525</v>
      </c>
      <c r="F30" s="2">
        <v>8.8030891418457031</v>
      </c>
      <c r="G30" s="3">
        <v>370.61407470703125</v>
      </c>
      <c r="H30" s="2">
        <v>5.2200779914855957</v>
      </c>
      <c r="I30" s="1">
        <v>0.78799998760223389</v>
      </c>
      <c r="J30" s="1">
        <v>0.75239557027816772</v>
      </c>
      <c r="K30" s="8">
        <v>0.3936772346496582</v>
      </c>
      <c r="L30" s="7">
        <v>0.41952261328697205</v>
      </c>
      <c r="M30" s="8">
        <v>0.44264680147171021</v>
      </c>
      <c r="N30" s="10"/>
      <c r="O30" s="10"/>
      <c r="P30" s="10"/>
      <c r="Q30" s="10"/>
      <c r="R30" s="10"/>
      <c r="S30" s="10"/>
      <c r="T30" s="10"/>
      <c r="U30" s="10"/>
      <c r="V30" s="10"/>
      <c r="W30" s="10"/>
    </row>
    <row r="31" spans="1:23">
      <c r="A31" s="11" t="s">
        <v>186</v>
      </c>
      <c r="B31" s="11" t="s">
        <v>29</v>
      </c>
      <c r="C31" s="11" t="s">
        <v>325</v>
      </c>
      <c r="D31" s="11" t="s">
        <v>319</v>
      </c>
      <c r="E31" s="1">
        <v>0.99099999666213989</v>
      </c>
      <c r="F31" s="2">
        <v>12.479283332824707</v>
      </c>
      <c r="G31" s="3">
        <v>429.55508422851563</v>
      </c>
      <c r="H31" s="2">
        <v>8.5768632888793945</v>
      </c>
      <c r="I31" s="1">
        <v>0.9440000057220459</v>
      </c>
      <c r="J31" s="1">
        <v>0.91724324226379395</v>
      </c>
      <c r="K31" s="8">
        <v>0.60888451337814331</v>
      </c>
      <c r="L31" s="7">
        <v>0.61902236938476563</v>
      </c>
      <c r="M31" s="8">
        <v>0.6287083625793457</v>
      </c>
      <c r="N31" s="10"/>
      <c r="O31" s="10"/>
      <c r="P31" s="10"/>
      <c r="Q31" s="10"/>
      <c r="R31" s="10"/>
      <c r="S31" s="10"/>
      <c r="T31" s="10"/>
      <c r="U31" s="10"/>
      <c r="V31" s="10"/>
      <c r="W31" s="10"/>
    </row>
    <row r="32" spans="1:23">
      <c r="A32" s="11" t="s">
        <v>187</v>
      </c>
      <c r="B32" s="11" t="s">
        <v>30</v>
      </c>
      <c r="C32" s="11" t="s">
        <v>323</v>
      </c>
      <c r="D32" s="11" t="s">
        <v>324</v>
      </c>
      <c r="E32" s="1">
        <v>0.91119998693466187</v>
      </c>
      <c r="F32" s="2">
        <v>7.0449986457824707</v>
      </c>
      <c r="G32" s="3">
        <v>373.23052978515625</v>
      </c>
      <c r="H32" s="2">
        <v>4.2070536613464355</v>
      </c>
      <c r="I32" s="1">
        <v>0.7839999794960022</v>
      </c>
      <c r="J32" s="1">
        <v>0.61385947465896606</v>
      </c>
      <c r="K32" s="8">
        <v>0.33398169279098511</v>
      </c>
      <c r="L32" s="7">
        <v>0.35348322987556458</v>
      </c>
      <c r="M32" s="8">
        <v>0.37148889899253845</v>
      </c>
      <c r="N32" s="10"/>
      <c r="O32" s="10"/>
      <c r="P32" s="10"/>
      <c r="Q32" s="10"/>
      <c r="R32" s="10"/>
      <c r="S32" s="10"/>
      <c r="T32" s="10"/>
      <c r="U32" s="10"/>
      <c r="V32" s="10"/>
      <c r="W32" s="10"/>
    </row>
    <row r="33" spans="1:23">
      <c r="A33" s="11" t="s">
        <v>188</v>
      </c>
      <c r="B33" s="11" t="s">
        <v>31</v>
      </c>
      <c r="C33" s="11" t="s">
        <v>318</v>
      </c>
      <c r="D33" s="11" t="s">
        <v>319</v>
      </c>
      <c r="E33" s="1">
        <v>0.99540001153945923</v>
      </c>
      <c r="F33" s="2">
        <v>13.311864852905273</v>
      </c>
      <c r="G33" s="3">
        <v>504.549072265625</v>
      </c>
      <c r="H33" s="2">
        <v>10.746382713317871</v>
      </c>
      <c r="I33" s="1" t="s">
        <v>156</v>
      </c>
      <c r="J33" s="1">
        <v>0.90845870971679688</v>
      </c>
      <c r="K33" s="8">
        <v>0.70922201871871948</v>
      </c>
      <c r="L33" s="7">
        <v>0.72277438640594482</v>
      </c>
      <c r="M33" s="8">
        <v>0.73618555068969727</v>
      </c>
      <c r="N33" s="10"/>
      <c r="O33" s="10"/>
      <c r="P33" s="10"/>
      <c r="Q33" s="10"/>
      <c r="R33" s="10"/>
      <c r="S33" s="10"/>
      <c r="T33" s="10"/>
      <c r="U33" s="10"/>
      <c r="V33" s="10"/>
      <c r="W33" s="10"/>
    </row>
    <row r="34" spans="1:23">
      <c r="A34" s="11" t="s">
        <v>189</v>
      </c>
      <c r="B34" s="11" t="s">
        <v>32</v>
      </c>
      <c r="C34" s="11" t="s">
        <v>318</v>
      </c>
      <c r="D34" s="11" t="s">
        <v>322</v>
      </c>
      <c r="E34" s="1">
        <v>0.99730002880096436</v>
      </c>
      <c r="F34" s="2">
        <v>13.522885322570801</v>
      </c>
      <c r="G34" s="3">
        <v>502.16217041015625</v>
      </c>
      <c r="H34" s="2">
        <v>10.865090370178223</v>
      </c>
      <c r="I34" s="1" t="s">
        <v>156</v>
      </c>
      <c r="J34" s="1">
        <v>0.95029157400131226</v>
      </c>
      <c r="K34" s="8">
        <v>0.74226981401443481</v>
      </c>
      <c r="L34" s="7">
        <v>0.75130313634872437</v>
      </c>
      <c r="M34" s="8">
        <v>0.75992780923843384</v>
      </c>
      <c r="N34" s="10"/>
      <c r="O34" s="10"/>
      <c r="P34" s="10"/>
      <c r="Q34" s="10"/>
      <c r="R34" s="10"/>
      <c r="S34" s="10"/>
      <c r="T34" s="10"/>
      <c r="U34" s="10"/>
      <c r="V34" s="10"/>
      <c r="W34" s="10"/>
    </row>
    <row r="35" spans="1:23">
      <c r="A35" s="11" t="s">
        <v>190</v>
      </c>
      <c r="B35" s="11" t="s">
        <v>33</v>
      </c>
      <c r="C35" s="11" t="s">
        <v>318</v>
      </c>
      <c r="D35" s="11" t="s">
        <v>322</v>
      </c>
      <c r="E35" s="1">
        <v>0.9966999888420105</v>
      </c>
      <c r="F35" s="2">
        <v>13.936933517456055</v>
      </c>
      <c r="G35" s="3">
        <v>522.32440185546875</v>
      </c>
      <c r="H35" s="2">
        <v>11.647360801696777</v>
      </c>
      <c r="I35" s="1" t="s">
        <v>156</v>
      </c>
      <c r="J35" s="1">
        <v>0.91590571403503418</v>
      </c>
      <c r="K35" s="8">
        <v>0.7715374231338501</v>
      </c>
      <c r="L35" s="7">
        <v>0.78159904479980469</v>
      </c>
      <c r="M35" s="8">
        <v>0.79137909412384033</v>
      </c>
      <c r="N35" s="10"/>
      <c r="O35" s="10"/>
      <c r="P35" s="10"/>
      <c r="Q35" s="10"/>
      <c r="R35" s="10"/>
      <c r="S35" s="10"/>
      <c r="T35" s="10"/>
      <c r="U35" s="10"/>
      <c r="V35" s="10"/>
      <c r="W35" s="10"/>
    </row>
    <row r="36" spans="1:23">
      <c r="A36" s="11" t="s">
        <v>191</v>
      </c>
      <c r="B36" s="11" t="s">
        <v>34</v>
      </c>
      <c r="C36" s="11" t="s">
        <v>318</v>
      </c>
      <c r="D36" s="11" t="s">
        <v>322</v>
      </c>
      <c r="E36" s="1">
        <v>0.99570000171661377</v>
      </c>
      <c r="F36" s="2">
        <v>13.445364952087402</v>
      </c>
      <c r="G36" s="3">
        <v>530.727783203125</v>
      </c>
      <c r="H36" s="2">
        <v>11.417325973510742</v>
      </c>
      <c r="I36" s="1" t="s">
        <v>156</v>
      </c>
      <c r="J36" s="1">
        <v>0.93126833438873291</v>
      </c>
      <c r="K36" s="8">
        <v>0.76150363683700562</v>
      </c>
      <c r="L36" s="7">
        <v>0.77430355548858643</v>
      </c>
      <c r="M36" s="8">
        <v>0.78633248805999756</v>
      </c>
      <c r="N36" s="10"/>
      <c r="O36" s="10"/>
      <c r="P36" s="10"/>
      <c r="Q36" s="10"/>
      <c r="R36" s="10"/>
      <c r="S36" s="10"/>
      <c r="T36" s="10"/>
      <c r="U36" s="10"/>
      <c r="V36" s="10"/>
      <c r="W36" s="10"/>
    </row>
    <row r="37" spans="1:23">
      <c r="A37" s="11" t="s">
        <v>192</v>
      </c>
      <c r="B37" s="11" t="s">
        <v>35</v>
      </c>
      <c r="C37" s="11" t="s">
        <v>325</v>
      </c>
      <c r="D37" s="11" t="s">
        <v>319</v>
      </c>
      <c r="E37" s="1">
        <v>0.97009998559951782</v>
      </c>
      <c r="F37" s="2">
        <v>11.294593811035156</v>
      </c>
      <c r="G37" s="3">
        <v>350.09909057617188</v>
      </c>
      <c r="H37" s="2">
        <v>6.3267631530761719</v>
      </c>
      <c r="I37" s="1">
        <v>0.92876172065734863</v>
      </c>
      <c r="J37" s="1">
        <v>0.84071558713912964</v>
      </c>
      <c r="K37" s="8">
        <v>0.47738301753997803</v>
      </c>
      <c r="L37" s="7">
        <v>0.49235355854034424</v>
      </c>
      <c r="M37" s="8">
        <v>0.50540727376937866</v>
      </c>
      <c r="N37" s="10"/>
      <c r="O37" s="10"/>
      <c r="P37" s="10"/>
      <c r="Q37" s="10"/>
      <c r="R37" s="10"/>
      <c r="S37" s="10"/>
      <c r="T37" s="10"/>
      <c r="U37" s="10"/>
      <c r="V37" s="10"/>
      <c r="W37" s="10"/>
    </row>
    <row r="38" spans="1:23">
      <c r="A38" s="11" t="s">
        <v>193</v>
      </c>
      <c r="B38" s="11" t="s">
        <v>36</v>
      </c>
      <c r="C38" s="11" t="s">
        <v>325</v>
      </c>
      <c r="D38" s="11" t="s">
        <v>319</v>
      </c>
      <c r="E38" s="1">
        <v>0.98549997806549072</v>
      </c>
      <c r="F38" s="2">
        <v>13.179369926452637</v>
      </c>
      <c r="G38" s="3">
        <v>420.1485595703125</v>
      </c>
      <c r="H38" s="2">
        <v>8.8596696853637695</v>
      </c>
      <c r="I38" s="1">
        <v>0.76063215732574463</v>
      </c>
      <c r="J38" s="1">
        <v>0.87924498319625854</v>
      </c>
      <c r="K38" s="8">
        <v>0.59327036142349243</v>
      </c>
      <c r="L38" s="7">
        <v>0.60244834423065186</v>
      </c>
      <c r="M38" s="8">
        <v>0.6116148829460144</v>
      </c>
      <c r="N38" s="10"/>
      <c r="O38" s="10"/>
      <c r="P38" s="10"/>
      <c r="Q38" s="10"/>
      <c r="R38" s="10"/>
      <c r="S38" s="10"/>
      <c r="T38" s="10"/>
      <c r="U38" s="10"/>
      <c r="V38" s="10"/>
      <c r="W38" s="10"/>
    </row>
    <row r="39" spans="1:23">
      <c r="A39" s="11" t="s">
        <v>194</v>
      </c>
      <c r="B39" s="11" t="s">
        <v>37</v>
      </c>
      <c r="C39" s="11" t="s">
        <v>320</v>
      </c>
      <c r="D39" s="11" t="s">
        <v>324</v>
      </c>
      <c r="E39" s="1">
        <v>0.97790002822875977</v>
      </c>
      <c r="F39" s="2">
        <v>11.128342628479004</v>
      </c>
      <c r="G39" s="3">
        <v>355.98651123046875</v>
      </c>
      <c r="H39" s="2">
        <v>6.3384637832641602</v>
      </c>
      <c r="I39" s="1">
        <v>0.77735602855682373</v>
      </c>
      <c r="J39" s="1">
        <v>0.85328996181488037</v>
      </c>
      <c r="K39" s="8">
        <v>0.47096350789070129</v>
      </c>
      <c r="L39" s="7">
        <v>0.48589470982551575</v>
      </c>
      <c r="M39" s="8">
        <v>0.50035899877548218</v>
      </c>
      <c r="N39" s="10"/>
      <c r="O39" s="10"/>
      <c r="P39" s="10"/>
      <c r="Q39" s="10"/>
      <c r="R39" s="10"/>
      <c r="S39" s="10"/>
      <c r="T39" s="10"/>
      <c r="U39" s="10"/>
      <c r="V39" s="10"/>
      <c r="W39" s="10"/>
    </row>
    <row r="40" spans="1:23">
      <c r="A40" s="11" t="s">
        <v>195</v>
      </c>
      <c r="B40" s="11" t="s">
        <v>38</v>
      </c>
      <c r="C40" s="11" t="s">
        <v>325</v>
      </c>
      <c r="D40" s="11" t="s">
        <v>324</v>
      </c>
      <c r="E40" s="1">
        <v>0.98549997806549072</v>
      </c>
      <c r="F40" s="2">
        <v>11.308053016662598</v>
      </c>
      <c r="G40" s="3">
        <v>361.8009033203125</v>
      </c>
      <c r="H40" s="2">
        <v>6.5460219383239746</v>
      </c>
      <c r="I40" s="1">
        <v>0.86351573467254639</v>
      </c>
      <c r="J40" s="1">
        <v>0.82804042100906372</v>
      </c>
      <c r="K40" s="8">
        <v>0.48749241232872009</v>
      </c>
      <c r="L40" s="7">
        <v>0.50121587514877319</v>
      </c>
      <c r="M40" s="8">
        <v>0.51335477828979492</v>
      </c>
      <c r="N40" s="10"/>
      <c r="O40" s="10"/>
      <c r="P40" s="10"/>
      <c r="Q40" s="10"/>
      <c r="R40" s="10"/>
      <c r="S40" s="10"/>
      <c r="T40" s="10"/>
      <c r="U40" s="10"/>
      <c r="V40" s="10"/>
      <c r="W40" s="10"/>
    </row>
    <row r="41" spans="1:23">
      <c r="A41" s="11" t="s">
        <v>196</v>
      </c>
      <c r="B41" s="11" t="s">
        <v>39</v>
      </c>
      <c r="C41" s="11" t="s">
        <v>318</v>
      </c>
      <c r="D41" s="11" t="s">
        <v>322</v>
      </c>
      <c r="E41" s="1">
        <v>0.99730002880096436</v>
      </c>
      <c r="F41" s="2">
        <v>13.098437309265137</v>
      </c>
      <c r="G41" s="3">
        <v>541.9866943359375</v>
      </c>
      <c r="H41" s="2">
        <v>11.358686447143555</v>
      </c>
      <c r="I41" s="1" t="s">
        <v>156</v>
      </c>
      <c r="J41" s="1">
        <v>0.88188552856445313</v>
      </c>
      <c r="K41" s="8">
        <v>0.73275291919708252</v>
      </c>
      <c r="L41" s="7">
        <v>0.74743056297302246</v>
      </c>
      <c r="M41" s="8">
        <v>0.76252955198287964</v>
      </c>
      <c r="N41" s="10"/>
      <c r="O41" s="10"/>
      <c r="P41" s="10"/>
      <c r="Q41" s="10"/>
      <c r="R41" s="10"/>
      <c r="S41" s="10"/>
      <c r="T41" s="10"/>
      <c r="U41" s="10"/>
      <c r="V41" s="10"/>
      <c r="W41" s="10"/>
    </row>
    <row r="42" spans="1:23">
      <c r="A42" s="11" t="s">
        <v>197</v>
      </c>
      <c r="B42" s="11" t="s">
        <v>40</v>
      </c>
      <c r="C42" s="11" t="s">
        <v>323</v>
      </c>
      <c r="D42" s="11" t="s">
        <v>317</v>
      </c>
      <c r="E42" s="1">
        <v>0.94150000810623169</v>
      </c>
      <c r="F42" s="2">
        <v>7.8478550910949707</v>
      </c>
      <c r="G42" s="3">
        <v>359.37469482421875</v>
      </c>
      <c r="H42" s="2">
        <v>4.5125126838684082</v>
      </c>
      <c r="I42" s="1">
        <v>0.6159636378288269</v>
      </c>
      <c r="J42" s="1">
        <v>0.78580617904663086</v>
      </c>
      <c r="K42" s="8">
        <v>0.3709147572517395</v>
      </c>
      <c r="L42" s="7">
        <v>0.38451027870178223</v>
      </c>
      <c r="M42" s="8">
        <v>0.39741992950439453</v>
      </c>
      <c r="N42" s="10"/>
      <c r="O42" s="10"/>
      <c r="P42" s="10"/>
      <c r="Q42" s="10"/>
      <c r="R42" s="10"/>
      <c r="S42" s="10"/>
      <c r="T42" s="10"/>
      <c r="U42" s="10"/>
      <c r="V42" s="10"/>
      <c r="W42" s="10"/>
    </row>
    <row r="43" spans="1:23">
      <c r="A43" s="11" t="s">
        <v>198</v>
      </c>
      <c r="B43" s="11" t="s">
        <v>41</v>
      </c>
      <c r="C43" s="11" t="s">
        <v>318</v>
      </c>
      <c r="D43" s="11" t="s">
        <v>322</v>
      </c>
      <c r="E43" s="1">
        <v>0.99769997596740723</v>
      </c>
      <c r="F43" s="2">
        <v>13.745950698852539</v>
      </c>
      <c r="G43" s="3">
        <v>547.7489013671875</v>
      </c>
      <c r="H43" s="2">
        <v>12.046927452087402</v>
      </c>
      <c r="I43" s="1" t="s">
        <v>156</v>
      </c>
      <c r="J43" s="1">
        <v>0.9282916784286499</v>
      </c>
      <c r="K43" s="8">
        <v>0.80399370193481445</v>
      </c>
      <c r="L43" s="7">
        <v>0.81435441970825195</v>
      </c>
      <c r="M43" s="8">
        <v>0.82486075162887573</v>
      </c>
      <c r="N43" s="10"/>
      <c r="O43" s="10"/>
      <c r="P43" s="10"/>
      <c r="Q43" s="10"/>
      <c r="R43" s="10"/>
      <c r="S43" s="10"/>
      <c r="T43" s="10"/>
      <c r="U43" s="10"/>
      <c r="V43" s="10"/>
      <c r="W43" s="10"/>
    </row>
    <row r="44" spans="1:23">
      <c r="A44" s="11" t="s">
        <v>199</v>
      </c>
      <c r="B44" s="11" t="s">
        <v>42</v>
      </c>
      <c r="C44" s="11" t="s">
        <v>318</v>
      </c>
      <c r="D44" s="11" t="s">
        <v>322</v>
      </c>
      <c r="E44" s="1">
        <v>0.99580001831054688</v>
      </c>
      <c r="F44" s="2">
        <v>13.963954925537109</v>
      </c>
      <c r="G44" s="3">
        <v>505.9193115234375</v>
      </c>
      <c r="H44" s="2">
        <v>11.303415298461914</v>
      </c>
      <c r="I44" s="1" t="s">
        <v>156</v>
      </c>
      <c r="J44" s="1">
        <v>0.92558932304382324</v>
      </c>
      <c r="K44" s="8">
        <v>0.7552257776260376</v>
      </c>
      <c r="L44" s="7">
        <v>0.76451712846755981</v>
      </c>
      <c r="M44" s="8">
        <v>0.773601233959198</v>
      </c>
      <c r="N44" s="10"/>
      <c r="O44" s="10"/>
      <c r="P44" s="10"/>
      <c r="Q44" s="10"/>
      <c r="R44" s="10"/>
      <c r="S44" s="10"/>
      <c r="T44" s="10"/>
      <c r="U44" s="10"/>
      <c r="V44" s="10"/>
      <c r="W44" s="10"/>
    </row>
    <row r="45" spans="1:23">
      <c r="A45" s="11" t="s">
        <v>200</v>
      </c>
      <c r="B45" s="11" t="s">
        <v>43</v>
      </c>
      <c r="C45" s="11" t="s">
        <v>323</v>
      </c>
      <c r="D45" s="11" t="s">
        <v>319</v>
      </c>
      <c r="E45" s="1">
        <v>0.95169997215270996</v>
      </c>
      <c r="F45" s="2">
        <v>8.257878303527832</v>
      </c>
      <c r="G45" s="3">
        <v>456.127685546875</v>
      </c>
      <c r="H45" s="2">
        <v>6.026634693145752</v>
      </c>
      <c r="I45" s="1">
        <v>0.82969915866851807</v>
      </c>
      <c r="J45" s="1">
        <v>0.77245628833770752</v>
      </c>
      <c r="K45" s="8">
        <v>0.42573294043540955</v>
      </c>
      <c r="L45" s="7">
        <v>0.45331180095672607</v>
      </c>
      <c r="M45" s="8">
        <v>0.47798046469688416</v>
      </c>
      <c r="N45" s="10"/>
      <c r="O45" s="10"/>
      <c r="P45" s="10"/>
      <c r="Q45" s="10"/>
      <c r="R45" s="10"/>
      <c r="S45" s="10"/>
      <c r="T45" s="10"/>
      <c r="U45" s="10"/>
      <c r="V45" s="10"/>
      <c r="W45" s="10"/>
    </row>
    <row r="46" spans="1:23">
      <c r="A46" s="11" t="s">
        <v>201</v>
      </c>
      <c r="B46" s="11" t="s">
        <v>44</v>
      </c>
      <c r="C46" s="11" t="s">
        <v>323</v>
      </c>
      <c r="D46" s="11" t="s">
        <v>317</v>
      </c>
      <c r="E46" s="1">
        <v>0.93639999628067017</v>
      </c>
      <c r="F46" s="2">
        <v>8.9550933837890625</v>
      </c>
      <c r="G46" s="3">
        <v>337.84112548828125</v>
      </c>
      <c r="H46" s="2">
        <v>4.8406381607055664</v>
      </c>
      <c r="I46" s="1">
        <v>0.75431853532791138</v>
      </c>
      <c r="J46" s="1">
        <v>0.74460947513580322</v>
      </c>
      <c r="K46" s="8">
        <v>0.37119162082672119</v>
      </c>
      <c r="L46" s="7">
        <v>0.39676064252853394</v>
      </c>
      <c r="M46" s="8">
        <v>0.41603186726570129</v>
      </c>
      <c r="N46" s="10"/>
      <c r="O46" s="10"/>
      <c r="P46" s="10"/>
      <c r="Q46" s="10"/>
      <c r="R46" s="10"/>
      <c r="S46" s="10"/>
      <c r="T46" s="10"/>
      <c r="U46" s="10"/>
      <c r="V46" s="10"/>
      <c r="W46" s="10"/>
    </row>
    <row r="47" spans="1:23">
      <c r="A47" s="11" t="s">
        <v>202</v>
      </c>
      <c r="B47" s="11" t="s">
        <v>45</v>
      </c>
      <c r="C47" s="11" t="s">
        <v>318</v>
      </c>
      <c r="D47" s="11" t="s">
        <v>324</v>
      </c>
      <c r="E47" s="1">
        <v>0.98919999599456787</v>
      </c>
      <c r="F47" s="2">
        <v>12.475502014160156</v>
      </c>
      <c r="G47" s="3">
        <v>444.80438232421875</v>
      </c>
      <c r="H47" s="2">
        <v>8.8786525726318359</v>
      </c>
      <c r="I47" s="1">
        <v>0.88700002431869507</v>
      </c>
      <c r="J47" s="1">
        <v>0.85194683074951172</v>
      </c>
      <c r="K47" s="8">
        <v>0.59620821475982666</v>
      </c>
      <c r="L47" s="7">
        <v>0.61355507373809814</v>
      </c>
      <c r="M47" s="8">
        <v>0.62934553623199463</v>
      </c>
      <c r="N47" s="10"/>
      <c r="O47" s="10"/>
      <c r="P47" s="10"/>
      <c r="Q47" s="10"/>
      <c r="R47" s="10"/>
      <c r="S47" s="10"/>
      <c r="T47" s="10"/>
      <c r="U47" s="10"/>
      <c r="V47" s="10"/>
      <c r="W47" s="10"/>
    </row>
    <row r="48" spans="1:23">
      <c r="A48" s="11" t="s">
        <v>203</v>
      </c>
      <c r="B48" s="11" t="s">
        <v>46</v>
      </c>
      <c r="C48" s="11" t="s">
        <v>318</v>
      </c>
      <c r="D48" s="11" t="s">
        <v>322</v>
      </c>
      <c r="E48" s="1">
        <v>0.99629998207092285</v>
      </c>
      <c r="F48" s="2">
        <v>13.889845848083496</v>
      </c>
      <c r="G48" s="3">
        <v>528.1534423828125</v>
      </c>
      <c r="H48" s="2">
        <v>11.737551689147949</v>
      </c>
      <c r="I48" s="1" t="s">
        <v>156</v>
      </c>
      <c r="J48" s="1">
        <v>0.93130505084991455</v>
      </c>
      <c r="K48" s="8">
        <v>0.78270059823989868</v>
      </c>
      <c r="L48" s="7">
        <v>0.79489380121231079</v>
      </c>
      <c r="M48" s="8">
        <v>0.80706006288528442</v>
      </c>
      <c r="N48" s="10"/>
      <c r="O48" s="10"/>
      <c r="P48" s="10"/>
      <c r="Q48" s="10"/>
      <c r="R48" s="10"/>
      <c r="S48" s="10"/>
      <c r="T48" s="10"/>
      <c r="U48" s="10"/>
      <c r="V48" s="10"/>
      <c r="W48" s="10"/>
    </row>
    <row r="49" spans="1:23">
      <c r="A49" s="11" t="s">
        <v>204</v>
      </c>
      <c r="B49" s="11" t="s">
        <v>47</v>
      </c>
      <c r="C49" s="11" t="s">
        <v>323</v>
      </c>
      <c r="D49" s="11" t="s">
        <v>324</v>
      </c>
      <c r="E49" s="1">
        <v>0.95069998502731323</v>
      </c>
      <c r="F49" s="2">
        <v>11.601214408874512</v>
      </c>
      <c r="G49" s="3">
        <v>307.27578735351563</v>
      </c>
      <c r="H49" s="2">
        <v>5.7036356925964355</v>
      </c>
      <c r="I49" s="1">
        <v>0.81204825639724731</v>
      </c>
      <c r="J49" s="1">
        <v>0.76298975944519043</v>
      </c>
      <c r="K49" s="8">
        <v>0.42410212755203247</v>
      </c>
      <c r="L49" s="7">
        <v>0.43857830762863159</v>
      </c>
      <c r="M49" s="8">
        <v>0.45182538032531738</v>
      </c>
      <c r="N49" s="10"/>
      <c r="O49" s="10"/>
      <c r="P49" s="10"/>
      <c r="Q49" s="10"/>
      <c r="R49" s="10"/>
      <c r="S49" s="10"/>
      <c r="T49" s="10"/>
      <c r="U49" s="10"/>
      <c r="V49" s="10"/>
      <c r="W49" s="10"/>
    </row>
    <row r="50" spans="1:23">
      <c r="A50" s="11" t="s">
        <v>205</v>
      </c>
      <c r="B50" s="11" t="s">
        <v>48</v>
      </c>
      <c r="C50" s="11" t="s">
        <v>318</v>
      </c>
      <c r="D50" s="11" t="s">
        <v>322</v>
      </c>
      <c r="E50" s="1">
        <v>0.99470001459121704</v>
      </c>
      <c r="F50" s="2">
        <v>12.882872581481934</v>
      </c>
      <c r="G50" s="3">
        <v>473.75497436523438</v>
      </c>
      <c r="H50" s="2">
        <v>9.76531982421875</v>
      </c>
      <c r="I50" s="1" t="s">
        <v>156</v>
      </c>
      <c r="J50" s="1">
        <v>0.9374426007270813</v>
      </c>
      <c r="K50" s="8">
        <v>0.66759288311004639</v>
      </c>
      <c r="L50" s="7">
        <v>0.68050104379653931</v>
      </c>
      <c r="M50" s="8">
        <v>0.69269430637359619</v>
      </c>
      <c r="N50" s="10"/>
      <c r="O50" s="10"/>
      <c r="P50" s="10"/>
      <c r="Q50" s="10"/>
      <c r="R50" s="10"/>
      <c r="S50" s="10"/>
      <c r="T50" s="10"/>
      <c r="U50" s="10"/>
      <c r="V50" s="10"/>
      <c r="W50" s="10"/>
    </row>
    <row r="51" spans="1:23">
      <c r="A51" s="11" t="s">
        <v>206</v>
      </c>
      <c r="B51" s="11" t="s">
        <v>49</v>
      </c>
      <c r="C51" s="11" t="s">
        <v>325</v>
      </c>
      <c r="D51" s="11" t="s">
        <v>324</v>
      </c>
      <c r="E51" s="1">
        <v>0.9724000096321106</v>
      </c>
      <c r="F51" s="2">
        <v>9.6991968154907227</v>
      </c>
      <c r="G51" s="3">
        <v>405.257568359375</v>
      </c>
      <c r="H51" s="2">
        <v>6.2890768051147461</v>
      </c>
      <c r="I51" s="1">
        <v>0.53286385536193848</v>
      </c>
      <c r="J51" s="1">
        <v>0.84177237749099731</v>
      </c>
      <c r="K51" s="8">
        <v>0.44434848427772522</v>
      </c>
      <c r="L51" s="7">
        <v>0.4595494270324707</v>
      </c>
      <c r="M51" s="8">
        <v>0.47391879558563232</v>
      </c>
      <c r="N51" s="10"/>
      <c r="O51" s="10"/>
      <c r="P51" s="10"/>
      <c r="Q51" s="10"/>
      <c r="R51" s="10"/>
      <c r="S51" s="10"/>
      <c r="T51" s="10"/>
      <c r="U51" s="10"/>
      <c r="V51" s="10"/>
      <c r="W51" s="10"/>
    </row>
    <row r="52" spans="1:23">
      <c r="A52" s="11" t="s">
        <v>207</v>
      </c>
      <c r="B52" s="11" t="s">
        <v>50</v>
      </c>
      <c r="C52" s="11" t="s">
        <v>323</v>
      </c>
      <c r="D52" s="11" t="s">
        <v>317</v>
      </c>
      <c r="E52" s="1">
        <v>0.91430002450942993</v>
      </c>
      <c r="F52" s="2">
        <v>6.9515461921691895</v>
      </c>
      <c r="G52" s="3">
        <v>408.24908447265625</v>
      </c>
      <c r="H52" s="2">
        <v>4.5407400131225586</v>
      </c>
      <c r="I52" s="1">
        <v>0.67599999904632568</v>
      </c>
      <c r="J52" s="1">
        <v>0.75005483627319336</v>
      </c>
      <c r="K52" s="8">
        <v>0.35409417748451233</v>
      </c>
      <c r="L52" s="7">
        <v>0.37377509474754333</v>
      </c>
      <c r="M52" s="8">
        <v>0.39103350043296814</v>
      </c>
      <c r="N52" s="10"/>
      <c r="O52" s="10"/>
      <c r="P52" s="10"/>
      <c r="Q52" s="10"/>
      <c r="R52" s="10"/>
      <c r="S52" s="10"/>
      <c r="T52" s="10"/>
      <c r="U52" s="10"/>
      <c r="V52" s="10"/>
      <c r="W52" s="10"/>
    </row>
    <row r="53" spans="1:23">
      <c r="A53" s="11" t="s">
        <v>208</v>
      </c>
      <c r="B53" s="11" t="s">
        <v>51</v>
      </c>
      <c r="C53" s="11" t="s">
        <v>325</v>
      </c>
      <c r="D53" s="11" t="s">
        <v>319</v>
      </c>
      <c r="E53" s="1">
        <v>0.96869999170303345</v>
      </c>
      <c r="F53" s="2">
        <v>12.078032493591309</v>
      </c>
      <c r="G53" s="3">
        <v>346.36590576171875</v>
      </c>
      <c r="H53" s="2">
        <v>6.6934700012207031</v>
      </c>
      <c r="I53" s="1">
        <v>0.88729113340377808</v>
      </c>
      <c r="J53" s="1">
        <v>0.79238498210906982</v>
      </c>
      <c r="K53" s="8">
        <v>0.47649472951889038</v>
      </c>
      <c r="L53" s="7">
        <v>0.49478495121002197</v>
      </c>
      <c r="M53" s="8">
        <v>0.50980460643768311</v>
      </c>
      <c r="N53" s="10"/>
      <c r="O53" s="10"/>
      <c r="P53" s="10"/>
      <c r="Q53" s="10"/>
      <c r="R53" s="10"/>
      <c r="S53" s="10"/>
      <c r="T53" s="10"/>
      <c r="U53" s="10"/>
      <c r="V53" s="10"/>
      <c r="W53" s="10"/>
    </row>
    <row r="54" spans="1:23">
      <c r="A54" s="11" t="s">
        <v>209</v>
      </c>
      <c r="B54" s="11" t="s">
        <v>52</v>
      </c>
      <c r="C54" s="11" t="s">
        <v>325</v>
      </c>
      <c r="D54" s="11" t="s">
        <v>317</v>
      </c>
      <c r="E54" s="1">
        <v>0.92830002307891846</v>
      </c>
      <c r="F54" s="2">
        <v>11.378000259399414</v>
      </c>
      <c r="G54" s="3">
        <v>345.40341186523438</v>
      </c>
      <c r="H54" s="2">
        <v>6.2880001068115234</v>
      </c>
      <c r="I54" s="1">
        <v>0.77956736087799072</v>
      </c>
      <c r="J54" s="1">
        <v>0.76265412569046021</v>
      </c>
      <c r="K54" s="8">
        <v>0.42408150434494019</v>
      </c>
      <c r="L54" s="7">
        <v>0.44617098569869995</v>
      </c>
      <c r="M54" s="8">
        <v>0.46528643369674683</v>
      </c>
      <c r="N54" s="10"/>
      <c r="O54" s="10"/>
      <c r="P54" s="10"/>
      <c r="Q54" s="10"/>
      <c r="R54" s="10"/>
      <c r="S54" s="10"/>
      <c r="T54" s="10"/>
      <c r="U54" s="10"/>
      <c r="V54" s="10"/>
      <c r="W54" s="10"/>
    </row>
    <row r="55" spans="1:23">
      <c r="A55" s="11" t="s">
        <v>210</v>
      </c>
      <c r="B55" s="11" t="s">
        <v>53</v>
      </c>
      <c r="C55" s="11" t="s">
        <v>325</v>
      </c>
      <c r="D55" s="11" t="s">
        <v>324</v>
      </c>
      <c r="E55" s="1">
        <v>0.98180001974105835</v>
      </c>
      <c r="F55" s="2">
        <v>9.9809894561767578</v>
      </c>
      <c r="G55" s="3">
        <v>399.75079345703125</v>
      </c>
      <c r="H55" s="2">
        <v>6.3838539123535156</v>
      </c>
      <c r="I55" s="1">
        <v>0.77377575635910034</v>
      </c>
      <c r="J55" s="1">
        <v>0.85648822784423828</v>
      </c>
      <c r="K55" s="8">
        <v>0.47262090444564819</v>
      </c>
      <c r="L55" s="7">
        <v>0.48981434106826782</v>
      </c>
      <c r="M55" s="8">
        <v>0.50453495979309082</v>
      </c>
      <c r="N55" s="10"/>
      <c r="O55" s="10"/>
      <c r="P55" s="10"/>
      <c r="Q55" s="10"/>
      <c r="R55" s="10"/>
      <c r="S55" s="10"/>
      <c r="T55" s="10"/>
      <c r="U55" s="10"/>
      <c r="V55" s="10"/>
      <c r="W55" s="10"/>
    </row>
    <row r="56" spans="1:23">
      <c r="A56" s="11" t="s">
        <v>211</v>
      </c>
      <c r="B56" s="11" t="s">
        <v>54</v>
      </c>
      <c r="C56" s="11" t="s">
        <v>321</v>
      </c>
      <c r="D56" s="11" t="s">
        <v>322</v>
      </c>
      <c r="E56" s="1">
        <v>0.99070000648498535</v>
      </c>
      <c r="F56" s="2">
        <v>13.428323745727539</v>
      </c>
      <c r="G56" s="3">
        <v>561.89349365234375</v>
      </c>
      <c r="H56" s="2">
        <v>12.072461128234863</v>
      </c>
      <c r="I56" s="1" t="s">
        <v>156</v>
      </c>
      <c r="J56" s="1">
        <v>0.95096570253372192</v>
      </c>
      <c r="K56" s="8">
        <v>0.81018507480621338</v>
      </c>
      <c r="L56" s="7">
        <v>0.82237708568572998</v>
      </c>
      <c r="M56" s="8">
        <v>0.834125816822052</v>
      </c>
      <c r="N56" s="10"/>
      <c r="O56" s="10"/>
      <c r="P56" s="10"/>
      <c r="Q56" s="10"/>
      <c r="R56" s="10"/>
      <c r="S56" s="10"/>
      <c r="T56" s="10"/>
      <c r="U56" s="10"/>
      <c r="V56" s="10"/>
      <c r="W56" s="10"/>
    </row>
    <row r="57" spans="1:23">
      <c r="A57" s="11" t="s">
        <v>212</v>
      </c>
      <c r="B57" s="11" t="s">
        <v>55</v>
      </c>
      <c r="C57" s="11" t="s">
        <v>318</v>
      </c>
      <c r="D57" s="11" t="s">
        <v>322</v>
      </c>
      <c r="E57" s="1">
        <v>0.99550002813339233</v>
      </c>
      <c r="F57" s="2">
        <v>13.012639999389648</v>
      </c>
      <c r="G57" s="3">
        <v>515.7828369140625</v>
      </c>
      <c r="H57" s="2">
        <v>10.738714218139648</v>
      </c>
      <c r="I57" s="1" t="s">
        <v>156</v>
      </c>
      <c r="J57" s="1">
        <v>0.8676789402961731</v>
      </c>
      <c r="K57" s="8">
        <v>0.68769502639770508</v>
      </c>
      <c r="L57" s="7">
        <v>0.7034263014793396</v>
      </c>
      <c r="M57" s="8">
        <v>0.71869945526123047</v>
      </c>
      <c r="N57" s="10"/>
      <c r="O57" s="10"/>
      <c r="P57" s="10"/>
      <c r="Q57" s="10"/>
      <c r="R57" s="10"/>
      <c r="S57" s="10"/>
      <c r="T57" s="10"/>
      <c r="U57" s="10"/>
      <c r="V57" s="10"/>
      <c r="W57" s="10"/>
    </row>
    <row r="58" spans="1:23">
      <c r="A58" s="11" t="s">
        <v>213</v>
      </c>
      <c r="B58" s="11" t="s">
        <v>56</v>
      </c>
      <c r="C58" s="11" t="s">
        <v>318</v>
      </c>
      <c r="D58" s="11" t="s">
        <v>322</v>
      </c>
      <c r="E58" s="1">
        <v>0.99790000915527344</v>
      </c>
      <c r="F58" s="2">
        <v>13.396266937255859</v>
      </c>
      <c r="G58" s="3">
        <v>497.068115234375</v>
      </c>
      <c r="H58" s="2">
        <v>10.654171943664551</v>
      </c>
      <c r="I58" s="1" t="s">
        <v>156</v>
      </c>
      <c r="J58" s="1">
        <v>0.95238500833511353</v>
      </c>
      <c r="K58" s="8">
        <v>0.73175144195556641</v>
      </c>
      <c r="L58" s="7">
        <v>0.74018770456314087</v>
      </c>
      <c r="M58" s="8">
        <v>0.74804997444152832</v>
      </c>
      <c r="N58" s="10"/>
      <c r="O58" s="10"/>
      <c r="P58" s="10"/>
      <c r="Q58" s="10"/>
      <c r="R58" s="10"/>
      <c r="S58" s="10"/>
      <c r="T58" s="10"/>
      <c r="U58" s="10"/>
      <c r="V58" s="10"/>
      <c r="W58" s="10"/>
    </row>
    <row r="59" spans="1:23">
      <c r="A59" s="11" t="s">
        <v>214</v>
      </c>
      <c r="B59" s="11" t="s">
        <v>57</v>
      </c>
      <c r="C59" s="11" t="s">
        <v>316</v>
      </c>
      <c r="D59" s="11" t="s">
        <v>324</v>
      </c>
      <c r="E59" s="1">
        <v>0.96060001850128174</v>
      </c>
      <c r="F59" s="2">
        <v>10.170145034790039</v>
      </c>
      <c r="G59" s="3">
        <v>354.9910888671875</v>
      </c>
      <c r="H59" s="2">
        <v>5.7764968872070313</v>
      </c>
      <c r="I59" s="1">
        <v>0.62108063697814941</v>
      </c>
      <c r="J59" s="1">
        <v>0.82524317502975464</v>
      </c>
      <c r="K59" s="8">
        <v>0.43168368935585022</v>
      </c>
      <c r="L59" s="7">
        <v>0.44006946682929993</v>
      </c>
      <c r="M59" s="8">
        <v>0.44818824529647827</v>
      </c>
      <c r="N59" s="10"/>
      <c r="O59" s="10"/>
      <c r="P59" s="10"/>
      <c r="Q59" s="10"/>
      <c r="R59" s="10"/>
      <c r="S59" s="10"/>
      <c r="T59" s="10"/>
      <c r="U59" s="10"/>
      <c r="V59" s="10"/>
      <c r="W59" s="10"/>
    </row>
    <row r="60" spans="1:23">
      <c r="A60" s="11" t="s">
        <v>215</v>
      </c>
      <c r="B60" s="11" t="s">
        <v>58</v>
      </c>
      <c r="C60" s="11" t="s">
        <v>321</v>
      </c>
      <c r="D60" s="11" t="s">
        <v>324</v>
      </c>
      <c r="E60" s="1">
        <v>0.97460001707077026</v>
      </c>
      <c r="F60" s="2">
        <v>12.308375358581543</v>
      </c>
      <c r="G60" s="3">
        <v>402.905517578125</v>
      </c>
      <c r="H60" s="2">
        <v>7.9345798492431641</v>
      </c>
      <c r="I60" s="1">
        <v>0.66400003433227539</v>
      </c>
      <c r="J60" s="1">
        <v>0.82759922742843628</v>
      </c>
      <c r="K60" s="8">
        <v>0.52130550146102905</v>
      </c>
      <c r="L60" s="7">
        <v>0.5349961519241333</v>
      </c>
      <c r="M60" s="8">
        <v>0.54773741960525513</v>
      </c>
      <c r="N60" s="10"/>
      <c r="O60" s="10"/>
      <c r="P60" s="10"/>
      <c r="Q60" s="10"/>
      <c r="R60" s="10"/>
      <c r="S60" s="10"/>
      <c r="T60" s="10"/>
      <c r="U60" s="10"/>
      <c r="V60" s="10"/>
      <c r="W60" s="10"/>
    </row>
    <row r="61" spans="1:23">
      <c r="A61" s="11" t="s">
        <v>216</v>
      </c>
      <c r="B61" s="11" t="s">
        <v>59</v>
      </c>
      <c r="C61" s="11" t="s">
        <v>320</v>
      </c>
      <c r="D61" s="11" t="s">
        <v>319</v>
      </c>
      <c r="E61" s="1">
        <v>0.98509997129440308</v>
      </c>
      <c r="F61" s="2">
        <v>11.67774772644043</v>
      </c>
      <c r="G61" s="3">
        <v>432.10821533203125</v>
      </c>
      <c r="H61" s="2">
        <v>8.0736818313598633</v>
      </c>
      <c r="I61" s="1">
        <v>0.93199998140335083</v>
      </c>
      <c r="J61" s="1">
        <v>0.92093837261199951</v>
      </c>
      <c r="K61" s="8">
        <v>0.57313841581344604</v>
      </c>
      <c r="L61" s="7">
        <v>0.5905420184135437</v>
      </c>
      <c r="M61" s="8">
        <v>0.60590076446533203</v>
      </c>
      <c r="N61" s="10"/>
      <c r="O61" s="10"/>
      <c r="P61" s="10"/>
      <c r="Q61" s="10"/>
      <c r="R61" s="10"/>
      <c r="S61" s="10"/>
      <c r="T61" s="10"/>
      <c r="U61" s="10"/>
      <c r="V61" s="10"/>
      <c r="W61" s="10"/>
    </row>
    <row r="62" spans="1:23">
      <c r="A62" s="11" t="s">
        <v>217</v>
      </c>
      <c r="B62" s="11" t="s">
        <v>60</v>
      </c>
      <c r="C62" s="11" t="s">
        <v>320</v>
      </c>
      <c r="D62" s="11" t="s">
        <v>319</v>
      </c>
      <c r="E62" s="1">
        <v>0.96960002183914185</v>
      </c>
      <c r="F62" s="2">
        <v>6.8863797187805176</v>
      </c>
      <c r="G62" s="3">
        <v>363.4324951171875</v>
      </c>
      <c r="H62" s="2">
        <v>4.0043749809265137</v>
      </c>
      <c r="I62" s="1">
        <v>0.77940237522125244</v>
      </c>
      <c r="J62" s="1">
        <v>0.84103679656982422</v>
      </c>
      <c r="K62" s="8">
        <v>0.38470360636711121</v>
      </c>
      <c r="L62" s="7">
        <v>0.3982565701007843</v>
      </c>
      <c r="M62" s="8">
        <v>0.40982970595359802</v>
      </c>
      <c r="N62" s="10"/>
      <c r="O62" s="10"/>
      <c r="P62" s="10"/>
      <c r="Q62" s="10"/>
      <c r="R62" s="10"/>
      <c r="S62" s="10"/>
      <c r="T62" s="10"/>
      <c r="U62" s="10"/>
      <c r="V62" s="10"/>
      <c r="W62" s="10"/>
    </row>
    <row r="63" spans="1:23">
      <c r="A63" s="11" t="s">
        <v>218</v>
      </c>
      <c r="B63" s="11" t="s">
        <v>61</v>
      </c>
      <c r="C63" s="11" t="s">
        <v>318</v>
      </c>
      <c r="D63" s="11" t="s">
        <v>322</v>
      </c>
      <c r="E63" s="1">
        <v>0.99650001525878906</v>
      </c>
      <c r="F63" s="2">
        <v>13.711122512817383</v>
      </c>
      <c r="G63" s="3">
        <v>537.7294921875</v>
      </c>
      <c r="H63" s="2">
        <v>11.796599388122559</v>
      </c>
      <c r="I63" s="1" t="s">
        <v>156</v>
      </c>
      <c r="J63" s="1">
        <v>0.94558757543563843</v>
      </c>
      <c r="K63" s="8">
        <v>0.79306435585021973</v>
      </c>
      <c r="L63" s="7">
        <v>0.80630064010620117</v>
      </c>
      <c r="M63" s="8">
        <v>0.81813794374465942</v>
      </c>
      <c r="N63" s="10"/>
      <c r="O63" s="10"/>
      <c r="P63" s="10"/>
      <c r="Q63" s="10"/>
      <c r="R63" s="10"/>
      <c r="S63" s="10"/>
      <c r="T63" s="10"/>
      <c r="U63" s="10"/>
      <c r="V63" s="10"/>
      <c r="W63" s="10"/>
    </row>
    <row r="64" spans="1:23">
      <c r="A64" s="11" t="s">
        <v>219</v>
      </c>
      <c r="B64" s="11" t="s">
        <v>62</v>
      </c>
      <c r="C64" s="11" t="s">
        <v>320</v>
      </c>
      <c r="D64" s="11" t="s">
        <v>322</v>
      </c>
      <c r="E64" s="1">
        <v>0.99639999866485596</v>
      </c>
      <c r="F64" s="2">
        <v>13.756996154785156</v>
      </c>
      <c r="G64" s="3">
        <v>503.4998779296875</v>
      </c>
      <c r="H64" s="2">
        <v>11.082633018493652</v>
      </c>
      <c r="I64" s="1" t="s">
        <v>156</v>
      </c>
      <c r="J64" s="1">
        <v>0.94851499795913696</v>
      </c>
      <c r="K64" s="8">
        <v>0.7462274432182312</v>
      </c>
      <c r="L64" s="7">
        <v>0.76291757822036743</v>
      </c>
      <c r="M64" s="8">
        <v>0.77858912944793701</v>
      </c>
      <c r="N64" s="10"/>
      <c r="O64" s="10"/>
      <c r="P64" s="10"/>
      <c r="Q64" s="10"/>
      <c r="R64" s="10"/>
      <c r="S64" s="10"/>
      <c r="T64" s="10"/>
      <c r="U64" s="10"/>
      <c r="V64" s="10"/>
      <c r="W64" s="10"/>
    </row>
    <row r="65" spans="1:23">
      <c r="A65" s="11" t="s">
        <v>220</v>
      </c>
      <c r="B65" s="11" t="s">
        <v>63</v>
      </c>
      <c r="C65" s="11" t="s">
        <v>318</v>
      </c>
      <c r="D65" s="11" t="s">
        <v>322</v>
      </c>
      <c r="E65" s="1">
        <v>0.99659997224807739</v>
      </c>
      <c r="F65" s="2">
        <v>13.579996109008789</v>
      </c>
      <c r="G65" s="3">
        <v>513.693115234375</v>
      </c>
      <c r="H65" s="2">
        <v>11.161520957946777</v>
      </c>
      <c r="I65" s="1" t="s">
        <v>156</v>
      </c>
      <c r="J65" s="1">
        <v>0.9503939151763916</v>
      </c>
      <c r="K65" s="8">
        <v>0.75948911905288696</v>
      </c>
      <c r="L65" s="7">
        <v>0.7688441276550293</v>
      </c>
      <c r="M65" s="8">
        <v>0.77799117565155029</v>
      </c>
      <c r="N65" s="10"/>
      <c r="O65" s="10"/>
      <c r="P65" s="10"/>
      <c r="Q65" s="10"/>
      <c r="R65" s="10"/>
      <c r="S65" s="10"/>
      <c r="T65" s="10"/>
      <c r="U65" s="10"/>
      <c r="V65" s="10"/>
      <c r="W65" s="10"/>
    </row>
    <row r="66" spans="1:23">
      <c r="A66" s="11" t="s">
        <v>221</v>
      </c>
      <c r="B66" s="11" t="s">
        <v>64</v>
      </c>
      <c r="C66" s="11" t="s">
        <v>325</v>
      </c>
      <c r="D66" s="11" t="s">
        <v>319</v>
      </c>
      <c r="E66" s="1">
        <v>0.98479998111724854</v>
      </c>
      <c r="F66" s="2">
        <v>11.703069686889648</v>
      </c>
      <c r="G66" s="3">
        <v>387.13299560546875</v>
      </c>
      <c r="H66" s="2">
        <v>7.2490310668945313</v>
      </c>
      <c r="I66" s="1">
        <v>0.93800002336502075</v>
      </c>
      <c r="J66" s="1">
        <v>0.86987382173538208</v>
      </c>
      <c r="K66" s="8">
        <v>0.52608823776245117</v>
      </c>
      <c r="L66" s="7">
        <v>0.54410213232040405</v>
      </c>
      <c r="M66" s="8">
        <v>0.55903750658035278</v>
      </c>
      <c r="N66" s="10"/>
      <c r="O66" s="10"/>
      <c r="P66" s="10"/>
      <c r="Q66" s="10"/>
      <c r="R66" s="10"/>
      <c r="S66" s="10"/>
      <c r="T66" s="10"/>
      <c r="U66" s="10"/>
      <c r="V66" s="10"/>
      <c r="W66" s="10"/>
    </row>
    <row r="67" spans="1:23">
      <c r="A67" s="11" t="s">
        <v>222</v>
      </c>
      <c r="B67" s="11" t="s">
        <v>65</v>
      </c>
      <c r="C67" s="11" t="s">
        <v>321</v>
      </c>
      <c r="D67" s="11" t="s">
        <v>322</v>
      </c>
      <c r="E67" s="1">
        <v>0.99739998579025269</v>
      </c>
      <c r="F67" s="2">
        <v>13.639851570129395</v>
      </c>
      <c r="G67" s="3">
        <v>563.35809326171875</v>
      </c>
      <c r="H67" s="2">
        <v>12.294593811035156</v>
      </c>
      <c r="I67" s="1">
        <v>0.92900002002716064</v>
      </c>
      <c r="J67" s="1">
        <v>0.94484132528305054</v>
      </c>
      <c r="K67" s="8">
        <v>0.83382302522659302</v>
      </c>
      <c r="L67" s="7">
        <v>0.84421241283416748</v>
      </c>
      <c r="M67" s="8">
        <v>0.85471987724304199</v>
      </c>
      <c r="N67" s="10"/>
      <c r="O67" s="10"/>
      <c r="P67" s="10"/>
      <c r="Q67" s="10"/>
      <c r="R67" s="10"/>
      <c r="S67" s="10"/>
      <c r="T67" s="10"/>
      <c r="U67" s="10"/>
      <c r="V67" s="10"/>
      <c r="W67" s="10"/>
    </row>
    <row r="68" spans="1:23">
      <c r="A68" s="11" t="s">
        <v>223</v>
      </c>
      <c r="B68" s="11" t="s">
        <v>66</v>
      </c>
      <c r="C68" s="11" t="s">
        <v>320</v>
      </c>
      <c r="D68" s="11" t="s">
        <v>324</v>
      </c>
      <c r="E68" s="1">
        <v>0.98299998044967651</v>
      </c>
      <c r="F68" s="2">
        <v>11.623551368713379</v>
      </c>
      <c r="G68" s="3">
        <v>409.42572021484375</v>
      </c>
      <c r="H68" s="2">
        <v>7.6143693923950195</v>
      </c>
      <c r="I68" s="1">
        <v>0.92223381996154785</v>
      </c>
      <c r="J68" s="1">
        <v>0.89191144704818726</v>
      </c>
      <c r="K68" s="8">
        <v>0.5437578558921814</v>
      </c>
      <c r="L68" s="7">
        <v>0.56171464920043945</v>
      </c>
      <c r="M68" s="8">
        <v>0.57727998495101929</v>
      </c>
      <c r="N68" s="10"/>
      <c r="O68" s="10"/>
      <c r="P68" s="10"/>
      <c r="Q68" s="10"/>
      <c r="R68" s="10"/>
      <c r="S68" s="10"/>
      <c r="T68" s="10"/>
      <c r="U68" s="10"/>
      <c r="V68" s="10"/>
      <c r="W68" s="10"/>
    </row>
    <row r="69" spans="1:23">
      <c r="A69" s="11" t="s">
        <v>224</v>
      </c>
      <c r="B69" s="11" t="s">
        <v>67</v>
      </c>
      <c r="C69" s="11" t="s">
        <v>318</v>
      </c>
      <c r="D69" s="11" t="s">
        <v>319</v>
      </c>
      <c r="E69" s="1">
        <v>0.99000000953674316</v>
      </c>
      <c r="F69" s="2">
        <v>13.340970993041992</v>
      </c>
      <c r="G69" s="3">
        <v>537.3193359375</v>
      </c>
      <c r="H69" s="2">
        <v>11.469378471374512</v>
      </c>
      <c r="I69" s="1">
        <v>0.91964167356491089</v>
      </c>
      <c r="J69" s="1">
        <v>0.79652023315429688</v>
      </c>
      <c r="K69" s="8">
        <v>0.7234424352645874</v>
      </c>
      <c r="L69" s="7">
        <v>0.74613404273986816</v>
      </c>
      <c r="M69" s="8">
        <v>0.76682579517364502</v>
      </c>
      <c r="N69" s="10"/>
      <c r="O69" s="10"/>
      <c r="P69" s="10"/>
      <c r="Q69" s="10"/>
      <c r="R69" s="10"/>
      <c r="S69" s="10"/>
      <c r="T69" s="10"/>
      <c r="U69" s="10"/>
      <c r="V69" s="10"/>
      <c r="W69" s="10"/>
    </row>
    <row r="70" spans="1:23">
      <c r="A70" s="11" t="s">
        <v>225</v>
      </c>
      <c r="B70" s="11" t="s">
        <v>68</v>
      </c>
      <c r="C70" s="11" t="s">
        <v>323</v>
      </c>
      <c r="D70" s="11" t="s">
        <v>324</v>
      </c>
      <c r="E70" s="1">
        <v>0.95440000295639038</v>
      </c>
      <c r="F70" s="2">
        <v>10.701897621154785</v>
      </c>
      <c r="G70" s="3">
        <v>454.95840454101563</v>
      </c>
      <c r="H70" s="2">
        <v>7.7902693748474121</v>
      </c>
      <c r="I70" s="1">
        <v>0.7381138801574707</v>
      </c>
      <c r="J70" s="1">
        <v>0.78699392080307007</v>
      </c>
      <c r="K70" s="8">
        <v>0.49995076656341553</v>
      </c>
      <c r="L70" s="7">
        <v>0.5176856517791748</v>
      </c>
      <c r="M70" s="8">
        <v>0.53415733575820923</v>
      </c>
      <c r="N70" s="10"/>
      <c r="O70" s="10"/>
      <c r="P70" s="10"/>
      <c r="Q70" s="10"/>
      <c r="R70" s="10"/>
      <c r="S70" s="10"/>
      <c r="T70" s="10"/>
      <c r="U70" s="10"/>
      <c r="V70" s="10"/>
      <c r="W70" s="10"/>
    </row>
    <row r="71" spans="1:23">
      <c r="A71" s="11" t="s">
        <v>226</v>
      </c>
      <c r="B71" s="11" t="s">
        <v>69</v>
      </c>
      <c r="C71" s="11" t="s">
        <v>321</v>
      </c>
      <c r="D71" s="11" t="s">
        <v>324</v>
      </c>
      <c r="E71" s="1">
        <v>0.94539999961853027</v>
      </c>
      <c r="F71" s="2">
        <v>11.568008422851563</v>
      </c>
      <c r="G71" s="3">
        <v>383.08612060546875</v>
      </c>
      <c r="H71" s="2">
        <v>7.0904698371887207</v>
      </c>
      <c r="I71" s="1" t="s">
        <v>156</v>
      </c>
      <c r="J71" s="1">
        <v>0.80665946006774902</v>
      </c>
      <c r="K71" s="8">
        <v>0.44972324371337891</v>
      </c>
      <c r="L71" s="7">
        <v>0.47944679856300354</v>
      </c>
      <c r="M71" s="8">
        <v>0.50473690032958984</v>
      </c>
      <c r="N71" s="10"/>
      <c r="O71" s="10"/>
      <c r="P71" s="10"/>
      <c r="Q71" s="10"/>
      <c r="R71" s="10"/>
      <c r="S71" s="10"/>
      <c r="T71" s="10"/>
      <c r="U71" s="10"/>
      <c r="V71" s="10"/>
      <c r="W71" s="10"/>
    </row>
    <row r="72" spans="1:23">
      <c r="A72" s="11" t="s">
        <v>227</v>
      </c>
      <c r="B72" s="11" t="s">
        <v>70</v>
      </c>
      <c r="C72" s="11" t="s">
        <v>321</v>
      </c>
      <c r="D72" s="11" t="s">
        <v>322</v>
      </c>
      <c r="E72" s="1">
        <v>0.9966999888420105</v>
      </c>
      <c r="F72" s="2">
        <v>13.580060958862305</v>
      </c>
      <c r="G72" s="3">
        <v>563.1258544921875</v>
      </c>
      <c r="H72" s="2">
        <v>12.235653877258301</v>
      </c>
      <c r="I72" s="1">
        <v>0.97500002384185791</v>
      </c>
      <c r="J72" s="1">
        <v>0.93962818384170532</v>
      </c>
      <c r="K72" s="8">
        <v>0.82707345485687256</v>
      </c>
      <c r="L72" s="7">
        <v>0.84493672847747803</v>
      </c>
      <c r="M72" s="8">
        <v>0.86172127723693848</v>
      </c>
      <c r="N72" s="10"/>
      <c r="O72" s="10"/>
      <c r="P72" s="10"/>
      <c r="Q72" s="10"/>
      <c r="R72" s="10"/>
      <c r="S72" s="10"/>
      <c r="T72" s="10"/>
      <c r="U72" s="10"/>
      <c r="V72" s="10"/>
      <c r="W72" s="10"/>
    </row>
    <row r="73" spans="1:23">
      <c r="A73" s="11" t="s">
        <v>228</v>
      </c>
      <c r="B73" s="11" t="s">
        <v>71</v>
      </c>
      <c r="C73" s="11" t="s">
        <v>318</v>
      </c>
      <c r="D73" s="11" t="s">
        <v>324</v>
      </c>
      <c r="E73" s="1">
        <v>0.98500001430511475</v>
      </c>
      <c r="F73" s="2">
        <v>12.845999717712402</v>
      </c>
      <c r="G73" s="3">
        <v>374.79742431640625</v>
      </c>
      <c r="H73" s="2">
        <v>7.7034363746643066</v>
      </c>
      <c r="I73" s="1" t="s">
        <v>156</v>
      </c>
      <c r="J73" s="1">
        <v>0.90600001811981201</v>
      </c>
      <c r="K73" s="8">
        <v>0.5510411262512207</v>
      </c>
      <c r="L73" s="7">
        <v>0.55978530645370483</v>
      </c>
      <c r="M73" s="8">
        <v>0.56794136762619019</v>
      </c>
      <c r="N73" s="10"/>
      <c r="O73" s="10"/>
      <c r="P73" s="10"/>
      <c r="Q73" s="10"/>
      <c r="R73" s="10"/>
      <c r="S73" s="10"/>
      <c r="T73" s="10"/>
      <c r="U73" s="10"/>
      <c r="V73" s="10"/>
      <c r="W73" s="10"/>
    </row>
    <row r="74" spans="1:23">
      <c r="A74" s="11" t="s">
        <v>229</v>
      </c>
      <c r="B74" s="11" t="s">
        <v>72</v>
      </c>
      <c r="C74" s="11" t="s">
        <v>320</v>
      </c>
      <c r="D74" s="11" t="s">
        <v>322</v>
      </c>
      <c r="E74" s="1">
        <v>0.99190002679824829</v>
      </c>
      <c r="F74" s="2">
        <v>12.437522888183594</v>
      </c>
      <c r="G74" s="3">
        <v>383.4022216796875</v>
      </c>
      <c r="H74" s="2">
        <v>7.6297183036804199</v>
      </c>
      <c r="I74" s="1">
        <v>0.95099997520446777</v>
      </c>
      <c r="J74" s="1">
        <v>0.92254906892776489</v>
      </c>
      <c r="K74" s="8">
        <v>0.55893945693969727</v>
      </c>
      <c r="L74" s="7">
        <v>0.57606661319732666</v>
      </c>
      <c r="M74" s="8">
        <v>0.59211432933807373</v>
      </c>
      <c r="N74" s="10"/>
      <c r="O74" s="10"/>
      <c r="P74" s="10"/>
      <c r="Q74" s="10"/>
      <c r="R74" s="10"/>
      <c r="S74" s="10"/>
      <c r="T74" s="10"/>
      <c r="U74" s="10"/>
      <c r="V74" s="10"/>
      <c r="W74" s="10"/>
    </row>
    <row r="75" spans="1:23">
      <c r="A75" s="11" t="s">
        <v>230</v>
      </c>
      <c r="B75" s="11" t="s">
        <v>73</v>
      </c>
      <c r="C75" s="11" t="s">
        <v>318</v>
      </c>
      <c r="D75" s="11" t="s">
        <v>324</v>
      </c>
      <c r="E75" s="1">
        <v>0.98000001907348633</v>
      </c>
      <c r="F75" s="2">
        <v>12.555694580078125</v>
      </c>
      <c r="G75" s="3">
        <v>420.08651733398438</v>
      </c>
      <c r="H75" s="2">
        <v>8.4391651153564453</v>
      </c>
      <c r="I75" s="1">
        <v>0.87080889940261841</v>
      </c>
      <c r="J75" s="1">
        <v>0.82359766960144043</v>
      </c>
      <c r="K75" s="8">
        <v>0.5674862265586853</v>
      </c>
      <c r="L75" s="7">
        <v>0.57981348037719727</v>
      </c>
      <c r="M75" s="8">
        <v>0.59152841567993164</v>
      </c>
      <c r="N75" s="10"/>
      <c r="O75" s="10"/>
      <c r="P75" s="10"/>
      <c r="Q75" s="10"/>
      <c r="R75" s="10"/>
      <c r="S75" s="10"/>
      <c r="T75" s="10"/>
      <c r="U75" s="10"/>
      <c r="V75" s="10"/>
      <c r="W75" s="10"/>
    </row>
    <row r="76" spans="1:23">
      <c r="A76" s="11" t="s">
        <v>231</v>
      </c>
      <c r="B76" s="11" t="s">
        <v>74</v>
      </c>
      <c r="C76" s="11" t="s">
        <v>321</v>
      </c>
      <c r="D76" s="11" t="s">
        <v>324</v>
      </c>
      <c r="E76" s="1">
        <v>0.9365999698638916</v>
      </c>
      <c r="F76" s="2">
        <v>10.84174919128418</v>
      </c>
      <c r="G76" s="3">
        <v>368.14208984375</v>
      </c>
      <c r="H76" s="2">
        <v>6.3860869407653809</v>
      </c>
      <c r="I76" s="1">
        <v>0.6698000431060791</v>
      </c>
      <c r="J76" s="1">
        <v>0.81251078844070435</v>
      </c>
      <c r="K76" s="8">
        <v>0.43300297856330872</v>
      </c>
      <c r="L76" s="7">
        <v>0.45245581865310669</v>
      </c>
      <c r="M76" s="8">
        <v>0.46827057003974915</v>
      </c>
      <c r="N76" s="10"/>
      <c r="O76" s="10"/>
      <c r="P76" s="10"/>
      <c r="Q76" s="10"/>
      <c r="R76" s="10"/>
      <c r="S76" s="10"/>
      <c r="T76" s="10"/>
      <c r="U76" s="10"/>
      <c r="V76" s="10"/>
      <c r="W76" s="10"/>
    </row>
    <row r="77" spans="1:23">
      <c r="A77" s="11" t="s">
        <v>232</v>
      </c>
      <c r="B77" s="11" t="s">
        <v>75</v>
      </c>
      <c r="C77" s="11" t="s">
        <v>318</v>
      </c>
      <c r="D77" s="11" t="s">
        <v>322</v>
      </c>
      <c r="E77" s="1">
        <v>0.99580001831054688</v>
      </c>
      <c r="F77" s="2">
        <v>13.279871940612793</v>
      </c>
      <c r="G77" s="3">
        <v>530.42333984375</v>
      </c>
      <c r="H77" s="2">
        <v>11.270326614379883</v>
      </c>
      <c r="I77" s="1" t="s">
        <v>156</v>
      </c>
      <c r="J77" s="1">
        <v>0.84607398509979248</v>
      </c>
      <c r="K77" s="8">
        <v>0.70777273178100586</v>
      </c>
      <c r="L77" s="7">
        <v>0.7239263653755188</v>
      </c>
      <c r="M77" s="8">
        <v>0.74025917053222656</v>
      </c>
      <c r="N77" s="10"/>
      <c r="O77" s="10"/>
      <c r="P77" s="10"/>
      <c r="Q77" s="10"/>
      <c r="R77" s="10"/>
      <c r="S77" s="10"/>
      <c r="T77" s="10"/>
      <c r="U77" s="10"/>
      <c r="V77" s="10"/>
      <c r="W77" s="10"/>
    </row>
    <row r="78" spans="1:23">
      <c r="A78" s="11" t="s">
        <v>233</v>
      </c>
      <c r="B78" s="11" t="s">
        <v>76</v>
      </c>
      <c r="C78" s="11" t="s">
        <v>320</v>
      </c>
      <c r="D78" s="11" t="s">
        <v>319</v>
      </c>
      <c r="E78" s="1">
        <v>0.99220001697540283</v>
      </c>
      <c r="F78" s="2">
        <v>10.541836738586426</v>
      </c>
      <c r="G78" s="3">
        <v>404.93032836914063</v>
      </c>
      <c r="H78" s="2">
        <v>6.8299350738525391</v>
      </c>
      <c r="I78" s="1" t="s">
        <v>156</v>
      </c>
      <c r="J78" s="1">
        <v>0.94088184833526611</v>
      </c>
      <c r="K78" s="8">
        <v>0.52492940425872803</v>
      </c>
      <c r="L78" s="7">
        <v>0.53792935609817505</v>
      </c>
      <c r="M78" s="8">
        <v>0.54942911863327026</v>
      </c>
      <c r="N78" s="10"/>
      <c r="O78" s="10"/>
      <c r="P78" s="10"/>
      <c r="Q78" s="10"/>
      <c r="R78" s="10"/>
      <c r="S78" s="10"/>
      <c r="T78" s="10"/>
      <c r="U78" s="10"/>
      <c r="V78" s="10"/>
      <c r="W78" s="10"/>
    </row>
    <row r="79" spans="1:23">
      <c r="A79" s="11" t="s">
        <v>234</v>
      </c>
      <c r="B79" s="11" t="s">
        <v>77</v>
      </c>
      <c r="C79" s="11" t="s">
        <v>323</v>
      </c>
      <c r="D79" s="11" t="s">
        <v>324</v>
      </c>
      <c r="E79" s="1">
        <v>0.91409999132156372</v>
      </c>
      <c r="F79" s="2">
        <v>8.7420225143432617</v>
      </c>
      <c r="G79" s="3">
        <v>392.9119873046875</v>
      </c>
      <c r="H79" s="2">
        <v>5.4957528114318848</v>
      </c>
      <c r="I79" s="1">
        <v>0.66600990295410156</v>
      </c>
      <c r="J79" s="1">
        <v>0.50146585702896118</v>
      </c>
      <c r="K79" s="8">
        <v>0.3467806875705719</v>
      </c>
      <c r="L79" s="7">
        <v>0.37128308415412903</v>
      </c>
      <c r="M79" s="8">
        <v>0.39491769671440125</v>
      </c>
      <c r="N79" s="10"/>
      <c r="O79" s="10"/>
      <c r="P79" s="10"/>
      <c r="Q79" s="10"/>
      <c r="R79" s="10"/>
      <c r="S79" s="10"/>
      <c r="T79" s="10"/>
      <c r="U79" s="10"/>
      <c r="V79" s="10"/>
      <c r="W79" s="10"/>
    </row>
    <row r="80" spans="1:23">
      <c r="A80" s="11" t="s">
        <v>235</v>
      </c>
      <c r="B80" s="11" t="s">
        <v>78</v>
      </c>
      <c r="C80" s="11" t="s">
        <v>323</v>
      </c>
      <c r="D80" s="11" t="s">
        <v>317</v>
      </c>
      <c r="E80" s="1">
        <v>0.9253000020980835</v>
      </c>
      <c r="F80" s="2">
        <v>4.4059462547302246</v>
      </c>
      <c r="G80" s="3">
        <v>331.74594116210938</v>
      </c>
      <c r="H80" s="2">
        <v>2.3386476039886475</v>
      </c>
      <c r="I80" s="1">
        <v>0.67900002002716064</v>
      </c>
      <c r="J80" s="1">
        <v>0.77056783437728882</v>
      </c>
      <c r="K80" s="8">
        <v>0.30544695258140564</v>
      </c>
      <c r="L80" s="7">
        <v>0.31946948170661926</v>
      </c>
      <c r="M80" s="8">
        <v>0.33061087131500244</v>
      </c>
      <c r="N80" s="10"/>
      <c r="O80" s="10"/>
      <c r="P80" s="10"/>
      <c r="Q80" s="10"/>
      <c r="R80" s="10"/>
      <c r="S80" s="10"/>
      <c r="T80" s="10"/>
      <c r="U80" s="10"/>
      <c r="V80" s="10"/>
      <c r="W80" s="10"/>
    </row>
    <row r="81" spans="1:23">
      <c r="A81" s="11" t="s">
        <v>236</v>
      </c>
      <c r="B81" s="11" t="s">
        <v>79</v>
      </c>
      <c r="C81" s="11" t="s">
        <v>318</v>
      </c>
      <c r="D81" s="11" t="s">
        <v>322</v>
      </c>
      <c r="E81" s="1">
        <v>0.99570000171661377</v>
      </c>
      <c r="F81" s="2">
        <v>13.589887619018555</v>
      </c>
      <c r="G81" s="3">
        <v>513.616455078125</v>
      </c>
      <c r="H81" s="2">
        <v>11.167984008789063</v>
      </c>
      <c r="I81" s="1" t="s">
        <v>156</v>
      </c>
      <c r="J81" s="1">
        <v>0.83304625749588013</v>
      </c>
      <c r="K81" s="8">
        <v>0.69795382022857666</v>
      </c>
      <c r="L81" s="7">
        <v>0.71187138557434082</v>
      </c>
      <c r="M81" s="8">
        <v>0.72595000267028809</v>
      </c>
      <c r="N81" s="10"/>
      <c r="O81" s="10"/>
      <c r="P81" s="10"/>
      <c r="Q81" s="10"/>
      <c r="R81" s="10"/>
      <c r="S81" s="10"/>
      <c r="T81" s="10"/>
      <c r="U81" s="10"/>
      <c r="V81" s="10"/>
      <c r="W81" s="10"/>
    </row>
    <row r="82" spans="1:23">
      <c r="A82" s="11" t="s">
        <v>237</v>
      </c>
      <c r="B82" s="11" t="s">
        <v>80</v>
      </c>
      <c r="C82" s="11" t="s">
        <v>318</v>
      </c>
      <c r="D82" s="11" t="s">
        <v>322</v>
      </c>
      <c r="E82" s="1">
        <v>0.99739998579025269</v>
      </c>
      <c r="F82" s="2">
        <v>12.403462409973145</v>
      </c>
      <c r="G82" s="3">
        <v>499.60284423828125</v>
      </c>
      <c r="H82" s="2">
        <v>9.9148883819580078</v>
      </c>
      <c r="I82" s="1" t="s">
        <v>156</v>
      </c>
      <c r="J82" s="1">
        <v>0.9395250678062439</v>
      </c>
      <c r="K82" s="8">
        <v>0.68377870321273804</v>
      </c>
      <c r="L82" s="7">
        <v>0.6915012001991272</v>
      </c>
      <c r="M82" s="8">
        <v>0.69894272089004517</v>
      </c>
      <c r="N82" s="10"/>
      <c r="O82" s="10"/>
      <c r="P82" s="10"/>
      <c r="Q82" s="10"/>
      <c r="R82" s="10"/>
      <c r="S82" s="10"/>
      <c r="T82" s="10"/>
      <c r="U82" s="10"/>
      <c r="V82" s="10"/>
      <c r="W82" s="10"/>
    </row>
    <row r="83" spans="1:23">
      <c r="A83" s="11" t="s">
        <v>238</v>
      </c>
      <c r="B83" s="11" t="s">
        <v>81</v>
      </c>
      <c r="C83" s="11" t="s">
        <v>321</v>
      </c>
      <c r="D83" s="11" t="s">
        <v>322</v>
      </c>
      <c r="E83" s="1">
        <v>0.99070000648498535</v>
      </c>
      <c r="F83" s="2">
        <v>12.611211776733398</v>
      </c>
      <c r="G83" s="3">
        <v>545.300537109375</v>
      </c>
      <c r="H83" s="2">
        <v>11.00304126739502</v>
      </c>
      <c r="I83" s="1" t="s">
        <v>156</v>
      </c>
      <c r="J83" s="1">
        <v>0.95918285846710205</v>
      </c>
      <c r="K83" s="8">
        <v>0.75315064191818237</v>
      </c>
      <c r="L83" s="7">
        <v>0.75900596380233765</v>
      </c>
      <c r="M83" s="8">
        <v>0.76453357934951782</v>
      </c>
      <c r="N83" s="10"/>
      <c r="O83" s="10"/>
      <c r="P83" s="10"/>
      <c r="Q83" s="10"/>
      <c r="R83" s="10"/>
      <c r="S83" s="10"/>
      <c r="T83" s="10"/>
      <c r="U83" s="10"/>
      <c r="V83" s="10"/>
      <c r="W83" s="10"/>
    </row>
    <row r="84" spans="1:23">
      <c r="A84" s="11" t="s">
        <v>239</v>
      </c>
      <c r="B84" s="11" t="s">
        <v>82</v>
      </c>
      <c r="C84" s="11" t="s">
        <v>318</v>
      </c>
      <c r="D84" s="11" t="s">
        <v>319</v>
      </c>
      <c r="E84" s="1">
        <v>0.98629999160766602</v>
      </c>
      <c r="F84" s="2">
        <v>11.172381401062012</v>
      </c>
      <c r="G84" s="3">
        <v>381.59295654296875</v>
      </c>
      <c r="H84" s="2">
        <v>6.8212833404541016</v>
      </c>
      <c r="I84" s="1">
        <v>0.9505164623260498</v>
      </c>
      <c r="J84" s="1">
        <v>0.90509748458862305</v>
      </c>
      <c r="K84" s="8">
        <v>0.52769386768341064</v>
      </c>
      <c r="L84" s="7">
        <v>0.53384554386138916</v>
      </c>
      <c r="M84" s="8">
        <v>0.53962481021881104</v>
      </c>
      <c r="N84" s="10"/>
      <c r="O84" s="10"/>
      <c r="P84" s="10"/>
      <c r="Q84" s="10"/>
      <c r="R84" s="10"/>
      <c r="S84" s="10"/>
      <c r="T84" s="10"/>
      <c r="U84" s="10"/>
      <c r="V84" s="10"/>
      <c r="W84" s="10"/>
    </row>
    <row r="85" spans="1:23">
      <c r="A85" s="11" t="s">
        <v>240</v>
      </c>
      <c r="B85" s="11" t="s">
        <v>83</v>
      </c>
      <c r="C85" s="11" t="s">
        <v>323</v>
      </c>
      <c r="D85" s="11" t="s">
        <v>317</v>
      </c>
      <c r="E85" s="1">
        <v>0.95579999685287476</v>
      </c>
      <c r="F85" s="2">
        <v>7.4676756858825684</v>
      </c>
      <c r="G85" s="3">
        <v>350.7733154296875</v>
      </c>
      <c r="H85" s="2">
        <v>4.1911377906799316</v>
      </c>
      <c r="I85" s="1">
        <v>0.50800001621246338</v>
      </c>
      <c r="J85" s="1">
        <v>0.79097259044647217</v>
      </c>
      <c r="K85" s="8">
        <v>0.35322117805480957</v>
      </c>
      <c r="L85" s="7">
        <v>0.37401667237281799</v>
      </c>
      <c r="M85" s="8">
        <v>0.39338970184326172</v>
      </c>
      <c r="N85" s="10"/>
      <c r="O85" s="10"/>
      <c r="P85" s="10"/>
      <c r="Q85" s="10"/>
      <c r="R85" s="10"/>
      <c r="S85" s="10"/>
      <c r="T85" s="10"/>
      <c r="U85" s="10"/>
      <c r="V85" s="10"/>
      <c r="W85" s="10"/>
    </row>
    <row r="86" spans="1:23">
      <c r="A86" s="11" t="s">
        <v>241</v>
      </c>
      <c r="B86" s="11" t="s">
        <v>84</v>
      </c>
      <c r="C86" s="11" t="s">
        <v>323</v>
      </c>
      <c r="D86" s="11" t="s">
        <v>317</v>
      </c>
      <c r="E86" s="1">
        <v>0.94459998607635498</v>
      </c>
      <c r="F86" s="2">
        <v>9.3734731674194336</v>
      </c>
      <c r="G86" s="3">
        <v>359.48406982421875</v>
      </c>
      <c r="H86" s="2">
        <v>5.3913826942443848</v>
      </c>
      <c r="I86" s="1">
        <v>0.62611228227615356</v>
      </c>
      <c r="J86" s="1">
        <v>0.72778397798538208</v>
      </c>
      <c r="K86" s="8">
        <v>0.38896629214286804</v>
      </c>
      <c r="L86" s="7">
        <v>0.40682727098464966</v>
      </c>
      <c r="M86" s="8">
        <v>0.42348316311836243</v>
      </c>
      <c r="N86" s="10"/>
      <c r="O86" s="10"/>
      <c r="P86" s="10"/>
      <c r="Q86" s="10"/>
      <c r="R86" s="10"/>
      <c r="S86" s="10"/>
      <c r="T86" s="10"/>
      <c r="U86" s="10"/>
      <c r="V86" s="10"/>
      <c r="W86" s="10"/>
    </row>
    <row r="87" spans="1:23">
      <c r="A87" s="11" t="s">
        <v>242</v>
      </c>
      <c r="B87" s="11" t="s">
        <v>85</v>
      </c>
      <c r="C87" s="11" t="s">
        <v>321</v>
      </c>
      <c r="D87" s="11" t="s">
        <v>319</v>
      </c>
      <c r="E87" s="1">
        <v>0.99210000038146973</v>
      </c>
      <c r="F87" s="2">
        <v>12.164408683776855</v>
      </c>
      <c r="G87" s="3">
        <v>468.067626953125</v>
      </c>
      <c r="H87" s="2">
        <v>9.1100254058837891</v>
      </c>
      <c r="I87" s="1">
        <v>0.7929999828338623</v>
      </c>
      <c r="J87" s="1">
        <v>0.87934106588363647</v>
      </c>
      <c r="K87" s="8">
        <v>0.61106622219085693</v>
      </c>
      <c r="L87" s="7">
        <v>0.62225443124771118</v>
      </c>
      <c r="M87" s="8">
        <v>0.63302105665206909</v>
      </c>
      <c r="N87" s="10"/>
      <c r="O87" s="10"/>
      <c r="P87" s="10"/>
      <c r="Q87" s="10"/>
      <c r="R87" s="10"/>
      <c r="S87" s="10"/>
      <c r="T87" s="10"/>
      <c r="U87" s="10"/>
      <c r="V87" s="10"/>
      <c r="W87" s="10"/>
    </row>
    <row r="88" spans="1:23">
      <c r="A88" s="11" t="s">
        <v>243</v>
      </c>
      <c r="B88" s="11" t="s">
        <v>86</v>
      </c>
      <c r="C88" s="11" t="s">
        <v>323</v>
      </c>
      <c r="D88" s="11" t="s">
        <v>317</v>
      </c>
      <c r="E88" s="1">
        <v>0.89399999380111694</v>
      </c>
      <c r="F88" s="2">
        <v>5.5729446411132813</v>
      </c>
      <c r="G88" s="3">
        <v>307.36495971679688</v>
      </c>
      <c r="H88" s="2">
        <v>2.7406847476959229</v>
      </c>
      <c r="I88" s="1">
        <v>0.69579398632049561</v>
      </c>
      <c r="J88" s="1">
        <v>0.74259704351425171</v>
      </c>
      <c r="K88" s="8">
        <v>0.28601726889610291</v>
      </c>
      <c r="L88" s="7">
        <v>0.31677600741386414</v>
      </c>
      <c r="M88" s="8">
        <v>0.33879852294921875</v>
      </c>
      <c r="N88" s="10"/>
      <c r="O88" s="10"/>
      <c r="P88" s="10"/>
      <c r="Q88" s="10"/>
      <c r="R88" s="10"/>
      <c r="S88" s="10"/>
      <c r="T88" s="10"/>
      <c r="U88" s="10"/>
      <c r="V88" s="10"/>
      <c r="W88" s="10"/>
    </row>
    <row r="89" spans="1:23">
      <c r="A89" s="11" t="s">
        <v>244</v>
      </c>
      <c r="B89" s="11" t="s">
        <v>87</v>
      </c>
      <c r="C89" s="11" t="s">
        <v>320</v>
      </c>
      <c r="D89" s="11" t="s">
        <v>322</v>
      </c>
      <c r="E89" s="1">
        <v>0.99360001087188721</v>
      </c>
      <c r="F89" s="2">
        <v>13.276544570922852</v>
      </c>
      <c r="G89" s="3">
        <v>474.467529296875</v>
      </c>
      <c r="H89" s="2">
        <v>10.078863143920898</v>
      </c>
      <c r="I89" s="1" t="s">
        <v>156</v>
      </c>
      <c r="J89" s="1">
        <v>0.94702142477035522</v>
      </c>
      <c r="K89" s="8">
        <v>0.69021648168563843</v>
      </c>
      <c r="L89" s="7">
        <v>0.70138669013977051</v>
      </c>
      <c r="M89" s="8">
        <v>0.71201878786087036</v>
      </c>
      <c r="N89" s="10"/>
      <c r="O89" s="10"/>
      <c r="P89" s="10"/>
      <c r="Q89" s="10"/>
      <c r="R89" s="10"/>
      <c r="S89" s="10"/>
      <c r="T89" s="10"/>
      <c r="U89" s="10"/>
      <c r="V89" s="10"/>
      <c r="W89" s="10"/>
    </row>
    <row r="90" spans="1:23">
      <c r="A90" s="11" t="s">
        <v>245</v>
      </c>
      <c r="B90" s="11" t="s">
        <v>88</v>
      </c>
      <c r="C90" s="11" t="s">
        <v>323</v>
      </c>
      <c r="D90" s="11" t="s">
        <v>324</v>
      </c>
      <c r="E90" s="1">
        <v>0.92100000381469727</v>
      </c>
      <c r="F90" s="2">
        <v>6.2564001083374023</v>
      </c>
      <c r="G90" s="3">
        <v>342.09356689453125</v>
      </c>
      <c r="H90" s="2">
        <v>3.4244387149810791</v>
      </c>
      <c r="I90" s="1">
        <v>0.72099995613098145</v>
      </c>
      <c r="J90" s="1">
        <v>0.79925233125686646</v>
      </c>
      <c r="K90" s="8">
        <v>0.3174034059047699</v>
      </c>
      <c r="L90" s="7">
        <v>0.3526628315448761</v>
      </c>
      <c r="M90" s="8">
        <v>0.37736830115318298</v>
      </c>
      <c r="N90" s="10"/>
      <c r="O90" s="10"/>
      <c r="P90" s="10"/>
      <c r="Q90" s="10"/>
      <c r="R90" s="10"/>
      <c r="S90" s="10"/>
      <c r="T90" s="10"/>
      <c r="U90" s="10"/>
      <c r="V90" s="10"/>
      <c r="W90" s="10"/>
    </row>
    <row r="91" spans="1:23">
      <c r="A91" s="11" t="s">
        <v>246</v>
      </c>
      <c r="B91" s="11" t="s">
        <v>89</v>
      </c>
      <c r="C91" s="11" t="s">
        <v>323</v>
      </c>
      <c r="D91" s="11" t="s">
        <v>319</v>
      </c>
      <c r="E91" s="1">
        <v>0.9868999719619751</v>
      </c>
      <c r="F91" s="2">
        <v>12.503877639770508</v>
      </c>
      <c r="G91" s="3">
        <v>472.7672119140625</v>
      </c>
      <c r="H91" s="2">
        <v>9.458277702331543</v>
      </c>
      <c r="I91" s="1" t="s">
        <v>156</v>
      </c>
      <c r="J91" s="1">
        <v>0.85875660181045532</v>
      </c>
      <c r="K91" s="8">
        <v>0.60131216049194336</v>
      </c>
      <c r="L91" s="7">
        <v>0.62579774856567383</v>
      </c>
      <c r="M91" s="8">
        <v>0.65088373422622681</v>
      </c>
      <c r="N91" s="10"/>
      <c r="O91" s="10"/>
      <c r="P91" s="10"/>
      <c r="Q91" s="10"/>
      <c r="R91" s="10"/>
      <c r="S91" s="10"/>
      <c r="T91" s="10"/>
      <c r="U91" s="10"/>
      <c r="V91" s="10"/>
      <c r="W91" s="10"/>
    </row>
    <row r="92" spans="1:23">
      <c r="A92" s="11" t="s">
        <v>247</v>
      </c>
      <c r="B92" s="11" t="s">
        <v>90</v>
      </c>
      <c r="C92" s="11" t="s">
        <v>325</v>
      </c>
      <c r="D92" s="11" t="s">
        <v>319</v>
      </c>
      <c r="E92" s="1">
        <v>0.98659998178482056</v>
      </c>
      <c r="F92" s="2">
        <v>12.574711799621582</v>
      </c>
      <c r="G92" s="3">
        <v>429.50430297851563</v>
      </c>
      <c r="H92" s="2">
        <v>8.6414279937744141</v>
      </c>
      <c r="I92" s="1">
        <v>0.87623059749603271</v>
      </c>
      <c r="J92" s="1">
        <v>0.89199590682983398</v>
      </c>
      <c r="K92" s="8">
        <v>0.59942251443862915</v>
      </c>
      <c r="L92" s="7">
        <v>0.60720396041870117</v>
      </c>
      <c r="M92" s="8">
        <v>0.61454880237579346</v>
      </c>
      <c r="N92" s="10"/>
      <c r="O92" s="10"/>
      <c r="P92" s="10"/>
      <c r="Q92" s="10"/>
      <c r="R92" s="10"/>
      <c r="S92" s="10"/>
      <c r="T92" s="10"/>
      <c r="U92" s="10"/>
      <c r="V92" s="10"/>
      <c r="W92" s="10"/>
    </row>
    <row r="93" spans="1:23">
      <c r="A93" s="11" t="s">
        <v>248</v>
      </c>
      <c r="B93" s="11" t="s">
        <v>91</v>
      </c>
      <c r="C93" s="11" t="s">
        <v>318</v>
      </c>
      <c r="D93" s="11" t="s">
        <v>324</v>
      </c>
      <c r="E93" s="1">
        <v>0.98449999094009399</v>
      </c>
      <c r="F93" s="2">
        <v>11.780434608459473</v>
      </c>
      <c r="G93" s="3">
        <v>435.53317260742188</v>
      </c>
      <c r="H93" s="2">
        <v>8.2092323303222656</v>
      </c>
      <c r="I93" s="1">
        <v>0.93589645624160767</v>
      </c>
      <c r="J93" s="1">
        <v>0.83307009935379028</v>
      </c>
      <c r="K93" s="8">
        <v>0.56667494773864746</v>
      </c>
      <c r="L93" s="7">
        <v>0.58014088869094849</v>
      </c>
      <c r="M93" s="8">
        <v>0.59251010417938232</v>
      </c>
      <c r="N93" s="10"/>
      <c r="O93" s="10"/>
      <c r="P93" s="10"/>
      <c r="Q93" s="10"/>
      <c r="R93" s="10"/>
      <c r="S93" s="10"/>
      <c r="T93" s="10"/>
      <c r="U93" s="10"/>
      <c r="V93" s="10"/>
      <c r="W93" s="10"/>
    </row>
    <row r="94" spans="1:23">
      <c r="A94" s="11" t="s">
        <v>249</v>
      </c>
      <c r="B94" s="11" t="s">
        <v>92</v>
      </c>
      <c r="C94" s="11" t="s">
        <v>321</v>
      </c>
      <c r="D94" s="11" t="s">
        <v>324</v>
      </c>
      <c r="E94" s="1">
        <v>0.98280000686645508</v>
      </c>
      <c r="F94" s="2">
        <v>13.585229873657227</v>
      </c>
      <c r="G94" s="3">
        <v>434.61868286132813</v>
      </c>
      <c r="H94" s="2">
        <v>9.4470310211181641</v>
      </c>
      <c r="I94" s="1">
        <v>0.89189755916595459</v>
      </c>
      <c r="J94" s="1">
        <v>0.79121726751327515</v>
      </c>
      <c r="K94" s="8">
        <v>0.60436886548995972</v>
      </c>
      <c r="L94" s="7">
        <v>0.62595373392105103</v>
      </c>
      <c r="M94" s="8">
        <v>0.64596056938171387</v>
      </c>
      <c r="N94" s="10"/>
      <c r="O94" s="10"/>
      <c r="P94" s="10"/>
      <c r="Q94" s="10"/>
      <c r="R94" s="10"/>
      <c r="S94" s="10"/>
      <c r="T94" s="10"/>
      <c r="U94" s="10"/>
      <c r="V94" s="10"/>
      <c r="W94" s="10"/>
    </row>
    <row r="95" spans="1:23">
      <c r="A95" s="11" t="s">
        <v>250</v>
      </c>
      <c r="B95" s="11" t="s">
        <v>93</v>
      </c>
      <c r="C95" s="11" t="s">
        <v>318</v>
      </c>
      <c r="D95" s="11" t="s">
        <v>319</v>
      </c>
      <c r="E95" s="1">
        <v>0.99650001525878906</v>
      </c>
      <c r="F95" s="2">
        <v>12.357583045959473</v>
      </c>
      <c r="G95" s="3">
        <v>432.63433837890625</v>
      </c>
      <c r="H95" s="2">
        <v>8.5541038513183594</v>
      </c>
      <c r="I95" s="1">
        <v>0.90606009960174561</v>
      </c>
      <c r="J95" s="1">
        <v>0.90721440315246582</v>
      </c>
      <c r="K95" s="8">
        <v>0.60576653480529785</v>
      </c>
      <c r="L95" s="7">
        <v>0.61523425579071045</v>
      </c>
      <c r="M95" s="8">
        <v>0.62333047389984131</v>
      </c>
      <c r="N95" s="10"/>
      <c r="O95" s="10"/>
      <c r="P95" s="10"/>
      <c r="Q95" s="10"/>
      <c r="R95" s="10"/>
      <c r="S95" s="10"/>
      <c r="T95" s="10"/>
      <c r="U95" s="10"/>
      <c r="V95" s="10"/>
      <c r="W95" s="10"/>
    </row>
    <row r="96" spans="1:23">
      <c r="A96" s="11" t="s">
        <v>251</v>
      </c>
      <c r="B96" s="11" t="s">
        <v>94</v>
      </c>
      <c r="C96" s="11" t="s">
        <v>320</v>
      </c>
      <c r="D96" s="11" t="s">
        <v>324</v>
      </c>
      <c r="E96" s="1">
        <v>0.97670000791549683</v>
      </c>
      <c r="F96" s="2">
        <v>10.597638130187988</v>
      </c>
      <c r="G96" s="3">
        <v>367.3240966796875</v>
      </c>
      <c r="H96" s="2">
        <v>6.2284283638000488</v>
      </c>
      <c r="I96" s="1">
        <v>0.84899997711181641</v>
      </c>
      <c r="J96" s="1">
        <v>0.93164175748825073</v>
      </c>
      <c r="K96" s="8">
        <v>0.48917827010154724</v>
      </c>
      <c r="L96" s="7">
        <v>0.49967515468597412</v>
      </c>
      <c r="M96" s="8">
        <v>0.50943708419799805</v>
      </c>
      <c r="N96" s="10"/>
      <c r="O96" s="10"/>
      <c r="P96" s="10"/>
      <c r="Q96" s="10"/>
      <c r="R96" s="10"/>
      <c r="S96" s="10"/>
      <c r="T96" s="10"/>
      <c r="U96" s="10"/>
      <c r="V96" s="10"/>
      <c r="W96" s="10"/>
    </row>
    <row r="97" spans="1:23">
      <c r="A97" s="11" t="s">
        <v>252</v>
      </c>
      <c r="B97" s="11" t="s">
        <v>95</v>
      </c>
      <c r="C97" s="11" t="s">
        <v>323</v>
      </c>
      <c r="D97" s="11" t="s">
        <v>317</v>
      </c>
      <c r="E97" s="1">
        <v>0.92760002613067627</v>
      </c>
      <c r="F97" s="2">
        <v>7.4429359436035156</v>
      </c>
      <c r="G97" s="3">
        <v>368.24359130859375</v>
      </c>
      <c r="H97" s="2">
        <v>4.3853015899658203</v>
      </c>
      <c r="I97" s="1">
        <v>0.57056820392608643</v>
      </c>
      <c r="J97" s="1">
        <v>0.6936982274055481</v>
      </c>
      <c r="K97" s="8">
        <v>0.34238776564598083</v>
      </c>
      <c r="L97" s="7">
        <v>0.36103841662406921</v>
      </c>
      <c r="M97" s="8">
        <v>0.37681552767753601</v>
      </c>
      <c r="N97" s="10"/>
      <c r="O97" s="10"/>
      <c r="P97" s="10"/>
      <c r="Q97" s="10"/>
      <c r="R97" s="10"/>
      <c r="S97" s="10"/>
      <c r="T97" s="10"/>
      <c r="U97" s="10"/>
      <c r="V97" s="10"/>
      <c r="W97" s="10"/>
    </row>
    <row r="98" spans="1:23">
      <c r="A98" s="11" t="s">
        <v>253</v>
      </c>
      <c r="B98" s="11" t="s">
        <v>96</v>
      </c>
      <c r="C98" s="11" t="s">
        <v>321</v>
      </c>
      <c r="D98" s="11" t="s">
        <v>324</v>
      </c>
      <c r="E98" s="1">
        <v>0.95139998197555542</v>
      </c>
      <c r="F98" s="2">
        <v>9.854278564453125</v>
      </c>
      <c r="G98" s="3">
        <v>424.63128662109375</v>
      </c>
      <c r="H98" s="2">
        <v>6.6950960159301758</v>
      </c>
      <c r="I98" s="1">
        <v>0.70632266998291016</v>
      </c>
      <c r="J98" s="1">
        <v>0.80810600519180298</v>
      </c>
      <c r="K98" s="8">
        <v>0.45609685778617859</v>
      </c>
      <c r="L98" s="7">
        <v>0.47342070937156677</v>
      </c>
      <c r="M98" s="8">
        <v>0.48810708522796631</v>
      </c>
      <c r="N98" s="10"/>
      <c r="O98" s="10"/>
      <c r="P98" s="10"/>
      <c r="Q98" s="10"/>
      <c r="R98" s="10"/>
      <c r="S98" s="10"/>
      <c r="T98" s="10"/>
      <c r="U98" s="10"/>
      <c r="V98" s="10"/>
      <c r="W98" s="10"/>
    </row>
    <row r="99" spans="1:23">
      <c r="A99" s="11" t="s">
        <v>254</v>
      </c>
      <c r="B99" s="11" t="s">
        <v>97</v>
      </c>
      <c r="C99" s="11" t="s">
        <v>323</v>
      </c>
      <c r="D99" s="11" t="s">
        <v>319</v>
      </c>
      <c r="E99" s="1">
        <v>0.95579999685287476</v>
      </c>
      <c r="F99" s="2">
        <v>8.9384117126464844</v>
      </c>
      <c r="G99" s="3">
        <v>406.661865234375</v>
      </c>
      <c r="H99" s="2">
        <v>5.8158578872680664</v>
      </c>
      <c r="I99" s="1">
        <v>0.77283656597137451</v>
      </c>
      <c r="J99" s="1">
        <v>0.71236157417297363</v>
      </c>
      <c r="K99" s="8">
        <v>0.41107642650604248</v>
      </c>
      <c r="L99" s="7">
        <v>0.43465039134025574</v>
      </c>
      <c r="M99" s="8">
        <v>0.45481780171394348</v>
      </c>
      <c r="N99" s="10"/>
      <c r="O99" s="10"/>
      <c r="P99" s="10"/>
      <c r="Q99" s="10"/>
      <c r="R99" s="10"/>
      <c r="S99" s="10"/>
      <c r="T99" s="10"/>
      <c r="U99" s="10"/>
      <c r="V99" s="10"/>
      <c r="W99" s="10"/>
    </row>
    <row r="100" spans="1:23">
      <c r="A100" s="11" t="s">
        <v>255</v>
      </c>
      <c r="B100" s="11" t="s">
        <v>98</v>
      </c>
      <c r="C100" s="11" t="s">
        <v>316</v>
      </c>
      <c r="D100" s="11" t="s">
        <v>317</v>
      </c>
      <c r="E100" s="1">
        <v>0.96630001068115234</v>
      </c>
      <c r="F100" s="2">
        <v>11.683778762817383</v>
      </c>
      <c r="G100" s="3">
        <v>368.55758666992188</v>
      </c>
      <c r="H100" s="2">
        <v>6.8898320198059082</v>
      </c>
      <c r="I100" s="1">
        <v>0.63979828357696533</v>
      </c>
      <c r="J100" s="1">
        <v>0.85444158315658569</v>
      </c>
      <c r="K100" s="8">
        <v>0.4774366021156311</v>
      </c>
      <c r="L100" s="7">
        <v>0.49014028906822205</v>
      </c>
      <c r="M100" s="8">
        <v>0.50212770700454712</v>
      </c>
      <c r="N100" s="10"/>
      <c r="O100" s="10"/>
      <c r="P100" s="10"/>
      <c r="Q100" s="10"/>
      <c r="R100" s="10"/>
      <c r="S100" s="10"/>
      <c r="T100" s="10"/>
      <c r="U100" s="10"/>
      <c r="V100" s="10"/>
      <c r="W100" s="10"/>
    </row>
    <row r="101" spans="1:23">
      <c r="A101" s="11" t="s">
        <v>256</v>
      </c>
      <c r="B101" s="11" t="s">
        <v>99</v>
      </c>
      <c r="C101" s="11" t="s">
        <v>318</v>
      </c>
      <c r="D101" s="11" t="s">
        <v>322</v>
      </c>
      <c r="E101" s="1">
        <v>0.99610000848770142</v>
      </c>
      <c r="F101" s="2">
        <v>13.816974639892578</v>
      </c>
      <c r="G101" s="3">
        <v>529.6234130859375</v>
      </c>
      <c r="H101" s="2">
        <v>11.708469390869141</v>
      </c>
      <c r="I101" s="1" t="s">
        <v>156</v>
      </c>
      <c r="J101" s="1">
        <v>0.94441205263137817</v>
      </c>
      <c r="K101" s="8">
        <v>0.78956073522567749</v>
      </c>
      <c r="L101" s="7">
        <v>0.79970061779022217</v>
      </c>
      <c r="M101" s="8">
        <v>0.80903196334838867</v>
      </c>
      <c r="N101" s="10"/>
      <c r="O101" s="10"/>
      <c r="P101" s="10"/>
      <c r="Q101" s="10"/>
      <c r="R101" s="10"/>
      <c r="S101" s="10"/>
      <c r="T101" s="10"/>
      <c r="U101" s="10"/>
      <c r="V101" s="10"/>
      <c r="W101" s="10"/>
    </row>
    <row r="102" spans="1:23">
      <c r="A102" s="11" t="s">
        <v>257</v>
      </c>
      <c r="B102" s="11" t="s">
        <v>100</v>
      </c>
      <c r="C102" s="11" t="s">
        <v>321</v>
      </c>
      <c r="D102" s="11" t="s">
        <v>322</v>
      </c>
      <c r="E102" s="1">
        <v>0.99470001459121704</v>
      </c>
      <c r="F102" s="2">
        <v>13.601441383361816</v>
      </c>
      <c r="G102" s="3">
        <v>517.16143798828125</v>
      </c>
      <c r="H102" s="2">
        <v>11.254626274108887</v>
      </c>
      <c r="I102" s="1" t="s">
        <v>156</v>
      </c>
      <c r="J102" s="1">
        <v>0.93879157304763794</v>
      </c>
      <c r="K102" s="8">
        <v>0.75538015365600586</v>
      </c>
      <c r="L102" s="7">
        <v>0.76728200912475586</v>
      </c>
      <c r="M102" s="8">
        <v>0.77895921468734741</v>
      </c>
      <c r="N102" s="10"/>
      <c r="O102" s="10"/>
      <c r="P102" s="10"/>
      <c r="Q102" s="10"/>
      <c r="R102" s="10"/>
      <c r="S102" s="10"/>
      <c r="T102" s="10"/>
      <c r="U102" s="10"/>
      <c r="V102" s="10"/>
      <c r="W102" s="10"/>
    </row>
    <row r="103" spans="1:23">
      <c r="A103" s="11" t="s">
        <v>258</v>
      </c>
      <c r="B103" s="11" t="s">
        <v>101</v>
      </c>
      <c r="C103" s="11" t="s">
        <v>325</v>
      </c>
      <c r="D103" s="11" t="s">
        <v>324</v>
      </c>
      <c r="E103" s="1">
        <v>0.98280000686645508</v>
      </c>
      <c r="F103" s="2">
        <v>11.573698043823242</v>
      </c>
      <c r="G103" s="3">
        <v>391.99044799804688</v>
      </c>
      <c r="H103" s="2">
        <v>7.2588462829589844</v>
      </c>
      <c r="I103" s="1">
        <v>0.82740658521652222</v>
      </c>
      <c r="J103" s="1">
        <v>0.85685431957244873</v>
      </c>
      <c r="K103" s="8">
        <v>0.51395213603973389</v>
      </c>
      <c r="L103" s="7">
        <v>0.5308411717414856</v>
      </c>
      <c r="M103" s="8">
        <v>0.54490727186203003</v>
      </c>
      <c r="N103" s="10"/>
      <c r="O103" s="10"/>
      <c r="P103" s="10"/>
      <c r="Q103" s="10"/>
      <c r="R103" s="10"/>
      <c r="S103" s="10"/>
      <c r="T103" s="10"/>
      <c r="U103" s="10"/>
      <c r="V103" s="10"/>
      <c r="W103" s="10"/>
    </row>
    <row r="104" spans="1:23">
      <c r="A104" s="11" t="s">
        <v>259</v>
      </c>
      <c r="B104" s="11" t="s">
        <v>102</v>
      </c>
      <c r="C104" s="11" t="s">
        <v>323</v>
      </c>
      <c r="D104" s="11" t="s">
        <v>317</v>
      </c>
      <c r="E104" s="1">
        <v>0.9154999852180481</v>
      </c>
      <c r="F104" s="2">
        <v>5.3441977500915527</v>
      </c>
      <c r="G104" s="3">
        <v>304.9222412109375</v>
      </c>
      <c r="H104" s="2">
        <v>2.6073036193847656</v>
      </c>
      <c r="I104" s="1">
        <v>0.57800000905990601</v>
      </c>
      <c r="J104" s="1">
        <v>0.7580224871635437</v>
      </c>
      <c r="K104" s="8">
        <v>0.300100177526474</v>
      </c>
      <c r="L104" s="7">
        <v>0.31604933738708496</v>
      </c>
      <c r="M104" s="8">
        <v>0.33033016324043274</v>
      </c>
      <c r="N104" s="10"/>
      <c r="O104" s="10"/>
      <c r="P104" s="10"/>
      <c r="Q104" s="10"/>
      <c r="R104" s="10"/>
      <c r="S104" s="10"/>
      <c r="T104" s="10"/>
      <c r="U104" s="10"/>
      <c r="V104" s="10"/>
      <c r="W104" s="10"/>
    </row>
    <row r="105" spans="1:23">
      <c r="A105" s="11" t="s">
        <v>260</v>
      </c>
      <c r="B105" s="11" t="s">
        <v>103</v>
      </c>
      <c r="C105" s="11" t="s">
        <v>323</v>
      </c>
      <c r="D105" s="11" t="s">
        <v>324</v>
      </c>
      <c r="E105" s="1">
        <v>0.89980000257492065</v>
      </c>
      <c r="F105" s="2">
        <v>8.176239013671875</v>
      </c>
      <c r="G105" s="3">
        <v>325.24618530273438</v>
      </c>
      <c r="H105" s="2">
        <v>4.2548651695251465</v>
      </c>
      <c r="I105" s="1">
        <v>0.56424605846405029</v>
      </c>
      <c r="J105" s="1">
        <v>0.65190517902374268</v>
      </c>
      <c r="K105" s="8">
        <v>0.31801566481590271</v>
      </c>
      <c r="L105" s="7">
        <v>0.34151235222816467</v>
      </c>
      <c r="M105" s="8">
        <v>0.36134812235832214</v>
      </c>
      <c r="N105" s="10"/>
      <c r="O105" s="10"/>
      <c r="P105" s="10"/>
      <c r="Q105" s="10"/>
      <c r="R105" s="10"/>
      <c r="S105" s="10"/>
      <c r="T105" s="10"/>
      <c r="U105" s="10"/>
      <c r="V105" s="10"/>
      <c r="W105" s="10"/>
    </row>
    <row r="106" spans="1:23">
      <c r="A106" s="11" t="s">
        <v>261</v>
      </c>
      <c r="B106" s="11" t="s">
        <v>104</v>
      </c>
      <c r="C106" s="11" t="s">
        <v>318</v>
      </c>
      <c r="D106" s="11" t="s">
        <v>322</v>
      </c>
      <c r="E106" s="1">
        <v>0.99739998579025269</v>
      </c>
      <c r="F106" s="2">
        <v>13.702927589416504</v>
      </c>
      <c r="G106" s="3">
        <v>512.47412109375</v>
      </c>
      <c r="H106" s="2">
        <v>11.235833168029785</v>
      </c>
      <c r="I106" s="1" t="s">
        <v>156</v>
      </c>
      <c r="J106" s="1">
        <v>0.94432187080383301</v>
      </c>
      <c r="K106" s="8">
        <v>0.76022136211395264</v>
      </c>
      <c r="L106" s="7">
        <v>0.77098721265792847</v>
      </c>
      <c r="M106" s="8">
        <v>0.78142207860946655</v>
      </c>
      <c r="N106" s="10"/>
      <c r="O106" s="10"/>
      <c r="P106" s="10"/>
      <c r="Q106" s="10"/>
      <c r="R106" s="10"/>
      <c r="S106" s="10"/>
      <c r="T106" s="10"/>
      <c r="U106" s="10"/>
      <c r="V106" s="10"/>
      <c r="W106" s="10"/>
    </row>
    <row r="107" spans="1:23">
      <c r="A107" s="11" t="s">
        <v>262</v>
      </c>
      <c r="B107" s="11" t="s">
        <v>105</v>
      </c>
      <c r="C107" s="11" t="s">
        <v>320</v>
      </c>
      <c r="D107" s="11" t="s">
        <v>322</v>
      </c>
      <c r="E107" s="1">
        <v>0.98869997262954712</v>
      </c>
      <c r="F107" s="2">
        <v>13.134610176086426</v>
      </c>
      <c r="G107" s="3">
        <v>423.513427734375</v>
      </c>
      <c r="H107" s="2">
        <v>8.900294303894043</v>
      </c>
      <c r="I107" s="1">
        <v>0.85899996757507324</v>
      </c>
      <c r="J107" s="1">
        <v>0.90681713819503784</v>
      </c>
      <c r="K107" s="8">
        <v>0.61128300428390503</v>
      </c>
      <c r="L107" s="7">
        <v>0.6223796010017395</v>
      </c>
      <c r="M107" s="8">
        <v>0.63333064317703247</v>
      </c>
      <c r="N107" s="10"/>
      <c r="O107" s="10"/>
      <c r="P107" s="10"/>
      <c r="Q107" s="10"/>
      <c r="R107" s="10"/>
      <c r="S107" s="10"/>
      <c r="T107" s="10"/>
      <c r="U107" s="10"/>
      <c r="V107" s="10"/>
      <c r="W107" s="10"/>
    </row>
    <row r="108" spans="1:23">
      <c r="A108" s="11" t="s">
        <v>263</v>
      </c>
      <c r="B108" s="11" t="s">
        <v>106</v>
      </c>
      <c r="C108" s="11" t="s">
        <v>316</v>
      </c>
      <c r="D108" s="11" t="s">
        <v>324</v>
      </c>
      <c r="E108" s="1">
        <v>0.92509996891021729</v>
      </c>
      <c r="F108" s="2">
        <v>8.8270034790039063</v>
      </c>
      <c r="G108" s="3">
        <v>338.65655517578125</v>
      </c>
      <c r="H108" s="2">
        <v>4.7829165458679199</v>
      </c>
      <c r="I108" s="1">
        <v>0.5503351092338562</v>
      </c>
      <c r="J108" s="1">
        <v>0.8414188027381897</v>
      </c>
      <c r="K108" s="8">
        <v>0.37011289596557617</v>
      </c>
      <c r="L108" s="7">
        <v>0.38869789242744446</v>
      </c>
      <c r="M108" s="8">
        <v>0.40429973602294922</v>
      </c>
      <c r="N108" s="10"/>
      <c r="O108" s="10"/>
      <c r="P108" s="10"/>
      <c r="Q108" s="10"/>
      <c r="R108" s="10"/>
      <c r="S108" s="10"/>
      <c r="T108" s="10"/>
      <c r="U108" s="10"/>
      <c r="V108" s="10"/>
      <c r="W108" s="10"/>
    </row>
    <row r="109" spans="1:23">
      <c r="A109" s="11" t="s">
        <v>264</v>
      </c>
      <c r="B109" s="11" t="s">
        <v>107</v>
      </c>
      <c r="C109" s="11" t="s">
        <v>325</v>
      </c>
      <c r="D109" s="11" t="s">
        <v>319</v>
      </c>
      <c r="E109" s="1">
        <v>0.98390001058578491</v>
      </c>
      <c r="F109" s="2">
        <v>11.338704109191895</v>
      </c>
      <c r="G109" s="3">
        <v>396.10614013671875</v>
      </c>
      <c r="H109" s="2">
        <v>7.1861281394958496</v>
      </c>
      <c r="I109" s="1">
        <v>0.80900001525878906</v>
      </c>
      <c r="J109" s="1">
        <v>0.88771152496337891</v>
      </c>
      <c r="K109" s="8">
        <v>0.51608937978744507</v>
      </c>
      <c r="L109" s="7">
        <v>0.53200036287307739</v>
      </c>
      <c r="M109" s="8">
        <v>0.54493099451065063</v>
      </c>
      <c r="N109" s="10"/>
      <c r="O109" s="10"/>
      <c r="P109" s="10"/>
      <c r="Q109" s="10"/>
      <c r="R109" s="10"/>
      <c r="S109" s="10"/>
      <c r="T109" s="10"/>
      <c r="U109" s="10"/>
      <c r="V109" s="10"/>
      <c r="W109" s="10"/>
    </row>
    <row r="110" spans="1:23">
      <c r="A110" s="11" t="s">
        <v>265</v>
      </c>
      <c r="B110" s="11" t="s">
        <v>108</v>
      </c>
      <c r="C110" s="11" t="s">
        <v>321</v>
      </c>
      <c r="D110" s="11" t="s">
        <v>324</v>
      </c>
      <c r="E110" s="1">
        <v>0.94660001993179321</v>
      </c>
      <c r="F110" s="2">
        <v>8.2238626480102539</v>
      </c>
      <c r="G110" s="3">
        <v>357.80361938476563</v>
      </c>
      <c r="H110" s="2">
        <v>4.7080445289611816</v>
      </c>
      <c r="I110" s="1">
        <v>0.50499999523162842</v>
      </c>
      <c r="J110" s="1">
        <v>0.77752774953842163</v>
      </c>
      <c r="K110" s="8">
        <v>0.35927131772041321</v>
      </c>
      <c r="L110" s="7">
        <v>0.38416504859924316</v>
      </c>
      <c r="M110" s="8">
        <v>0.40163671970367432</v>
      </c>
      <c r="N110" s="10"/>
      <c r="O110" s="10"/>
      <c r="P110" s="10"/>
      <c r="Q110" s="10"/>
      <c r="R110" s="10"/>
      <c r="S110" s="10"/>
      <c r="T110" s="10"/>
      <c r="U110" s="10"/>
      <c r="V110" s="10"/>
      <c r="W110" s="10"/>
    </row>
    <row r="111" spans="1:23">
      <c r="A111" s="11" t="s">
        <v>266</v>
      </c>
      <c r="B111" s="11" t="s">
        <v>109</v>
      </c>
      <c r="C111" s="11" t="s">
        <v>325</v>
      </c>
      <c r="D111" s="11" t="s">
        <v>319</v>
      </c>
      <c r="E111" s="1">
        <v>0.97899997234344482</v>
      </c>
      <c r="F111" s="2">
        <v>11.515337944030762</v>
      </c>
      <c r="G111" s="3">
        <v>385.54428100585938</v>
      </c>
      <c r="H111" s="2">
        <v>7.1034760475158691</v>
      </c>
      <c r="I111" s="1">
        <v>0.94402515888214111</v>
      </c>
      <c r="J111" s="1">
        <v>0.85565721988677979</v>
      </c>
      <c r="K111" s="8">
        <v>0.51393359899520874</v>
      </c>
      <c r="L111" s="7">
        <v>0.53271687030792236</v>
      </c>
      <c r="M111" s="8">
        <v>0.54631721973419189</v>
      </c>
      <c r="N111" s="10"/>
      <c r="O111" s="10"/>
      <c r="P111" s="10"/>
      <c r="Q111" s="10"/>
      <c r="R111" s="10"/>
      <c r="S111" s="10"/>
      <c r="T111" s="10"/>
      <c r="U111" s="10"/>
      <c r="V111" s="10"/>
      <c r="W111" s="10"/>
    </row>
    <row r="112" spans="1:23">
      <c r="A112" s="11" t="s">
        <v>267</v>
      </c>
      <c r="B112" s="11" t="s">
        <v>110</v>
      </c>
      <c r="C112" s="11" t="s">
        <v>325</v>
      </c>
      <c r="D112" s="11" t="s">
        <v>319</v>
      </c>
      <c r="E112" s="1">
        <v>0.98500001430511475</v>
      </c>
      <c r="F112" s="2">
        <v>12.717884063720703</v>
      </c>
      <c r="G112" s="3">
        <v>406.750244140625</v>
      </c>
      <c r="H112" s="2">
        <v>8.2768039703369141</v>
      </c>
      <c r="I112" s="1">
        <v>0.86900001764297485</v>
      </c>
      <c r="J112" s="1">
        <v>0.87910181283950806</v>
      </c>
      <c r="K112" s="8">
        <v>0.56881582736968994</v>
      </c>
      <c r="L112" s="7">
        <v>0.58558386564254761</v>
      </c>
      <c r="M112" s="8">
        <v>0.60072290897369385</v>
      </c>
      <c r="N112" s="10"/>
      <c r="O112" s="10"/>
      <c r="P112" s="10"/>
      <c r="Q112" s="10"/>
      <c r="R112" s="10"/>
      <c r="S112" s="10"/>
      <c r="T112" s="10"/>
      <c r="U112" s="10"/>
      <c r="V112" s="10"/>
      <c r="W112" s="10"/>
    </row>
    <row r="113" spans="1:23">
      <c r="A113" s="11" t="s">
        <v>268</v>
      </c>
      <c r="B113" s="11" t="s">
        <v>111</v>
      </c>
      <c r="C113" s="11" t="s">
        <v>321</v>
      </c>
      <c r="D113" s="11" t="s">
        <v>324</v>
      </c>
      <c r="E113" s="1">
        <v>0.97189998626708984</v>
      </c>
      <c r="F113" s="2">
        <v>12.799001693725586</v>
      </c>
      <c r="G113" s="3">
        <v>408.9212646484375</v>
      </c>
      <c r="H113" s="2">
        <v>8.3740549087524414</v>
      </c>
      <c r="I113" s="1">
        <v>0.66600000858306885</v>
      </c>
      <c r="J113" s="1">
        <v>0.80145788192749023</v>
      </c>
      <c r="K113" s="8">
        <v>0.53015393018722534</v>
      </c>
      <c r="L113" s="7">
        <v>0.5480998158454895</v>
      </c>
      <c r="M113" s="8">
        <v>0.56442642211914063</v>
      </c>
      <c r="N113" s="10"/>
      <c r="O113" s="10"/>
      <c r="P113" s="10"/>
      <c r="Q113" s="10"/>
      <c r="R113" s="10"/>
      <c r="S113" s="10"/>
      <c r="T113" s="10"/>
      <c r="U113" s="10"/>
      <c r="V113" s="10"/>
      <c r="W113" s="10"/>
    </row>
    <row r="114" spans="1:23">
      <c r="A114" s="11" t="s">
        <v>269</v>
      </c>
      <c r="B114" s="11" t="s">
        <v>112</v>
      </c>
      <c r="C114" s="11" t="s">
        <v>318</v>
      </c>
      <c r="D114" s="11" t="s">
        <v>322</v>
      </c>
      <c r="E114" s="1">
        <v>0.99529999494552612</v>
      </c>
      <c r="F114" s="2">
        <v>13.204858779907227</v>
      </c>
      <c r="G114" s="3">
        <v>536.78106689453125</v>
      </c>
      <c r="H114" s="2">
        <v>11.340989112854004</v>
      </c>
      <c r="I114" s="1" t="s">
        <v>156</v>
      </c>
      <c r="J114" s="1">
        <v>0.88653796911239624</v>
      </c>
      <c r="K114" s="8">
        <v>0.73439860343933105</v>
      </c>
      <c r="L114" s="7">
        <v>0.74714201688766479</v>
      </c>
      <c r="M114" s="8">
        <v>0.75966048240661621</v>
      </c>
      <c r="N114" s="10"/>
      <c r="O114" s="10"/>
      <c r="P114" s="10"/>
      <c r="Q114" s="10"/>
      <c r="R114" s="10"/>
      <c r="S114" s="10"/>
      <c r="T114" s="10"/>
      <c r="U114" s="10"/>
      <c r="V114" s="10"/>
      <c r="W114" s="10"/>
    </row>
    <row r="115" spans="1:23">
      <c r="A115" s="11" t="s">
        <v>270</v>
      </c>
      <c r="B115" s="11" t="s">
        <v>113</v>
      </c>
      <c r="C115" s="11" t="s">
        <v>318</v>
      </c>
      <c r="D115" s="11" t="s">
        <v>322</v>
      </c>
      <c r="E115" s="1">
        <v>0.99629998207092285</v>
      </c>
      <c r="F115" s="2">
        <v>13.779013633728027</v>
      </c>
      <c r="G115" s="3">
        <v>519.9185791015625</v>
      </c>
      <c r="H115" s="2">
        <v>11.462344169616699</v>
      </c>
      <c r="I115" s="1" t="s">
        <v>156</v>
      </c>
      <c r="J115" s="1">
        <v>0.92885434627532959</v>
      </c>
      <c r="K115" s="8">
        <v>0.7660822868347168</v>
      </c>
      <c r="L115" s="7">
        <v>0.77634119987487793</v>
      </c>
      <c r="M115" s="8">
        <v>0.78671669960021973</v>
      </c>
      <c r="N115" s="10"/>
      <c r="O115" s="10"/>
      <c r="P115" s="10"/>
      <c r="Q115" s="10"/>
      <c r="R115" s="10"/>
      <c r="S115" s="10"/>
      <c r="T115" s="10"/>
      <c r="U115" s="10"/>
      <c r="V115" s="10"/>
      <c r="W115" s="10"/>
    </row>
    <row r="116" spans="1:23">
      <c r="A116" s="11" t="s">
        <v>271</v>
      </c>
      <c r="B116" s="11" t="s">
        <v>114</v>
      </c>
      <c r="C116" s="11" t="s">
        <v>320</v>
      </c>
      <c r="D116" s="11" t="s">
        <v>322</v>
      </c>
      <c r="E116" s="1">
        <v>0.99239999055862427</v>
      </c>
      <c r="F116" s="2">
        <v>12.306017875671387</v>
      </c>
      <c r="G116" s="3">
        <v>431.65313720703125</v>
      </c>
      <c r="H116" s="2">
        <v>8.4990901947021484</v>
      </c>
      <c r="I116" s="1" t="s">
        <v>156</v>
      </c>
      <c r="J116" s="1">
        <v>0.94049602746963501</v>
      </c>
      <c r="K116" s="8">
        <v>0.59939336776733398</v>
      </c>
      <c r="L116" s="7">
        <v>0.61474609375</v>
      </c>
      <c r="M116" s="8">
        <v>0.62729376554489136</v>
      </c>
      <c r="N116" s="10"/>
      <c r="O116" s="10"/>
      <c r="P116" s="10"/>
      <c r="Q116" s="10"/>
      <c r="R116" s="10"/>
      <c r="S116" s="10"/>
      <c r="T116" s="10"/>
      <c r="U116" s="10"/>
      <c r="V116" s="10"/>
      <c r="W116" s="10"/>
    </row>
    <row r="117" spans="1:23">
      <c r="A117" s="11" t="s">
        <v>272</v>
      </c>
      <c r="B117" s="11" t="s">
        <v>115</v>
      </c>
      <c r="C117" s="11" t="s">
        <v>318</v>
      </c>
      <c r="D117" s="11" t="s">
        <v>319</v>
      </c>
      <c r="E117" s="1">
        <v>0.99220001697540283</v>
      </c>
      <c r="F117" s="2">
        <v>12.171895980834961</v>
      </c>
      <c r="G117" s="3">
        <v>452.24102783203125</v>
      </c>
      <c r="H117" s="2">
        <v>8.8074092864990234</v>
      </c>
      <c r="I117" s="1" t="s">
        <v>156</v>
      </c>
      <c r="J117" s="1">
        <v>0.86880439519882202</v>
      </c>
      <c r="K117" s="8">
        <v>0.5867164134979248</v>
      </c>
      <c r="L117" s="7">
        <v>0.60116714239120483</v>
      </c>
      <c r="M117" s="8">
        <v>0.61514317989349365</v>
      </c>
      <c r="N117" s="10"/>
      <c r="O117" s="10"/>
      <c r="P117" s="10"/>
      <c r="Q117" s="10"/>
      <c r="R117" s="10"/>
      <c r="S117" s="10"/>
      <c r="T117" s="10"/>
      <c r="U117" s="10"/>
      <c r="V117" s="10"/>
      <c r="W117" s="10"/>
    </row>
    <row r="118" spans="1:23">
      <c r="A118" s="11" t="s">
        <v>273</v>
      </c>
      <c r="B118" s="11" t="s">
        <v>116</v>
      </c>
      <c r="C118" s="11" t="s">
        <v>318</v>
      </c>
      <c r="D118" s="11" t="s">
        <v>319</v>
      </c>
      <c r="E118" s="1">
        <v>0.99239999055862427</v>
      </c>
      <c r="F118" s="2">
        <v>13.83305549621582</v>
      </c>
      <c r="G118" s="3">
        <v>537.63970947265625</v>
      </c>
      <c r="H118" s="2">
        <v>11.899519920349121</v>
      </c>
      <c r="I118" s="1" t="s">
        <v>156</v>
      </c>
      <c r="J118" s="1">
        <v>0.78396451473236084</v>
      </c>
      <c r="K118" s="8">
        <v>0.68194299936294556</v>
      </c>
      <c r="L118" s="7">
        <v>0.72855257987976074</v>
      </c>
      <c r="M118" s="8">
        <v>0.77137434482574463</v>
      </c>
      <c r="N118" s="10"/>
      <c r="O118" s="10"/>
      <c r="P118" s="10"/>
      <c r="Q118" s="10"/>
      <c r="R118" s="10"/>
      <c r="S118" s="10"/>
      <c r="T118" s="10"/>
      <c r="U118" s="10"/>
      <c r="V118" s="10"/>
      <c r="W118" s="10"/>
    </row>
    <row r="119" spans="1:23">
      <c r="A119" s="11" t="s">
        <v>274</v>
      </c>
      <c r="B119" s="11" t="s">
        <v>117</v>
      </c>
      <c r="C119" s="11" t="s">
        <v>323</v>
      </c>
      <c r="D119" s="11" t="s">
        <v>317</v>
      </c>
      <c r="E119" s="1">
        <v>0.96210002899169922</v>
      </c>
      <c r="F119" s="2">
        <v>6.5530939102172852</v>
      </c>
      <c r="G119" s="3">
        <v>358.083984375</v>
      </c>
      <c r="H119" s="2">
        <v>3.7544927597045898</v>
      </c>
      <c r="I119" s="1">
        <v>0.63300001621246338</v>
      </c>
      <c r="J119" s="1">
        <v>0.80805122852325439</v>
      </c>
      <c r="K119" s="8">
        <v>0.35703018307685852</v>
      </c>
      <c r="L119" s="7">
        <v>0.37360087037086487</v>
      </c>
      <c r="M119" s="8">
        <v>0.3863351047039032</v>
      </c>
      <c r="N119" s="10"/>
      <c r="O119" s="10"/>
      <c r="P119" s="10"/>
      <c r="Q119" s="10"/>
      <c r="R119" s="10"/>
      <c r="S119" s="10"/>
      <c r="T119" s="10"/>
      <c r="U119" s="10"/>
      <c r="V119" s="10"/>
      <c r="W119" s="10"/>
    </row>
    <row r="120" spans="1:23">
      <c r="A120" s="11" t="s">
        <v>275</v>
      </c>
      <c r="B120" s="11" t="s">
        <v>118</v>
      </c>
      <c r="C120" s="11" t="s">
        <v>320</v>
      </c>
      <c r="D120" s="11" t="s">
        <v>322</v>
      </c>
      <c r="E120" s="1">
        <v>0.99260002374649048</v>
      </c>
      <c r="F120" s="2">
        <v>12.431845664978027</v>
      </c>
      <c r="G120" s="3">
        <v>407.39410400390625</v>
      </c>
      <c r="H120" s="2">
        <v>8.1034564971923828</v>
      </c>
      <c r="I120" s="1" t="s">
        <v>156</v>
      </c>
      <c r="J120" s="1">
        <v>0.91241234540939331</v>
      </c>
      <c r="K120" s="8">
        <v>0.57170653343200684</v>
      </c>
      <c r="L120" s="7">
        <v>0.5848919153213501</v>
      </c>
      <c r="M120" s="8">
        <v>0.59728562831878662</v>
      </c>
      <c r="N120" s="10"/>
      <c r="O120" s="10"/>
      <c r="P120" s="10"/>
      <c r="Q120" s="10"/>
      <c r="R120" s="10"/>
      <c r="S120" s="10"/>
      <c r="T120" s="10"/>
      <c r="U120" s="10"/>
      <c r="V120" s="10"/>
      <c r="W120" s="10"/>
    </row>
    <row r="121" spans="1:23">
      <c r="A121" s="11" t="s">
        <v>276</v>
      </c>
      <c r="B121" s="11" t="s">
        <v>119</v>
      </c>
      <c r="C121" s="11" t="s">
        <v>323</v>
      </c>
      <c r="D121" s="11" t="s">
        <v>317</v>
      </c>
      <c r="E121" s="1">
        <v>0.95459997653961182</v>
      </c>
      <c r="F121" s="2">
        <v>7.2465672492980957</v>
      </c>
      <c r="G121" s="3">
        <v>412.453857421875</v>
      </c>
      <c r="H121" s="2">
        <v>4.7821993827819824</v>
      </c>
      <c r="I121" s="1">
        <v>0.8289678692817688</v>
      </c>
      <c r="J121" s="1">
        <v>0.81933265924453735</v>
      </c>
      <c r="K121" s="8">
        <v>0.40208342671394348</v>
      </c>
      <c r="L121" s="7">
        <v>0.4178997278213501</v>
      </c>
      <c r="M121" s="8">
        <v>0.43268859386444092</v>
      </c>
      <c r="N121" s="10"/>
      <c r="O121" s="10"/>
      <c r="P121" s="10"/>
      <c r="Q121" s="10"/>
      <c r="R121" s="10"/>
      <c r="S121" s="10"/>
      <c r="T121" s="10"/>
      <c r="U121" s="10"/>
      <c r="V121" s="10"/>
      <c r="W121" s="10"/>
    </row>
    <row r="122" spans="1:23">
      <c r="A122" s="11" t="s">
        <v>277</v>
      </c>
      <c r="B122" s="11" t="s">
        <v>120</v>
      </c>
      <c r="C122" s="11" t="s">
        <v>318</v>
      </c>
      <c r="D122" s="11" t="s">
        <v>319</v>
      </c>
      <c r="E122" s="1">
        <v>0.99430000782012939</v>
      </c>
      <c r="F122" s="2">
        <v>13.368716239929199</v>
      </c>
      <c r="G122" s="3">
        <v>521.25372314453125</v>
      </c>
      <c r="H122" s="2">
        <v>11.149588584899902</v>
      </c>
      <c r="I122" s="1">
        <v>0.9401782751083374</v>
      </c>
      <c r="J122" s="1">
        <v>0.88833487033843994</v>
      </c>
      <c r="K122" s="8">
        <v>0.73983609676361084</v>
      </c>
      <c r="L122" s="7">
        <v>0.75535321235656738</v>
      </c>
      <c r="M122" s="8">
        <v>0.76967859268188477</v>
      </c>
      <c r="N122" s="10"/>
      <c r="O122" s="10"/>
      <c r="P122" s="10"/>
      <c r="Q122" s="10"/>
      <c r="R122" s="10"/>
      <c r="S122" s="10"/>
      <c r="T122" s="10"/>
      <c r="U122" s="10"/>
      <c r="V122" s="10"/>
      <c r="W122" s="10"/>
    </row>
    <row r="123" spans="1:23">
      <c r="A123" s="11" t="s">
        <v>278</v>
      </c>
      <c r="B123" s="11" t="s">
        <v>121</v>
      </c>
      <c r="C123" s="11" t="s">
        <v>323</v>
      </c>
      <c r="D123" s="11" t="s">
        <v>322</v>
      </c>
      <c r="E123" s="1">
        <v>0.98580002784729004</v>
      </c>
      <c r="F123" s="2">
        <v>13.675153732299805</v>
      </c>
      <c r="G123" s="3">
        <v>463.37933349609375</v>
      </c>
      <c r="H123" s="2">
        <v>10.138854026794434</v>
      </c>
      <c r="I123" s="1">
        <v>0.92100000381469727</v>
      </c>
      <c r="J123" s="1">
        <v>0.83986467123031616</v>
      </c>
      <c r="K123" s="8">
        <v>0.64562666416168213</v>
      </c>
      <c r="L123" s="7">
        <v>0.67762571573257446</v>
      </c>
      <c r="M123" s="8">
        <v>0.71020430326461792</v>
      </c>
      <c r="N123" s="10"/>
      <c r="O123" s="10"/>
      <c r="P123" s="10"/>
      <c r="Q123" s="10"/>
      <c r="R123" s="10"/>
      <c r="S123" s="10"/>
      <c r="T123" s="10"/>
      <c r="U123" s="10"/>
      <c r="V123" s="10"/>
      <c r="W123" s="10"/>
    </row>
    <row r="124" spans="1:23">
      <c r="A124" s="11" t="s">
        <v>279</v>
      </c>
      <c r="B124" s="11" t="s">
        <v>122</v>
      </c>
      <c r="C124" s="11" t="s">
        <v>323</v>
      </c>
      <c r="D124" s="11" t="s">
        <v>317</v>
      </c>
      <c r="E124" s="1">
        <v>0.88950002193450928</v>
      </c>
      <c r="F124" s="2">
        <v>8.952972412109375</v>
      </c>
      <c r="G124" s="3">
        <v>315.87594604492188</v>
      </c>
      <c r="H124" s="2">
        <v>4.5248456001281738</v>
      </c>
      <c r="I124" s="1">
        <v>0.73600000143051147</v>
      </c>
      <c r="J124" s="1">
        <v>0.61040377616882324</v>
      </c>
      <c r="K124" s="8">
        <v>0.3346458375453949</v>
      </c>
      <c r="L124" s="7">
        <v>0.35062083601951599</v>
      </c>
      <c r="M124" s="8">
        <v>0.36612462997436523</v>
      </c>
      <c r="N124" s="10"/>
      <c r="O124" s="10"/>
      <c r="P124" s="10"/>
      <c r="Q124" s="10"/>
      <c r="R124" s="10"/>
      <c r="S124" s="10"/>
      <c r="T124" s="10"/>
      <c r="U124" s="10"/>
      <c r="V124" s="10"/>
      <c r="W124" s="10"/>
    </row>
    <row r="125" spans="1:23">
      <c r="A125" s="11" t="s">
        <v>280</v>
      </c>
      <c r="B125" s="11" t="s">
        <v>123</v>
      </c>
      <c r="C125" s="11" t="s">
        <v>321</v>
      </c>
      <c r="D125" s="11" t="s">
        <v>322</v>
      </c>
      <c r="E125" s="1">
        <v>0.99720001220703125</v>
      </c>
      <c r="F125" s="2">
        <v>13.885332107543945</v>
      </c>
      <c r="G125" s="3">
        <v>580.865478515625</v>
      </c>
      <c r="H125" s="2">
        <v>12.904816627502441</v>
      </c>
      <c r="I125" s="1" t="s">
        <v>156</v>
      </c>
      <c r="J125" s="1">
        <v>0.95028829574584961</v>
      </c>
      <c r="K125" s="8">
        <v>0.86788022518157959</v>
      </c>
      <c r="L125" s="7">
        <v>0.88437831401824951</v>
      </c>
      <c r="M125" s="8">
        <v>0.89974445104598999</v>
      </c>
      <c r="N125" s="10"/>
      <c r="O125" s="10"/>
      <c r="P125" s="10"/>
      <c r="Q125" s="10"/>
      <c r="R125" s="10"/>
      <c r="S125" s="10"/>
      <c r="T125" s="10"/>
      <c r="U125" s="10"/>
      <c r="V125" s="10"/>
      <c r="W125" s="10"/>
    </row>
    <row r="126" spans="1:23">
      <c r="A126" s="11" t="s">
        <v>281</v>
      </c>
      <c r="B126" s="11" t="s">
        <v>124</v>
      </c>
      <c r="C126" s="11" t="s">
        <v>318</v>
      </c>
      <c r="D126" s="11" t="s">
        <v>322</v>
      </c>
      <c r="E126" s="1">
        <v>0.9944000244140625</v>
      </c>
      <c r="F126" s="2">
        <v>12.966416358947754</v>
      </c>
      <c r="G126" s="3">
        <v>500.317626953125</v>
      </c>
      <c r="H126" s="2">
        <v>10.379722595214844</v>
      </c>
      <c r="I126" s="1" t="s">
        <v>156</v>
      </c>
      <c r="J126" s="1">
        <v>0.89192712306976318</v>
      </c>
      <c r="K126" s="8">
        <v>0.67900055646896362</v>
      </c>
      <c r="L126" s="7">
        <v>0.69364994764328003</v>
      </c>
      <c r="M126" s="8">
        <v>0.70738571882247925</v>
      </c>
      <c r="N126" s="10"/>
      <c r="O126" s="10"/>
      <c r="P126" s="10"/>
      <c r="Q126" s="10"/>
      <c r="R126" s="10"/>
      <c r="S126" s="10"/>
      <c r="T126" s="10"/>
      <c r="U126" s="10"/>
      <c r="V126" s="10"/>
      <c r="W126" s="10"/>
    </row>
    <row r="127" spans="1:23">
      <c r="A127" s="11" t="s">
        <v>282</v>
      </c>
      <c r="B127" s="11" t="s">
        <v>125</v>
      </c>
      <c r="C127" s="11" t="s">
        <v>318</v>
      </c>
      <c r="D127" s="11" t="s">
        <v>322</v>
      </c>
      <c r="E127" s="1">
        <v>0.99790000915527344</v>
      </c>
      <c r="F127" s="2">
        <v>13.637666702270508</v>
      </c>
      <c r="G127" s="3">
        <v>531.98974609375</v>
      </c>
      <c r="H127" s="2">
        <v>11.608158111572266</v>
      </c>
      <c r="I127" s="1" t="s">
        <v>156</v>
      </c>
      <c r="J127" s="1">
        <v>0.93060117959976196</v>
      </c>
      <c r="K127" s="8">
        <v>0.77594703435897827</v>
      </c>
      <c r="L127" s="7">
        <v>0.7876092791557312</v>
      </c>
      <c r="M127" s="8">
        <v>0.79889434576034546</v>
      </c>
      <c r="N127" s="10"/>
      <c r="O127" s="10"/>
      <c r="P127" s="10"/>
      <c r="Q127" s="10"/>
      <c r="R127" s="10"/>
      <c r="S127" s="10"/>
      <c r="T127" s="10"/>
      <c r="U127" s="10"/>
      <c r="V127" s="10"/>
      <c r="W127" s="10"/>
    </row>
    <row r="128" spans="1:23">
      <c r="A128" s="11" t="s">
        <v>283</v>
      </c>
      <c r="B128" s="11" t="s">
        <v>126</v>
      </c>
      <c r="C128" s="11" t="s">
        <v>321</v>
      </c>
      <c r="D128" s="11" t="s">
        <v>324</v>
      </c>
      <c r="E128" s="1">
        <v>0.97939997911453247</v>
      </c>
      <c r="F128" s="2">
        <v>9.2199649810791016</v>
      </c>
      <c r="G128" s="3">
        <v>362.1949462890625</v>
      </c>
      <c r="H128" s="2">
        <v>5.3430795669555664</v>
      </c>
      <c r="I128" s="1">
        <v>0.68355274200439453</v>
      </c>
      <c r="J128" s="1">
        <v>0.85857939720153809</v>
      </c>
      <c r="K128" s="8">
        <v>0.42973622679710388</v>
      </c>
      <c r="L128" s="7">
        <v>0.44290482997894287</v>
      </c>
      <c r="M128" s="8">
        <v>0.45480659604072571</v>
      </c>
      <c r="N128" s="10"/>
      <c r="O128" s="10"/>
      <c r="P128" s="10"/>
      <c r="Q128" s="10"/>
      <c r="R128" s="10"/>
      <c r="S128" s="10"/>
      <c r="T128" s="10"/>
      <c r="U128" s="10"/>
      <c r="V128" s="10"/>
      <c r="W128" s="10"/>
    </row>
    <row r="129" spans="1:23">
      <c r="A129" s="11" t="s">
        <v>284</v>
      </c>
      <c r="B129" s="11" t="s">
        <v>127</v>
      </c>
      <c r="C129" s="11" t="s">
        <v>323</v>
      </c>
      <c r="D129" s="11" t="s">
        <v>319</v>
      </c>
      <c r="E129" s="1">
        <v>0.96289998292922974</v>
      </c>
      <c r="F129" s="2">
        <v>9.3125209808349609</v>
      </c>
      <c r="G129" s="3">
        <v>342.76397705078125</v>
      </c>
      <c r="H129" s="2">
        <v>5.1071944236755371</v>
      </c>
      <c r="I129" s="1">
        <v>0.72600001096725464</v>
      </c>
      <c r="J129" s="1">
        <v>0.68255001306533813</v>
      </c>
      <c r="K129" s="8">
        <v>0.39512449502944946</v>
      </c>
      <c r="L129" s="7">
        <v>0.40642437338829041</v>
      </c>
      <c r="M129" s="8">
        <v>0.4174157977104187</v>
      </c>
      <c r="N129" s="10"/>
      <c r="O129" s="10"/>
      <c r="P129" s="10"/>
      <c r="Q129" s="10"/>
      <c r="R129" s="10"/>
      <c r="S129" s="10"/>
      <c r="T129" s="10"/>
      <c r="U129" s="10"/>
      <c r="V129" s="10"/>
      <c r="W129" s="10"/>
    </row>
    <row r="130" spans="1:23">
      <c r="A130" s="11" t="s">
        <v>285</v>
      </c>
      <c r="B130" s="11" t="s">
        <v>128</v>
      </c>
      <c r="C130" s="11" t="s">
        <v>323</v>
      </c>
      <c r="D130" s="11" t="s">
        <v>317</v>
      </c>
      <c r="E130" s="1">
        <v>0.90359997749328613</v>
      </c>
      <c r="F130" s="2">
        <v>4.2376241683959961</v>
      </c>
      <c r="G130" s="3">
        <v>335.58743286132813</v>
      </c>
      <c r="H130" s="2">
        <v>2.2753496170043945</v>
      </c>
      <c r="I130" s="1">
        <v>0.68717432022094727</v>
      </c>
      <c r="J130" s="1">
        <v>0.68362867832183838</v>
      </c>
      <c r="K130" s="8">
        <v>0.26624032855033875</v>
      </c>
      <c r="L130" s="7">
        <v>0.30214503407478333</v>
      </c>
      <c r="M130" s="8">
        <v>0.32772156596183777</v>
      </c>
      <c r="N130" s="10"/>
      <c r="O130" s="10"/>
      <c r="P130" s="10"/>
      <c r="Q130" s="10"/>
      <c r="R130" s="10"/>
      <c r="S130" s="10"/>
      <c r="T130" s="10"/>
      <c r="U130" s="10"/>
      <c r="V130" s="10"/>
      <c r="W130" s="10"/>
    </row>
    <row r="131" spans="1:23">
      <c r="A131" s="11" t="s">
        <v>286</v>
      </c>
      <c r="B131" s="11" t="s">
        <v>129</v>
      </c>
      <c r="C131" s="11" t="s">
        <v>318</v>
      </c>
      <c r="D131" s="11" t="s">
        <v>322</v>
      </c>
      <c r="E131" s="1">
        <v>0.99690002202987671</v>
      </c>
      <c r="F131" s="2">
        <v>13.110380172729492</v>
      </c>
      <c r="G131" s="3">
        <v>513.76513671875</v>
      </c>
      <c r="H131" s="2">
        <v>10.777050018310547</v>
      </c>
      <c r="I131" s="1" t="s">
        <v>156</v>
      </c>
      <c r="J131" s="1">
        <v>0.9444698691368103</v>
      </c>
      <c r="K131" s="8">
        <v>0.73529744148254395</v>
      </c>
      <c r="L131" s="7">
        <v>0.74290221929550171</v>
      </c>
      <c r="M131" s="8">
        <v>0.75027298927307129</v>
      </c>
      <c r="N131" s="10"/>
      <c r="O131" s="10"/>
      <c r="P131" s="10"/>
      <c r="Q131" s="10"/>
      <c r="R131" s="10"/>
      <c r="S131" s="10"/>
      <c r="T131" s="10"/>
      <c r="U131" s="10"/>
      <c r="V131" s="10"/>
      <c r="W131" s="10"/>
    </row>
    <row r="132" spans="1:23">
      <c r="A132" s="11" t="s">
        <v>287</v>
      </c>
      <c r="B132" s="11" t="s">
        <v>130</v>
      </c>
      <c r="C132" s="11" t="s">
        <v>316</v>
      </c>
      <c r="D132" s="11" t="s">
        <v>324</v>
      </c>
      <c r="E132" s="1">
        <v>0.99119997024536133</v>
      </c>
      <c r="F132" s="2">
        <v>12.966797828674316</v>
      </c>
      <c r="G132" s="3">
        <v>400</v>
      </c>
      <c r="H132" s="2">
        <v>8.2987508773803711</v>
      </c>
      <c r="I132" s="1">
        <v>0.82700002193450928</v>
      </c>
      <c r="J132" s="1">
        <v>0.86803501844406128</v>
      </c>
      <c r="K132" s="8">
        <v>0.57387542724609375</v>
      </c>
      <c r="L132" s="7">
        <v>0.5839087963104248</v>
      </c>
      <c r="M132" s="8">
        <v>0.5928037166595459</v>
      </c>
      <c r="N132" s="10"/>
      <c r="O132" s="10"/>
      <c r="P132" s="10"/>
      <c r="Q132" s="10"/>
      <c r="R132" s="10"/>
      <c r="S132" s="10"/>
      <c r="T132" s="10"/>
      <c r="U132" s="10"/>
      <c r="V132" s="10"/>
      <c r="W132" s="10"/>
    </row>
    <row r="133" spans="1:23">
      <c r="A133" s="11" t="s">
        <v>288</v>
      </c>
      <c r="B133" s="11" t="s">
        <v>131</v>
      </c>
      <c r="C133" s="11" t="s">
        <v>323</v>
      </c>
      <c r="D133" s="11" t="s">
        <v>324</v>
      </c>
      <c r="E133" s="1">
        <v>0.93680000305175781</v>
      </c>
      <c r="F133" s="2">
        <v>7.2759747505187988</v>
      </c>
      <c r="G133" s="3">
        <v>379.6336669921875</v>
      </c>
      <c r="H133" s="2">
        <v>4.4195280075073242</v>
      </c>
      <c r="I133" s="1">
        <v>0.6175646185874939</v>
      </c>
      <c r="J133" s="1">
        <v>0.78182393312454224</v>
      </c>
      <c r="K133" s="8">
        <v>0.3671431839466095</v>
      </c>
      <c r="L133" s="7">
        <v>0.3793674111366272</v>
      </c>
      <c r="M133" s="8">
        <v>0.38991367816925049</v>
      </c>
      <c r="N133" s="10"/>
      <c r="O133" s="10"/>
      <c r="P133" s="10"/>
      <c r="Q133" s="10"/>
      <c r="R133" s="10"/>
      <c r="S133" s="10"/>
      <c r="T133" s="10"/>
      <c r="U133" s="10"/>
      <c r="V133" s="10"/>
      <c r="W133" s="10"/>
    </row>
    <row r="134" spans="1:23">
      <c r="A134" s="11" t="s">
        <v>332</v>
      </c>
      <c r="B134" s="11" t="s">
        <v>132</v>
      </c>
      <c r="C134" s="11" t="s">
        <v>323</v>
      </c>
      <c r="D134" s="11" t="s">
        <v>324</v>
      </c>
      <c r="E134" s="1">
        <v>0.94609999656677246</v>
      </c>
      <c r="F134" s="2">
        <v>8.1516599655151367</v>
      </c>
      <c r="G134" s="3">
        <v>440.30450439453125</v>
      </c>
      <c r="H134" s="2">
        <v>5.7427401542663574</v>
      </c>
      <c r="I134" s="1">
        <v>0.74450528621673584</v>
      </c>
      <c r="J134" s="1">
        <v>0.5883864164352417</v>
      </c>
      <c r="K134" s="8">
        <v>0.3798905611038208</v>
      </c>
      <c r="L134" s="7">
        <v>0.40875422954559326</v>
      </c>
      <c r="M134" s="8">
        <v>0.43404334783554077</v>
      </c>
      <c r="N134" s="10"/>
      <c r="O134" s="10"/>
      <c r="P134" s="10"/>
      <c r="Q134" s="10"/>
      <c r="R134" s="10"/>
      <c r="S134" s="10"/>
      <c r="T134" s="10"/>
      <c r="U134" s="10"/>
      <c r="V134" s="10"/>
      <c r="W134" s="10"/>
    </row>
    <row r="135" spans="1:23">
      <c r="A135" s="11" t="s">
        <v>289</v>
      </c>
      <c r="B135" s="11" t="s">
        <v>133</v>
      </c>
      <c r="C135" s="11" t="s">
        <v>318</v>
      </c>
      <c r="D135" s="11" t="s">
        <v>322</v>
      </c>
      <c r="E135" s="1">
        <v>0.99720001220703125</v>
      </c>
      <c r="F135" s="2">
        <v>13.894442558288574</v>
      </c>
      <c r="G135" s="3">
        <v>525.1103515625</v>
      </c>
      <c r="H135" s="2">
        <v>11.673785209655762</v>
      </c>
      <c r="I135" s="1" t="s">
        <v>156</v>
      </c>
      <c r="J135" s="1">
        <v>0.94806480407714844</v>
      </c>
      <c r="K135" s="8">
        <v>0.78668850660324097</v>
      </c>
      <c r="L135" s="7">
        <v>0.80027139186859131</v>
      </c>
      <c r="M135" s="8">
        <v>0.81294208765029907</v>
      </c>
      <c r="N135" s="10"/>
      <c r="O135" s="10"/>
      <c r="P135" s="10"/>
      <c r="Q135" s="10"/>
      <c r="R135" s="10"/>
      <c r="S135" s="10"/>
      <c r="T135" s="10"/>
      <c r="U135" s="10"/>
      <c r="V135" s="10"/>
      <c r="W135" s="10"/>
    </row>
    <row r="136" spans="1:23">
      <c r="A136" s="11" t="s">
        <v>290</v>
      </c>
      <c r="B136" s="11" t="s">
        <v>134</v>
      </c>
      <c r="C136" s="11" t="s">
        <v>318</v>
      </c>
      <c r="D136" s="11" t="s">
        <v>322</v>
      </c>
      <c r="E136" s="1">
        <v>0.99580001831054688</v>
      </c>
      <c r="F136" s="2">
        <v>13.292089462280273</v>
      </c>
      <c r="G136" s="3">
        <v>523.5562744140625</v>
      </c>
      <c r="H136" s="2">
        <v>11.134651184082031</v>
      </c>
      <c r="I136" s="1" t="s">
        <v>156</v>
      </c>
      <c r="J136" s="1">
        <v>0.95214676856994629</v>
      </c>
      <c r="K136" s="8">
        <v>0.74892228841781616</v>
      </c>
      <c r="L136" s="7">
        <v>0.76745510101318359</v>
      </c>
      <c r="M136" s="8">
        <v>0.78296977281570435</v>
      </c>
      <c r="N136" s="10"/>
      <c r="O136" s="10"/>
      <c r="P136" s="10"/>
      <c r="Q136" s="10"/>
      <c r="R136" s="10"/>
      <c r="S136" s="10"/>
      <c r="T136" s="10"/>
      <c r="U136" s="10"/>
      <c r="V136" s="10"/>
      <c r="W136" s="10"/>
    </row>
    <row r="137" spans="1:23">
      <c r="A137" s="11" t="s">
        <v>291</v>
      </c>
      <c r="B137" s="11" t="s">
        <v>135</v>
      </c>
      <c r="C137" s="11" t="s">
        <v>318</v>
      </c>
      <c r="D137" s="11" t="s">
        <v>324</v>
      </c>
      <c r="E137" s="1">
        <v>0.96640002727508545</v>
      </c>
      <c r="F137" s="2">
        <v>10.792798042297363</v>
      </c>
      <c r="G137" s="3">
        <v>444.44235229492188</v>
      </c>
      <c r="H137" s="2">
        <v>7.6748428344726563</v>
      </c>
      <c r="I137" s="1">
        <v>0.73202729225158691</v>
      </c>
      <c r="J137" s="1">
        <v>0.86802029609680176</v>
      </c>
      <c r="K137" s="8">
        <v>0.51485574245452881</v>
      </c>
      <c r="L137" s="7">
        <v>0.53273314237594604</v>
      </c>
      <c r="M137" s="8">
        <v>0.54823559522628784</v>
      </c>
      <c r="N137" s="10"/>
      <c r="O137" s="10"/>
      <c r="P137" s="10"/>
      <c r="Q137" s="10"/>
      <c r="R137" s="10"/>
      <c r="S137" s="10"/>
      <c r="T137" s="10"/>
      <c r="U137" s="10"/>
      <c r="V137" s="10"/>
      <c r="W137" s="10"/>
    </row>
    <row r="138" spans="1:23">
      <c r="A138" s="11" t="s">
        <v>292</v>
      </c>
      <c r="B138" s="11" t="s">
        <v>136</v>
      </c>
      <c r="C138" s="11" t="s">
        <v>323</v>
      </c>
      <c r="D138" s="11" t="s">
        <v>317</v>
      </c>
      <c r="E138" s="1">
        <v>0.94599997997283936</v>
      </c>
      <c r="F138" s="2">
        <v>7.7574806213378906</v>
      </c>
      <c r="G138" s="3">
        <v>388.48016357421875</v>
      </c>
      <c r="H138" s="2">
        <v>4.8218035697937012</v>
      </c>
      <c r="I138" s="1">
        <v>0.65544390678405762</v>
      </c>
      <c r="J138" s="1">
        <v>0.79225784540176392</v>
      </c>
      <c r="K138" s="8">
        <v>0.38601082563400269</v>
      </c>
      <c r="L138" s="7">
        <v>0.39958789944648743</v>
      </c>
      <c r="M138" s="8">
        <v>0.4111829400062561</v>
      </c>
      <c r="N138" s="10"/>
      <c r="O138" s="10"/>
      <c r="P138" s="10"/>
      <c r="Q138" s="10"/>
      <c r="R138" s="10"/>
      <c r="S138" s="10"/>
      <c r="T138" s="10"/>
      <c r="U138" s="10"/>
      <c r="V138" s="10"/>
      <c r="W138" s="10"/>
    </row>
    <row r="139" spans="1:23">
      <c r="A139" s="11" t="s">
        <v>293</v>
      </c>
      <c r="B139" s="11" t="s">
        <v>137</v>
      </c>
      <c r="C139" s="11" t="s">
        <v>321</v>
      </c>
      <c r="D139" s="11" t="s">
        <v>319</v>
      </c>
      <c r="E139" s="1">
        <v>0.99049997329711914</v>
      </c>
      <c r="F139" s="2">
        <v>12.365489959716797</v>
      </c>
      <c r="G139" s="3">
        <v>436.49749755859375</v>
      </c>
      <c r="H139" s="2">
        <v>8.6360082626342773</v>
      </c>
      <c r="I139" s="1">
        <v>0.89499998092651367</v>
      </c>
      <c r="J139" s="1">
        <v>0.85450500249862671</v>
      </c>
      <c r="K139" s="8">
        <v>0.58939623832702637</v>
      </c>
      <c r="L139" s="7">
        <v>0.60389113426208496</v>
      </c>
      <c r="M139" s="8">
        <v>0.61712890863418579</v>
      </c>
      <c r="N139" s="10"/>
      <c r="O139" s="10"/>
      <c r="P139" s="10"/>
      <c r="Q139" s="10"/>
      <c r="R139" s="10"/>
      <c r="S139" s="10"/>
      <c r="T139" s="10"/>
      <c r="U139" s="10"/>
      <c r="V139" s="10"/>
      <c r="W139" s="10"/>
    </row>
    <row r="140" spans="1:23">
      <c r="A140" s="11" t="s">
        <v>294</v>
      </c>
      <c r="B140" s="11" t="s">
        <v>138</v>
      </c>
      <c r="C140" s="11" t="s">
        <v>321</v>
      </c>
      <c r="D140" s="11" t="s">
        <v>324</v>
      </c>
      <c r="E140" s="1">
        <v>0.95239996910095215</v>
      </c>
      <c r="F140" s="2">
        <v>9.8557491302490234</v>
      </c>
      <c r="G140" s="3">
        <v>371.44125366210938</v>
      </c>
      <c r="H140" s="2">
        <v>5.8573307991027832</v>
      </c>
      <c r="I140" s="1">
        <v>0.49800002574920654</v>
      </c>
      <c r="J140" s="1">
        <v>0.85441881418228149</v>
      </c>
      <c r="K140" s="8">
        <v>0.40982577204704285</v>
      </c>
      <c r="L140" s="7">
        <v>0.43398374319076538</v>
      </c>
      <c r="M140" s="8">
        <v>0.45377320051193237</v>
      </c>
      <c r="N140" s="10"/>
      <c r="O140" s="10"/>
      <c r="P140" s="10"/>
      <c r="Q140" s="10"/>
      <c r="R140" s="10"/>
      <c r="S140" s="10"/>
      <c r="T140" s="10"/>
      <c r="U140" s="10"/>
      <c r="V140" s="10"/>
      <c r="W140" s="10"/>
    </row>
    <row r="141" spans="1:23">
      <c r="A141" s="11" t="s">
        <v>295</v>
      </c>
      <c r="B141" s="11" t="s">
        <v>139</v>
      </c>
      <c r="C141" s="11" t="s">
        <v>323</v>
      </c>
      <c r="D141" s="11" t="s">
        <v>317</v>
      </c>
      <c r="E141" s="1">
        <v>0.92710000276565552</v>
      </c>
      <c r="F141" s="2">
        <v>9.0675134658813477</v>
      </c>
      <c r="G141" s="3">
        <v>383.71780395507813</v>
      </c>
      <c r="H141" s="2">
        <v>5.566986083984375</v>
      </c>
      <c r="I141" s="1">
        <v>0.72421884536743164</v>
      </c>
      <c r="J141" s="1">
        <v>0.73543655872344971</v>
      </c>
      <c r="K141" s="8">
        <v>0.39365512132644653</v>
      </c>
      <c r="L141" s="7">
        <v>0.4129168689250946</v>
      </c>
      <c r="M141" s="8">
        <v>0.43100973963737488</v>
      </c>
      <c r="N141" s="10"/>
      <c r="O141" s="10"/>
      <c r="P141" s="10"/>
      <c r="Q141" s="10"/>
      <c r="R141" s="10"/>
      <c r="S141" s="10"/>
      <c r="T141" s="10"/>
      <c r="U141" s="10"/>
      <c r="V141" s="10"/>
      <c r="W141" s="10"/>
    </row>
    <row r="142" spans="1:23">
      <c r="A142" s="11" t="s">
        <v>296</v>
      </c>
      <c r="B142" s="11" t="s">
        <v>140</v>
      </c>
      <c r="C142" s="11" t="s">
        <v>321</v>
      </c>
      <c r="D142" s="11" t="s">
        <v>319</v>
      </c>
      <c r="E142" s="1">
        <v>0.98400002717971802</v>
      </c>
      <c r="F142" s="2">
        <v>10.884914398193359</v>
      </c>
      <c r="G142" s="3">
        <v>375.93161010742188</v>
      </c>
      <c r="H142" s="2">
        <v>6.547173023223877</v>
      </c>
      <c r="I142" s="1">
        <v>0.91900002956390381</v>
      </c>
      <c r="J142" s="1">
        <v>0.8697083592414856</v>
      </c>
      <c r="K142" s="8">
        <v>0.49641135334968567</v>
      </c>
      <c r="L142" s="7">
        <v>0.51225739717483521</v>
      </c>
      <c r="M142" s="8">
        <v>0.52632135152816772</v>
      </c>
      <c r="N142" s="10"/>
      <c r="O142" s="10"/>
      <c r="P142" s="10"/>
      <c r="Q142" s="10"/>
      <c r="R142" s="10"/>
      <c r="S142" s="10"/>
      <c r="T142" s="10"/>
      <c r="U142" s="10"/>
      <c r="V142" s="10"/>
      <c r="W142" s="10"/>
    </row>
    <row r="143" spans="1:23">
      <c r="A143" s="11" t="s">
        <v>297</v>
      </c>
      <c r="B143" s="11" t="s">
        <v>141</v>
      </c>
      <c r="C143" s="11" t="s">
        <v>325</v>
      </c>
      <c r="D143" s="11" t="s">
        <v>322</v>
      </c>
      <c r="E143" s="1">
        <v>0.97390002012252808</v>
      </c>
      <c r="F143" s="2">
        <v>12.450595855712891</v>
      </c>
      <c r="G143" s="3">
        <v>458.2889404296875</v>
      </c>
      <c r="H143" s="2">
        <v>9.1295528411865234</v>
      </c>
      <c r="I143" s="1">
        <v>0.88999998569488525</v>
      </c>
      <c r="J143" s="1">
        <v>0.83314245939254761</v>
      </c>
      <c r="K143" s="8">
        <v>0.58958584070205688</v>
      </c>
      <c r="L143" s="7">
        <v>0.61286002397537231</v>
      </c>
      <c r="M143" s="8">
        <v>0.62998968362808228</v>
      </c>
      <c r="N143" s="10"/>
      <c r="O143" s="10"/>
      <c r="P143" s="10"/>
      <c r="Q143" s="10"/>
      <c r="R143" s="10"/>
      <c r="S143" s="10"/>
      <c r="T143" s="10"/>
      <c r="U143" s="10"/>
      <c r="V143" s="10"/>
      <c r="W143" s="10"/>
    </row>
    <row r="144" spans="1:23">
      <c r="A144" s="11" t="s">
        <v>298</v>
      </c>
      <c r="B144" s="11" t="s">
        <v>142</v>
      </c>
      <c r="C144" s="11" t="s">
        <v>320</v>
      </c>
      <c r="D144" s="11" t="s">
        <v>324</v>
      </c>
      <c r="E144" s="1">
        <v>0.9869999885559082</v>
      </c>
      <c r="F144" s="2">
        <v>10.203060150146484</v>
      </c>
      <c r="G144" s="3">
        <v>384.0787353515625</v>
      </c>
      <c r="H144" s="2">
        <v>6.270045280456543</v>
      </c>
      <c r="I144" s="1">
        <v>0.89868593215942383</v>
      </c>
      <c r="J144" s="1">
        <v>0.91172492504119873</v>
      </c>
      <c r="K144" s="8">
        <v>0.49557909369468689</v>
      </c>
      <c r="L144" s="7">
        <v>0.50770109891891479</v>
      </c>
      <c r="M144" s="8">
        <v>0.51797091960906982</v>
      </c>
      <c r="N144" s="10"/>
      <c r="O144" s="10"/>
      <c r="P144" s="10"/>
      <c r="Q144" s="10"/>
      <c r="R144" s="10"/>
      <c r="S144" s="10"/>
      <c r="T144" s="10"/>
      <c r="U144" s="10"/>
      <c r="V144" s="10"/>
      <c r="W144" s="10"/>
    </row>
    <row r="145" spans="1:23">
      <c r="A145" s="11" t="s">
        <v>299</v>
      </c>
      <c r="B145" s="11" t="s">
        <v>143</v>
      </c>
      <c r="C145" s="11" t="s">
        <v>318</v>
      </c>
      <c r="D145" s="11" t="s">
        <v>319</v>
      </c>
      <c r="E145" s="1">
        <v>0.98839998245239258</v>
      </c>
      <c r="F145" s="2">
        <v>12.118207931518555</v>
      </c>
      <c r="G145" s="3">
        <v>459.1798095703125</v>
      </c>
      <c r="H145" s="2">
        <v>8.9030981063842773</v>
      </c>
      <c r="I145" s="1">
        <v>0.90499997138977051</v>
      </c>
      <c r="J145" s="1">
        <v>0.8981209397315979</v>
      </c>
      <c r="K145" s="8">
        <v>0.61036425828933716</v>
      </c>
      <c r="L145" s="7">
        <v>0.62553602457046509</v>
      </c>
      <c r="M145" s="8">
        <v>0.64036029577255249</v>
      </c>
      <c r="N145" s="10"/>
      <c r="O145" s="10"/>
      <c r="P145" s="10"/>
      <c r="Q145" s="10"/>
      <c r="R145" s="10"/>
      <c r="S145" s="10"/>
      <c r="T145" s="10"/>
      <c r="U145" s="10"/>
      <c r="V145" s="10"/>
      <c r="W145" s="10"/>
    </row>
    <row r="146" spans="1:23">
      <c r="A146" s="11" t="s">
        <v>331</v>
      </c>
      <c r="B146" s="11" t="s">
        <v>330</v>
      </c>
      <c r="C146" s="11" t="s">
        <v>321</v>
      </c>
      <c r="D146" s="11" t="s">
        <v>319</v>
      </c>
      <c r="E146" s="1">
        <v>0.97509998083114624</v>
      </c>
      <c r="F146" s="2">
        <v>11.890515327453613</v>
      </c>
      <c r="G146" s="3">
        <v>386.90185546875</v>
      </c>
      <c r="H146" s="2">
        <v>7.3607401847839355</v>
      </c>
      <c r="I146" s="1">
        <v>0.89999997615814209</v>
      </c>
      <c r="J146" s="1" t="s">
        <v>156</v>
      </c>
      <c r="K146" s="8">
        <v>0.5324326753616333</v>
      </c>
      <c r="L146" s="7">
        <v>0.55375325679779053</v>
      </c>
      <c r="M146" s="8">
        <v>0.57072961330413818</v>
      </c>
      <c r="N146" s="10"/>
      <c r="O146" s="10"/>
      <c r="P146" s="10"/>
      <c r="Q146" s="10"/>
      <c r="R146" s="10"/>
      <c r="S146" s="10"/>
      <c r="T146" s="10"/>
      <c r="U146" s="10"/>
      <c r="V146" s="10"/>
      <c r="W146" s="10"/>
    </row>
    <row r="147" spans="1:23">
      <c r="A147" s="11" t="s">
        <v>300</v>
      </c>
      <c r="B147" s="11" t="s">
        <v>144</v>
      </c>
      <c r="C147" s="11" t="s">
        <v>323</v>
      </c>
      <c r="D147" s="11" t="s">
        <v>317</v>
      </c>
      <c r="E147" s="1">
        <v>0.95099997520446777</v>
      </c>
      <c r="F147" s="2">
        <v>6.9974312782287598</v>
      </c>
      <c r="G147" s="3">
        <v>397.15966796875</v>
      </c>
      <c r="H147" s="2">
        <v>4.4465560913085938</v>
      </c>
      <c r="I147" s="1">
        <v>0.71082806587219238</v>
      </c>
      <c r="J147" s="1">
        <v>0.6984403133392334</v>
      </c>
      <c r="K147" s="8">
        <v>0.36838564276695251</v>
      </c>
      <c r="L147" s="7">
        <v>0.38171225786209106</v>
      </c>
      <c r="M147" s="8">
        <v>0.39446765184402466</v>
      </c>
      <c r="N147" s="10"/>
      <c r="O147" s="10"/>
      <c r="P147" s="10"/>
      <c r="Q147" s="10"/>
      <c r="R147" s="10"/>
      <c r="S147" s="10"/>
      <c r="T147" s="10"/>
      <c r="U147" s="10"/>
      <c r="V147" s="10"/>
      <c r="W147" s="10"/>
    </row>
    <row r="148" spans="1:23">
      <c r="A148" s="11" t="s">
        <v>301</v>
      </c>
      <c r="B148" s="11" t="s">
        <v>145</v>
      </c>
      <c r="C148" s="11" t="s">
        <v>318</v>
      </c>
      <c r="D148" s="11" t="s">
        <v>324</v>
      </c>
      <c r="E148" s="1">
        <v>0.99119997024536133</v>
      </c>
      <c r="F148" s="2">
        <v>13.011334419250488</v>
      </c>
      <c r="G148" s="3">
        <v>490.0887451171875</v>
      </c>
      <c r="H148" s="2">
        <v>10.202733993530273</v>
      </c>
      <c r="I148" s="1" t="s">
        <v>156</v>
      </c>
      <c r="J148" s="1">
        <v>0.81141400337219238</v>
      </c>
      <c r="K148" s="8">
        <v>0.61394566297531128</v>
      </c>
      <c r="L148" s="7">
        <v>0.64679282903671265</v>
      </c>
      <c r="M148" s="8">
        <v>0.67955774068832397</v>
      </c>
      <c r="N148" s="10"/>
      <c r="O148" s="10"/>
      <c r="P148" s="10"/>
      <c r="Q148" s="10"/>
      <c r="R148" s="10"/>
      <c r="S148" s="10"/>
      <c r="T148" s="10"/>
      <c r="U148" s="10"/>
      <c r="V148" s="10"/>
      <c r="W148" s="10"/>
    </row>
    <row r="149" spans="1:23">
      <c r="A149" s="11" t="s">
        <v>302</v>
      </c>
      <c r="B149" s="11" t="s">
        <v>146</v>
      </c>
      <c r="C149" s="11" t="s">
        <v>320</v>
      </c>
      <c r="D149" s="11" t="s">
        <v>322</v>
      </c>
      <c r="E149" s="1">
        <v>0.99089998006820679</v>
      </c>
      <c r="F149" s="2">
        <v>13.135247230529785</v>
      </c>
      <c r="G149" s="3">
        <v>451.34161376953125</v>
      </c>
      <c r="H149" s="2">
        <v>9.4855737686157227</v>
      </c>
      <c r="I149" s="1" t="s">
        <v>156</v>
      </c>
      <c r="J149" s="1">
        <v>0.92805111408233643</v>
      </c>
      <c r="K149" s="8">
        <v>0.64345282316207886</v>
      </c>
      <c r="L149" s="7">
        <v>0.65884691476821899</v>
      </c>
      <c r="M149" s="8">
        <v>0.67315036058425903</v>
      </c>
      <c r="N149" s="10"/>
      <c r="O149" s="10"/>
      <c r="P149" s="10"/>
      <c r="Q149" s="10"/>
      <c r="R149" s="10"/>
      <c r="S149" s="10"/>
      <c r="T149" s="10"/>
      <c r="U149" s="10"/>
      <c r="V149" s="10"/>
      <c r="W149" s="10"/>
    </row>
    <row r="150" spans="1:23">
      <c r="A150" s="11" t="s">
        <v>303</v>
      </c>
      <c r="B150" s="11" t="s">
        <v>147</v>
      </c>
      <c r="C150" s="11" t="s">
        <v>318</v>
      </c>
      <c r="D150" s="11" t="s">
        <v>322</v>
      </c>
      <c r="E150" s="1">
        <v>0.99570000171661377</v>
      </c>
      <c r="F150" s="2">
        <v>13.88688850402832</v>
      </c>
      <c r="G150" s="3">
        <v>516.71563720703125</v>
      </c>
      <c r="H150" s="2">
        <v>11.480916023254395</v>
      </c>
      <c r="I150" s="1" t="s">
        <v>156</v>
      </c>
      <c r="J150" s="1">
        <v>0.93634706735610962</v>
      </c>
      <c r="K150" s="8">
        <v>0.77219265699386597</v>
      </c>
      <c r="L150" s="7">
        <v>0.78083723783493042</v>
      </c>
      <c r="M150" s="8">
        <v>0.78932034969329834</v>
      </c>
      <c r="N150" s="10"/>
      <c r="O150" s="10"/>
      <c r="P150" s="10"/>
      <c r="Q150" s="10"/>
      <c r="R150" s="10"/>
      <c r="S150" s="10"/>
      <c r="T150" s="10"/>
      <c r="U150" s="10"/>
      <c r="V150" s="10"/>
      <c r="W150" s="10"/>
    </row>
    <row r="151" spans="1:23">
      <c r="A151" s="11" t="s">
        <v>304</v>
      </c>
      <c r="B151" s="11" t="s">
        <v>148</v>
      </c>
      <c r="C151" s="11" t="s">
        <v>326</v>
      </c>
      <c r="D151" s="11" t="s">
        <v>322</v>
      </c>
      <c r="E151" s="1">
        <v>0.993399977684021</v>
      </c>
      <c r="F151" s="2">
        <v>13.323949813842773</v>
      </c>
      <c r="G151" s="3">
        <v>522.608642578125</v>
      </c>
      <c r="H151" s="2">
        <v>11.141138076782227</v>
      </c>
      <c r="I151" s="1">
        <v>0.97899997234344482</v>
      </c>
      <c r="J151" s="1">
        <v>0.90049046277999878</v>
      </c>
      <c r="K151" s="8">
        <v>0.7513042688369751</v>
      </c>
      <c r="L151" s="7">
        <v>0.76227182149887085</v>
      </c>
      <c r="M151" s="8">
        <v>0.77316939830780029</v>
      </c>
      <c r="N151" s="10"/>
      <c r="O151" s="10"/>
      <c r="P151" s="10"/>
      <c r="Q151" s="10"/>
      <c r="R151" s="10"/>
      <c r="S151" s="10"/>
      <c r="T151" s="10"/>
      <c r="U151" s="10"/>
      <c r="V151" s="10"/>
      <c r="W151" s="10"/>
    </row>
    <row r="152" spans="1:23">
      <c r="A152" s="11" t="s">
        <v>305</v>
      </c>
      <c r="B152" s="11" t="s">
        <v>149</v>
      </c>
      <c r="C152" s="11" t="s">
        <v>325</v>
      </c>
      <c r="D152" s="11" t="s">
        <v>322</v>
      </c>
      <c r="E152" s="1">
        <v>0.99180001020431519</v>
      </c>
      <c r="F152" s="2">
        <v>11.781852722167969</v>
      </c>
      <c r="G152" s="3">
        <v>444.30972290039063</v>
      </c>
      <c r="H152" s="2">
        <v>8.375666618347168</v>
      </c>
      <c r="I152" s="1">
        <v>0.89300000667572021</v>
      </c>
      <c r="J152" s="1">
        <v>0.89683490991592407</v>
      </c>
      <c r="K152" s="8">
        <v>0.59191781282424927</v>
      </c>
      <c r="L152" s="7">
        <v>0.60025101900100708</v>
      </c>
      <c r="M152" s="8">
        <v>0.60841208696365356</v>
      </c>
      <c r="N152" s="10"/>
      <c r="O152" s="10"/>
      <c r="P152" s="10"/>
      <c r="Q152" s="10"/>
      <c r="R152" s="10"/>
      <c r="S152" s="10"/>
      <c r="T152" s="10"/>
      <c r="U152" s="10"/>
      <c r="V152" s="10"/>
      <c r="W152" s="10"/>
    </row>
    <row r="153" spans="1:23">
      <c r="A153" s="11" t="s">
        <v>306</v>
      </c>
      <c r="B153" s="11" t="s">
        <v>150</v>
      </c>
      <c r="C153" s="11" t="s">
        <v>321</v>
      </c>
      <c r="D153" s="11" t="s">
        <v>324</v>
      </c>
      <c r="E153" s="1">
        <v>0.97310000658035278</v>
      </c>
      <c r="F153" s="2">
        <v>10.642041206359863</v>
      </c>
      <c r="G153" s="3">
        <v>355.62466430664063</v>
      </c>
      <c r="H153" s="2">
        <v>6.0553159713745117</v>
      </c>
      <c r="I153" s="1">
        <v>0.71500003337860107</v>
      </c>
      <c r="J153" s="1">
        <v>0.87358748912811279</v>
      </c>
      <c r="K153" s="8">
        <v>0.45372578501701355</v>
      </c>
      <c r="L153" s="7">
        <v>0.47070524096488953</v>
      </c>
      <c r="M153" s="8">
        <v>0.48362883925437927</v>
      </c>
      <c r="N153" s="10"/>
      <c r="O153" s="10"/>
      <c r="P153" s="10"/>
      <c r="Q153" s="10"/>
      <c r="R153" s="10"/>
      <c r="S153" s="10"/>
      <c r="T153" s="10"/>
      <c r="U153" s="10"/>
      <c r="V153" s="10"/>
      <c r="W153" s="10"/>
    </row>
    <row r="154" spans="1:23">
      <c r="A154" s="11" t="s">
        <v>307</v>
      </c>
      <c r="B154" s="11" t="s">
        <v>151</v>
      </c>
      <c r="C154" s="11" t="s">
        <v>321</v>
      </c>
      <c r="D154" s="11" t="s">
        <v>324</v>
      </c>
      <c r="E154" s="1">
        <v>0.97909998893737793</v>
      </c>
      <c r="F154" s="2">
        <v>12.298212051391602</v>
      </c>
      <c r="G154" s="3">
        <v>519.10028076171875</v>
      </c>
      <c r="H154" s="2">
        <v>10.214408874511719</v>
      </c>
      <c r="I154" s="1">
        <v>0.75400000810623169</v>
      </c>
      <c r="J154" s="1">
        <v>0.87750571966171265</v>
      </c>
      <c r="K154" s="8">
        <v>0.64637982845306396</v>
      </c>
      <c r="L154" s="7">
        <v>0.6659056544303894</v>
      </c>
      <c r="M154" s="8">
        <v>0.68442738056182861</v>
      </c>
      <c r="N154" s="10"/>
      <c r="O154" s="10"/>
      <c r="P154" s="10"/>
      <c r="Q154" s="10"/>
      <c r="R154" s="10"/>
      <c r="S154" s="10"/>
      <c r="T154" s="10"/>
      <c r="U154" s="10"/>
      <c r="V154" s="10"/>
      <c r="W154" s="10"/>
    </row>
    <row r="155" spans="1:23">
      <c r="A155" s="11" t="s">
        <v>308</v>
      </c>
      <c r="B155" s="11" t="s">
        <v>152</v>
      </c>
      <c r="C155" s="11" t="s">
        <v>320</v>
      </c>
      <c r="D155" s="11" t="s">
        <v>324</v>
      </c>
      <c r="E155" s="1">
        <v>0.97909998893737793</v>
      </c>
      <c r="F155" s="2">
        <v>11.375022888183594</v>
      </c>
      <c r="G155" s="3">
        <v>412.3177490234375</v>
      </c>
      <c r="H155" s="2">
        <v>7.5041980743408203</v>
      </c>
      <c r="I155" s="1">
        <v>0.9260404109954834</v>
      </c>
      <c r="J155" s="1">
        <v>0.88753324747085571</v>
      </c>
      <c r="K155" s="8">
        <v>0.54235124588012695</v>
      </c>
      <c r="L155" s="7">
        <v>0.55415022373199463</v>
      </c>
      <c r="M155" s="8">
        <v>0.56466919183731079</v>
      </c>
      <c r="N155" s="10"/>
      <c r="O155" s="10"/>
      <c r="P155" s="10"/>
      <c r="Q155" s="10"/>
      <c r="R155" s="10"/>
      <c r="S155" s="10"/>
      <c r="T155" s="10"/>
      <c r="U155" s="10"/>
      <c r="V155" s="10"/>
      <c r="W155" s="10"/>
    </row>
    <row r="156" spans="1:23">
      <c r="A156" s="11" t="s">
        <v>309</v>
      </c>
      <c r="B156" s="11" t="s">
        <v>153</v>
      </c>
      <c r="C156" s="11" t="s">
        <v>320</v>
      </c>
      <c r="D156" s="11" t="s">
        <v>324</v>
      </c>
      <c r="E156" s="1">
        <v>0.94459998607635498</v>
      </c>
      <c r="F156" s="2">
        <v>8.0304794311523438</v>
      </c>
      <c r="G156" s="3">
        <v>321.3270263671875</v>
      </c>
      <c r="H156" s="2">
        <v>4.1286563873291016</v>
      </c>
      <c r="I156" s="1">
        <v>0.53590524196624756</v>
      </c>
      <c r="J156" s="1">
        <v>0.78372269868850708</v>
      </c>
      <c r="K156" s="8">
        <v>0.35363760590553284</v>
      </c>
      <c r="L156" s="7">
        <v>0.36870139837265015</v>
      </c>
      <c r="M156" s="8">
        <v>0.38116198778152466</v>
      </c>
      <c r="N156" s="10"/>
      <c r="O156" s="10"/>
      <c r="P156" s="10"/>
      <c r="Q156" s="10"/>
      <c r="R156" s="10"/>
      <c r="S156" s="10"/>
      <c r="T156" s="10"/>
      <c r="U156" s="10"/>
      <c r="V156" s="10"/>
      <c r="W156" s="10"/>
    </row>
    <row r="157" spans="1:23">
      <c r="A157" s="11" t="s">
        <v>310</v>
      </c>
      <c r="B157" s="11" t="s">
        <v>154</v>
      </c>
      <c r="C157" s="11" t="s">
        <v>323</v>
      </c>
      <c r="D157" s="11" t="s">
        <v>324</v>
      </c>
      <c r="E157" s="1">
        <v>0.93999999761581421</v>
      </c>
      <c r="F157" s="2">
        <v>9.1533346176147461</v>
      </c>
      <c r="G157" s="3">
        <v>358.14044189453125</v>
      </c>
      <c r="H157" s="2">
        <v>5.245086669921875</v>
      </c>
      <c r="I157" s="1">
        <v>0.60005742311477661</v>
      </c>
      <c r="J157" s="1">
        <v>0.71064186096191406</v>
      </c>
      <c r="K157" s="8">
        <v>0.37427139282226563</v>
      </c>
      <c r="L157" s="7">
        <v>0.39610934257507324</v>
      </c>
      <c r="M157" s="8">
        <v>0.41671672463417053</v>
      </c>
      <c r="N157" s="10"/>
      <c r="O157" s="10"/>
      <c r="P157" s="10"/>
      <c r="Q157" s="10"/>
      <c r="R157" s="10"/>
      <c r="S157" s="10"/>
      <c r="T157" s="10"/>
      <c r="U157" s="10"/>
      <c r="V157" s="10"/>
      <c r="W157" s="10"/>
    </row>
    <row r="158" spans="1:23">
      <c r="A158" s="11" t="s">
        <v>311</v>
      </c>
      <c r="B158" s="11" t="s">
        <v>155</v>
      </c>
      <c r="C158" s="11" t="s">
        <v>323</v>
      </c>
      <c r="D158" s="11" t="s">
        <v>317</v>
      </c>
      <c r="E158" s="1">
        <v>0.9496999979019165</v>
      </c>
      <c r="F158" s="2">
        <v>10.013585090637207</v>
      </c>
      <c r="G158" s="3">
        <v>396.13882446289063</v>
      </c>
      <c r="H158" s="2">
        <v>6.3468317985534668</v>
      </c>
      <c r="I158" s="1">
        <v>0.72926497459411621</v>
      </c>
      <c r="J158" s="1">
        <v>0.67076396942138672</v>
      </c>
      <c r="K158" s="8">
        <v>0.41861087083816528</v>
      </c>
      <c r="L158" s="7">
        <v>0.44119399785995483</v>
      </c>
      <c r="M158" s="8">
        <v>0.46303611993789673</v>
      </c>
      <c r="N158" s="10"/>
      <c r="O158" s="10"/>
      <c r="P158" s="10"/>
      <c r="Q158" s="10"/>
      <c r="R158" s="10"/>
      <c r="S158" s="10"/>
      <c r="T158" s="10"/>
      <c r="U158" s="10"/>
      <c r="V158" s="10"/>
      <c r="W158" s="10"/>
    </row>
    <row r="159" spans="1:23">
      <c r="A159" s="10"/>
      <c r="B159" s="10"/>
      <c r="C159" s="10"/>
      <c r="D159" s="10"/>
      <c r="E159" s="10"/>
      <c r="F159" s="10"/>
      <c r="G159" s="10"/>
      <c r="H159" s="10"/>
      <c r="I159" s="10"/>
      <c r="J159" s="10"/>
      <c r="K159" s="10"/>
      <c r="L159" s="10"/>
      <c r="M159" s="10"/>
      <c r="N159" s="10"/>
      <c r="O159" s="10"/>
      <c r="P159" s="10"/>
      <c r="Q159" s="10"/>
      <c r="R159" s="10"/>
      <c r="S159" s="10"/>
      <c r="T159" s="10"/>
      <c r="U159" s="10"/>
      <c r="V159" s="10"/>
      <c r="W159" s="10"/>
    </row>
    <row r="160" spans="1:23">
      <c r="A160" s="10"/>
      <c r="B160" s="10"/>
      <c r="C160" s="10"/>
      <c r="D160" s="10"/>
      <c r="E160" s="10"/>
      <c r="F160" s="10"/>
      <c r="G160" s="10"/>
      <c r="H160" s="10"/>
      <c r="I160" s="10"/>
      <c r="J160" s="10"/>
      <c r="K160" s="10"/>
      <c r="L160" s="10"/>
      <c r="M160" s="10"/>
      <c r="N160" s="10"/>
      <c r="O160" s="10"/>
      <c r="P160" s="10"/>
      <c r="Q160" s="10"/>
      <c r="R160" s="10"/>
      <c r="S160" s="10"/>
      <c r="T160" s="10"/>
      <c r="U160" s="10"/>
      <c r="V160" s="10"/>
      <c r="W160" s="10"/>
    </row>
    <row r="161" spans="1:23">
      <c r="A161" s="10"/>
      <c r="B161" s="10"/>
      <c r="C161" s="10"/>
      <c r="D161" s="10"/>
      <c r="E161" s="10"/>
      <c r="F161" s="10"/>
      <c r="G161" s="10"/>
      <c r="H161" s="10"/>
      <c r="I161" s="10"/>
      <c r="J161" s="10"/>
      <c r="K161" s="10"/>
      <c r="L161" s="10"/>
      <c r="M161" s="10"/>
      <c r="N161" s="10"/>
      <c r="O161" s="10"/>
      <c r="P161" s="10"/>
      <c r="Q161" s="10"/>
      <c r="R161" s="10"/>
      <c r="S161" s="10"/>
      <c r="T161" s="10"/>
      <c r="U161" s="10"/>
      <c r="V161" s="10"/>
      <c r="W161" s="10"/>
    </row>
    <row r="162" spans="1:23">
      <c r="A162" s="10"/>
      <c r="B162" s="10"/>
      <c r="C162" s="10"/>
      <c r="D162" s="10"/>
      <c r="E162" s="10"/>
      <c r="F162" s="10"/>
      <c r="G162" s="10"/>
      <c r="H162" s="10"/>
      <c r="I162" s="10"/>
      <c r="J162" s="10"/>
      <c r="K162" s="10"/>
      <c r="L162" s="10"/>
      <c r="M162" s="10"/>
      <c r="N162" s="10"/>
      <c r="O162" s="10"/>
      <c r="P162" s="10"/>
      <c r="Q162" s="10"/>
      <c r="R162" s="10"/>
      <c r="S162" s="10"/>
      <c r="T162" s="10"/>
      <c r="U162" s="10"/>
      <c r="V162" s="10"/>
      <c r="W162" s="10"/>
    </row>
    <row r="163" spans="1:23">
      <c r="A163" s="10"/>
      <c r="B163" s="10"/>
      <c r="C163" s="10"/>
      <c r="D163" s="10"/>
      <c r="E163" s="10"/>
      <c r="F163" s="10"/>
      <c r="G163" s="10"/>
      <c r="H163" s="10"/>
      <c r="I163" s="10"/>
      <c r="J163" s="10"/>
      <c r="K163" s="10"/>
      <c r="L163" s="10"/>
      <c r="M163" s="10"/>
      <c r="N163" s="10"/>
      <c r="O163" s="10"/>
      <c r="P163" s="10"/>
      <c r="Q163" s="10"/>
      <c r="R163" s="10"/>
      <c r="S163" s="10"/>
      <c r="T163" s="10"/>
      <c r="U163" s="10"/>
      <c r="V163" s="10"/>
      <c r="W163" s="10"/>
    </row>
    <row r="164" spans="1:23">
      <c r="A164" s="10"/>
      <c r="B164" s="10"/>
      <c r="C164" s="10"/>
      <c r="D164" s="10"/>
      <c r="E164" s="10"/>
      <c r="F164" s="10"/>
      <c r="G164" s="10"/>
      <c r="H164" s="10"/>
      <c r="I164" s="10"/>
      <c r="J164" s="10"/>
      <c r="K164" s="10"/>
      <c r="L164" s="10"/>
      <c r="M164" s="10"/>
      <c r="N164" s="10"/>
      <c r="O164" s="10"/>
      <c r="P164" s="10"/>
      <c r="Q164" s="10"/>
      <c r="R164" s="10"/>
      <c r="S164" s="10"/>
      <c r="T164" s="10"/>
      <c r="U164" s="10"/>
      <c r="V164" s="10"/>
      <c r="W164" s="10"/>
    </row>
    <row r="165" spans="1:23">
      <c r="A165" s="10"/>
      <c r="B165" s="10"/>
      <c r="C165" s="10"/>
      <c r="D165" s="10"/>
      <c r="E165" s="10"/>
      <c r="F165" s="10"/>
      <c r="G165" s="10"/>
      <c r="H165" s="10"/>
      <c r="I165" s="10"/>
      <c r="J165" s="10"/>
      <c r="K165" s="10"/>
      <c r="L165" s="10"/>
      <c r="M165" s="10"/>
      <c r="N165" s="10"/>
      <c r="O165" s="10"/>
      <c r="P165" s="10"/>
      <c r="Q165" s="10"/>
      <c r="R165" s="10"/>
      <c r="S165" s="10"/>
      <c r="T165" s="10"/>
      <c r="U165" s="10"/>
      <c r="V165" s="10"/>
      <c r="W165" s="10"/>
    </row>
    <row r="166" spans="1:23">
      <c r="A166" s="10"/>
      <c r="B166" s="10"/>
      <c r="C166" s="10"/>
      <c r="D166" s="10"/>
      <c r="E166" s="10"/>
      <c r="F166" s="10"/>
      <c r="G166" s="10"/>
      <c r="H166" s="10"/>
      <c r="I166" s="10"/>
      <c r="J166" s="10"/>
      <c r="K166" s="10"/>
      <c r="L166" s="10"/>
      <c r="M166" s="10"/>
      <c r="N166" s="10"/>
      <c r="O166" s="10"/>
      <c r="P166" s="10"/>
      <c r="Q166" s="10"/>
      <c r="R166" s="10"/>
      <c r="S166" s="10"/>
      <c r="T166" s="10"/>
      <c r="U166" s="10"/>
      <c r="V166" s="10"/>
      <c r="W166" s="10"/>
    </row>
    <row r="167" spans="1:23">
      <c r="A167" s="10"/>
      <c r="B167" s="10"/>
      <c r="C167" s="10"/>
      <c r="D167" s="10"/>
      <c r="E167" s="10"/>
      <c r="F167" s="10"/>
      <c r="G167" s="10"/>
      <c r="H167" s="10"/>
      <c r="I167" s="10"/>
      <c r="J167" s="10"/>
      <c r="K167" s="10"/>
      <c r="L167" s="10"/>
      <c r="M167" s="10"/>
      <c r="N167" s="10"/>
      <c r="O167" s="10"/>
      <c r="P167" s="10"/>
      <c r="Q167" s="10"/>
      <c r="R167" s="10"/>
      <c r="S167" s="10"/>
      <c r="T167" s="10"/>
      <c r="U167" s="10"/>
      <c r="V167" s="10"/>
      <c r="W167" s="10"/>
    </row>
    <row r="168" spans="1:23">
      <c r="A168" s="10"/>
      <c r="B168" s="10"/>
      <c r="C168" s="10"/>
      <c r="D168" s="10"/>
      <c r="E168" s="10"/>
      <c r="F168" s="10"/>
      <c r="G168" s="10"/>
      <c r="H168" s="10"/>
      <c r="I168" s="10"/>
      <c r="J168" s="10"/>
      <c r="K168" s="10"/>
      <c r="L168" s="10"/>
      <c r="M168" s="10"/>
      <c r="N168" s="10"/>
      <c r="O168" s="10"/>
      <c r="P168" s="10"/>
      <c r="Q168" s="10"/>
      <c r="R168" s="10"/>
      <c r="S168" s="10"/>
      <c r="T168" s="10"/>
      <c r="U168" s="10"/>
      <c r="V168" s="10"/>
      <c r="W168" s="10"/>
    </row>
    <row r="169" spans="1:23" hidden="1">
      <c r="A169" s="10"/>
      <c r="B169" s="10"/>
      <c r="C169" s="10"/>
      <c r="D169" s="10"/>
      <c r="E169" s="10"/>
      <c r="F169" s="10"/>
      <c r="G169" s="10"/>
      <c r="H169" s="10"/>
      <c r="I169" s="10"/>
      <c r="J169" s="10"/>
      <c r="K169" s="10"/>
      <c r="L169" s="10"/>
      <c r="M169" s="10"/>
      <c r="N169" s="10"/>
      <c r="O169" s="10"/>
      <c r="P169" s="10"/>
      <c r="Q169" s="10"/>
      <c r="R169" s="10"/>
      <c r="S169" s="10"/>
      <c r="T169" s="10"/>
      <c r="U169" s="10"/>
      <c r="V169" s="10"/>
      <c r="W169" s="10"/>
    </row>
    <row r="170" spans="1:23" hidden="1">
      <c r="A170" s="10"/>
      <c r="B170" s="10"/>
      <c r="C170" s="10"/>
      <c r="D170" s="10"/>
      <c r="E170" s="10"/>
      <c r="F170" s="10"/>
      <c r="G170" s="10"/>
      <c r="H170" s="10"/>
      <c r="I170" s="10"/>
      <c r="J170" s="10"/>
      <c r="K170" s="10"/>
      <c r="L170" s="10"/>
      <c r="M170" s="10"/>
      <c r="N170" s="10"/>
      <c r="O170" s="10"/>
      <c r="P170" s="10"/>
      <c r="Q170" s="10"/>
      <c r="R170" s="10"/>
      <c r="S170" s="10"/>
      <c r="T170" s="10"/>
      <c r="U170" s="10"/>
      <c r="V170" s="10"/>
      <c r="W170" s="10"/>
    </row>
    <row r="171" spans="1:23" hidden="1">
      <c r="A171" s="10"/>
      <c r="B171" s="10"/>
      <c r="C171" s="10"/>
      <c r="D171" s="10"/>
      <c r="E171" s="10"/>
      <c r="F171" s="10"/>
      <c r="G171" s="10"/>
      <c r="H171" s="10"/>
      <c r="I171" s="10"/>
      <c r="J171" s="10"/>
      <c r="K171" s="10"/>
      <c r="L171" s="10"/>
      <c r="M171" s="10"/>
      <c r="N171" s="10"/>
      <c r="O171" s="10"/>
      <c r="P171" s="10"/>
      <c r="Q171" s="10"/>
      <c r="R171" s="10"/>
      <c r="S171" s="10"/>
      <c r="T171" s="10"/>
      <c r="U171" s="10"/>
      <c r="V171" s="10"/>
      <c r="W171" s="10"/>
    </row>
  </sheetData>
  <sheetProtection algorithmName="SHA-512" hashValue="bNduC4PwgIMkUJldgHzB3vh0RKrjvySdAzEfZh2w8sTiykbbVSIQ7p5qGMEUmg/6bf0RT4Ks9J/ufoOjYPK2xQ==" saltValue="ePleK0fcUxhhIy+Lxrvx7w==" spinCount="100000" sheet="1" objects="1" scenarios="1" sort="0" autoFilter="0"/>
  <autoFilter ref="A1:M1" xr:uid="{422E13A1-500E-4B5D-AB00-5EDAC6C0953B}"/>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ED065-6107-4558-BA3B-5F320D83FE6A}">
  <dimension ref="A1:Z168"/>
  <sheetViews>
    <sheetView zoomScaleNormal="100" workbookViewId="0">
      <pane xSplit="2" ySplit="1" topLeftCell="C2" activePane="bottomRight" state="frozen"/>
      <selection pane="topRight" activeCell="C1" sqref="C1"/>
      <selection pane="bottomLeft" activeCell="A3" sqref="A3"/>
      <selection pane="bottomRight"/>
    </sheetView>
  </sheetViews>
  <sheetFormatPr defaultColWidth="0" defaultRowHeight="14.5" zeroHeight="1"/>
  <cols>
    <col min="1" max="1" width="21" customWidth="1"/>
    <col min="2" max="2" width="9.81640625" customWidth="1"/>
    <col min="3" max="3" width="24.6328125" customWidth="1"/>
    <col min="4" max="4" width="21.1796875" customWidth="1"/>
    <col min="5" max="10" width="14.36328125" customWidth="1"/>
    <col min="11" max="13" width="14.7265625" customWidth="1"/>
    <col min="14" max="18" width="8.7265625" customWidth="1"/>
    <col min="19" max="20" width="8.7265625" hidden="1" customWidth="1"/>
    <col min="21" max="16384" width="8.7265625" hidden="1"/>
  </cols>
  <sheetData>
    <row r="1" spans="1:26" ht="78" customHeight="1">
      <c r="A1" s="5" t="s">
        <v>334</v>
      </c>
      <c r="B1" s="5" t="s">
        <v>333</v>
      </c>
      <c r="C1" s="5" t="s">
        <v>335</v>
      </c>
      <c r="D1" s="5" t="s">
        <v>336</v>
      </c>
      <c r="E1" s="4" t="s">
        <v>313</v>
      </c>
      <c r="F1" s="4" t="s">
        <v>312</v>
      </c>
      <c r="G1" s="4" t="s">
        <v>378</v>
      </c>
      <c r="H1" s="4" t="s">
        <v>376</v>
      </c>
      <c r="I1" s="4" t="s">
        <v>315</v>
      </c>
      <c r="J1" s="4" t="s">
        <v>314</v>
      </c>
      <c r="K1" s="6" t="s">
        <v>328</v>
      </c>
      <c r="L1" s="6" t="s">
        <v>327</v>
      </c>
      <c r="M1" s="6" t="s">
        <v>329</v>
      </c>
      <c r="N1" s="10"/>
      <c r="O1" s="10"/>
      <c r="P1" s="10"/>
      <c r="Q1" s="10"/>
      <c r="R1" s="10"/>
      <c r="S1" s="10"/>
      <c r="T1" s="10"/>
      <c r="U1" s="10"/>
      <c r="V1" s="10"/>
      <c r="W1" s="10"/>
      <c r="X1" s="10"/>
      <c r="Y1" s="10"/>
      <c r="Z1" s="10"/>
    </row>
    <row r="2" spans="1:26">
      <c r="A2" s="13" t="s">
        <v>157</v>
      </c>
      <c r="B2" s="13" t="s">
        <v>0</v>
      </c>
      <c r="C2" s="13" t="s">
        <v>316</v>
      </c>
      <c r="D2" s="13" t="s">
        <v>317</v>
      </c>
      <c r="E2" s="1">
        <v>0.92820000648498535</v>
      </c>
      <c r="F2" s="2">
        <v>9.2103481292724609</v>
      </c>
      <c r="G2" s="3">
        <v>357.79473876953125</v>
      </c>
      <c r="H2" s="2">
        <v>5.2726621627807617</v>
      </c>
      <c r="I2" s="1" t="s">
        <v>156</v>
      </c>
      <c r="J2" s="1">
        <v>0.75968599319458008</v>
      </c>
      <c r="K2" s="8">
        <v>0.37792477011680603</v>
      </c>
      <c r="L2" s="7">
        <v>0.39472261071205139</v>
      </c>
      <c r="M2" s="8">
        <v>0.41191044449806213</v>
      </c>
      <c r="N2" s="10"/>
      <c r="O2" s="10"/>
      <c r="P2" s="10"/>
      <c r="Q2" s="10"/>
      <c r="R2" s="10"/>
      <c r="S2" s="10"/>
      <c r="T2" s="10"/>
      <c r="U2" s="10"/>
      <c r="V2" s="10"/>
      <c r="W2" s="10"/>
      <c r="X2" s="10"/>
      <c r="Y2" s="10"/>
      <c r="Z2" s="10"/>
    </row>
    <row r="3" spans="1:26">
      <c r="A3" s="13" t="s">
        <v>158</v>
      </c>
      <c r="B3" s="13" t="s">
        <v>1</v>
      </c>
      <c r="C3" s="13" t="s">
        <v>318</v>
      </c>
      <c r="D3" s="13" t="s">
        <v>319</v>
      </c>
      <c r="E3" s="1">
        <v>0.99049997329711914</v>
      </c>
      <c r="F3" s="2">
        <v>13.083809852600098</v>
      </c>
      <c r="G3" s="3">
        <v>413.58428955078125</v>
      </c>
      <c r="H3" s="2">
        <v>8.6580133438110352</v>
      </c>
      <c r="I3" s="1">
        <v>0.77257180213928223</v>
      </c>
      <c r="J3" s="1">
        <v>0.92267745733261108</v>
      </c>
      <c r="K3" s="8">
        <v>0.58916878700256348</v>
      </c>
      <c r="L3" s="7">
        <v>0.60557401180267334</v>
      </c>
      <c r="M3" s="8">
        <v>0.62158650159835815</v>
      </c>
      <c r="N3" s="12"/>
      <c r="O3" s="10"/>
      <c r="P3" s="10"/>
      <c r="Q3" s="10"/>
      <c r="R3" s="10"/>
      <c r="S3" s="10"/>
      <c r="T3" s="10"/>
      <c r="U3" s="10"/>
      <c r="V3" s="10"/>
      <c r="W3" s="10"/>
      <c r="X3" s="10"/>
      <c r="Y3" s="10"/>
      <c r="Z3" s="10"/>
    </row>
    <row r="4" spans="1:26">
      <c r="A4" s="13" t="s">
        <v>159</v>
      </c>
      <c r="B4" s="13" t="s">
        <v>2</v>
      </c>
      <c r="C4" s="13" t="s">
        <v>320</v>
      </c>
      <c r="D4" s="13" t="s">
        <v>319</v>
      </c>
      <c r="E4" s="1">
        <v>0.97450000047683716</v>
      </c>
      <c r="F4" s="2">
        <v>11.013952255249023</v>
      </c>
      <c r="G4" s="3">
        <v>365.75836181640625</v>
      </c>
      <c r="H4" s="2">
        <v>6.4455118179321289</v>
      </c>
      <c r="I4" s="1">
        <v>0.87373620271682739</v>
      </c>
      <c r="J4" s="1">
        <v>0.8960002064704895</v>
      </c>
      <c r="K4" s="8">
        <v>0.49499249458312988</v>
      </c>
      <c r="L4" s="7">
        <v>0.50357156991958618</v>
      </c>
      <c r="M4" s="8">
        <v>0.51161497831344604</v>
      </c>
      <c r="N4" s="10"/>
      <c r="O4" s="10"/>
      <c r="P4" s="10"/>
      <c r="Q4" s="10"/>
      <c r="R4" s="10"/>
      <c r="S4" s="10"/>
      <c r="T4" s="10"/>
      <c r="U4" s="10"/>
      <c r="V4" s="10"/>
      <c r="W4" s="10"/>
      <c r="X4" s="10"/>
      <c r="Y4" s="10"/>
      <c r="Z4" s="10"/>
    </row>
    <row r="5" spans="1:26">
      <c r="A5" s="13" t="s">
        <v>160</v>
      </c>
      <c r="B5" s="13" t="s">
        <v>3</v>
      </c>
      <c r="C5" s="13" t="s">
        <v>323</v>
      </c>
      <c r="D5" s="13" t="s">
        <v>324</v>
      </c>
      <c r="E5" s="1">
        <v>0.91310000419616699</v>
      </c>
      <c r="F5" s="2">
        <v>8.6912240982055664</v>
      </c>
      <c r="G5" s="3">
        <v>326.81015014648438</v>
      </c>
      <c r="H5" s="2">
        <v>4.5446081161499023</v>
      </c>
      <c r="I5" s="1">
        <v>0.58989906311035156</v>
      </c>
      <c r="J5" s="1">
        <v>0.72656536102294922</v>
      </c>
      <c r="K5" s="8">
        <v>0.32555466890335083</v>
      </c>
      <c r="L5" s="7">
        <v>0.36505699157714844</v>
      </c>
      <c r="M5" s="8">
        <v>0.39385408163070679</v>
      </c>
      <c r="N5" s="10"/>
      <c r="O5" s="10"/>
      <c r="P5" s="10"/>
      <c r="Q5" s="10"/>
      <c r="R5" s="10"/>
      <c r="S5" s="10"/>
      <c r="T5" s="10"/>
      <c r="U5" s="10"/>
      <c r="V5" s="10"/>
      <c r="W5" s="10"/>
      <c r="X5" s="10"/>
      <c r="Y5" s="10"/>
      <c r="Z5" s="10"/>
    </row>
    <row r="6" spans="1:26">
      <c r="A6" s="13" t="s">
        <v>161</v>
      </c>
      <c r="B6" s="13" t="s">
        <v>4</v>
      </c>
      <c r="C6" s="13" t="s">
        <v>325</v>
      </c>
      <c r="D6" s="13" t="s">
        <v>319</v>
      </c>
      <c r="E6" s="1">
        <v>0.98869997262954712</v>
      </c>
      <c r="F6" s="2">
        <v>12.82740592956543</v>
      </c>
      <c r="G6" s="3">
        <v>427.10903930664063</v>
      </c>
      <c r="H6" s="2">
        <v>8.7659215927124023</v>
      </c>
      <c r="I6" s="1" t="s">
        <v>156</v>
      </c>
      <c r="J6" s="1">
        <v>0.85110974311828613</v>
      </c>
      <c r="K6" s="8">
        <v>0.5777398943901062</v>
      </c>
      <c r="L6" s="7">
        <v>0.59020447731018066</v>
      </c>
      <c r="M6" s="8">
        <v>0.60229462385177612</v>
      </c>
      <c r="N6" s="10"/>
      <c r="O6" s="10"/>
      <c r="P6" s="10"/>
      <c r="Q6" s="10"/>
      <c r="R6" s="10"/>
      <c r="S6" s="10"/>
      <c r="T6" s="10"/>
      <c r="U6" s="10"/>
      <c r="V6" s="10"/>
      <c r="W6" s="10"/>
      <c r="X6" s="10"/>
      <c r="Y6" s="10"/>
      <c r="Z6" s="10"/>
    </row>
    <row r="7" spans="1:26">
      <c r="A7" s="13" t="s">
        <v>162</v>
      </c>
      <c r="B7" s="13" t="s">
        <v>5</v>
      </c>
      <c r="C7" s="13" t="s">
        <v>318</v>
      </c>
      <c r="D7" s="13" t="s">
        <v>324</v>
      </c>
      <c r="E7" s="1">
        <v>0.98600000143051147</v>
      </c>
      <c r="F7" s="2">
        <v>10.915610313415527</v>
      </c>
      <c r="G7" s="3">
        <v>438.54852294921875</v>
      </c>
      <c r="H7" s="2">
        <v>7.6592392921447754</v>
      </c>
      <c r="I7" s="1">
        <v>0.89144158363342285</v>
      </c>
      <c r="J7" s="1">
        <v>0.82800108194351196</v>
      </c>
      <c r="K7" s="8">
        <v>0.53572487831115723</v>
      </c>
      <c r="L7" s="7">
        <v>0.55083268880844116</v>
      </c>
      <c r="M7" s="8">
        <v>0.56466937065124512</v>
      </c>
      <c r="N7" s="10"/>
      <c r="O7" s="10"/>
      <c r="P7" s="10"/>
      <c r="Q7" s="10"/>
      <c r="R7" s="10"/>
      <c r="S7" s="10"/>
      <c r="T7" s="10"/>
      <c r="U7" s="10"/>
      <c r="V7" s="10"/>
      <c r="W7" s="10"/>
      <c r="X7" s="10"/>
      <c r="Y7" s="10"/>
      <c r="Z7" s="10"/>
    </row>
    <row r="8" spans="1:26">
      <c r="A8" s="13" t="s">
        <v>163</v>
      </c>
      <c r="B8" s="13" t="s">
        <v>6</v>
      </c>
      <c r="C8" s="13" t="s">
        <v>321</v>
      </c>
      <c r="D8" s="13" t="s">
        <v>322</v>
      </c>
      <c r="E8" s="1">
        <v>0.99620002508163452</v>
      </c>
      <c r="F8" s="2">
        <v>13.762069702148438</v>
      </c>
      <c r="G8" s="3">
        <v>520.1119384765625</v>
      </c>
      <c r="H8" s="2">
        <v>11.452507019042969</v>
      </c>
      <c r="I8" s="1" t="s">
        <v>156</v>
      </c>
      <c r="J8" s="1">
        <v>0.93552029132843018</v>
      </c>
      <c r="K8" s="8">
        <v>0.76836085319519043</v>
      </c>
      <c r="L8" s="7">
        <v>0.77903527021408081</v>
      </c>
      <c r="M8" s="8">
        <v>0.78948676586151123</v>
      </c>
      <c r="N8" s="10"/>
      <c r="O8" s="10"/>
      <c r="P8" s="10"/>
      <c r="Q8" s="10"/>
      <c r="R8" s="10"/>
      <c r="S8" s="10"/>
      <c r="T8" s="10"/>
      <c r="U8" s="10"/>
      <c r="V8" s="10"/>
      <c r="W8" s="10"/>
      <c r="X8" s="10"/>
      <c r="Y8" s="10"/>
      <c r="Z8" s="10"/>
    </row>
    <row r="9" spans="1:26">
      <c r="A9" s="13" t="s">
        <v>164</v>
      </c>
      <c r="B9" s="13" t="s">
        <v>7</v>
      </c>
      <c r="C9" s="13" t="s">
        <v>318</v>
      </c>
      <c r="D9" s="13" t="s">
        <v>322</v>
      </c>
      <c r="E9" s="1">
        <v>0.99610000848770142</v>
      </c>
      <c r="F9" s="2">
        <v>13.936019897460938</v>
      </c>
      <c r="G9" s="3">
        <v>525.70013427734375</v>
      </c>
      <c r="H9" s="2">
        <v>11.721868515014648</v>
      </c>
      <c r="I9" s="1" t="s">
        <v>156</v>
      </c>
      <c r="J9" s="1">
        <v>0.91446071863174438</v>
      </c>
      <c r="K9" s="8">
        <v>0.77255141735076904</v>
      </c>
      <c r="L9" s="7">
        <v>0.78505760431289673</v>
      </c>
      <c r="M9" s="8">
        <v>0.79834163188934326</v>
      </c>
      <c r="N9" s="10"/>
      <c r="O9" s="10"/>
      <c r="P9" s="10"/>
      <c r="Q9" s="10"/>
      <c r="R9" s="10"/>
      <c r="S9" s="10"/>
      <c r="T9" s="10"/>
      <c r="U9" s="10"/>
      <c r="V9" s="10"/>
      <c r="W9" s="10"/>
      <c r="X9" s="10"/>
      <c r="Y9" s="10"/>
      <c r="Z9" s="10"/>
    </row>
    <row r="10" spans="1:26">
      <c r="A10" s="13" t="s">
        <v>165</v>
      </c>
      <c r="B10" s="13" t="s">
        <v>8</v>
      </c>
      <c r="C10" s="13" t="s">
        <v>318</v>
      </c>
      <c r="D10" s="13" t="s">
        <v>319</v>
      </c>
      <c r="E10" s="1">
        <v>0.97460001707077026</v>
      </c>
      <c r="F10" s="2" t="s">
        <v>156</v>
      </c>
      <c r="G10" s="3">
        <v>466.06085205078125</v>
      </c>
      <c r="H10" s="2" t="s">
        <v>156</v>
      </c>
      <c r="I10" s="1" t="s">
        <v>156</v>
      </c>
      <c r="J10" s="1">
        <v>0.82733631134033203</v>
      </c>
      <c r="K10" s="8" t="s">
        <v>156</v>
      </c>
      <c r="L10" s="7" t="s">
        <v>156</v>
      </c>
      <c r="M10" s="8" t="s">
        <v>156</v>
      </c>
      <c r="N10" s="10"/>
      <c r="O10" s="10"/>
      <c r="P10" s="10"/>
      <c r="Q10" s="10"/>
      <c r="R10" s="10"/>
      <c r="S10" s="10"/>
      <c r="T10" s="10"/>
      <c r="U10" s="10"/>
      <c r="V10" s="10"/>
      <c r="W10" s="10"/>
      <c r="X10" s="10"/>
      <c r="Y10" s="10"/>
      <c r="Z10" s="10"/>
    </row>
    <row r="11" spans="1:26">
      <c r="A11" s="13" t="s">
        <v>166</v>
      </c>
      <c r="B11" s="13" t="s">
        <v>9</v>
      </c>
      <c r="C11" s="13" t="s">
        <v>320</v>
      </c>
      <c r="D11" s="13" t="s">
        <v>322</v>
      </c>
      <c r="E11" s="1">
        <v>0.99239999055862427</v>
      </c>
      <c r="F11" s="2">
        <v>13.160609245300293</v>
      </c>
      <c r="G11" s="3">
        <v>433.543212890625</v>
      </c>
      <c r="H11" s="2">
        <v>9.1291084289550781</v>
      </c>
      <c r="I11" s="1" t="s">
        <v>156</v>
      </c>
      <c r="J11" s="1">
        <v>0.9275086522102356</v>
      </c>
      <c r="K11" s="8">
        <v>0.62382656335830688</v>
      </c>
      <c r="L11" s="7">
        <v>0.64106607437133789</v>
      </c>
      <c r="M11" s="8">
        <v>0.65643179416656494</v>
      </c>
      <c r="N11" s="10"/>
      <c r="O11" s="10"/>
      <c r="P11" s="10"/>
      <c r="Q11" s="10"/>
      <c r="R11" s="10"/>
      <c r="S11" s="10"/>
      <c r="T11" s="10"/>
      <c r="U11" s="10"/>
      <c r="V11" s="10"/>
      <c r="W11" s="10"/>
      <c r="X11" s="10"/>
      <c r="Y11" s="10"/>
      <c r="Z11" s="10"/>
    </row>
    <row r="12" spans="1:26">
      <c r="A12" s="13" t="s">
        <v>167</v>
      </c>
      <c r="B12" s="13" t="s">
        <v>10</v>
      </c>
      <c r="C12" s="13" t="s">
        <v>316</v>
      </c>
      <c r="D12" s="13" t="s">
        <v>324</v>
      </c>
      <c r="E12" s="1">
        <v>0.96530002355575562</v>
      </c>
      <c r="F12" s="2">
        <v>10.656125068664551</v>
      </c>
      <c r="G12" s="3">
        <v>366.71432495117188</v>
      </c>
      <c r="H12" s="2">
        <v>6.252406120300293</v>
      </c>
      <c r="I12" s="1">
        <v>0.632315993309021</v>
      </c>
      <c r="J12" s="1">
        <v>0.85430270433425903</v>
      </c>
      <c r="K12" s="8">
        <v>0.45413056015968323</v>
      </c>
      <c r="L12" s="7">
        <v>0.46466624736785889</v>
      </c>
      <c r="M12" s="8">
        <v>0.4748496413230896</v>
      </c>
      <c r="N12" s="10"/>
      <c r="O12" s="10"/>
      <c r="P12" s="10"/>
      <c r="Q12" s="10"/>
      <c r="R12" s="10"/>
      <c r="S12" s="10"/>
      <c r="T12" s="10"/>
      <c r="U12" s="10"/>
      <c r="V12" s="10"/>
      <c r="W12" s="10"/>
      <c r="X12" s="10"/>
      <c r="Y12" s="10"/>
      <c r="Z12" s="10"/>
    </row>
    <row r="13" spans="1:26">
      <c r="A13" s="13" t="s">
        <v>168</v>
      </c>
      <c r="B13" s="13" t="s">
        <v>11</v>
      </c>
      <c r="C13" s="13" t="s">
        <v>318</v>
      </c>
      <c r="D13" s="13" t="s">
        <v>322</v>
      </c>
      <c r="E13" s="1">
        <v>0.99580001831054688</v>
      </c>
      <c r="F13" s="2">
        <v>13.372159957885742</v>
      </c>
      <c r="G13" s="3">
        <v>521.305908203125</v>
      </c>
      <c r="H13" s="2">
        <v>11.15357780456543</v>
      </c>
      <c r="I13" s="1" t="s">
        <v>156</v>
      </c>
      <c r="J13" s="1">
        <v>0.91192340850830078</v>
      </c>
      <c r="K13" s="8">
        <v>0.7346833348274231</v>
      </c>
      <c r="L13" s="7">
        <v>0.74869841337203979</v>
      </c>
      <c r="M13" s="8">
        <v>0.76253843307495117</v>
      </c>
      <c r="N13" s="10"/>
      <c r="O13" s="10"/>
      <c r="P13" s="10"/>
      <c r="Q13" s="10"/>
      <c r="R13" s="10"/>
      <c r="S13" s="10"/>
      <c r="T13" s="10"/>
      <c r="U13" s="10"/>
      <c r="V13" s="10"/>
      <c r="W13" s="10"/>
      <c r="X13" s="10"/>
      <c r="Y13" s="10"/>
      <c r="Z13" s="10"/>
    </row>
    <row r="14" spans="1:26">
      <c r="A14" s="13" t="s">
        <v>169</v>
      </c>
      <c r="B14" s="13" t="s">
        <v>12</v>
      </c>
      <c r="C14" s="13" t="s">
        <v>323</v>
      </c>
      <c r="D14" s="13" t="s">
        <v>317</v>
      </c>
      <c r="E14" s="1">
        <v>0.89630001783370972</v>
      </c>
      <c r="F14" s="2">
        <v>9.7802772521972656</v>
      </c>
      <c r="G14" s="3">
        <v>384.094970703125</v>
      </c>
      <c r="H14" s="2">
        <v>6.0104885101318359</v>
      </c>
      <c r="I14" s="1">
        <v>0.6424485445022583</v>
      </c>
      <c r="J14" s="1">
        <v>0.73927593231201172</v>
      </c>
      <c r="K14" s="8">
        <v>0.37686926126480103</v>
      </c>
      <c r="L14" s="7">
        <v>0.40830504894256592</v>
      </c>
      <c r="M14" s="8">
        <v>0.43431311845779419</v>
      </c>
      <c r="N14" s="10"/>
      <c r="O14" s="10"/>
      <c r="P14" s="10"/>
      <c r="Q14" s="10"/>
      <c r="R14" s="10"/>
      <c r="S14" s="10"/>
      <c r="T14" s="10"/>
      <c r="U14" s="10"/>
      <c r="V14" s="10"/>
      <c r="W14" s="10"/>
      <c r="X14" s="10"/>
      <c r="Y14" s="10"/>
      <c r="Z14" s="10"/>
    </row>
    <row r="15" spans="1:26">
      <c r="A15" s="13" t="s">
        <v>170</v>
      </c>
      <c r="B15" s="13" t="s">
        <v>13</v>
      </c>
      <c r="C15" s="13" t="s">
        <v>318</v>
      </c>
      <c r="D15" s="13" t="s">
        <v>319</v>
      </c>
      <c r="E15" s="1">
        <v>0.99379998445510864</v>
      </c>
      <c r="F15" s="2">
        <v>11.655750274658203</v>
      </c>
      <c r="G15" s="3">
        <v>461.28323364257813</v>
      </c>
      <c r="H15" s="2">
        <v>8.6025638580322266</v>
      </c>
      <c r="I15" s="1">
        <v>0.91095781326293945</v>
      </c>
      <c r="J15" s="1">
        <v>0.87639015913009644</v>
      </c>
      <c r="K15" s="8">
        <v>0.59579575061798096</v>
      </c>
      <c r="L15" s="7">
        <v>0.6103026270866394</v>
      </c>
      <c r="M15" s="8">
        <v>0.62344175577163696</v>
      </c>
      <c r="N15" s="10"/>
      <c r="O15" s="10"/>
      <c r="P15" s="10"/>
      <c r="Q15" s="10"/>
      <c r="R15" s="10"/>
      <c r="S15" s="10"/>
      <c r="T15" s="10"/>
      <c r="U15" s="10"/>
      <c r="V15" s="10"/>
      <c r="W15" s="10"/>
      <c r="X15" s="10"/>
      <c r="Y15" s="10"/>
      <c r="Z15" s="10"/>
    </row>
    <row r="16" spans="1:26">
      <c r="A16" s="13" t="s">
        <v>171</v>
      </c>
      <c r="B16" s="13" t="s">
        <v>14</v>
      </c>
      <c r="C16" s="13" t="s">
        <v>323</v>
      </c>
      <c r="D16" s="13" t="s">
        <v>319</v>
      </c>
      <c r="E16" s="1">
        <v>0.95910000801086426</v>
      </c>
      <c r="F16" s="2">
        <v>8.0194282531738281</v>
      </c>
      <c r="G16" s="3">
        <v>380.80654907226563</v>
      </c>
      <c r="H16" s="2">
        <v>4.8861613273620605</v>
      </c>
      <c r="I16" s="1" t="s">
        <v>156</v>
      </c>
      <c r="J16" s="1">
        <v>0.74922937154769897</v>
      </c>
      <c r="K16" s="8">
        <v>0.36269846558570862</v>
      </c>
      <c r="L16" s="7">
        <v>0.39275467395782471</v>
      </c>
      <c r="M16" s="8">
        <v>0.42051947116851807</v>
      </c>
      <c r="N16" s="10"/>
      <c r="O16" s="10"/>
      <c r="P16" s="10"/>
      <c r="Q16" s="10"/>
      <c r="R16" s="10"/>
      <c r="S16" s="10"/>
      <c r="T16" s="10"/>
      <c r="U16" s="10"/>
      <c r="V16" s="10"/>
      <c r="W16" s="10"/>
      <c r="X16" s="10"/>
      <c r="Y16" s="10"/>
      <c r="Z16" s="10"/>
    </row>
    <row r="17" spans="1:26">
      <c r="A17" s="13" t="s">
        <v>172</v>
      </c>
      <c r="B17" s="13" t="s">
        <v>15</v>
      </c>
      <c r="C17" s="13" t="s">
        <v>325</v>
      </c>
      <c r="D17" s="13" t="s">
        <v>319</v>
      </c>
      <c r="E17" s="1">
        <v>0.98350000381469727</v>
      </c>
      <c r="F17" s="2" t="s">
        <v>156</v>
      </c>
      <c r="G17" s="3">
        <v>407.66268920898438</v>
      </c>
      <c r="H17" s="2" t="s">
        <v>156</v>
      </c>
      <c r="I17" s="1">
        <v>0.93699997663497925</v>
      </c>
      <c r="J17" s="1">
        <v>0.81140416860580444</v>
      </c>
      <c r="K17" s="8" t="s">
        <v>156</v>
      </c>
      <c r="L17" s="7" t="s">
        <v>156</v>
      </c>
      <c r="M17" s="8" t="s">
        <v>156</v>
      </c>
      <c r="N17" s="10"/>
      <c r="O17" s="10"/>
      <c r="P17" s="10"/>
      <c r="Q17" s="10"/>
      <c r="R17" s="10"/>
      <c r="S17" s="10"/>
      <c r="T17" s="10"/>
      <c r="U17" s="10"/>
      <c r="V17" s="10"/>
      <c r="W17" s="10"/>
      <c r="X17" s="10"/>
      <c r="Y17" s="10"/>
      <c r="Z17" s="10"/>
    </row>
    <row r="18" spans="1:26">
      <c r="A18" s="13" t="s">
        <v>173</v>
      </c>
      <c r="B18" s="13" t="s">
        <v>16</v>
      </c>
      <c r="C18" s="13" t="s">
        <v>318</v>
      </c>
      <c r="D18" s="13" t="s">
        <v>319</v>
      </c>
      <c r="E18" s="1">
        <v>0.99180001020431519</v>
      </c>
      <c r="F18" s="2">
        <v>12.981133460998535</v>
      </c>
      <c r="G18" s="3">
        <v>489.72308349609375</v>
      </c>
      <c r="H18" s="2">
        <v>10.171457290649414</v>
      </c>
      <c r="I18" s="1" t="s">
        <v>156</v>
      </c>
      <c r="J18" s="1">
        <v>0.81753766536712646</v>
      </c>
      <c r="K18" s="8">
        <v>0.62186300754547119</v>
      </c>
      <c r="L18" s="7">
        <v>0.64815288782119751</v>
      </c>
      <c r="M18" s="8">
        <v>0.67437714338302612</v>
      </c>
      <c r="N18" s="10"/>
      <c r="O18" s="10"/>
      <c r="P18" s="10"/>
      <c r="Q18" s="10"/>
      <c r="R18" s="10"/>
      <c r="S18" s="10"/>
      <c r="T18" s="10"/>
      <c r="U18" s="10"/>
      <c r="V18" s="10"/>
      <c r="W18" s="10"/>
      <c r="X18" s="10"/>
      <c r="Y18" s="10"/>
      <c r="Z18" s="10"/>
    </row>
    <row r="19" spans="1:26">
      <c r="A19" s="13" t="s">
        <v>174</v>
      </c>
      <c r="B19" s="13" t="s">
        <v>17</v>
      </c>
      <c r="C19" s="13" t="s">
        <v>323</v>
      </c>
      <c r="D19" s="13" t="s">
        <v>317</v>
      </c>
      <c r="E19" s="1">
        <v>0.91470003128051758</v>
      </c>
      <c r="F19" s="2">
        <v>6.5708389282226563</v>
      </c>
      <c r="G19" s="3">
        <v>407.0654296875</v>
      </c>
      <c r="H19" s="2">
        <v>4.2796182632446289</v>
      </c>
      <c r="I19" s="1" t="s">
        <v>156</v>
      </c>
      <c r="J19" s="1">
        <v>0.73532688617706299</v>
      </c>
      <c r="K19" s="8">
        <v>0.33546030521392822</v>
      </c>
      <c r="L19" s="7">
        <v>0.35360732674598694</v>
      </c>
      <c r="M19" s="8">
        <v>0.37018498778343201</v>
      </c>
      <c r="N19" s="10"/>
      <c r="O19" s="10"/>
      <c r="P19" s="10"/>
      <c r="Q19" s="10"/>
      <c r="R19" s="10"/>
      <c r="S19" s="10"/>
      <c r="T19" s="10"/>
      <c r="U19" s="10"/>
      <c r="V19" s="10"/>
      <c r="W19" s="10"/>
      <c r="X19" s="10"/>
      <c r="Y19" s="10"/>
      <c r="Z19" s="10"/>
    </row>
    <row r="20" spans="1:26">
      <c r="A20" s="13" t="s">
        <v>175</v>
      </c>
      <c r="B20" s="13" t="s">
        <v>18</v>
      </c>
      <c r="C20" s="13" t="s">
        <v>323</v>
      </c>
      <c r="D20" s="13" t="s">
        <v>317</v>
      </c>
      <c r="E20" s="1">
        <v>0.9343000054359436</v>
      </c>
      <c r="F20" s="2">
        <v>7.7165255546569824</v>
      </c>
      <c r="G20" s="3">
        <v>414.95504760742188</v>
      </c>
      <c r="H20" s="2">
        <v>5.1232180595397949</v>
      </c>
      <c r="I20" s="1">
        <v>0.40552914142608643</v>
      </c>
      <c r="J20" s="1">
        <v>0.68524688482284546</v>
      </c>
      <c r="K20" s="8">
        <v>0.35051485896110535</v>
      </c>
      <c r="L20" s="7">
        <v>0.37384390830993652</v>
      </c>
      <c r="M20" s="8">
        <v>0.39584818482398987</v>
      </c>
      <c r="N20" s="10"/>
      <c r="O20" s="10"/>
      <c r="P20" s="10"/>
      <c r="Q20" s="10"/>
      <c r="R20" s="10"/>
      <c r="S20" s="10"/>
      <c r="T20" s="10"/>
      <c r="U20" s="10"/>
      <c r="V20" s="10"/>
      <c r="W20" s="10"/>
      <c r="X20" s="10"/>
      <c r="Y20" s="10"/>
      <c r="Z20" s="10"/>
    </row>
    <row r="21" spans="1:26">
      <c r="A21" s="13" t="s">
        <v>176</v>
      </c>
      <c r="B21" s="13" t="s">
        <v>19</v>
      </c>
      <c r="C21" s="13" t="s">
        <v>321</v>
      </c>
      <c r="D21" s="13" t="s">
        <v>324</v>
      </c>
      <c r="E21" s="1">
        <v>0.96749997138977051</v>
      </c>
      <c r="F21" s="2">
        <v>9.3981409072875977</v>
      </c>
      <c r="G21" s="3" t="s">
        <v>156</v>
      </c>
      <c r="H21" s="2" t="s">
        <v>156</v>
      </c>
      <c r="I21" s="1">
        <v>0.67015516757965088</v>
      </c>
      <c r="J21" s="1">
        <v>0.79783415794372559</v>
      </c>
      <c r="K21" s="8" t="s">
        <v>156</v>
      </c>
      <c r="L21" s="7" t="s">
        <v>156</v>
      </c>
      <c r="M21" s="8" t="s">
        <v>156</v>
      </c>
      <c r="N21" s="10"/>
      <c r="O21" s="10"/>
      <c r="P21" s="10"/>
      <c r="Q21" s="10"/>
      <c r="R21" s="10"/>
      <c r="S21" s="10"/>
      <c r="T21" s="10"/>
      <c r="U21" s="10"/>
      <c r="V21" s="10"/>
      <c r="W21" s="10"/>
      <c r="X21" s="10"/>
      <c r="Y21" s="10"/>
      <c r="Z21" s="10"/>
    </row>
    <row r="22" spans="1:26">
      <c r="A22" s="13" t="s">
        <v>177</v>
      </c>
      <c r="B22" s="13" t="s">
        <v>20</v>
      </c>
      <c r="C22" s="13" t="s">
        <v>323</v>
      </c>
      <c r="D22" s="13" t="s">
        <v>324</v>
      </c>
      <c r="E22" s="1">
        <v>0.91049998998641968</v>
      </c>
      <c r="F22" s="2">
        <v>9.4736728668212891</v>
      </c>
      <c r="G22" s="3">
        <v>375.5628662109375</v>
      </c>
      <c r="H22" s="2">
        <v>5.6927356719970703</v>
      </c>
      <c r="I22" s="1">
        <v>0.66512531042098999</v>
      </c>
      <c r="J22" s="1">
        <v>0.65907031297683716</v>
      </c>
      <c r="K22" s="8">
        <v>0.36871629953384399</v>
      </c>
      <c r="L22" s="7">
        <v>0.39546647667884827</v>
      </c>
      <c r="M22" s="8">
        <v>0.42097678780555725</v>
      </c>
      <c r="N22" s="10"/>
      <c r="O22" s="10"/>
      <c r="P22" s="10"/>
      <c r="Q22" s="10"/>
      <c r="R22" s="10"/>
      <c r="S22" s="10"/>
      <c r="T22" s="10"/>
      <c r="U22" s="10"/>
      <c r="V22" s="10"/>
      <c r="W22" s="10"/>
      <c r="X22" s="10"/>
      <c r="Y22" s="10"/>
      <c r="Z22" s="10"/>
    </row>
    <row r="23" spans="1:26">
      <c r="A23" s="13" t="s">
        <v>178</v>
      </c>
      <c r="B23" s="13" t="s">
        <v>21</v>
      </c>
      <c r="C23" s="13" t="s">
        <v>326</v>
      </c>
      <c r="D23" s="13" t="s">
        <v>322</v>
      </c>
      <c r="E23" s="1">
        <v>0.99449998140335083</v>
      </c>
      <c r="F23" s="2">
        <v>13.678569793701172</v>
      </c>
      <c r="G23" s="3">
        <v>534.535888671875</v>
      </c>
      <c r="H23" s="2">
        <v>11.698698997497559</v>
      </c>
      <c r="I23" s="1" t="s">
        <v>156</v>
      </c>
      <c r="J23" s="1">
        <v>0.92865294218063354</v>
      </c>
      <c r="K23" s="8">
        <v>0.78038859367370605</v>
      </c>
      <c r="L23" s="7">
        <v>0.78962695598602295</v>
      </c>
      <c r="M23" s="8">
        <v>0.79875993728637695</v>
      </c>
      <c r="N23" s="10"/>
      <c r="O23" s="10"/>
      <c r="P23" s="10"/>
      <c r="Q23" s="10"/>
      <c r="R23" s="10"/>
      <c r="S23" s="10"/>
      <c r="T23" s="10"/>
      <c r="U23" s="10"/>
      <c r="V23" s="10"/>
      <c r="W23" s="10"/>
      <c r="X23" s="10"/>
      <c r="Y23" s="10"/>
      <c r="Z23" s="10"/>
    </row>
    <row r="24" spans="1:26">
      <c r="A24" s="13" t="s">
        <v>179</v>
      </c>
      <c r="B24" s="13" t="s">
        <v>22</v>
      </c>
      <c r="C24" s="13" t="s">
        <v>323</v>
      </c>
      <c r="D24" s="13" t="s">
        <v>317</v>
      </c>
      <c r="E24" s="1">
        <v>0.87010002136230469</v>
      </c>
      <c r="F24" s="2">
        <v>5.6021575927734375</v>
      </c>
      <c r="G24" s="3">
        <v>338.29595947265625</v>
      </c>
      <c r="H24" s="2">
        <v>3.0322997570037842</v>
      </c>
      <c r="I24" s="1">
        <v>0.59109747409820557</v>
      </c>
      <c r="J24" s="1">
        <v>0.61990618705749512</v>
      </c>
      <c r="K24" s="8">
        <v>0.28033715486526489</v>
      </c>
      <c r="L24" s="7">
        <v>0.29774156212806702</v>
      </c>
      <c r="M24" s="8">
        <v>0.31468069553375244</v>
      </c>
      <c r="N24" s="10"/>
      <c r="O24" s="10"/>
      <c r="P24" s="10"/>
      <c r="Q24" s="10"/>
      <c r="R24" s="10"/>
      <c r="S24" s="10"/>
      <c r="T24" s="10"/>
      <c r="U24" s="10"/>
      <c r="V24" s="10"/>
      <c r="W24" s="10"/>
      <c r="X24" s="10"/>
      <c r="Y24" s="10"/>
      <c r="Z24" s="10"/>
    </row>
    <row r="25" spans="1:26">
      <c r="A25" s="13" t="s">
        <v>180</v>
      </c>
      <c r="B25" s="13" t="s">
        <v>23</v>
      </c>
      <c r="C25" s="13" t="s">
        <v>325</v>
      </c>
      <c r="D25" s="13" t="s">
        <v>322</v>
      </c>
      <c r="E25" s="1">
        <v>0.99199998378753662</v>
      </c>
      <c r="F25" s="2">
        <v>12.768342971801758</v>
      </c>
      <c r="G25" s="3">
        <v>466.87921142578125</v>
      </c>
      <c r="H25" s="2">
        <v>9.5380382537841797</v>
      </c>
      <c r="I25" s="1">
        <v>0.97235691547393799</v>
      </c>
      <c r="J25" s="1">
        <v>0.89390754699707031</v>
      </c>
      <c r="K25" s="8">
        <v>0.6240389347076416</v>
      </c>
      <c r="L25" s="7">
        <v>0.6673697829246521</v>
      </c>
      <c r="M25" s="8">
        <v>0.66876232624053955</v>
      </c>
      <c r="N25" s="10"/>
      <c r="O25" s="10"/>
      <c r="P25" s="10"/>
      <c r="Q25" s="10"/>
      <c r="R25" s="10"/>
      <c r="S25" s="10"/>
      <c r="T25" s="10"/>
      <c r="U25" s="10"/>
      <c r="V25" s="10"/>
      <c r="W25" s="10"/>
      <c r="X25" s="10"/>
      <c r="Y25" s="10"/>
      <c r="Z25" s="10"/>
    </row>
    <row r="26" spans="1:26">
      <c r="A26" s="13" t="s">
        <v>181</v>
      </c>
      <c r="B26" s="13" t="s">
        <v>24</v>
      </c>
      <c r="C26" s="13" t="s">
        <v>321</v>
      </c>
      <c r="D26" s="13" t="s">
        <v>319</v>
      </c>
      <c r="E26" s="1">
        <v>0.99010002613067627</v>
      </c>
      <c r="F26" s="2">
        <v>13.18935489654541</v>
      </c>
      <c r="G26" s="3">
        <v>456</v>
      </c>
      <c r="H26" s="2">
        <v>9.6229534149169922</v>
      </c>
      <c r="I26" s="1" t="s">
        <v>156</v>
      </c>
      <c r="J26" s="1">
        <v>0.90920418500900269</v>
      </c>
      <c r="K26" s="8">
        <v>0.64750760793685913</v>
      </c>
      <c r="L26" s="7">
        <v>0.65745139122009277</v>
      </c>
      <c r="M26" s="8">
        <v>0.66618788242340088</v>
      </c>
      <c r="N26" s="10"/>
      <c r="O26" s="10"/>
      <c r="P26" s="10"/>
      <c r="Q26" s="10"/>
      <c r="R26" s="10"/>
      <c r="S26" s="10"/>
      <c r="T26" s="10"/>
      <c r="U26" s="10"/>
      <c r="V26" s="10"/>
      <c r="W26" s="10"/>
      <c r="X26" s="10"/>
      <c r="Y26" s="10"/>
      <c r="Z26" s="10"/>
    </row>
    <row r="27" spans="1:26">
      <c r="A27" s="13" t="s">
        <v>182</v>
      </c>
      <c r="B27" s="13" t="s">
        <v>25</v>
      </c>
      <c r="C27" s="13" t="s">
        <v>325</v>
      </c>
      <c r="D27" s="13" t="s">
        <v>319</v>
      </c>
      <c r="E27" s="1">
        <v>0.98360002040863037</v>
      </c>
      <c r="F27" s="2">
        <v>12.368057250976563</v>
      </c>
      <c r="G27" s="3">
        <v>424.72732543945313</v>
      </c>
      <c r="H27" s="2">
        <v>8.4048824310302734</v>
      </c>
      <c r="I27" s="1">
        <v>0.87900000810623169</v>
      </c>
      <c r="J27" s="1">
        <v>0.81259393692016602</v>
      </c>
      <c r="K27" s="8">
        <v>0.53932356834411621</v>
      </c>
      <c r="L27" s="7">
        <v>0.57909077405929565</v>
      </c>
      <c r="M27" s="8">
        <v>0.57271355390548706</v>
      </c>
      <c r="N27" s="10"/>
      <c r="O27" s="10"/>
      <c r="P27" s="10"/>
      <c r="Q27" s="10"/>
      <c r="R27" s="10"/>
      <c r="S27" s="10"/>
      <c r="T27" s="10"/>
      <c r="U27" s="10"/>
      <c r="V27" s="10"/>
      <c r="W27" s="10"/>
      <c r="X27" s="10"/>
      <c r="Y27" s="10"/>
      <c r="Z27" s="10"/>
    </row>
    <row r="28" spans="1:26">
      <c r="A28" s="13" t="s">
        <v>183</v>
      </c>
      <c r="B28" s="13" t="s">
        <v>26</v>
      </c>
      <c r="C28" s="13" t="s">
        <v>323</v>
      </c>
      <c r="D28" s="13" t="s">
        <v>317</v>
      </c>
      <c r="E28" s="1">
        <v>0.92570000886917114</v>
      </c>
      <c r="F28" s="2">
        <v>8.6258125305175781</v>
      </c>
      <c r="G28" s="3">
        <v>399.833984375</v>
      </c>
      <c r="H28" s="2">
        <v>5.5182290077209473</v>
      </c>
      <c r="I28" s="1">
        <v>0.66926920413970947</v>
      </c>
      <c r="J28" s="1">
        <v>0.75229328870773315</v>
      </c>
      <c r="K28" s="8">
        <v>0.35915255546569824</v>
      </c>
      <c r="L28" s="7">
        <v>0.40903812646865845</v>
      </c>
      <c r="M28" s="8">
        <v>0.44449988007545471</v>
      </c>
      <c r="N28" s="10"/>
      <c r="O28" s="10"/>
      <c r="P28" s="10"/>
      <c r="Q28" s="10"/>
      <c r="R28" s="10"/>
      <c r="S28" s="10"/>
      <c r="T28" s="10"/>
      <c r="U28" s="10"/>
      <c r="V28" s="10"/>
      <c r="W28" s="10"/>
      <c r="X28" s="10"/>
      <c r="Y28" s="10"/>
      <c r="Z28" s="10"/>
    </row>
    <row r="29" spans="1:26">
      <c r="A29" s="13" t="s">
        <v>184</v>
      </c>
      <c r="B29" s="13" t="s">
        <v>27</v>
      </c>
      <c r="C29" s="13" t="s">
        <v>323</v>
      </c>
      <c r="D29" s="13" t="s">
        <v>317</v>
      </c>
      <c r="E29" s="1">
        <v>0.90209996700286865</v>
      </c>
      <c r="F29" s="2">
        <v>9.5105524063110352</v>
      </c>
      <c r="G29" s="3">
        <v>319.78274536132813</v>
      </c>
      <c r="H29" s="2">
        <v>4.8660969734191895</v>
      </c>
      <c r="I29" s="1">
        <v>0.5489199161529541</v>
      </c>
      <c r="J29" s="1">
        <v>0.72377818822860718</v>
      </c>
      <c r="K29" s="8">
        <v>0.34423097968101501</v>
      </c>
      <c r="L29" s="7">
        <v>0.36710098385810852</v>
      </c>
      <c r="M29" s="8">
        <v>0.38564538955688477</v>
      </c>
      <c r="N29" s="10"/>
      <c r="O29" s="10"/>
      <c r="P29" s="10"/>
      <c r="Q29" s="10"/>
      <c r="R29" s="10"/>
      <c r="S29" s="10"/>
      <c r="T29" s="10"/>
      <c r="U29" s="10"/>
      <c r="V29" s="10"/>
      <c r="W29" s="10"/>
      <c r="X29" s="10"/>
      <c r="Y29" s="10"/>
      <c r="Z29" s="10"/>
    </row>
    <row r="30" spans="1:26">
      <c r="A30" s="13" t="s">
        <v>185</v>
      </c>
      <c r="B30" s="13" t="s">
        <v>28</v>
      </c>
      <c r="C30" s="13" t="s">
        <v>323</v>
      </c>
      <c r="D30" s="13" t="s">
        <v>324</v>
      </c>
      <c r="E30" s="1">
        <v>0.94840002059936523</v>
      </c>
      <c r="F30" s="2">
        <v>8.6200923919677734</v>
      </c>
      <c r="G30" s="3">
        <v>371.77655029296875</v>
      </c>
      <c r="H30" s="2">
        <v>5.1275973320007324</v>
      </c>
      <c r="I30" s="1" t="s">
        <v>156</v>
      </c>
      <c r="J30" s="1">
        <v>0.73490267992019653</v>
      </c>
      <c r="K30" s="8">
        <v>0.36061254143714905</v>
      </c>
      <c r="L30" s="7">
        <v>0.39226147532463074</v>
      </c>
      <c r="M30" s="8">
        <v>0.42092865705490112</v>
      </c>
      <c r="N30" s="10"/>
      <c r="O30" s="10"/>
      <c r="P30" s="10"/>
      <c r="Q30" s="10"/>
      <c r="R30" s="10"/>
      <c r="S30" s="10"/>
      <c r="T30" s="10"/>
      <c r="U30" s="10"/>
      <c r="V30" s="10"/>
      <c r="W30" s="10"/>
      <c r="X30" s="10"/>
      <c r="Y30" s="10"/>
      <c r="Z30" s="10"/>
    </row>
    <row r="31" spans="1:26">
      <c r="A31" s="13" t="s">
        <v>186</v>
      </c>
      <c r="B31" s="13" t="s">
        <v>29</v>
      </c>
      <c r="C31" s="13" t="s">
        <v>325</v>
      </c>
      <c r="D31" s="13" t="s">
        <v>319</v>
      </c>
      <c r="E31" s="1">
        <v>0.9901999831199646</v>
      </c>
      <c r="F31" s="2">
        <v>12.33042049407959</v>
      </c>
      <c r="G31" s="3">
        <v>433.05474853515625</v>
      </c>
      <c r="H31" s="2">
        <v>8.5435953140258789</v>
      </c>
      <c r="I31" s="1" t="s">
        <v>156</v>
      </c>
      <c r="J31" s="1">
        <v>0.89286309480667114</v>
      </c>
      <c r="K31" s="8">
        <v>0.58548945188522339</v>
      </c>
      <c r="L31" s="7">
        <v>0.59672451019287109</v>
      </c>
      <c r="M31" s="8">
        <v>0.60792827606201172</v>
      </c>
      <c r="N31" s="10"/>
      <c r="O31" s="10"/>
      <c r="P31" s="10"/>
      <c r="Q31" s="10"/>
      <c r="R31" s="10"/>
      <c r="S31" s="10"/>
      <c r="T31" s="10"/>
      <c r="U31" s="10"/>
      <c r="V31" s="10"/>
      <c r="W31" s="10"/>
      <c r="X31" s="10"/>
      <c r="Y31" s="10"/>
      <c r="Z31" s="10"/>
    </row>
    <row r="32" spans="1:26">
      <c r="A32" s="13" t="s">
        <v>187</v>
      </c>
      <c r="B32" s="13" t="s">
        <v>30</v>
      </c>
      <c r="C32" s="13" t="s">
        <v>323</v>
      </c>
      <c r="D32" s="13" t="s">
        <v>324</v>
      </c>
      <c r="E32" s="1">
        <v>0.90320003032684326</v>
      </c>
      <c r="F32" s="2">
        <v>7.5435142517089844</v>
      </c>
      <c r="G32" s="3">
        <v>374.9365234375</v>
      </c>
      <c r="H32" s="2">
        <v>4.5253424644470215</v>
      </c>
      <c r="I32" s="1" t="s">
        <v>156</v>
      </c>
      <c r="J32" s="1">
        <v>0.59381639957427979</v>
      </c>
      <c r="K32" s="8">
        <v>0.30252078175544739</v>
      </c>
      <c r="L32" s="7">
        <v>0.32467180490493774</v>
      </c>
      <c r="M32" s="8">
        <v>0.34540694952011108</v>
      </c>
      <c r="N32" s="10"/>
      <c r="O32" s="10"/>
      <c r="P32" s="10"/>
      <c r="Q32" s="10"/>
      <c r="R32" s="10"/>
      <c r="S32" s="10"/>
      <c r="T32" s="10"/>
      <c r="U32" s="10"/>
      <c r="V32" s="10"/>
      <c r="W32" s="10"/>
      <c r="X32" s="10"/>
      <c r="Y32" s="10"/>
      <c r="Z32" s="10"/>
    </row>
    <row r="33" spans="1:26">
      <c r="A33" s="13" t="s">
        <v>188</v>
      </c>
      <c r="B33" s="13" t="s">
        <v>31</v>
      </c>
      <c r="C33" s="13" t="s">
        <v>318</v>
      </c>
      <c r="D33" s="13" t="s">
        <v>319</v>
      </c>
      <c r="E33" s="1">
        <v>0.99500000476837158</v>
      </c>
      <c r="F33" s="2">
        <v>13.145818710327148</v>
      </c>
      <c r="G33" s="3">
        <v>505.66513061523438</v>
      </c>
      <c r="H33" s="2">
        <v>10.635811805725098</v>
      </c>
      <c r="I33" s="1" t="s">
        <v>156</v>
      </c>
      <c r="J33" s="1">
        <v>0.8721390962600708</v>
      </c>
      <c r="K33" s="8">
        <v>0.68259185552597046</v>
      </c>
      <c r="L33" s="7">
        <v>0.69934213161468506</v>
      </c>
      <c r="M33" s="8">
        <v>0.71627068519592285</v>
      </c>
      <c r="N33" s="10"/>
      <c r="O33" s="10"/>
      <c r="P33" s="10"/>
      <c r="Q33" s="10"/>
      <c r="R33" s="10"/>
      <c r="S33" s="10"/>
      <c r="T33" s="10"/>
      <c r="U33" s="10"/>
      <c r="V33" s="10"/>
      <c r="W33" s="10"/>
      <c r="X33" s="10"/>
      <c r="Y33" s="10"/>
      <c r="Z33" s="10"/>
    </row>
    <row r="34" spans="1:26">
      <c r="A34" s="13" t="s">
        <v>189</v>
      </c>
      <c r="B34" s="13" t="s">
        <v>32</v>
      </c>
      <c r="C34" s="13" t="s">
        <v>318</v>
      </c>
      <c r="D34" s="13" t="s">
        <v>322</v>
      </c>
      <c r="E34" s="1">
        <v>0.99709999561309814</v>
      </c>
      <c r="F34" s="2">
        <v>13.482529640197754</v>
      </c>
      <c r="G34" s="3">
        <v>503.81497192382813</v>
      </c>
      <c r="H34" s="2">
        <v>10.868320465087891</v>
      </c>
      <c r="I34" s="1" t="s">
        <v>156</v>
      </c>
      <c r="J34" s="1">
        <v>0.93406736850738525</v>
      </c>
      <c r="K34" s="8">
        <v>0.73292112350463867</v>
      </c>
      <c r="L34" s="7">
        <v>0.74343091249465942</v>
      </c>
      <c r="M34" s="8">
        <v>0.75416028499603271</v>
      </c>
      <c r="N34" s="10"/>
      <c r="O34" s="10"/>
      <c r="P34" s="10"/>
      <c r="Q34" s="10"/>
      <c r="R34" s="10"/>
      <c r="S34" s="10"/>
      <c r="T34" s="10"/>
      <c r="U34" s="10"/>
      <c r="V34" s="10"/>
      <c r="W34" s="10"/>
      <c r="X34" s="10"/>
      <c r="Y34" s="10"/>
      <c r="Z34" s="10"/>
    </row>
    <row r="35" spans="1:26">
      <c r="A35" s="13" t="s">
        <v>190</v>
      </c>
      <c r="B35" s="13" t="s">
        <v>33</v>
      </c>
      <c r="C35" s="13" t="s">
        <v>318</v>
      </c>
      <c r="D35" s="13" t="s">
        <v>322</v>
      </c>
      <c r="E35" s="1">
        <v>0.99629998207092285</v>
      </c>
      <c r="F35" s="2">
        <v>13.920780181884766</v>
      </c>
      <c r="G35" s="3">
        <v>521.19744873046875</v>
      </c>
      <c r="H35" s="2">
        <v>11.608759880065918</v>
      </c>
      <c r="I35" s="1" t="s">
        <v>156</v>
      </c>
      <c r="J35" s="1">
        <v>0.88698393106460571</v>
      </c>
      <c r="K35" s="8">
        <v>0.75176107883453369</v>
      </c>
      <c r="L35" s="7">
        <v>0.7643091082572937</v>
      </c>
      <c r="M35" s="8">
        <v>0.77682751417160034</v>
      </c>
      <c r="N35" s="10"/>
      <c r="O35" s="10"/>
      <c r="P35" s="10"/>
      <c r="Q35" s="10"/>
      <c r="R35" s="10"/>
      <c r="S35" s="10"/>
      <c r="T35" s="10"/>
      <c r="U35" s="10"/>
      <c r="V35" s="10"/>
      <c r="W35" s="10"/>
      <c r="X35" s="10"/>
      <c r="Y35" s="10"/>
      <c r="Z35" s="10"/>
    </row>
    <row r="36" spans="1:26">
      <c r="A36" s="13" t="s">
        <v>191</v>
      </c>
      <c r="B36" s="13" t="s">
        <v>34</v>
      </c>
      <c r="C36" s="13" t="s">
        <v>318</v>
      </c>
      <c r="D36" s="13" t="s">
        <v>322</v>
      </c>
      <c r="E36" s="1">
        <v>0.99540001153945923</v>
      </c>
      <c r="F36" s="2">
        <v>13.37325382232666</v>
      </c>
      <c r="G36" s="3">
        <v>529.17315673828125</v>
      </c>
      <c r="H36" s="2">
        <v>11.322827339172363</v>
      </c>
      <c r="I36" s="1" t="s">
        <v>156</v>
      </c>
      <c r="J36" s="1">
        <v>0.91534090042114258</v>
      </c>
      <c r="K36" s="8">
        <v>0.74537622928619385</v>
      </c>
      <c r="L36" s="7">
        <v>0.76029413938522339</v>
      </c>
      <c r="M36" s="8">
        <v>0.77403342723846436</v>
      </c>
      <c r="N36" s="10"/>
      <c r="O36" s="10"/>
      <c r="P36" s="10"/>
      <c r="Q36" s="10"/>
      <c r="R36" s="10"/>
      <c r="S36" s="10"/>
      <c r="T36" s="10"/>
      <c r="U36" s="10"/>
      <c r="V36" s="10"/>
      <c r="W36" s="10"/>
      <c r="X36" s="10"/>
      <c r="Y36" s="10"/>
      <c r="Z36" s="10"/>
    </row>
    <row r="37" spans="1:26">
      <c r="A37" s="13" t="s">
        <v>192</v>
      </c>
      <c r="B37" s="13" t="s">
        <v>35</v>
      </c>
      <c r="C37" s="13" t="s">
        <v>325</v>
      </c>
      <c r="D37" s="13" t="s">
        <v>319</v>
      </c>
      <c r="E37" s="1">
        <v>0.96729999780654907</v>
      </c>
      <c r="F37" s="2">
        <v>11.111257553100586</v>
      </c>
      <c r="G37" s="3">
        <v>344.46273803710938</v>
      </c>
      <c r="H37" s="2">
        <v>6.1238627433776855</v>
      </c>
      <c r="I37" s="1">
        <v>0.91901695728302002</v>
      </c>
      <c r="J37" s="1">
        <v>0.79912787675857544</v>
      </c>
      <c r="K37" s="8">
        <v>0.45869225263595581</v>
      </c>
      <c r="L37" s="7">
        <v>0.47571101784706116</v>
      </c>
      <c r="M37" s="8">
        <v>0.49083906412124634</v>
      </c>
      <c r="N37" s="10"/>
      <c r="O37" s="10"/>
      <c r="P37" s="10"/>
      <c r="Q37" s="10"/>
      <c r="R37" s="10"/>
      <c r="S37" s="10"/>
      <c r="T37" s="10"/>
      <c r="U37" s="10"/>
      <c r="V37" s="10"/>
      <c r="W37" s="10"/>
      <c r="X37" s="10"/>
      <c r="Y37" s="10"/>
      <c r="Z37" s="10"/>
    </row>
    <row r="38" spans="1:26">
      <c r="A38" s="13" t="s">
        <v>193</v>
      </c>
      <c r="B38" s="13" t="s">
        <v>36</v>
      </c>
      <c r="C38" s="13" t="s">
        <v>325</v>
      </c>
      <c r="D38" s="13" t="s">
        <v>319</v>
      </c>
      <c r="E38" s="1">
        <v>0.98390001058578491</v>
      </c>
      <c r="F38" s="2">
        <v>13.044452667236328</v>
      </c>
      <c r="G38" s="3">
        <v>418.89431762695313</v>
      </c>
      <c r="H38" s="2">
        <v>8.7427959442138672</v>
      </c>
      <c r="I38" s="1">
        <v>0.74065899848937988</v>
      </c>
      <c r="J38" s="1">
        <v>0.84308093786239624</v>
      </c>
      <c r="K38" s="8">
        <v>0.57575017213821411</v>
      </c>
      <c r="L38" s="7">
        <v>0.58684444427490234</v>
      </c>
      <c r="M38" s="8">
        <v>0.59792053699493408</v>
      </c>
      <c r="N38" s="10"/>
      <c r="O38" s="10"/>
      <c r="P38" s="10"/>
      <c r="Q38" s="10"/>
      <c r="R38" s="10"/>
      <c r="S38" s="10"/>
      <c r="T38" s="10"/>
      <c r="U38" s="10"/>
      <c r="V38" s="10"/>
      <c r="W38" s="10"/>
      <c r="X38" s="10"/>
      <c r="Y38" s="10"/>
      <c r="Z38" s="10"/>
    </row>
    <row r="39" spans="1:26">
      <c r="A39" s="13" t="s">
        <v>194</v>
      </c>
      <c r="B39" s="13" t="s">
        <v>37</v>
      </c>
      <c r="C39" s="13" t="s">
        <v>320</v>
      </c>
      <c r="D39" s="13" t="s">
        <v>324</v>
      </c>
      <c r="E39" s="1">
        <v>0.97659999132156372</v>
      </c>
      <c r="F39" s="2">
        <v>11.034666061401367</v>
      </c>
      <c r="G39" s="3">
        <v>343.77825927734375</v>
      </c>
      <c r="H39" s="2">
        <v>6.0695648193359375</v>
      </c>
      <c r="I39" s="1">
        <v>0.76377612352371216</v>
      </c>
      <c r="J39" s="1">
        <v>0.81557822227478027</v>
      </c>
      <c r="K39" s="8">
        <v>0.45109239220619202</v>
      </c>
      <c r="L39" s="7">
        <v>0.46800824999809265</v>
      </c>
      <c r="M39" s="8">
        <v>0.48468977212905884</v>
      </c>
      <c r="N39" s="10"/>
      <c r="O39" s="10"/>
      <c r="P39" s="10"/>
      <c r="Q39" s="10"/>
      <c r="R39" s="10"/>
      <c r="S39" s="10"/>
      <c r="T39" s="10"/>
      <c r="U39" s="10"/>
      <c r="V39" s="10"/>
      <c r="W39" s="10"/>
      <c r="X39" s="10"/>
      <c r="Y39" s="10"/>
      <c r="Z39" s="10"/>
    </row>
    <row r="40" spans="1:26">
      <c r="A40" s="13" t="s">
        <v>195</v>
      </c>
      <c r="B40" s="13" t="s">
        <v>38</v>
      </c>
      <c r="C40" s="13" t="s">
        <v>325</v>
      </c>
      <c r="D40" s="13" t="s">
        <v>324</v>
      </c>
      <c r="E40" s="1">
        <v>0.98409998416900635</v>
      </c>
      <c r="F40" s="2">
        <v>11.217870712280273</v>
      </c>
      <c r="G40" s="3">
        <v>370.01361083984375</v>
      </c>
      <c r="H40" s="2">
        <v>6.6412234306335449</v>
      </c>
      <c r="I40" s="1">
        <v>0.84725189208984375</v>
      </c>
      <c r="J40" s="1">
        <v>0.74596858024597168</v>
      </c>
      <c r="K40" s="8">
        <v>0.47264388203620911</v>
      </c>
      <c r="L40" s="7">
        <v>0.48961678147315979</v>
      </c>
      <c r="M40" s="8">
        <v>0.50545221567153931</v>
      </c>
      <c r="N40" s="10"/>
      <c r="O40" s="10"/>
      <c r="P40" s="10"/>
      <c r="Q40" s="10"/>
      <c r="R40" s="10"/>
      <c r="S40" s="10"/>
      <c r="T40" s="10"/>
      <c r="U40" s="10"/>
      <c r="V40" s="10"/>
      <c r="W40" s="10"/>
      <c r="X40" s="10"/>
      <c r="Y40" s="10"/>
      <c r="Z40" s="10"/>
    </row>
    <row r="41" spans="1:26">
      <c r="A41" s="13" t="s">
        <v>196</v>
      </c>
      <c r="B41" s="13" t="s">
        <v>39</v>
      </c>
      <c r="C41" s="13" t="s">
        <v>318</v>
      </c>
      <c r="D41" s="13" t="s">
        <v>322</v>
      </c>
      <c r="E41" s="1">
        <v>0.99699997901916504</v>
      </c>
      <c r="F41" s="2">
        <v>13.026793479919434</v>
      </c>
      <c r="G41" s="3">
        <v>538.88946533203125</v>
      </c>
      <c r="H41" s="2">
        <v>11.232003211975098</v>
      </c>
      <c r="I41" s="1" t="s">
        <v>156</v>
      </c>
      <c r="J41" s="1">
        <v>0.82737600803375244</v>
      </c>
      <c r="K41" s="8">
        <v>0.69499051570892334</v>
      </c>
      <c r="L41" s="7">
        <v>0.71381372213363647</v>
      </c>
      <c r="M41" s="8">
        <v>0.73347359895706177</v>
      </c>
      <c r="N41" s="10"/>
      <c r="O41" s="10"/>
      <c r="P41" s="10"/>
      <c r="Q41" s="10"/>
      <c r="R41" s="10"/>
      <c r="S41" s="10"/>
      <c r="T41" s="10"/>
      <c r="U41" s="10"/>
      <c r="V41" s="10"/>
      <c r="W41" s="10"/>
      <c r="X41" s="10"/>
      <c r="Y41" s="10"/>
      <c r="Z41" s="10"/>
    </row>
    <row r="42" spans="1:26">
      <c r="A42" s="13" t="s">
        <v>197</v>
      </c>
      <c r="B42" s="13" t="s">
        <v>40</v>
      </c>
      <c r="C42" s="13" t="s">
        <v>323</v>
      </c>
      <c r="D42" s="13" t="s">
        <v>317</v>
      </c>
      <c r="E42" s="1">
        <v>0.93550002574920654</v>
      </c>
      <c r="F42" s="2">
        <v>8.1314105987548828</v>
      </c>
      <c r="G42" s="3">
        <v>362.931640625</v>
      </c>
      <c r="H42" s="2">
        <v>4.7218337059020996</v>
      </c>
      <c r="I42" s="1">
        <v>0.58580803871154785</v>
      </c>
      <c r="J42" s="1">
        <v>0.75958502292633057</v>
      </c>
      <c r="K42" s="8">
        <v>0.36784446239471436</v>
      </c>
      <c r="L42" s="7">
        <v>0.38319176435470581</v>
      </c>
      <c r="M42" s="8">
        <v>0.39778867363929749</v>
      </c>
      <c r="N42" s="10"/>
      <c r="O42" s="10"/>
      <c r="P42" s="10"/>
      <c r="Q42" s="10"/>
      <c r="R42" s="10"/>
      <c r="S42" s="10"/>
      <c r="T42" s="10"/>
      <c r="U42" s="10"/>
      <c r="V42" s="10"/>
      <c r="W42" s="10"/>
      <c r="X42" s="10"/>
      <c r="Y42" s="10"/>
      <c r="Z42" s="10"/>
    </row>
    <row r="43" spans="1:26">
      <c r="A43" s="13" t="s">
        <v>198</v>
      </c>
      <c r="B43" s="13" t="s">
        <v>41</v>
      </c>
      <c r="C43" s="13" t="s">
        <v>318</v>
      </c>
      <c r="D43" s="13" t="s">
        <v>322</v>
      </c>
      <c r="E43" s="1">
        <v>0.99750000238418579</v>
      </c>
      <c r="F43" s="2">
        <v>13.731306076049805</v>
      </c>
      <c r="G43" s="3">
        <v>537.781494140625</v>
      </c>
      <c r="H43" s="2">
        <v>11.815107345581055</v>
      </c>
      <c r="I43" s="1" t="s">
        <v>156</v>
      </c>
      <c r="J43" s="1">
        <v>0.89868438243865967</v>
      </c>
      <c r="K43" s="8">
        <v>0.77158868312835693</v>
      </c>
      <c r="L43" s="7">
        <v>0.7839316725730896</v>
      </c>
      <c r="M43" s="8">
        <v>0.79647904634475708</v>
      </c>
      <c r="N43" s="10"/>
      <c r="O43" s="10"/>
      <c r="P43" s="10"/>
      <c r="Q43" s="10"/>
      <c r="R43" s="10"/>
      <c r="S43" s="10"/>
      <c r="T43" s="10"/>
      <c r="U43" s="10"/>
      <c r="V43" s="10"/>
      <c r="W43" s="10"/>
      <c r="X43" s="10"/>
      <c r="Y43" s="10"/>
      <c r="Z43" s="10"/>
    </row>
    <row r="44" spans="1:26">
      <c r="A44" s="13" t="s">
        <v>199</v>
      </c>
      <c r="B44" s="13" t="s">
        <v>42</v>
      </c>
      <c r="C44" s="13" t="s">
        <v>318</v>
      </c>
      <c r="D44" s="13" t="s">
        <v>322</v>
      </c>
      <c r="E44" s="1">
        <v>0.99540001153945923</v>
      </c>
      <c r="F44" s="2" t="s">
        <v>156</v>
      </c>
      <c r="G44" s="3">
        <v>503.5499267578125</v>
      </c>
      <c r="H44" s="2" t="s">
        <v>156</v>
      </c>
      <c r="I44" s="1" t="s">
        <v>156</v>
      </c>
      <c r="J44" s="1">
        <v>0.8997606635093689</v>
      </c>
      <c r="K44" s="8" t="s">
        <v>156</v>
      </c>
      <c r="L44" s="7" t="s">
        <v>156</v>
      </c>
      <c r="M44" s="8" t="s">
        <v>156</v>
      </c>
      <c r="N44" s="10"/>
      <c r="O44" s="10"/>
      <c r="P44" s="10"/>
      <c r="Q44" s="10"/>
      <c r="R44" s="10"/>
      <c r="S44" s="10"/>
      <c r="T44" s="10"/>
      <c r="U44" s="10"/>
      <c r="V44" s="10"/>
      <c r="W44" s="10"/>
      <c r="X44" s="10"/>
      <c r="Y44" s="10"/>
      <c r="Z44" s="10"/>
    </row>
    <row r="45" spans="1:26">
      <c r="A45" s="13" t="s">
        <v>200</v>
      </c>
      <c r="B45" s="13" t="s">
        <v>43</v>
      </c>
      <c r="C45" s="13" t="s">
        <v>323</v>
      </c>
      <c r="D45" s="13" t="s">
        <v>319</v>
      </c>
      <c r="E45" s="1">
        <v>0.94720000028610229</v>
      </c>
      <c r="F45" s="2">
        <v>7.9301228523254395</v>
      </c>
      <c r="G45" s="3">
        <v>457.9222412109375</v>
      </c>
      <c r="H45" s="2">
        <v>5.8102078437805176</v>
      </c>
      <c r="I45" s="1">
        <v>0.80773156881332397</v>
      </c>
      <c r="J45" s="1">
        <v>0.7519722580909729</v>
      </c>
      <c r="K45" s="8">
        <v>0.40853136777877808</v>
      </c>
      <c r="L45" s="7">
        <v>0.43879455327987671</v>
      </c>
      <c r="M45" s="8">
        <v>0.4649823009967804</v>
      </c>
      <c r="N45" s="10"/>
      <c r="O45" s="10"/>
      <c r="P45" s="10"/>
      <c r="Q45" s="10"/>
      <c r="R45" s="10"/>
      <c r="S45" s="10"/>
      <c r="T45" s="10"/>
      <c r="U45" s="10"/>
      <c r="V45" s="10"/>
      <c r="W45" s="10"/>
      <c r="X45" s="10"/>
      <c r="Y45" s="10"/>
      <c r="Z45" s="10"/>
    </row>
    <row r="46" spans="1:26">
      <c r="A46" s="13" t="s">
        <v>201</v>
      </c>
      <c r="B46" s="13" t="s">
        <v>44</v>
      </c>
      <c r="C46" s="13" t="s">
        <v>323</v>
      </c>
      <c r="D46" s="13" t="s">
        <v>317</v>
      </c>
      <c r="E46" s="1">
        <v>0.93159997463226318</v>
      </c>
      <c r="F46" s="2" t="s">
        <v>156</v>
      </c>
      <c r="G46" s="3">
        <v>335.9974365234375</v>
      </c>
      <c r="H46" s="2" t="s">
        <v>156</v>
      </c>
      <c r="I46" s="1">
        <v>0.74050819873809814</v>
      </c>
      <c r="J46" s="1">
        <v>0.71603798866271973</v>
      </c>
      <c r="K46" s="8" t="s">
        <v>156</v>
      </c>
      <c r="L46" s="7" t="s">
        <v>156</v>
      </c>
      <c r="M46" s="8" t="s">
        <v>156</v>
      </c>
      <c r="N46" s="10"/>
      <c r="O46" s="10"/>
      <c r="P46" s="10"/>
      <c r="Q46" s="10"/>
      <c r="R46" s="10"/>
      <c r="S46" s="10"/>
      <c r="T46" s="10"/>
      <c r="U46" s="10"/>
      <c r="V46" s="10"/>
      <c r="W46" s="10"/>
      <c r="X46" s="10"/>
      <c r="Y46" s="10"/>
      <c r="Z46" s="10"/>
    </row>
    <row r="47" spans="1:26">
      <c r="A47" s="13" t="s">
        <v>202</v>
      </c>
      <c r="B47" s="13" t="s">
        <v>45</v>
      </c>
      <c r="C47" s="13" t="s">
        <v>318</v>
      </c>
      <c r="D47" s="13" t="s">
        <v>324</v>
      </c>
      <c r="E47" s="1">
        <v>0.9879000186920166</v>
      </c>
      <c r="F47" s="2">
        <v>12.314994812011719</v>
      </c>
      <c r="G47" s="3">
        <v>435.173828125</v>
      </c>
      <c r="H47" s="2">
        <v>8.5746612548828125</v>
      </c>
      <c r="I47" s="1" t="s">
        <v>156</v>
      </c>
      <c r="J47" s="1">
        <v>0.77892130613327026</v>
      </c>
      <c r="K47" s="8">
        <v>0.52426975965499878</v>
      </c>
      <c r="L47" s="7">
        <v>0.55403852462768555</v>
      </c>
      <c r="M47" s="8">
        <v>0.58101528882980347</v>
      </c>
      <c r="N47" s="10"/>
      <c r="O47" s="10"/>
      <c r="P47" s="10"/>
      <c r="Q47" s="10"/>
      <c r="R47" s="10"/>
      <c r="S47" s="10"/>
      <c r="T47" s="10"/>
      <c r="U47" s="10"/>
      <c r="V47" s="10"/>
      <c r="W47" s="10"/>
      <c r="X47" s="10"/>
      <c r="Y47" s="10"/>
      <c r="Z47" s="10"/>
    </row>
    <row r="48" spans="1:26">
      <c r="A48" s="13" t="s">
        <v>203</v>
      </c>
      <c r="B48" s="13" t="s">
        <v>46</v>
      </c>
      <c r="C48" s="13" t="s">
        <v>318</v>
      </c>
      <c r="D48" s="13" t="s">
        <v>322</v>
      </c>
      <c r="E48" s="1">
        <v>0.99589997529983521</v>
      </c>
      <c r="F48" s="2">
        <v>13.887389183044434</v>
      </c>
      <c r="G48" s="3">
        <v>527.702392578125</v>
      </c>
      <c r="H48" s="2">
        <v>11.72545337677002</v>
      </c>
      <c r="I48" s="1" t="s">
        <v>156</v>
      </c>
      <c r="J48" s="1">
        <v>0.91046398878097534</v>
      </c>
      <c r="K48" s="8">
        <v>0.76868218183517456</v>
      </c>
      <c r="L48" s="7">
        <v>0.78307926654815674</v>
      </c>
      <c r="M48" s="8">
        <v>0.79747748374938965</v>
      </c>
      <c r="N48" s="10"/>
      <c r="O48" s="10"/>
      <c r="P48" s="10"/>
      <c r="Q48" s="10"/>
      <c r="R48" s="10"/>
      <c r="S48" s="10"/>
      <c r="T48" s="10"/>
      <c r="U48" s="10"/>
      <c r="V48" s="10"/>
      <c r="W48" s="10"/>
      <c r="X48" s="10"/>
      <c r="Y48" s="10"/>
      <c r="Z48" s="10"/>
    </row>
    <row r="49" spans="1:26">
      <c r="A49" s="13" t="s">
        <v>204</v>
      </c>
      <c r="B49" s="13" t="s">
        <v>47</v>
      </c>
      <c r="C49" s="13" t="s">
        <v>323</v>
      </c>
      <c r="D49" s="13" t="s">
        <v>324</v>
      </c>
      <c r="E49" s="1">
        <v>0.94609999656677246</v>
      </c>
      <c r="F49" s="2">
        <v>11.526885032653809</v>
      </c>
      <c r="G49" s="3">
        <v>308.39932250976563</v>
      </c>
      <c r="H49" s="2">
        <v>5.6878137588500977</v>
      </c>
      <c r="I49" s="1">
        <v>0.79567146301269531</v>
      </c>
      <c r="J49" s="1">
        <v>0.74215751886367798</v>
      </c>
      <c r="K49" s="8">
        <v>0.41606277227401733</v>
      </c>
      <c r="L49" s="7">
        <v>0.43172252178192139</v>
      </c>
      <c r="M49" s="8">
        <v>0.44544938206672668</v>
      </c>
      <c r="N49" s="10"/>
      <c r="O49" s="10"/>
      <c r="P49" s="10"/>
      <c r="Q49" s="10"/>
      <c r="R49" s="10"/>
      <c r="S49" s="10"/>
      <c r="T49" s="10"/>
      <c r="U49" s="10"/>
      <c r="V49" s="10"/>
      <c r="W49" s="10"/>
      <c r="X49" s="10"/>
      <c r="Y49" s="10"/>
      <c r="Z49" s="10"/>
    </row>
    <row r="50" spans="1:26">
      <c r="A50" s="13" t="s">
        <v>205</v>
      </c>
      <c r="B50" s="13" t="s">
        <v>48</v>
      </c>
      <c r="C50" s="13" t="s">
        <v>318</v>
      </c>
      <c r="D50" s="13" t="s">
        <v>322</v>
      </c>
      <c r="E50" s="1">
        <v>0.99430000782012939</v>
      </c>
      <c r="F50" s="2">
        <v>12.777498245239258</v>
      </c>
      <c r="G50" s="3">
        <v>466.32330322265625</v>
      </c>
      <c r="H50" s="2">
        <v>9.5335121154785156</v>
      </c>
      <c r="I50" s="1" t="s">
        <v>156</v>
      </c>
      <c r="J50" s="1">
        <v>0.91519629955291748</v>
      </c>
      <c r="K50" s="8">
        <v>0.64330005645751953</v>
      </c>
      <c r="L50" s="7">
        <v>0.65810209512710571</v>
      </c>
      <c r="M50" s="8">
        <v>0.67274326086044312</v>
      </c>
      <c r="N50" s="10"/>
      <c r="O50" s="10"/>
      <c r="P50" s="10"/>
      <c r="Q50" s="10"/>
      <c r="R50" s="10"/>
      <c r="S50" s="10"/>
      <c r="T50" s="10"/>
      <c r="U50" s="10"/>
      <c r="V50" s="10"/>
      <c r="W50" s="10"/>
      <c r="X50" s="10"/>
      <c r="Y50" s="10"/>
      <c r="Z50" s="10"/>
    </row>
    <row r="51" spans="1:26">
      <c r="A51" s="13" t="s">
        <v>206</v>
      </c>
      <c r="B51" s="13" t="s">
        <v>49</v>
      </c>
      <c r="C51" s="13" t="s">
        <v>325</v>
      </c>
      <c r="D51" s="13" t="s">
        <v>324</v>
      </c>
      <c r="E51" s="1">
        <v>0.96960002183914185</v>
      </c>
      <c r="F51" s="2">
        <v>9.7732534408569336</v>
      </c>
      <c r="G51" s="3">
        <v>402.37921142578125</v>
      </c>
      <c r="H51" s="2">
        <v>6.2920866012573242</v>
      </c>
      <c r="I51" s="1">
        <v>0.52703487873077393</v>
      </c>
      <c r="J51" s="1">
        <v>0.79086554050445557</v>
      </c>
      <c r="K51" s="8">
        <v>0.43287956714630127</v>
      </c>
      <c r="L51" s="7">
        <v>0.45032832026481628</v>
      </c>
      <c r="M51" s="8">
        <v>0.46736076474189758</v>
      </c>
      <c r="N51" s="10"/>
      <c r="O51" s="10"/>
      <c r="P51" s="10"/>
      <c r="Q51" s="10"/>
      <c r="R51" s="10"/>
      <c r="S51" s="10"/>
      <c r="T51" s="10"/>
      <c r="U51" s="10"/>
      <c r="V51" s="10"/>
      <c r="W51" s="10"/>
      <c r="X51" s="10"/>
      <c r="Y51" s="10"/>
      <c r="Z51" s="10"/>
    </row>
    <row r="52" spans="1:26">
      <c r="A52" s="13" t="s">
        <v>207</v>
      </c>
      <c r="B52" s="13" t="s">
        <v>50</v>
      </c>
      <c r="C52" s="13" t="s">
        <v>323</v>
      </c>
      <c r="D52" s="13" t="s">
        <v>317</v>
      </c>
      <c r="E52" s="1">
        <v>0.90920001268386841</v>
      </c>
      <c r="F52" s="2">
        <v>7.7202601432800293</v>
      </c>
      <c r="G52" s="3">
        <v>416.86679077148438</v>
      </c>
      <c r="H52" s="2">
        <v>5.1493120193481445</v>
      </c>
      <c r="I52" s="1" t="s">
        <v>156</v>
      </c>
      <c r="J52" s="1">
        <v>0.73637497425079346</v>
      </c>
      <c r="K52" s="8">
        <v>0.35230478644371033</v>
      </c>
      <c r="L52" s="7">
        <v>0.3770642876625061</v>
      </c>
      <c r="M52" s="8">
        <v>0.39971372485160828</v>
      </c>
      <c r="N52" s="10"/>
      <c r="O52" s="10"/>
      <c r="P52" s="10"/>
      <c r="Q52" s="10"/>
      <c r="R52" s="10"/>
      <c r="S52" s="10"/>
      <c r="T52" s="10"/>
      <c r="U52" s="10"/>
      <c r="V52" s="10"/>
      <c r="W52" s="10"/>
      <c r="X52" s="10"/>
      <c r="Y52" s="10"/>
      <c r="Z52" s="10"/>
    </row>
    <row r="53" spans="1:26">
      <c r="A53" s="13" t="s">
        <v>208</v>
      </c>
      <c r="B53" s="13" t="s">
        <v>51</v>
      </c>
      <c r="C53" s="13" t="s">
        <v>325</v>
      </c>
      <c r="D53" s="13" t="s">
        <v>319</v>
      </c>
      <c r="E53" s="1">
        <v>0.96480000019073486</v>
      </c>
      <c r="F53" s="2">
        <v>11.721423149108887</v>
      </c>
      <c r="G53" s="3">
        <v>337.77081298828125</v>
      </c>
      <c r="H53" s="2">
        <v>6.3346471786499023</v>
      </c>
      <c r="I53" s="1">
        <v>0.87457954883575439</v>
      </c>
      <c r="J53" s="1">
        <v>0.75458240509033203</v>
      </c>
      <c r="K53" s="8">
        <v>0.45266735553741455</v>
      </c>
      <c r="L53" s="7">
        <v>0.47193458676338196</v>
      </c>
      <c r="M53" s="8">
        <v>0.48738354444503784</v>
      </c>
      <c r="N53" s="10"/>
      <c r="O53" s="10"/>
      <c r="P53" s="10"/>
      <c r="Q53" s="10"/>
      <c r="R53" s="10"/>
      <c r="S53" s="10"/>
      <c r="T53" s="10"/>
      <c r="U53" s="10"/>
      <c r="V53" s="10"/>
      <c r="W53" s="10"/>
      <c r="X53" s="10"/>
      <c r="Y53" s="10"/>
      <c r="Z53" s="10"/>
    </row>
    <row r="54" spans="1:26">
      <c r="A54" s="13" t="s">
        <v>209</v>
      </c>
      <c r="B54" s="13" t="s">
        <v>52</v>
      </c>
      <c r="C54" s="13" t="s">
        <v>325</v>
      </c>
      <c r="D54" s="13" t="s">
        <v>317</v>
      </c>
      <c r="E54" s="1">
        <v>0.92269998788833618</v>
      </c>
      <c r="F54" s="2">
        <v>11.328999519348145</v>
      </c>
      <c r="G54" s="3">
        <v>337.029052734375</v>
      </c>
      <c r="H54" s="2">
        <v>6.1091232299804688</v>
      </c>
      <c r="I54" s="1">
        <v>0.76467585563659668</v>
      </c>
      <c r="J54" s="1">
        <v>0.73127609491348267</v>
      </c>
      <c r="K54" s="8">
        <v>0.40844696760177612</v>
      </c>
      <c r="L54" s="7">
        <v>0.43160781264305115</v>
      </c>
      <c r="M54" s="8">
        <v>0.4511600136756897</v>
      </c>
      <c r="N54" s="10"/>
      <c r="O54" s="10"/>
      <c r="P54" s="10"/>
      <c r="Q54" s="10"/>
      <c r="R54" s="10"/>
      <c r="S54" s="10"/>
      <c r="T54" s="10"/>
      <c r="U54" s="10"/>
      <c r="V54" s="10"/>
      <c r="W54" s="10"/>
      <c r="X54" s="10"/>
      <c r="Y54" s="10"/>
      <c r="Z54" s="10"/>
    </row>
    <row r="55" spans="1:26">
      <c r="A55" s="13" t="s">
        <v>210</v>
      </c>
      <c r="B55" s="13" t="s">
        <v>53</v>
      </c>
      <c r="C55" s="13" t="s">
        <v>325</v>
      </c>
      <c r="D55" s="13" t="s">
        <v>324</v>
      </c>
      <c r="E55" s="1">
        <v>0.97979998588562012</v>
      </c>
      <c r="F55" s="2">
        <v>9.7515869140625</v>
      </c>
      <c r="G55" s="3">
        <v>400.68414306640625</v>
      </c>
      <c r="H55" s="2">
        <v>6.2516899108886719</v>
      </c>
      <c r="I55" s="1">
        <v>0.7571791410446167</v>
      </c>
      <c r="J55" s="1">
        <v>0.82978314161300659</v>
      </c>
      <c r="K55" s="8">
        <v>0.45832058787345886</v>
      </c>
      <c r="L55" s="7">
        <v>0.47809991240501404</v>
      </c>
      <c r="M55" s="8">
        <v>0.49516519904136658</v>
      </c>
      <c r="N55" s="10"/>
      <c r="O55" s="10"/>
      <c r="P55" s="10"/>
      <c r="Q55" s="10"/>
      <c r="R55" s="10"/>
      <c r="S55" s="10"/>
      <c r="T55" s="10"/>
      <c r="U55" s="10"/>
      <c r="V55" s="10"/>
      <c r="W55" s="10"/>
      <c r="X55" s="10"/>
      <c r="Y55" s="10"/>
      <c r="Z55" s="10"/>
    </row>
    <row r="56" spans="1:26">
      <c r="A56" s="13" t="s">
        <v>211</v>
      </c>
      <c r="B56" s="13" t="s">
        <v>54</v>
      </c>
      <c r="C56" s="13" t="s">
        <v>321</v>
      </c>
      <c r="D56" s="13" t="s">
        <v>322</v>
      </c>
      <c r="E56" s="1">
        <v>0.99010002613067627</v>
      </c>
      <c r="F56" s="2">
        <v>13.432083129882813</v>
      </c>
      <c r="G56" s="3">
        <v>559.60699462890625</v>
      </c>
      <c r="H56" s="2">
        <v>12.026700019836426</v>
      </c>
      <c r="I56" s="1" t="s">
        <v>156</v>
      </c>
      <c r="J56" s="1">
        <v>0.93415147066116333</v>
      </c>
      <c r="K56" s="8">
        <v>0.79610222578048706</v>
      </c>
      <c r="L56" s="7">
        <v>0.80993670225143433</v>
      </c>
      <c r="M56" s="8">
        <v>0.82427400350570679</v>
      </c>
      <c r="N56" s="10"/>
      <c r="O56" s="10"/>
      <c r="P56" s="10"/>
      <c r="Q56" s="10"/>
      <c r="R56" s="10"/>
      <c r="S56" s="10"/>
      <c r="T56" s="10"/>
      <c r="U56" s="10"/>
      <c r="V56" s="10"/>
      <c r="W56" s="10"/>
      <c r="X56" s="10"/>
      <c r="Y56" s="10"/>
      <c r="Z56" s="10"/>
    </row>
    <row r="57" spans="1:26">
      <c r="A57" s="13" t="s">
        <v>212</v>
      </c>
      <c r="B57" s="13" t="s">
        <v>55</v>
      </c>
      <c r="C57" s="13" t="s">
        <v>318</v>
      </c>
      <c r="D57" s="13" t="s">
        <v>322</v>
      </c>
      <c r="E57" s="1">
        <v>0.99510002136230469</v>
      </c>
      <c r="F57" s="2">
        <v>12.994996070861816</v>
      </c>
      <c r="G57" s="3">
        <v>514.31982421875</v>
      </c>
      <c r="H57" s="2">
        <v>10.693735122680664</v>
      </c>
      <c r="I57" s="1" t="s">
        <v>156</v>
      </c>
      <c r="J57" s="1">
        <v>0.81830579042434692</v>
      </c>
      <c r="K57" s="8">
        <v>0.65901237726211548</v>
      </c>
      <c r="L57" s="7">
        <v>0.67839664220809937</v>
      </c>
      <c r="M57" s="8">
        <v>0.69754248857498169</v>
      </c>
      <c r="N57" s="10"/>
      <c r="O57" s="10"/>
      <c r="P57" s="10"/>
      <c r="Q57" s="10"/>
      <c r="R57" s="10"/>
      <c r="S57" s="10"/>
      <c r="T57" s="10"/>
      <c r="U57" s="10"/>
      <c r="V57" s="10"/>
      <c r="W57" s="10"/>
      <c r="X57" s="10"/>
      <c r="Y57" s="10"/>
      <c r="Z57" s="10"/>
    </row>
    <row r="58" spans="1:26">
      <c r="A58" s="13" t="s">
        <v>213</v>
      </c>
      <c r="B58" s="13" t="s">
        <v>56</v>
      </c>
      <c r="C58" s="13" t="s">
        <v>318</v>
      </c>
      <c r="D58" s="13" t="s">
        <v>322</v>
      </c>
      <c r="E58" s="1">
        <v>0.99769997596740723</v>
      </c>
      <c r="F58" s="2">
        <v>13.345041275024414</v>
      </c>
      <c r="G58" s="3">
        <v>489.19198608398438</v>
      </c>
      <c r="H58" s="2">
        <v>10.445259094238281</v>
      </c>
      <c r="I58" s="1" t="s">
        <v>156</v>
      </c>
      <c r="J58" s="1">
        <v>0.9418066143989563</v>
      </c>
      <c r="K58" s="8">
        <v>0.71201592683792114</v>
      </c>
      <c r="L58" s="7">
        <v>0.72276538610458374</v>
      </c>
      <c r="M58" s="8">
        <v>0.73304879665374756</v>
      </c>
      <c r="N58" s="10"/>
      <c r="O58" s="10"/>
      <c r="P58" s="10"/>
      <c r="Q58" s="10"/>
      <c r="R58" s="10"/>
      <c r="S58" s="10"/>
      <c r="T58" s="10"/>
      <c r="U58" s="10"/>
      <c r="V58" s="10"/>
      <c r="W58" s="10"/>
      <c r="X58" s="10"/>
      <c r="Y58" s="10"/>
      <c r="Z58" s="10"/>
    </row>
    <row r="59" spans="1:26">
      <c r="A59" s="13" t="s">
        <v>214</v>
      </c>
      <c r="B59" s="13" t="s">
        <v>57</v>
      </c>
      <c r="C59" s="13" t="s">
        <v>316</v>
      </c>
      <c r="D59" s="13" t="s">
        <v>324</v>
      </c>
      <c r="E59" s="1">
        <v>0.96149998903274536</v>
      </c>
      <c r="F59" s="2">
        <v>10.083865165710449</v>
      </c>
      <c r="G59" s="3">
        <v>347.08053588867188</v>
      </c>
      <c r="H59" s="2">
        <v>5.5998611450195313</v>
      </c>
      <c r="I59" s="1">
        <v>0.61692541837692261</v>
      </c>
      <c r="J59" s="1">
        <v>0.7900770902633667</v>
      </c>
      <c r="K59" s="8">
        <v>0.42082315683364868</v>
      </c>
      <c r="L59" s="7">
        <v>0.42903539538383484</v>
      </c>
      <c r="M59" s="8">
        <v>0.43726456165313721</v>
      </c>
      <c r="N59" s="10"/>
      <c r="O59" s="10"/>
      <c r="P59" s="10"/>
      <c r="Q59" s="10"/>
      <c r="R59" s="10"/>
      <c r="S59" s="10"/>
      <c r="T59" s="10"/>
      <c r="U59" s="10"/>
      <c r="V59" s="10"/>
      <c r="W59" s="10"/>
      <c r="X59" s="10"/>
      <c r="Y59" s="10"/>
      <c r="Z59" s="10"/>
    </row>
    <row r="60" spans="1:26">
      <c r="A60" s="13" t="s">
        <v>215</v>
      </c>
      <c r="B60" s="13" t="s">
        <v>58</v>
      </c>
      <c r="C60" s="13" t="s">
        <v>321</v>
      </c>
      <c r="D60" s="13" t="s">
        <v>324</v>
      </c>
      <c r="E60" s="1">
        <v>0.97170001268386841</v>
      </c>
      <c r="F60" s="2">
        <v>12.21005916595459</v>
      </c>
      <c r="G60" s="3">
        <v>398.227294921875</v>
      </c>
      <c r="H60" s="2">
        <v>7.7798066139221191</v>
      </c>
      <c r="I60" s="1">
        <v>0.65400004386901855</v>
      </c>
      <c r="J60" s="1">
        <v>0.79748868942260742</v>
      </c>
      <c r="K60" s="8">
        <v>0.5030178427696228</v>
      </c>
      <c r="L60" s="7">
        <v>0.52078413963317871</v>
      </c>
      <c r="M60" s="8">
        <v>0.53123527765274048</v>
      </c>
      <c r="N60" s="10"/>
      <c r="O60" s="10"/>
      <c r="P60" s="10"/>
      <c r="Q60" s="10"/>
      <c r="R60" s="10"/>
      <c r="S60" s="10"/>
      <c r="T60" s="10"/>
      <c r="U60" s="10"/>
      <c r="V60" s="10"/>
      <c r="W60" s="10"/>
      <c r="X60" s="10"/>
      <c r="Y60" s="10"/>
      <c r="Z60" s="10"/>
    </row>
    <row r="61" spans="1:26">
      <c r="A61" s="13" t="s">
        <v>216</v>
      </c>
      <c r="B61" s="13" t="s">
        <v>59</v>
      </c>
      <c r="C61" s="13" t="s">
        <v>320</v>
      </c>
      <c r="D61" s="13" t="s">
        <v>319</v>
      </c>
      <c r="E61" s="1">
        <v>0.98439997434616089</v>
      </c>
      <c r="F61" s="2">
        <v>11.701076507568359</v>
      </c>
      <c r="G61" s="3">
        <v>419.62521362304688</v>
      </c>
      <c r="H61" s="2">
        <v>7.856107234954834</v>
      </c>
      <c r="I61" s="1" t="s">
        <v>156</v>
      </c>
      <c r="J61" s="1">
        <v>0.90221321582794189</v>
      </c>
      <c r="K61" s="8">
        <v>0.54153323173522949</v>
      </c>
      <c r="L61" s="7">
        <v>0.56492084264755249</v>
      </c>
      <c r="M61" s="8">
        <v>0.5860019326210022</v>
      </c>
      <c r="N61" s="10"/>
      <c r="O61" s="10"/>
      <c r="P61" s="10"/>
      <c r="Q61" s="10"/>
      <c r="R61" s="10"/>
      <c r="S61" s="10"/>
      <c r="T61" s="10"/>
      <c r="U61" s="10"/>
      <c r="V61" s="10"/>
      <c r="W61" s="10"/>
      <c r="X61" s="10"/>
      <c r="Y61" s="10"/>
      <c r="Z61" s="10"/>
    </row>
    <row r="62" spans="1:26">
      <c r="A62" s="13" t="s">
        <v>217</v>
      </c>
      <c r="B62" s="13" t="s">
        <v>60</v>
      </c>
      <c r="C62" s="13" t="s">
        <v>320</v>
      </c>
      <c r="D62" s="13" t="s">
        <v>319</v>
      </c>
      <c r="E62" s="1">
        <v>0.96670001745223999</v>
      </c>
      <c r="F62" s="2">
        <v>6.7290453910827637</v>
      </c>
      <c r="G62" s="3">
        <v>353.08377075195313</v>
      </c>
      <c r="H62" s="2">
        <v>3.801466703414917</v>
      </c>
      <c r="I62" s="1">
        <v>0.77185982465744019</v>
      </c>
      <c r="J62" s="1">
        <v>0.80681639909744263</v>
      </c>
      <c r="K62" s="8">
        <v>0.37144720554351807</v>
      </c>
      <c r="L62" s="7">
        <v>0.38582772016525269</v>
      </c>
      <c r="M62" s="8">
        <v>0.39844411611557007</v>
      </c>
      <c r="N62" s="10"/>
      <c r="O62" s="10"/>
      <c r="P62" s="10"/>
      <c r="Q62" s="10"/>
      <c r="R62" s="10"/>
      <c r="S62" s="10"/>
      <c r="T62" s="10"/>
      <c r="U62" s="10"/>
      <c r="V62" s="10"/>
      <c r="W62" s="10"/>
      <c r="X62" s="10"/>
      <c r="Y62" s="10"/>
      <c r="Z62" s="10"/>
    </row>
    <row r="63" spans="1:26">
      <c r="A63" s="13" t="s">
        <v>218</v>
      </c>
      <c r="B63" s="13" t="s">
        <v>61</v>
      </c>
      <c r="C63" s="13" t="s">
        <v>318</v>
      </c>
      <c r="D63" s="13" t="s">
        <v>322</v>
      </c>
      <c r="E63" s="1">
        <v>0.99610000848770142</v>
      </c>
      <c r="F63" s="2" t="s">
        <v>156</v>
      </c>
      <c r="G63" s="3">
        <v>537.9285888671875</v>
      </c>
      <c r="H63" s="2" t="s">
        <v>156</v>
      </c>
      <c r="I63" s="1" t="s">
        <v>156</v>
      </c>
      <c r="J63" s="1">
        <v>0.93221604824066162</v>
      </c>
      <c r="K63" s="8" t="s">
        <v>156</v>
      </c>
      <c r="L63" s="7" t="s">
        <v>156</v>
      </c>
      <c r="M63" s="8" t="s">
        <v>156</v>
      </c>
      <c r="N63" s="10"/>
      <c r="O63" s="10"/>
      <c r="P63" s="10"/>
      <c r="Q63" s="10"/>
      <c r="R63" s="10"/>
      <c r="S63" s="10"/>
      <c r="T63" s="10"/>
      <c r="U63" s="10"/>
      <c r="V63" s="10"/>
      <c r="W63" s="10"/>
      <c r="X63" s="10"/>
      <c r="Y63" s="10"/>
      <c r="Z63" s="10"/>
    </row>
    <row r="64" spans="1:26">
      <c r="A64" s="13" t="s">
        <v>219</v>
      </c>
      <c r="B64" s="13" t="s">
        <v>62</v>
      </c>
      <c r="C64" s="13" t="s">
        <v>320</v>
      </c>
      <c r="D64" s="13" t="s">
        <v>322</v>
      </c>
      <c r="E64" s="1">
        <v>0.99620002508163452</v>
      </c>
      <c r="F64" s="2" t="s">
        <v>156</v>
      </c>
      <c r="G64" s="3">
        <v>500.77114868164063</v>
      </c>
      <c r="H64" s="2" t="s">
        <v>156</v>
      </c>
      <c r="I64" s="1" t="s">
        <v>156</v>
      </c>
      <c r="J64" s="1">
        <v>0.93487244844436646</v>
      </c>
      <c r="K64" s="8" t="s">
        <v>156</v>
      </c>
      <c r="L64" s="7" t="s">
        <v>156</v>
      </c>
      <c r="M64" s="8" t="s">
        <v>156</v>
      </c>
      <c r="N64" s="10"/>
      <c r="O64" s="10"/>
      <c r="P64" s="10"/>
      <c r="Q64" s="10"/>
      <c r="R64" s="10"/>
      <c r="S64" s="10"/>
      <c r="T64" s="10"/>
      <c r="U64" s="10"/>
      <c r="V64" s="10"/>
      <c r="W64" s="10"/>
      <c r="X64" s="10"/>
      <c r="Y64" s="10"/>
      <c r="Z64" s="10"/>
    </row>
    <row r="65" spans="1:26">
      <c r="A65" s="13" t="s">
        <v>220</v>
      </c>
      <c r="B65" s="13" t="s">
        <v>63</v>
      </c>
      <c r="C65" s="13" t="s">
        <v>318</v>
      </c>
      <c r="D65" s="13" t="s">
        <v>322</v>
      </c>
      <c r="E65" s="1">
        <v>0.99639999866485596</v>
      </c>
      <c r="F65" s="2">
        <v>13.583308219909668</v>
      </c>
      <c r="G65" s="3">
        <v>516.0928955078125</v>
      </c>
      <c r="H65" s="2">
        <v>11.216398239135742</v>
      </c>
      <c r="I65" s="1" t="s">
        <v>156</v>
      </c>
      <c r="J65" s="1">
        <v>0.93413746356964111</v>
      </c>
      <c r="K65" s="8">
        <v>0.75239312648773193</v>
      </c>
      <c r="L65" s="7">
        <v>0.76392197608947754</v>
      </c>
      <c r="M65" s="8">
        <v>0.77516907453536987</v>
      </c>
      <c r="N65" s="10"/>
      <c r="O65" s="10"/>
      <c r="P65" s="10"/>
      <c r="Q65" s="10"/>
      <c r="R65" s="10"/>
      <c r="S65" s="10"/>
      <c r="T65" s="10"/>
      <c r="U65" s="10"/>
      <c r="V65" s="10"/>
      <c r="W65" s="10"/>
      <c r="X65" s="10"/>
      <c r="Y65" s="10"/>
      <c r="Z65" s="10"/>
    </row>
    <row r="66" spans="1:26">
      <c r="A66" s="13" t="s">
        <v>221</v>
      </c>
      <c r="B66" s="13" t="s">
        <v>64</v>
      </c>
      <c r="C66" s="13" t="s">
        <v>325</v>
      </c>
      <c r="D66" s="13" t="s">
        <v>319</v>
      </c>
      <c r="E66" s="1">
        <v>0.98299998044967651</v>
      </c>
      <c r="F66" s="2">
        <v>11.532207489013672</v>
      </c>
      <c r="G66" s="3">
        <v>371.96688842773438</v>
      </c>
      <c r="H66" s="2">
        <v>6.8633589744567871</v>
      </c>
      <c r="I66" s="1" t="s">
        <v>156</v>
      </c>
      <c r="J66" s="1">
        <v>0.83810669183731079</v>
      </c>
      <c r="K66" s="8">
        <v>0.4768059253692627</v>
      </c>
      <c r="L66" s="7">
        <v>0.49969297647476196</v>
      </c>
      <c r="M66" s="8">
        <v>0.51933974027633667</v>
      </c>
      <c r="N66" s="10"/>
      <c r="O66" s="10"/>
      <c r="P66" s="10"/>
      <c r="Q66" s="10"/>
      <c r="R66" s="10"/>
      <c r="S66" s="10"/>
      <c r="T66" s="10"/>
      <c r="U66" s="10"/>
      <c r="V66" s="10"/>
      <c r="W66" s="10"/>
      <c r="X66" s="10"/>
      <c r="Y66" s="10"/>
      <c r="Z66" s="10"/>
    </row>
    <row r="67" spans="1:26">
      <c r="A67" s="13" t="s">
        <v>222</v>
      </c>
      <c r="B67" s="13" t="s">
        <v>65</v>
      </c>
      <c r="C67" s="13" t="s">
        <v>321</v>
      </c>
      <c r="D67" s="13" t="s">
        <v>322</v>
      </c>
      <c r="E67" s="1">
        <v>0.99730002880096436</v>
      </c>
      <c r="F67" s="2" t="s">
        <v>156</v>
      </c>
      <c r="G67" s="3">
        <v>564.65155029296875</v>
      </c>
      <c r="H67" s="2" t="s">
        <v>156</v>
      </c>
      <c r="I67" s="1" t="s">
        <v>156</v>
      </c>
      <c r="J67" s="1">
        <v>0.92770516872406006</v>
      </c>
      <c r="K67" s="8" t="s">
        <v>156</v>
      </c>
      <c r="L67" s="7" t="s">
        <v>156</v>
      </c>
      <c r="M67" s="8" t="s">
        <v>156</v>
      </c>
      <c r="N67" s="10"/>
      <c r="O67" s="10"/>
      <c r="P67" s="10"/>
      <c r="Q67" s="10"/>
      <c r="R67" s="10"/>
      <c r="S67" s="10"/>
      <c r="T67" s="10"/>
      <c r="U67" s="10"/>
      <c r="V67" s="10"/>
      <c r="W67" s="10"/>
      <c r="X67" s="10"/>
      <c r="Y67" s="10"/>
      <c r="Z67" s="10"/>
    </row>
    <row r="68" spans="1:26">
      <c r="A68" s="13" t="s">
        <v>223</v>
      </c>
      <c r="B68" s="13" t="s">
        <v>66</v>
      </c>
      <c r="C68" s="13" t="s">
        <v>320</v>
      </c>
      <c r="D68" s="13" t="s">
        <v>324</v>
      </c>
      <c r="E68" s="1">
        <v>0.98210000991821289</v>
      </c>
      <c r="F68" s="2">
        <v>11.437534332275391</v>
      </c>
      <c r="G68" s="3">
        <v>391.15548706054688</v>
      </c>
      <c r="H68" s="2">
        <v>7.1581668853759766</v>
      </c>
      <c r="I68" s="1">
        <v>0.90695297718048096</v>
      </c>
      <c r="J68" s="1">
        <v>0.87477010488510132</v>
      </c>
      <c r="K68" s="8">
        <v>0.51582306623458862</v>
      </c>
      <c r="L68" s="7">
        <v>0.53664517402648926</v>
      </c>
      <c r="M68" s="8">
        <v>0.55572587251663208</v>
      </c>
      <c r="N68" s="10"/>
      <c r="O68" s="10"/>
      <c r="P68" s="10"/>
      <c r="Q68" s="10"/>
      <c r="R68" s="10"/>
      <c r="S68" s="10"/>
      <c r="T68" s="10"/>
      <c r="U68" s="10"/>
      <c r="V68" s="10"/>
      <c r="W68" s="10"/>
      <c r="X68" s="10"/>
      <c r="Y68" s="10"/>
      <c r="Z68" s="10"/>
    </row>
    <row r="69" spans="1:26">
      <c r="A69" s="13" t="s">
        <v>224</v>
      </c>
      <c r="B69" s="13" t="s">
        <v>67</v>
      </c>
      <c r="C69" s="13" t="s">
        <v>318</v>
      </c>
      <c r="D69" s="13" t="s">
        <v>319</v>
      </c>
      <c r="E69" s="1">
        <v>0.98890000581741333</v>
      </c>
      <c r="F69" s="2">
        <v>13.231008529663086</v>
      </c>
      <c r="G69" s="3">
        <v>533.31695556640625</v>
      </c>
      <c r="H69" s="2">
        <v>11.29011344909668</v>
      </c>
      <c r="I69" s="1">
        <v>0.92258316278457642</v>
      </c>
      <c r="J69" s="1">
        <v>0.70842969417572021</v>
      </c>
      <c r="K69" s="8">
        <v>0.68770939111709595</v>
      </c>
      <c r="L69" s="7">
        <v>0.71423333883285522</v>
      </c>
      <c r="M69" s="8">
        <v>0.73907935619354248</v>
      </c>
      <c r="N69" s="10"/>
      <c r="O69" s="10"/>
      <c r="P69" s="10"/>
      <c r="Q69" s="10"/>
      <c r="R69" s="10"/>
      <c r="S69" s="10"/>
      <c r="T69" s="10"/>
      <c r="U69" s="10"/>
      <c r="V69" s="10"/>
      <c r="W69" s="10"/>
      <c r="X69" s="10"/>
      <c r="Y69" s="10"/>
      <c r="Z69" s="10"/>
    </row>
    <row r="70" spans="1:26">
      <c r="A70" s="13" t="s">
        <v>225</v>
      </c>
      <c r="B70" s="13" t="s">
        <v>68</v>
      </c>
      <c r="C70" s="13" t="s">
        <v>323</v>
      </c>
      <c r="D70" s="13" t="s">
        <v>324</v>
      </c>
      <c r="E70" s="1">
        <v>0.9505000114440918</v>
      </c>
      <c r="F70" s="2" t="s">
        <v>156</v>
      </c>
      <c r="G70" s="3" t="s">
        <v>156</v>
      </c>
      <c r="H70" s="2" t="s">
        <v>156</v>
      </c>
      <c r="I70" s="1">
        <v>0.70115506649017334</v>
      </c>
      <c r="J70" s="1">
        <v>0.74777764081954956</v>
      </c>
      <c r="K70" s="8" t="s">
        <v>156</v>
      </c>
      <c r="L70" s="7" t="s">
        <v>156</v>
      </c>
      <c r="M70" s="8" t="s">
        <v>156</v>
      </c>
      <c r="N70" s="10"/>
      <c r="O70" s="10"/>
      <c r="P70" s="10"/>
      <c r="Q70" s="10"/>
      <c r="R70" s="10"/>
      <c r="S70" s="10"/>
      <c r="T70" s="10"/>
      <c r="U70" s="10"/>
      <c r="V70" s="10"/>
      <c r="W70" s="10"/>
      <c r="X70" s="10"/>
      <c r="Y70" s="10"/>
      <c r="Z70" s="10"/>
    </row>
    <row r="71" spans="1:26">
      <c r="A71" s="13" t="s">
        <v>226</v>
      </c>
      <c r="B71" s="13" t="s">
        <v>69</v>
      </c>
      <c r="C71" s="13" t="s">
        <v>321</v>
      </c>
      <c r="D71" s="13" t="s">
        <v>324</v>
      </c>
      <c r="E71" s="1">
        <v>0.9408000111579895</v>
      </c>
      <c r="F71" s="2" t="s">
        <v>156</v>
      </c>
      <c r="G71" s="3">
        <v>371.599365234375</v>
      </c>
      <c r="H71" s="2" t="s">
        <v>156</v>
      </c>
      <c r="I71" s="1" t="s">
        <v>156</v>
      </c>
      <c r="J71" s="1">
        <v>0.76396191120147705</v>
      </c>
      <c r="K71" s="8" t="s">
        <v>156</v>
      </c>
      <c r="L71" s="7" t="s">
        <v>156</v>
      </c>
      <c r="M71" s="8" t="s">
        <v>156</v>
      </c>
      <c r="N71" s="10"/>
      <c r="O71" s="10"/>
      <c r="P71" s="10"/>
      <c r="Q71" s="10"/>
      <c r="R71" s="10"/>
      <c r="S71" s="10"/>
      <c r="T71" s="10"/>
      <c r="U71" s="10"/>
      <c r="V71" s="10"/>
      <c r="W71" s="10"/>
      <c r="X71" s="10"/>
      <c r="Y71" s="10"/>
      <c r="Z71" s="10"/>
    </row>
    <row r="72" spans="1:26">
      <c r="A72" s="13" t="s">
        <v>227</v>
      </c>
      <c r="B72" s="13" t="s">
        <v>70</v>
      </c>
      <c r="C72" s="13" t="s">
        <v>321</v>
      </c>
      <c r="D72" s="13" t="s">
        <v>322</v>
      </c>
      <c r="E72" s="1">
        <v>0.99650001525878906</v>
      </c>
      <c r="F72" s="2">
        <v>13.553878784179688</v>
      </c>
      <c r="G72" s="3">
        <v>559.912109375</v>
      </c>
      <c r="H72" s="2">
        <v>12.142369270324707</v>
      </c>
      <c r="I72" s="1" t="s">
        <v>156</v>
      </c>
      <c r="J72" s="1">
        <v>0.91668325662612915</v>
      </c>
      <c r="K72" s="8">
        <v>0.78527557849884033</v>
      </c>
      <c r="L72" s="7">
        <v>0.81342154741287231</v>
      </c>
      <c r="M72" s="8">
        <v>0.84002810716629028</v>
      </c>
      <c r="N72" s="10"/>
      <c r="O72" s="10"/>
      <c r="P72" s="10"/>
      <c r="Q72" s="10"/>
      <c r="R72" s="10"/>
      <c r="S72" s="10"/>
      <c r="T72" s="10"/>
      <c r="U72" s="10"/>
      <c r="V72" s="10"/>
      <c r="W72" s="10"/>
      <c r="X72" s="10"/>
      <c r="Y72" s="10"/>
      <c r="Z72" s="10"/>
    </row>
    <row r="73" spans="1:26">
      <c r="A73" s="13" t="s">
        <v>228</v>
      </c>
      <c r="B73" s="13" t="s">
        <v>71</v>
      </c>
      <c r="C73" s="13" t="s">
        <v>318</v>
      </c>
      <c r="D73" s="13" t="s">
        <v>324</v>
      </c>
      <c r="E73" s="1">
        <v>0.98299998044967651</v>
      </c>
      <c r="F73" s="2">
        <v>12.949000358581543</v>
      </c>
      <c r="G73" s="3">
        <v>368.90676879882813</v>
      </c>
      <c r="H73" s="2">
        <v>7.6431584358215332</v>
      </c>
      <c r="I73" s="1" t="s">
        <v>156</v>
      </c>
      <c r="J73" s="1">
        <v>0.87800002098083496</v>
      </c>
      <c r="K73" s="8">
        <v>0.5353008508682251</v>
      </c>
      <c r="L73" s="7">
        <v>0.54589146375656128</v>
      </c>
      <c r="M73" s="8">
        <v>0.55570101737976074</v>
      </c>
      <c r="N73" s="10"/>
      <c r="O73" s="10"/>
      <c r="P73" s="10"/>
      <c r="Q73" s="10"/>
      <c r="R73" s="10"/>
      <c r="S73" s="10"/>
      <c r="T73" s="10"/>
      <c r="U73" s="10"/>
      <c r="V73" s="10"/>
      <c r="W73" s="10"/>
      <c r="X73" s="10"/>
      <c r="Y73" s="10"/>
      <c r="Z73" s="10"/>
    </row>
    <row r="74" spans="1:26">
      <c r="A74" s="13" t="s">
        <v>229</v>
      </c>
      <c r="B74" s="13" t="s">
        <v>72</v>
      </c>
      <c r="C74" s="13" t="s">
        <v>320</v>
      </c>
      <c r="D74" s="13" t="s">
        <v>322</v>
      </c>
      <c r="E74" s="1">
        <v>0.99129998683929443</v>
      </c>
      <c r="F74" s="2">
        <v>12.106172561645508</v>
      </c>
      <c r="G74" s="3">
        <v>368.7728271484375</v>
      </c>
      <c r="H74" s="2">
        <v>7.1430840492248535</v>
      </c>
      <c r="I74" s="1" t="s">
        <v>156</v>
      </c>
      <c r="J74" s="1">
        <v>0.90820896625518799</v>
      </c>
      <c r="K74" s="8">
        <v>0.51398801803588867</v>
      </c>
      <c r="L74" s="7">
        <v>0.53944599628448486</v>
      </c>
      <c r="M74" s="8">
        <v>0.56285679340362549</v>
      </c>
      <c r="N74" s="10"/>
      <c r="O74" s="10"/>
      <c r="P74" s="10"/>
      <c r="Q74" s="10"/>
      <c r="R74" s="10"/>
      <c r="S74" s="10"/>
      <c r="T74" s="10"/>
      <c r="U74" s="10"/>
      <c r="V74" s="10"/>
      <c r="W74" s="10"/>
      <c r="X74" s="10"/>
      <c r="Y74" s="10"/>
      <c r="Z74" s="10"/>
    </row>
    <row r="75" spans="1:26">
      <c r="A75" s="13" t="s">
        <v>230</v>
      </c>
      <c r="B75" s="13" t="s">
        <v>73</v>
      </c>
      <c r="C75" s="13" t="s">
        <v>318</v>
      </c>
      <c r="D75" s="13" t="s">
        <v>324</v>
      </c>
      <c r="E75" s="1">
        <v>0.97780001163482666</v>
      </c>
      <c r="F75" s="2">
        <v>12.49686336517334</v>
      </c>
      <c r="G75" s="3">
        <v>414.40762329101563</v>
      </c>
      <c r="H75" s="2">
        <v>8.2860727310180664</v>
      </c>
      <c r="I75" s="1">
        <v>0.86187392473220825</v>
      </c>
      <c r="J75" s="1">
        <v>0.75454920530319214</v>
      </c>
      <c r="K75" s="8">
        <v>0.54435479640960693</v>
      </c>
      <c r="L75" s="7">
        <v>0.5578693151473999</v>
      </c>
      <c r="M75" s="8">
        <v>0.57083755731582642</v>
      </c>
      <c r="N75" s="10"/>
      <c r="O75" s="10"/>
      <c r="P75" s="10"/>
      <c r="Q75" s="10"/>
      <c r="R75" s="10"/>
      <c r="S75" s="10"/>
      <c r="T75" s="10"/>
      <c r="U75" s="10"/>
      <c r="V75" s="10"/>
      <c r="W75" s="10"/>
      <c r="X75" s="10"/>
      <c r="Y75" s="10"/>
      <c r="Z75" s="10"/>
    </row>
    <row r="76" spans="1:26">
      <c r="A76" s="13" t="s">
        <v>231</v>
      </c>
      <c r="B76" s="13" t="s">
        <v>74</v>
      </c>
      <c r="C76" s="13" t="s">
        <v>321</v>
      </c>
      <c r="D76" s="13" t="s">
        <v>324</v>
      </c>
      <c r="E76" s="1">
        <v>0.93110001087188721</v>
      </c>
      <c r="F76" s="2">
        <v>10.925955772399902</v>
      </c>
      <c r="G76" s="3">
        <v>362.56890869140625</v>
      </c>
      <c r="H76" s="2">
        <v>6.3382587432861328</v>
      </c>
      <c r="I76" s="1" t="s">
        <v>156</v>
      </c>
      <c r="J76" s="1">
        <v>0.78997933864593506</v>
      </c>
      <c r="K76" s="8">
        <v>0.41834741830825806</v>
      </c>
      <c r="L76" s="7">
        <v>0.43980255722999573</v>
      </c>
      <c r="M76" s="8">
        <v>0.45747745037078857</v>
      </c>
      <c r="N76" s="10"/>
      <c r="O76" s="10"/>
      <c r="P76" s="10"/>
      <c r="Q76" s="10"/>
      <c r="R76" s="10"/>
      <c r="S76" s="10"/>
      <c r="T76" s="10"/>
      <c r="U76" s="10"/>
      <c r="V76" s="10"/>
      <c r="W76" s="10"/>
      <c r="X76" s="10"/>
      <c r="Y76" s="10"/>
      <c r="Z76" s="10"/>
    </row>
    <row r="77" spans="1:26">
      <c r="A77" s="13" t="s">
        <v>232</v>
      </c>
      <c r="B77" s="13" t="s">
        <v>75</v>
      </c>
      <c r="C77" s="13" t="s">
        <v>318</v>
      </c>
      <c r="D77" s="13" t="s">
        <v>322</v>
      </c>
      <c r="E77" s="1">
        <v>0.99550002813339233</v>
      </c>
      <c r="F77" s="2">
        <v>13.240259170532227</v>
      </c>
      <c r="G77" s="3">
        <v>521.52703857421875</v>
      </c>
      <c r="H77" s="2">
        <v>11.048245429992676</v>
      </c>
      <c r="I77" s="1" t="s">
        <v>156</v>
      </c>
      <c r="J77" s="1">
        <v>0.77291303873062134</v>
      </c>
      <c r="K77" s="8">
        <v>0.65766376256942749</v>
      </c>
      <c r="L77" s="7">
        <v>0.67780691385269165</v>
      </c>
      <c r="M77" s="8">
        <v>0.6989365816116333</v>
      </c>
      <c r="N77" s="10"/>
      <c r="O77" s="10"/>
      <c r="P77" s="10"/>
      <c r="Q77" s="10"/>
      <c r="R77" s="10"/>
      <c r="S77" s="10"/>
      <c r="T77" s="10"/>
      <c r="U77" s="10"/>
      <c r="V77" s="10"/>
      <c r="W77" s="10"/>
      <c r="X77" s="10"/>
      <c r="Y77" s="10"/>
      <c r="Z77" s="10"/>
    </row>
    <row r="78" spans="1:26">
      <c r="A78" s="13" t="s">
        <v>233</v>
      </c>
      <c r="B78" s="13" t="s">
        <v>76</v>
      </c>
      <c r="C78" s="13" t="s">
        <v>320</v>
      </c>
      <c r="D78" s="13" t="s">
        <v>319</v>
      </c>
      <c r="E78" s="1">
        <v>0.99180001020431519</v>
      </c>
      <c r="F78" s="2">
        <v>10.728851318359375</v>
      </c>
      <c r="G78" s="3">
        <v>404.84869384765625</v>
      </c>
      <c r="H78" s="2">
        <v>6.9496979713439941</v>
      </c>
      <c r="I78" s="1" t="s">
        <v>156</v>
      </c>
      <c r="J78" s="1">
        <v>0.9328424334526062</v>
      </c>
      <c r="K78" s="8">
        <v>0.52477246522903442</v>
      </c>
      <c r="L78" s="7">
        <v>0.54004740715026855</v>
      </c>
      <c r="M78" s="8">
        <v>0.55401217937469482</v>
      </c>
      <c r="N78" s="10"/>
      <c r="O78" s="10"/>
      <c r="P78" s="10"/>
      <c r="Q78" s="10"/>
      <c r="R78" s="10"/>
      <c r="S78" s="10"/>
      <c r="T78" s="10"/>
      <c r="U78" s="10"/>
      <c r="V78" s="10"/>
      <c r="W78" s="10"/>
      <c r="X78" s="10"/>
      <c r="Y78" s="10"/>
      <c r="Z78" s="10"/>
    </row>
    <row r="79" spans="1:26">
      <c r="A79" s="13" t="s">
        <v>234</v>
      </c>
      <c r="B79" s="13" t="s">
        <v>77</v>
      </c>
      <c r="C79" s="13" t="s">
        <v>323</v>
      </c>
      <c r="D79" s="13" t="s">
        <v>324</v>
      </c>
      <c r="E79" s="1">
        <v>0.90729999542236328</v>
      </c>
      <c r="F79" s="2">
        <v>8.3675832748413086</v>
      </c>
      <c r="G79" s="3" t="s">
        <v>156</v>
      </c>
      <c r="H79" s="2" t="s">
        <v>156</v>
      </c>
      <c r="I79" s="1">
        <v>0.608711838722229</v>
      </c>
      <c r="J79" s="1">
        <v>0.45141646265983582</v>
      </c>
      <c r="K79" s="8" t="s">
        <v>156</v>
      </c>
      <c r="L79" s="7" t="s">
        <v>156</v>
      </c>
      <c r="M79" s="8" t="s">
        <v>156</v>
      </c>
      <c r="N79" s="10"/>
      <c r="O79" s="10"/>
      <c r="P79" s="10"/>
      <c r="Q79" s="10"/>
      <c r="R79" s="10"/>
      <c r="S79" s="10"/>
      <c r="T79" s="10"/>
      <c r="U79" s="10"/>
      <c r="V79" s="10"/>
      <c r="W79" s="10"/>
      <c r="X79" s="10"/>
      <c r="Y79" s="10"/>
      <c r="Z79" s="10"/>
    </row>
    <row r="80" spans="1:26">
      <c r="A80" s="13" t="s">
        <v>235</v>
      </c>
      <c r="B80" s="13" t="s">
        <v>78</v>
      </c>
      <c r="C80" s="13" t="s">
        <v>323</v>
      </c>
      <c r="D80" s="13" t="s">
        <v>317</v>
      </c>
      <c r="E80" s="1">
        <v>0.91979998350143433</v>
      </c>
      <c r="F80" s="2">
        <v>4.370154857635498</v>
      </c>
      <c r="G80" s="3">
        <v>335.38473510742188</v>
      </c>
      <c r="H80" s="2">
        <v>2.3450930118560791</v>
      </c>
      <c r="I80" s="1">
        <v>0.65299999713897705</v>
      </c>
      <c r="J80" s="1">
        <v>0.75046795606613159</v>
      </c>
      <c r="K80" s="8">
        <v>0.29193007946014404</v>
      </c>
      <c r="L80" s="7">
        <v>0.31423670053482056</v>
      </c>
      <c r="M80" s="8">
        <v>0.32026603817939758</v>
      </c>
      <c r="N80" s="10"/>
      <c r="O80" s="10"/>
      <c r="P80" s="10"/>
      <c r="Q80" s="10"/>
      <c r="R80" s="10"/>
      <c r="S80" s="10"/>
      <c r="T80" s="10"/>
      <c r="U80" s="10"/>
      <c r="V80" s="10"/>
      <c r="W80" s="10"/>
      <c r="X80" s="10"/>
      <c r="Y80" s="10"/>
      <c r="Z80" s="10"/>
    </row>
    <row r="81" spans="1:26">
      <c r="A81" s="13" t="s">
        <v>236</v>
      </c>
      <c r="B81" s="13" t="s">
        <v>79</v>
      </c>
      <c r="C81" s="13" t="s">
        <v>318</v>
      </c>
      <c r="D81" s="13" t="s">
        <v>322</v>
      </c>
      <c r="E81" s="1">
        <v>0.99540001153945923</v>
      </c>
      <c r="F81" s="2">
        <v>13.554348945617676</v>
      </c>
      <c r="G81" s="3">
        <v>506.99264526367188</v>
      </c>
      <c r="H81" s="2">
        <v>10.995128631591797</v>
      </c>
      <c r="I81" s="1" t="s">
        <v>156</v>
      </c>
      <c r="J81" s="1">
        <v>0.75289660692214966</v>
      </c>
      <c r="K81" s="8">
        <v>0.64926642179489136</v>
      </c>
      <c r="L81" s="7">
        <v>0.6661040186882019</v>
      </c>
      <c r="M81" s="8">
        <v>0.68321365118026733</v>
      </c>
      <c r="N81" s="10"/>
      <c r="O81" s="10"/>
      <c r="P81" s="10"/>
      <c r="Q81" s="10"/>
      <c r="R81" s="10"/>
      <c r="S81" s="10"/>
      <c r="T81" s="10"/>
      <c r="U81" s="10"/>
      <c r="V81" s="10"/>
      <c r="W81" s="10"/>
      <c r="X81" s="10"/>
      <c r="Y81" s="10"/>
      <c r="Z81" s="10"/>
    </row>
    <row r="82" spans="1:26">
      <c r="A82" s="13" t="s">
        <v>237</v>
      </c>
      <c r="B82" s="13" t="s">
        <v>80</v>
      </c>
      <c r="C82" s="13" t="s">
        <v>318</v>
      </c>
      <c r="D82" s="13" t="s">
        <v>322</v>
      </c>
      <c r="E82" s="1">
        <v>0.99720001220703125</v>
      </c>
      <c r="F82" s="2">
        <v>12.244442939758301</v>
      </c>
      <c r="G82" s="3">
        <v>499.36822509765625</v>
      </c>
      <c r="H82" s="2">
        <v>9.783177375793457</v>
      </c>
      <c r="I82" s="1" t="s">
        <v>156</v>
      </c>
      <c r="J82" s="1">
        <v>0.92491370439529419</v>
      </c>
      <c r="K82" s="8">
        <v>0.66798251867294312</v>
      </c>
      <c r="L82" s="7">
        <v>0.67762178182601929</v>
      </c>
      <c r="M82" s="8">
        <v>0.6869128942489624</v>
      </c>
      <c r="N82" s="10"/>
      <c r="O82" s="10"/>
      <c r="P82" s="10"/>
      <c r="Q82" s="10"/>
      <c r="R82" s="10"/>
      <c r="S82" s="10"/>
      <c r="T82" s="10"/>
      <c r="U82" s="10"/>
      <c r="V82" s="10"/>
      <c r="W82" s="10"/>
      <c r="X82" s="10"/>
      <c r="Y82" s="10"/>
      <c r="Z82" s="10"/>
    </row>
    <row r="83" spans="1:26">
      <c r="A83" s="13" t="s">
        <v>238</v>
      </c>
      <c r="B83" s="13" t="s">
        <v>81</v>
      </c>
      <c r="C83" s="13" t="s">
        <v>321</v>
      </c>
      <c r="D83" s="13" t="s">
        <v>322</v>
      </c>
      <c r="E83" s="1">
        <v>0.99010002613067627</v>
      </c>
      <c r="F83" s="2">
        <v>12.374327659606934</v>
      </c>
      <c r="G83" s="3">
        <v>541.06256103515625</v>
      </c>
      <c r="H83" s="2">
        <v>10.712456703186035</v>
      </c>
      <c r="I83" s="1" t="s">
        <v>156</v>
      </c>
      <c r="J83" s="1">
        <v>0.94093227386474609</v>
      </c>
      <c r="K83" s="8">
        <v>0.72463607788085938</v>
      </c>
      <c r="L83" s="7">
        <v>0.73233866691589355</v>
      </c>
      <c r="M83" s="8">
        <v>0.73986613750457764</v>
      </c>
      <c r="N83" s="10"/>
      <c r="O83" s="10"/>
      <c r="P83" s="10"/>
      <c r="Q83" s="10"/>
      <c r="R83" s="10"/>
      <c r="S83" s="10"/>
      <c r="T83" s="10"/>
      <c r="U83" s="10"/>
      <c r="V83" s="10"/>
      <c r="W83" s="10"/>
      <c r="X83" s="10"/>
      <c r="Y83" s="10"/>
      <c r="Z83" s="10"/>
    </row>
    <row r="84" spans="1:26">
      <c r="A84" s="13" t="s">
        <v>239</v>
      </c>
      <c r="B84" s="13" t="s">
        <v>82</v>
      </c>
      <c r="C84" s="13" t="s">
        <v>318</v>
      </c>
      <c r="D84" s="13" t="s">
        <v>319</v>
      </c>
      <c r="E84" s="1">
        <v>0.98549997806549072</v>
      </c>
      <c r="F84" s="2">
        <v>11.246583938598633</v>
      </c>
      <c r="G84" s="3">
        <v>369.94729614257813</v>
      </c>
      <c r="H84" s="2">
        <v>6.6570291519165039</v>
      </c>
      <c r="I84" s="1">
        <v>0.94388717412948608</v>
      </c>
      <c r="J84" s="1">
        <v>0.877144455909729</v>
      </c>
      <c r="K84" s="8">
        <v>0.51291221380233765</v>
      </c>
      <c r="L84" s="7">
        <v>0.52106845378875732</v>
      </c>
      <c r="M84" s="8">
        <v>0.52891135215759277</v>
      </c>
      <c r="N84" s="10"/>
      <c r="O84" s="10"/>
      <c r="P84" s="10"/>
      <c r="Q84" s="10"/>
      <c r="R84" s="10"/>
      <c r="S84" s="10"/>
      <c r="T84" s="10"/>
      <c r="U84" s="10"/>
      <c r="V84" s="10"/>
      <c r="W84" s="10"/>
      <c r="X84" s="10"/>
      <c r="Y84" s="10"/>
      <c r="Z84" s="10"/>
    </row>
    <row r="85" spans="1:26">
      <c r="A85" s="13" t="s">
        <v>240</v>
      </c>
      <c r="B85" s="13" t="s">
        <v>83</v>
      </c>
      <c r="C85" s="13" t="s">
        <v>323</v>
      </c>
      <c r="D85" s="13" t="s">
        <v>317</v>
      </c>
      <c r="E85" s="1">
        <v>0.95179998874664307</v>
      </c>
      <c r="F85" s="2">
        <v>7.3673171997070313</v>
      </c>
      <c r="G85" s="3">
        <v>349.65185546875</v>
      </c>
      <c r="H85" s="2">
        <v>4.1215939521789551</v>
      </c>
      <c r="I85" s="1" t="s">
        <v>156</v>
      </c>
      <c r="J85" s="1">
        <v>0.76545596122741699</v>
      </c>
      <c r="K85" s="8">
        <v>0.34310314059257507</v>
      </c>
      <c r="L85" s="7">
        <v>0.3705439567565918</v>
      </c>
      <c r="M85" s="8">
        <v>0.39619997143745422</v>
      </c>
      <c r="N85" s="10"/>
      <c r="O85" s="10"/>
      <c r="P85" s="10"/>
      <c r="Q85" s="10"/>
      <c r="R85" s="10"/>
      <c r="S85" s="10"/>
      <c r="T85" s="10"/>
      <c r="U85" s="10"/>
      <c r="V85" s="10"/>
      <c r="W85" s="10"/>
      <c r="X85" s="10"/>
      <c r="Y85" s="10"/>
      <c r="Z85" s="10"/>
    </row>
    <row r="86" spans="1:26">
      <c r="A86" s="13" t="s">
        <v>241</v>
      </c>
      <c r="B86" s="13" t="s">
        <v>84</v>
      </c>
      <c r="C86" s="13" t="s">
        <v>323</v>
      </c>
      <c r="D86" s="13" t="s">
        <v>317</v>
      </c>
      <c r="E86" s="1">
        <v>0.93980002403259277</v>
      </c>
      <c r="F86" s="2">
        <v>9.3567667007446289</v>
      </c>
      <c r="G86" s="3" t="s">
        <v>156</v>
      </c>
      <c r="H86" s="2" t="s">
        <v>156</v>
      </c>
      <c r="I86" s="1">
        <v>0.60733789205551147</v>
      </c>
      <c r="J86" s="1">
        <v>0.66895627975463867</v>
      </c>
      <c r="K86" s="8" t="s">
        <v>156</v>
      </c>
      <c r="L86" s="7" t="s">
        <v>156</v>
      </c>
      <c r="M86" s="8" t="s">
        <v>156</v>
      </c>
      <c r="N86" s="10"/>
      <c r="O86" s="10"/>
      <c r="P86" s="10"/>
      <c r="Q86" s="10"/>
      <c r="R86" s="10"/>
      <c r="S86" s="10"/>
      <c r="T86" s="10"/>
      <c r="U86" s="10"/>
      <c r="V86" s="10"/>
      <c r="W86" s="10"/>
      <c r="X86" s="10"/>
      <c r="Y86" s="10"/>
      <c r="Z86" s="10"/>
    </row>
    <row r="87" spans="1:26">
      <c r="A87" s="13" t="s">
        <v>242</v>
      </c>
      <c r="B87" s="13" t="s">
        <v>85</v>
      </c>
      <c r="C87" s="13" t="s">
        <v>321</v>
      </c>
      <c r="D87" s="13" t="s">
        <v>319</v>
      </c>
      <c r="E87" s="1">
        <v>0.99150002002716064</v>
      </c>
      <c r="F87" s="2">
        <v>11.955778121948242</v>
      </c>
      <c r="G87" s="3">
        <v>463.24407958984375</v>
      </c>
      <c r="H87" s="2">
        <v>8.8615093231201172</v>
      </c>
      <c r="I87" s="1">
        <v>0.77799999713897705</v>
      </c>
      <c r="J87" s="1">
        <v>0.84517449140548706</v>
      </c>
      <c r="K87" s="8">
        <v>0.5895659327507019</v>
      </c>
      <c r="L87" s="7">
        <v>0.60130953788757324</v>
      </c>
      <c r="M87" s="8">
        <v>0.61334329843521118</v>
      </c>
      <c r="N87" s="10"/>
      <c r="O87" s="10"/>
      <c r="P87" s="10"/>
      <c r="Q87" s="10"/>
      <c r="R87" s="10"/>
      <c r="S87" s="10"/>
      <c r="T87" s="10"/>
      <c r="U87" s="10"/>
      <c r="V87" s="10"/>
      <c r="W87" s="10"/>
      <c r="X87" s="10"/>
      <c r="Y87" s="10"/>
      <c r="Z87" s="10"/>
    </row>
    <row r="88" spans="1:26">
      <c r="A88" s="13" t="s">
        <v>243</v>
      </c>
      <c r="B88" s="13" t="s">
        <v>86</v>
      </c>
      <c r="C88" s="13" t="s">
        <v>323</v>
      </c>
      <c r="D88" s="13" t="s">
        <v>317</v>
      </c>
      <c r="E88" s="1">
        <v>0.88870000839233398</v>
      </c>
      <c r="F88" s="2">
        <v>6.0257644653320313</v>
      </c>
      <c r="G88" s="3">
        <v>307.30673217773438</v>
      </c>
      <c r="H88" s="2">
        <v>2.9628129005432129</v>
      </c>
      <c r="I88" s="1">
        <v>0.67146909236907959</v>
      </c>
      <c r="J88" s="1">
        <v>0.73292624950408936</v>
      </c>
      <c r="K88" s="8">
        <v>0.28566285967826843</v>
      </c>
      <c r="L88" s="7">
        <v>0.31818872690200806</v>
      </c>
      <c r="M88" s="8">
        <v>0.34092307090759277</v>
      </c>
      <c r="N88" s="10"/>
      <c r="O88" s="10"/>
      <c r="P88" s="10"/>
      <c r="Q88" s="10"/>
      <c r="R88" s="10"/>
      <c r="S88" s="10"/>
      <c r="T88" s="10"/>
      <c r="U88" s="10"/>
      <c r="V88" s="10"/>
      <c r="W88" s="10"/>
      <c r="X88" s="10"/>
      <c r="Y88" s="10"/>
      <c r="Z88" s="10"/>
    </row>
    <row r="89" spans="1:26">
      <c r="A89" s="13" t="s">
        <v>244</v>
      </c>
      <c r="B89" s="13" t="s">
        <v>87</v>
      </c>
      <c r="C89" s="13" t="s">
        <v>320</v>
      </c>
      <c r="D89" s="13" t="s">
        <v>322</v>
      </c>
      <c r="E89" s="1">
        <v>0.99299997091293335</v>
      </c>
      <c r="F89" s="2">
        <v>13.003500938415527</v>
      </c>
      <c r="G89" s="3">
        <v>466.58615112304688</v>
      </c>
      <c r="H89" s="2">
        <v>9.7076053619384766</v>
      </c>
      <c r="I89" s="1" t="s">
        <v>156</v>
      </c>
      <c r="J89" s="1">
        <v>0.93405407667160034</v>
      </c>
      <c r="K89" s="8">
        <v>0.66134846210479736</v>
      </c>
      <c r="L89" s="7">
        <v>0.67471450567245483</v>
      </c>
      <c r="M89" s="8">
        <v>0.68720942735671997</v>
      </c>
      <c r="N89" s="10"/>
      <c r="O89" s="10"/>
      <c r="P89" s="10"/>
      <c r="Q89" s="10"/>
      <c r="R89" s="10"/>
      <c r="S89" s="10"/>
      <c r="T89" s="10"/>
      <c r="U89" s="10"/>
      <c r="V89" s="10"/>
      <c r="W89" s="10"/>
      <c r="X89" s="10"/>
      <c r="Y89" s="10"/>
      <c r="Z89" s="10"/>
    </row>
    <row r="90" spans="1:26">
      <c r="A90" s="13" t="s">
        <v>245</v>
      </c>
      <c r="B90" s="13" t="s">
        <v>88</v>
      </c>
      <c r="C90" s="13" t="s">
        <v>323</v>
      </c>
      <c r="D90" s="13" t="s">
        <v>324</v>
      </c>
      <c r="E90" s="1">
        <v>0.91530001163482666</v>
      </c>
      <c r="F90" s="2">
        <v>6.0871286392211914</v>
      </c>
      <c r="G90" s="3">
        <v>340.47769165039063</v>
      </c>
      <c r="H90" s="2">
        <v>3.3160502910614014</v>
      </c>
      <c r="I90" s="1" t="s">
        <v>156</v>
      </c>
      <c r="J90" s="1">
        <v>0.77652698755264282</v>
      </c>
      <c r="K90" s="8">
        <v>0.29575762152671814</v>
      </c>
      <c r="L90" s="7">
        <v>0.33651837706565857</v>
      </c>
      <c r="M90" s="8">
        <v>0.36698868870735168</v>
      </c>
      <c r="N90" s="10"/>
      <c r="O90" s="10"/>
      <c r="P90" s="10"/>
      <c r="Q90" s="10"/>
      <c r="R90" s="10"/>
      <c r="S90" s="10"/>
      <c r="T90" s="10"/>
      <c r="U90" s="10"/>
      <c r="V90" s="10"/>
      <c r="W90" s="10"/>
      <c r="X90" s="10"/>
      <c r="Y90" s="10"/>
      <c r="Z90" s="10"/>
    </row>
    <row r="91" spans="1:26">
      <c r="A91" s="13" t="s">
        <v>246</v>
      </c>
      <c r="B91" s="13" t="s">
        <v>89</v>
      </c>
      <c r="C91" s="13" t="s">
        <v>323</v>
      </c>
      <c r="D91" s="13" t="s">
        <v>319</v>
      </c>
      <c r="E91" s="1">
        <v>0.98559999465942383</v>
      </c>
      <c r="F91" s="2">
        <v>12.19643497467041</v>
      </c>
      <c r="G91" s="3" t="s">
        <v>156</v>
      </c>
      <c r="H91" s="2" t="s">
        <v>156</v>
      </c>
      <c r="I91" s="1" t="s">
        <v>156</v>
      </c>
      <c r="J91" s="1">
        <v>0.81177800893783569</v>
      </c>
      <c r="K91" s="8" t="s">
        <v>156</v>
      </c>
      <c r="L91" s="7" t="s">
        <v>156</v>
      </c>
      <c r="M91" s="8" t="s">
        <v>156</v>
      </c>
      <c r="N91" s="10"/>
      <c r="O91" s="10"/>
      <c r="P91" s="10"/>
      <c r="Q91" s="10"/>
      <c r="R91" s="10"/>
      <c r="S91" s="10"/>
      <c r="T91" s="10"/>
      <c r="U91" s="10"/>
      <c r="V91" s="10"/>
      <c r="W91" s="10"/>
      <c r="X91" s="10"/>
      <c r="Y91" s="10"/>
      <c r="Z91" s="10"/>
    </row>
    <row r="92" spans="1:26">
      <c r="A92" s="13" t="s">
        <v>247</v>
      </c>
      <c r="B92" s="13" t="s">
        <v>90</v>
      </c>
      <c r="C92" s="13" t="s">
        <v>325</v>
      </c>
      <c r="D92" s="13" t="s">
        <v>319</v>
      </c>
      <c r="E92" s="1">
        <v>0.98530000448226929</v>
      </c>
      <c r="F92" s="2">
        <v>12.415260314941406</v>
      </c>
      <c r="G92" s="3">
        <v>429.59658813476563</v>
      </c>
      <c r="H92" s="2">
        <v>8.5336856842041016</v>
      </c>
      <c r="I92" s="1">
        <v>0.87025320529937744</v>
      </c>
      <c r="J92" s="1">
        <v>0.86173164844512939</v>
      </c>
      <c r="K92" s="8">
        <v>0.58579891920089722</v>
      </c>
      <c r="L92" s="7">
        <v>0.5946732759475708</v>
      </c>
      <c r="M92" s="8">
        <v>0.60313081741333008</v>
      </c>
      <c r="N92" s="10"/>
      <c r="O92" s="10"/>
      <c r="P92" s="10"/>
      <c r="Q92" s="10"/>
      <c r="R92" s="10"/>
      <c r="S92" s="10"/>
      <c r="T92" s="10"/>
      <c r="U92" s="10"/>
      <c r="V92" s="10"/>
      <c r="W92" s="10"/>
      <c r="X92" s="10"/>
      <c r="Y92" s="10"/>
      <c r="Z92" s="10"/>
    </row>
    <row r="93" spans="1:26">
      <c r="A93" s="13" t="s">
        <v>248</v>
      </c>
      <c r="B93" s="13" t="s">
        <v>91</v>
      </c>
      <c r="C93" s="13" t="s">
        <v>318</v>
      </c>
      <c r="D93" s="13" t="s">
        <v>324</v>
      </c>
      <c r="E93" s="1">
        <v>0.98290002346038818</v>
      </c>
      <c r="F93" s="2">
        <v>11.777135848999023</v>
      </c>
      <c r="G93" s="3">
        <v>425.43814086914063</v>
      </c>
      <c r="H93" s="2">
        <v>8.0167083740234375</v>
      </c>
      <c r="I93" s="1">
        <v>0.94176363945007324</v>
      </c>
      <c r="J93" s="1">
        <v>0.76078337430953979</v>
      </c>
      <c r="K93" s="8">
        <v>0.54164403676986694</v>
      </c>
      <c r="L93" s="7">
        <v>0.55761319398880005</v>
      </c>
      <c r="M93" s="8">
        <v>0.57257997989654541</v>
      </c>
      <c r="N93" s="10"/>
      <c r="O93" s="10"/>
      <c r="P93" s="10"/>
      <c r="Q93" s="10"/>
      <c r="R93" s="10"/>
      <c r="S93" s="10"/>
      <c r="T93" s="10"/>
      <c r="U93" s="10"/>
      <c r="V93" s="10"/>
      <c r="W93" s="10"/>
      <c r="X93" s="10"/>
      <c r="Y93" s="10"/>
      <c r="Z93" s="10"/>
    </row>
    <row r="94" spans="1:26">
      <c r="A94" s="13" t="s">
        <v>249</v>
      </c>
      <c r="B94" s="13" t="s">
        <v>92</v>
      </c>
      <c r="C94" s="13" t="s">
        <v>321</v>
      </c>
      <c r="D94" s="13" t="s">
        <v>324</v>
      </c>
      <c r="E94" s="1">
        <v>0.97960001230239868</v>
      </c>
      <c r="F94" s="2" t="s">
        <v>156</v>
      </c>
      <c r="G94" s="3">
        <v>434.91424560546875</v>
      </c>
      <c r="H94" s="2" t="s">
        <v>156</v>
      </c>
      <c r="I94" s="1">
        <v>0.88928920030593872</v>
      </c>
      <c r="J94" s="1">
        <v>0.70880168676376343</v>
      </c>
      <c r="K94" s="8" t="s">
        <v>156</v>
      </c>
      <c r="L94" s="7" t="s">
        <v>156</v>
      </c>
      <c r="M94" s="8" t="s">
        <v>156</v>
      </c>
      <c r="N94" s="10"/>
      <c r="O94" s="10"/>
      <c r="P94" s="10"/>
      <c r="Q94" s="10"/>
      <c r="R94" s="10"/>
      <c r="S94" s="10"/>
      <c r="T94" s="10"/>
      <c r="U94" s="10"/>
      <c r="V94" s="10"/>
      <c r="W94" s="10"/>
      <c r="X94" s="10"/>
      <c r="Y94" s="10"/>
      <c r="Z94" s="10"/>
    </row>
    <row r="95" spans="1:26">
      <c r="A95" s="13" t="s">
        <v>250</v>
      </c>
      <c r="B95" s="13" t="s">
        <v>93</v>
      </c>
      <c r="C95" s="13" t="s">
        <v>318</v>
      </c>
      <c r="D95" s="13" t="s">
        <v>319</v>
      </c>
      <c r="E95" s="1">
        <v>0.99629998207092285</v>
      </c>
      <c r="F95" s="2" t="s">
        <v>156</v>
      </c>
      <c r="G95" s="3">
        <v>426.35507202148438</v>
      </c>
      <c r="H95" s="2" t="s">
        <v>156</v>
      </c>
      <c r="I95" s="1">
        <v>0.89708888530731201</v>
      </c>
      <c r="J95" s="1">
        <v>0.87858784198760986</v>
      </c>
      <c r="K95" s="8" t="s">
        <v>156</v>
      </c>
      <c r="L95" s="7" t="s">
        <v>156</v>
      </c>
      <c r="M95" s="8" t="s">
        <v>156</v>
      </c>
      <c r="N95" s="10"/>
      <c r="O95" s="10"/>
      <c r="P95" s="10"/>
      <c r="Q95" s="10"/>
      <c r="R95" s="10"/>
      <c r="S95" s="10"/>
      <c r="T95" s="10"/>
      <c r="U95" s="10"/>
      <c r="V95" s="10"/>
      <c r="W95" s="10"/>
      <c r="X95" s="10"/>
      <c r="Y95" s="10"/>
      <c r="Z95" s="10"/>
    </row>
    <row r="96" spans="1:26">
      <c r="A96" s="13" t="s">
        <v>251</v>
      </c>
      <c r="B96" s="13" t="s">
        <v>94</v>
      </c>
      <c r="C96" s="13" t="s">
        <v>320</v>
      </c>
      <c r="D96" s="13" t="s">
        <v>324</v>
      </c>
      <c r="E96" s="1">
        <v>0.97439998388290405</v>
      </c>
      <c r="F96" s="2">
        <v>10.564878463745117</v>
      </c>
      <c r="G96" s="3">
        <v>359.337890625</v>
      </c>
      <c r="H96" s="2">
        <v>6.0741777420043945</v>
      </c>
      <c r="I96" s="1">
        <v>0.82700002193450928</v>
      </c>
      <c r="J96" s="1">
        <v>0.92644953727722168</v>
      </c>
      <c r="K96" s="8">
        <v>0.48183226585388184</v>
      </c>
      <c r="L96" s="7">
        <v>0.4896794855594635</v>
      </c>
      <c r="M96" s="8">
        <v>0.50273054838180542</v>
      </c>
      <c r="N96" s="10"/>
      <c r="O96" s="10"/>
      <c r="P96" s="10"/>
      <c r="Q96" s="10"/>
      <c r="R96" s="10"/>
      <c r="S96" s="10"/>
      <c r="T96" s="10"/>
      <c r="U96" s="10"/>
      <c r="V96" s="10"/>
      <c r="W96" s="10"/>
      <c r="X96" s="10"/>
      <c r="Y96" s="10"/>
      <c r="Z96" s="10"/>
    </row>
    <row r="97" spans="1:26">
      <c r="A97" s="13" t="s">
        <v>252</v>
      </c>
      <c r="B97" s="13" t="s">
        <v>95</v>
      </c>
      <c r="C97" s="13" t="s">
        <v>323</v>
      </c>
      <c r="D97" s="13" t="s">
        <v>317</v>
      </c>
      <c r="E97" s="1">
        <v>0.92309999465942383</v>
      </c>
      <c r="F97" s="2" t="s">
        <v>156</v>
      </c>
      <c r="G97" s="3">
        <v>365.143310546875</v>
      </c>
      <c r="H97" s="2" t="s">
        <v>156</v>
      </c>
      <c r="I97" s="1">
        <v>0.54925167560577393</v>
      </c>
      <c r="J97" s="1">
        <v>0.65628361701965332</v>
      </c>
      <c r="K97" s="8" t="s">
        <v>156</v>
      </c>
      <c r="L97" s="7" t="s">
        <v>156</v>
      </c>
      <c r="M97" s="8" t="s">
        <v>156</v>
      </c>
      <c r="N97" s="10"/>
      <c r="O97" s="10"/>
      <c r="P97" s="10"/>
      <c r="Q97" s="10"/>
      <c r="R97" s="10"/>
      <c r="S97" s="10"/>
      <c r="T97" s="10"/>
      <c r="U97" s="10"/>
      <c r="V97" s="10"/>
      <c r="W97" s="10"/>
      <c r="X97" s="10"/>
      <c r="Y97" s="10"/>
      <c r="Z97" s="10"/>
    </row>
    <row r="98" spans="1:26">
      <c r="A98" s="13" t="s">
        <v>253</v>
      </c>
      <c r="B98" s="13" t="s">
        <v>96</v>
      </c>
      <c r="C98" s="13" t="s">
        <v>321</v>
      </c>
      <c r="D98" s="13" t="s">
        <v>324</v>
      </c>
      <c r="E98" s="1">
        <v>0.94700002670288086</v>
      </c>
      <c r="F98" s="2">
        <v>9.7292003631591797</v>
      </c>
      <c r="G98" s="3">
        <v>418.21209716796875</v>
      </c>
      <c r="H98" s="2">
        <v>6.5101909637451172</v>
      </c>
      <c r="I98" s="1">
        <v>0.68893110752105713</v>
      </c>
      <c r="J98" s="1">
        <v>0.77614426612854004</v>
      </c>
      <c r="K98" s="8">
        <v>0.43964049220085144</v>
      </c>
      <c r="L98" s="7">
        <v>0.45810961723327637</v>
      </c>
      <c r="M98" s="8">
        <v>0.4740091860294342</v>
      </c>
      <c r="N98" s="10"/>
      <c r="O98" s="10"/>
      <c r="P98" s="10"/>
      <c r="Q98" s="10"/>
      <c r="R98" s="10"/>
      <c r="S98" s="10"/>
      <c r="T98" s="10"/>
      <c r="U98" s="10"/>
      <c r="V98" s="10"/>
      <c r="W98" s="10"/>
      <c r="X98" s="10"/>
      <c r="Y98" s="10"/>
      <c r="Z98" s="10"/>
    </row>
    <row r="99" spans="1:26">
      <c r="A99" s="13" t="s">
        <v>254</v>
      </c>
      <c r="B99" s="13" t="s">
        <v>97</v>
      </c>
      <c r="C99" s="13" t="s">
        <v>323</v>
      </c>
      <c r="D99" s="13" t="s">
        <v>319</v>
      </c>
      <c r="E99" s="1">
        <v>0.95190000534057617</v>
      </c>
      <c r="F99" s="2" t="s">
        <v>156</v>
      </c>
      <c r="G99" s="3" t="s">
        <v>156</v>
      </c>
      <c r="H99" s="2" t="s">
        <v>156</v>
      </c>
      <c r="I99" s="1">
        <v>0.74913650751113892</v>
      </c>
      <c r="J99" s="1">
        <v>0.66241127252578735</v>
      </c>
      <c r="K99" s="8" t="s">
        <v>156</v>
      </c>
      <c r="L99" s="7" t="s">
        <v>156</v>
      </c>
      <c r="M99" s="8" t="s">
        <v>156</v>
      </c>
      <c r="N99" s="10"/>
      <c r="O99" s="10"/>
      <c r="P99" s="10"/>
      <c r="Q99" s="10"/>
      <c r="R99" s="10"/>
      <c r="S99" s="10"/>
      <c r="T99" s="10"/>
      <c r="U99" s="10"/>
      <c r="V99" s="10"/>
      <c r="W99" s="10"/>
      <c r="X99" s="10"/>
      <c r="Y99" s="10"/>
      <c r="Z99" s="10"/>
    </row>
    <row r="100" spans="1:26">
      <c r="A100" s="13" t="s">
        <v>255</v>
      </c>
      <c r="B100" s="13" t="s">
        <v>98</v>
      </c>
      <c r="C100" s="13" t="s">
        <v>316</v>
      </c>
      <c r="D100" s="13" t="s">
        <v>317</v>
      </c>
      <c r="E100" s="1">
        <v>0.96420001983642578</v>
      </c>
      <c r="F100" s="2">
        <v>11.503872871398926</v>
      </c>
      <c r="G100" s="3" t="s">
        <v>156</v>
      </c>
      <c r="H100" s="2" t="s">
        <v>156</v>
      </c>
      <c r="I100" s="1">
        <v>0.63767552375793457</v>
      </c>
      <c r="J100" s="1">
        <v>0.83329743146896362</v>
      </c>
      <c r="K100" s="8" t="s">
        <v>156</v>
      </c>
      <c r="L100" s="7" t="s">
        <v>156</v>
      </c>
      <c r="M100" s="8" t="s">
        <v>156</v>
      </c>
      <c r="N100" s="10"/>
      <c r="O100" s="10"/>
      <c r="P100" s="10"/>
      <c r="Q100" s="10"/>
      <c r="R100" s="10"/>
      <c r="S100" s="10"/>
      <c r="T100" s="10"/>
      <c r="U100" s="10"/>
      <c r="V100" s="10"/>
      <c r="W100" s="10"/>
      <c r="X100" s="10"/>
      <c r="Y100" s="10"/>
      <c r="Z100" s="10"/>
    </row>
    <row r="101" spans="1:26">
      <c r="A101" s="13" t="s">
        <v>256</v>
      </c>
      <c r="B101" s="13" t="s">
        <v>99</v>
      </c>
      <c r="C101" s="13" t="s">
        <v>318</v>
      </c>
      <c r="D101" s="13" t="s">
        <v>322</v>
      </c>
      <c r="E101" s="1">
        <v>0.99570000171661377</v>
      </c>
      <c r="F101" s="2">
        <v>13.751161575317383</v>
      </c>
      <c r="G101" s="3">
        <v>527.3616943359375</v>
      </c>
      <c r="H101" s="2">
        <v>11.602937698364258</v>
      </c>
      <c r="I101" s="1" t="s">
        <v>156</v>
      </c>
      <c r="J101" s="1">
        <v>0.93323647975921631</v>
      </c>
      <c r="K101" s="8">
        <v>0.77476805448532104</v>
      </c>
      <c r="L101" s="7">
        <v>0.78689736127853394</v>
      </c>
      <c r="M101" s="8">
        <v>0.79813641309738159</v>
      </c>
      <c r="N101" s="10"/>
      <c r="O101" s="10"/>
      <c r="P101" s="10"/>
      <c r="Q101" s="10"/>
      <c r="R101" s="10"/>
      <c r="S101" s="10"/>
      <c r="T101" s="10"/>
      <c r="U101" s="10"/>
      <c r="V101" s="10"/>
      <c r="W101" s="10"/>
      <c r="X101" s="10"/>
      <c r="Y101" s="10"/>
      <c r="Z101" s="10"/>
    </row>
    <row r="102" spans="1:26">
      <c r="A102" s="13" t="s">
        <v>257</v>
      </c>
      <c r="B102" s="13" t="s">
        <v>100</v>
      </c>
      <c r="C102" s="13" t="s">
        <v>321</v>
      </c>
      <c r="D102" s="13" t="s">
        <v>322</v>
      </c>
      <c r="E102" s="1">
        <v>0.99419999122619629</v>
      </c>
      <c r="F102" s="2">
        <v>13.510740280151367</v>
      </c>
      <c r="G102" s="3">
        <v>512.79937744140625</v>
      </c>
      <c r="H102" s="2">
        <v>11.085278511047363</v>
      </c>
      <c r="I102" s="1" t="s">
        <v>156</v>
      </c>
      <c r="J102" s="1">
        <v>0.92662906646728516</v>
      </c>
      <c r="K102" s="8">
        <v>0.73606860637664795</v>
      </c>
      <c r="L102" s="7">
        <v>0.75059342384338379</v>
      </c>
      <c r="M102" s="8">
        <v>0.76516216993331909</v>
      </c>
      <c r="N102" s="10"/>
      <c r="O102" s="10"/>
      <c r="P102" s="10"/>
      <c r="Q102" s="10"/>
      <c r="R102" s="10"/>
      <c r="S102" s="10"/>
      <c r="T102" s="10"/>
      <c r="U102" s="10"/>
      <c r="V102" s="10"/>
      <c r="W102" s="10"/>
      <c r="X102" s="10"/>
      <c r="Y102" s="10"/>
      <c r="Z102" s="10"/>
    </row>
    <row r="103" spans="1:26">
      <c r="A103" s="13" t="s">
        <v>258</v>
      </c>
      <c r="B103" s="13" t="s">
        <v>101</v>
      </c>
      <c r="C103" s="13" t="s">
        <v>325</v>
      </c>
      <c r="D103" s="13" t="s">
        <v>324</v>
      </c>
      <c r="E103" s="1">
        <v>0.98079997301101685</v>
      </c>
      <c r="F103" s="2">
        <v>11.239846229553223</v>
      </c>
      <c r="G103" s="3">
        <v>391.88058471679688</v>
      </c>
      <c r="H103" s="2">
        <v>7.0474839210510254</v>
      </c>
      <c r="I103" s="1">
        <v>0.81821554899215698</v>
      </c>
      <c r="J103" s="1">
        <v>0.81305497884750366</v>
      </c>
      <c r="K103" s="8">
        <v>0.49329990148544312</v>
      </c>
      <c r="L103" s="7">
        <v>0.51266723871231079</v>
      </c>
      <c r="M103" s="8">
        <v>0.52920234203338623</v>
      </c>
      <c r="N103" s="10"/>
      <c r="O103" s="10"/>
      <c r="P103" s="10"/>
      <c r="Q103" s="10"/>
      <c r="R103" s="10"/>
      <c r="S103" s="10"/>
      <c r="T103" s="10"/>
      <c r="U103" s="10"/>
      <c r="V103" s="10"/>
      <c r="W103" s="10"/>
      <c r="X103" s="10"/>
      <c r="Y103" s="10"/>
      <c r="Z103" s="10"/>
    </row>
    <row r="104" spans="1:26">
      <c r="A104" s="13" t="s">
        <v>259</v>
      </c>
      <c r="B104" s="13" t="s">
        <v>102</v>
      </c>
      <c r="C104" s="13" t="s">
        <v>323</v>
      </c>
      <c r="D104" s="13" t="s">
        <v>317</v>
      </c>
      <c r="E104" s="1">
        <v>0.91200000047683716</v>
      </c>
      <c r="F104" s="2">
        <v>5.8109030723571777</v>
      </c>
      <c r="G104" s="3">
        <v>307.09051513671875</v>
      </c>
      <c r="H104" s="2">
        <v>2.8551571369171143</v>
      </c>
      <c r="I104" s="1" t="s">
        <v>156</v>
      </c>
      <c r="J104" s="1">
        <v>0.74482065439224243</v>
      </c>
      <c r="K104" s="8">
        <v>0.29648226499557495</v>
      </c>
      <c r="L104" s="7">
        <v>0.31654691696166992</v>
      </c>
      <c r="M104" s="8">
        <v>0.33459338545799255</v>
      </c>
      <c r="N104" s="10"/>
      <c r="O104" s="10"/>
      <c r="P104" s="10"/>
      <c r="Q104" s="10"/>
      <c r="R104" s="10"/>
      <c r="S104" s="10"/>
      <c r="T104" s="10"/>
      <c r="U104" s="10"/>
      <c r="V104" s="10"/>
      <c r="W104" s="10"/>
      <c r="X104" s="10"/>
      <c r="Y104" s="10"/>
      <c r="Z104" s="10"/>
    </row>
    <row r="105" spans="1:26">
      <c r="A105" s="13" t="s">
        <v>260</v>
      </c>
      <c r="B105" s="13" t="s">
        <v>103</v>
      </c>
      <c r="C105" s="13" t="s">
        <v>323</v>
      </c>
      <c r="D105" s="13" t="s">
        <v>324</v>
      </c>
      <c r="E105" s="1">
        <v>0.89389997720718384</v>
      </c>
      <c r="F105" s="2">
        <v>8.6889486312866211</v>
      </c>
      <c r="G105" s="3">
        <v>329.3404541015625</v>
      </c>
      <c r="H105" s="2">
        <v>4.5785956382751465</v>
      </c>
      <c r="I105" s="1">
        <v>0.54322922229766846</v>
      </c>
      <c r="J105" s="1">
        <v>0.63247507810592651</v>
      </c>
      <c r="K105" s="8">
        <v>0.31961053609848022</v>
      </c>
      <c r="L105" s="7">
        <v>0.34471479058265686</v>
      </c>
      <c r="M105" s="8">
        <v>0.36546730995178223</v>
      </c>
      <c r="N105" s="10"/>
      <c r="O105" s="10"/>
      <c r="P105" s="10"/>
      <c r="Q105" s="10"/>
      <c r="R105" s="10"/>
      <c r="S105" s="10"/>
      <c r="T105" s="10"/>
      <c r="U105" s="10"/>
      <c r="V105" s="10"/>
      <c r="W105" s="10"/>
      <c r="X105" s="10"/>
      <c r="Y105" s="10"/>
      <c r="Z105" s="10"/>
    </row>
    <row r="106" spans="1:26">
      <c r="A106" s="13" t="s">
        <v>261</v>
      </c>
      <c r="B106" s="13" t="s">
        <v>104</v>
      </c>
      <c r="C106" s="13" t="s">
        <v>318</v>
      </c>
      <c r="D106" s="13" t="s">
        <v>322</v>
      </c>
      <c r="E106" s="1">
        <v>0.99720001220703125</v>
      </c>
      <c r="F106" s="2">
        <v>13.685573577880859</v>
      </c>
      <c r="G106" s="3">
        <v>507.14959716796875</v>
      </c>
      <c r="H106" s="2">
        <v>11.105012893676758</v>
      </c>
      <c r="I106" s="1" t="s">
        <v>156</v>
      </c>
      <c r="J106" s="1">
        <v>0.92959475517272949</v>
      </c>
      <c r="K106" s="8">
        <v>0.74360823631286621</v>
      </c>
      <c r="L106" s="7">
        <v>0.7555091381072998</v>
      </c>
      <c r="M106" s="8">
        <v>0.76776242256164551</v>
      </c>
      <c r="N106" s="10"/>
      <c r="O106" s="10"/>
      <c r="P106" s="10"/>
      <c r="Q106" s="10"/>
      <c r="R106" s="10"/>
      <c r="S106" s="10"/>
      <c r="T106" s="10"/>
      <c r="U106" s="10"/>
      <c r="V106" s="10"/>
      <c r="W106" s="10"/>
      <c r="X106" s="10"/>
      <c r="Y106" s="10"/>
      <c r="Z106" s="10"/>
    </row>
    <row r="107" spans="1:26">
      <c r="A107" s="13" t="s">
        <v>262</v>
      </c>
      <c r="B107" s="13" t="s">
        <v>105</v>
      </c>
      <c r="C107" s="13" t="s">
        <v>320</v>
      </c>
      <c r="D107" s="13" t="s">
        <v>322</v>
      </c>
      <c r="E107" s="1">
        <v>0.98760002851486206</v>
      </c>
      <c r="F107" s="2">
        <v>12.997284889221191</v>
      </c>
      <c r="G107" s="3">
        <v>403.97515869140625</v>
      </c>
      <c r="H107" s="2">
        <v>8.4009284973144531</v>
      </c>
      <c r="I107" s="1" t="s">
        <v>156</v>
      </c>
      <c r="J107" s="1">
        <v>0.89510011672973633</v>
      </c>
      <c r="K107" s="8">
        <v>0.57709527015686035</v>
      </c>
      <c r="L107" s="7">
        <v>0.58926349878311157</v>
      </c>
      <c r="M107" s="8">
        <v>0.602020263671875</v>
      </c>
      <c r="N107" s="10"/>
      <c r="O107" s="10"/>
      <c r="P107" s="10"/>
      <c r="Q107" s="10"/>
      <c r="R107" s="10"/>
      <c r="S107" s="10"/>
      <c r="T107" s="10"/>
      <c r="U107" s="10"/>
      <c r="V107" s="10"/>
      <c r="W107" s="10"/>
      <c r="X107" s="10"/>
      <c r="Y107" s="10"/>
      <c r="Z107" s="10"/>
    </row>
    <row r="108" spans="1:26">
      <c r="A108" s="13" t="s">
        <v>263</v>
      </c>
      <c r="B108" s="13" t="s">
        <v>106</v>
      </c>
      <c r="C108" s="13" t="s">
        <v>316</v>
      </c>
      <c r="D108" s="13" t="s">
        <v>324</v>
      </c>
      <c r="E108" s="1">
        <v>0.92170000076293945</v>
      </c>
      <c r="F108" s="2">
        <v>9.5412073135375977</v>
      </c>
      <c r="G108" s="3">
        <v>334.58938598632813</v>
      </c>
      <c r="H108" s="2">
        <v>5.107818603515625</v>
      </c>
      <c r="I108" s="1">
        <v>0.51826488971710205</v>
      </c>
      <c r="J108" s="1">
        <v>0.82280254364013672</v>
      </c>
      <c r="K108" s="8">
        <v>0.37205472588539124</v>
      </c>
      <c r="L108" s="7">
        <v>0.39286857843399048</v>
      </c>
      <c r="M108" s="8">
        <v>0.41045558452606201</v>
      </c>
      <c r="N108" s="10"/>
      <c r="O108" s="10"/>
      <c r="P108" s="10"/>
      <c r="Q108" s="10"/>
      <c r="R108" s="10"/>
      <c r="S108" s="10"/>
      <c r="T108" s="10"/>
      <c r="U108" s="10"/>
      <c r="V108" s="10"/>
      <c r="W108" s="10"/>
      <c r="X108" s="10"/>
      <c r="Y108" s="10"/>
      <c r="Z108" s="10"/>
    </row>
    <row r="109" spans="1:26">
      <c r="A109" s="13" t="s">
        <v>264</v>
      </c>
      <c r="B109" s="13" t="s">
        <v>107</v>
      </c>
      <c r="C109" s="13" t="s">
        <v>325</v>
      </c>
      <c r="D109" s="13" t="s">
        <v>319</v>
      </c>
      <c r="E109" s="1">
        <v>0.98210000991821289</v>
      </c>
      <c r="F109" s="2">
        <v>11.201342582702637</v>
      </c>
      <c r="G109" s="3">
        <v>400.060546875</v>
      </c>
      <c r="H109" s="2">
        <v>7.1699447631835938</v>
      </c>
      <c r="I109" s="1" t="s">
        <v>156</v>
      </c>
      <c r="J109" s="1">
        <v>0.85437804460525513</v>
      </c>
      <c r="K109" s="8">
        <v>0.49586653709411621</v>
      </c>
      <c r="L109" s="7">
        <v>0.51709502935409546</v>
      </c>
      <c r="M109" s="8">
        <v>0.53457427024841309</v>
      </c>
      <c r="N109" s="10"/>
      <c r="O109" s="10"/>
      <c r="P109" s="10"/>
      <c r="Q109" s="10"/>
      <c r="R109" s="10"/>
      <c r="S109" s="10"/>
      <c r="T109" s="10"/>
      <c r="U109" s="10"/>
      <c r="V109" s="10"/>
      <c r="W109" s="10"/>
      <c r="X109" s="10"/>
      <c r="Y109" s="10"/>
      <c r="Z109" s="10"/>
    </row>
    <row r="110" spans="1:26">
      <c r="A110" s="13" t="s">
        <v>265</v>
      </c>
      <c r="B110" s="13" t="s">
        <v>108</v>
      </c>
      <c r="C110" s="13" t="s">
        <v>321</v>
      </c>
      <c r="D110" s="13" t="s">
        <v>324</v>
      </c>
      <c r="E110" s="1">
        <v>0.94239997863769531</v>
      </c>
      <c r="F110" s="2">
        <v>8.6270675659179688</v>
      </c>
      <c r="G110" s="3">
        <v>355.37109375</v>
      </c>
      <c r="H110" s="2">
        <v>4.905296802520752</v>
      </c>
      <c r="I110" s="1" t="s">
        <v>156</v>
      </c>
      <c r="J110" s="1">
        <v>0.74558621644973755</v>
      </c>
      <c r="K110" s="8">
        <v>0.35512739419937134</v>
      </c>
      <c r="L110" s="7">
        <v>0.38558906316757202</v>
      </c>
      <c r="M110" s="8">
        <v>0.40799787640571594</v>
      </c>
      <c r="N110" s="10"/>
      <c r="O110" s="10"/>
      <c r="P110" s="10"/>
      <c r="Q110" s="10"/>
      <c r="R110" s="10"/>
      <c r="S110" s="10"/>
      <c r="T110" s="10"/>
      <c r="U110" s="10"/>
      <c r="V110" s="10"/>
      <c r="W110" s="10"/>
      <c r="X110" s="10"/>
      <c r="Y110" s="10"/>
      <c r="Z110" s="10"/>
    </row>
    <row r="111" spans="1:26">
      <c r="A111" s="13" t="s">
        <v>266</v>
      </c>
      <c r="B111" s="13" t="s">
        <v>109</v>
      </c>
      <c r="C111" s="13" t="s">
        <v>325</v>
      </c>
      <c r="D111" s="13" t="s">
        <v>319</v>
      </c>
      <c r="E111" s="1">
        <v>0.97689998149871826</v>
      </c>
      <c r="F111" s="2">
        <v>11.567296028137207</v>
      </c>
      <c r="G111" s="3">
        <v>388.32864379882813</v>
      </c>
      <c r="H111" s="2">
        <v>7.1870598793029785</v>
      </c>
      <c r="I111" s="1">
        <v>0.93299472332000732</v>
      </c>
      <c r="J111" s="1">
        <v>0.83619141578674316</v>
      </c>
      <c r="K111" s="8">
        <v>0.50955468416213989</v>
      </c>
      <c r="L111" s="7">
        <v>0.53073519468307495</v>
      </c>
      <c r="M111" s="8">
        <v>0.54622668027877808</v>
      </c>
      <c r="N111" s="10"/>
      <c r="O111" s="10"/>
      <c r="P111" s="10"/>
      <c r="Q111" s="10"/>
      <c r="R111" s="10"/>
      <c r="S111" s="10"/>
      <c r="T111" s="10"/>
      <c r="U111" s="10"/>
      <c r="V111" s="10"/>
      <c r="W111" s="10"/>
      <c r="X111" s="10"/>
      <c r="Y111" s="10"/>
      <c r="Z111" s="10"/>
    </row>
    <row r="112" spans="1:26">
      <c r="A112" s="13" t="s">
        <v>267</v>
      </c>
      <c r="B112" s="13" t="s">
        <v>110</v>
      </c>
      <c r="C112" s="13" t="s">
        <v>325</v>
      </c>
      <c r="D112" s="13" t="s">
        <v>319</v>
      </c>
      <c r="E112" s="1">
        <v>0.98360002040863037</v>
      </c>
      <c r="F112" s="2">
        <v>12.624863624572754</v>
      </c>
      <c r="G112" s="3">
        <v>408.85498046875</v>
      </c>
      <c r="H112" s="2">
        <v>8.2587814331054688</v>
      </c>
      <c r="I112" s="1" t="s">
        <v>156</v>
      </c>
      <c r="J112" s="1">
        <v>0.85012215375900269</v>
      </c>
      <c r="K112" s="8">
        <v>0.53887927532196045</v>
      </c>
      <c r="L112" s="7">
        <v>0.56345170736312866</v>
      </c>
      <c r="M112" s="8">
        <v>0.58569926023483276</v>
      </c>
      <c r="N112" s="10"/>
      <c r="O112" s="10"/>
      <c r="P112" s="10"/>
      <c r="Q112" s="10"/>
      <c r="R112" s="10"/>
      <c r="S112" s="10"/>
      <c r="T112" s="10"/>
      <c r="U112" s="10"/>
      <c r="V112" s="10"/>
      <c r="W112" s="10"/>
      <c r="X112" s="10"/>
      <c r="Y112" s="10"/>
      <c r="Z112" s="10"/>
    </row>
    <row r="113" spans="1:26">
      <c r="A113" s="13" t="s">
        <v>268</v>
      </c>
      <c r="B113" s="13" t="s">
        <v>111</v>
      </c>
      <c r="C113" s="13" t="s">
        <v>321</v>
      </c>
      <c r="D113" s="13" t="s">
        <v>324</v>
      </c>
      <c r="E113" s="1">
        <v>0.96880000829696655</v>
      </c>
      <c r="F113" s="2">
        <v>12.571343421936035</v>
      </c>
      <c r="G113" s="3">
        <v>399.619140625</v>
      </c>
      <c r="H113" s="2">
        <v>8.037999153137207</v>
      </c>
      <c r="I113" s="1">
        <v>0.65700000524520874</v>
      </c>
      <c r="J113" s="1">
        <v>0.74091553688049316</v>
      </c>
      <c r="K113" s="8">
        <v>0.48324555158615112</v>
      </c>
      <c r="L113" s="7">
        <v>0.52063894271850586</v>
      </c>
      <c r="M113" s="8">
        <v>0.53000169992446899</v>
      </c>
      <c r="N113" s="10"/>
      <c r="O113" s="10"/>
      <c r="P113" s="10"/>
      <c r="Q113" s="10"/>
      <c r="R113" s="10"/>
      <c r="S113" s="10"/>
      <c r="T113" s="10"/>
      <c r="U113" s="10"/>
      <c r="V113" s="10"/>
      <c r="W113" s="10"/>
      <c r="X113" s="10"/>
      <c r="Y113" s="10"/>
      <c r="Z113" s="10"/>
    </row>
    <row r="114" spans="1:26">
      <c r="A114" s="13" t="s">
        <v>269</v>
      </c>
      <c r="B114" s="13" t="s">
        <v>112</v>
      </c>
      <c r="C114" s="13" t="s">
        <v>318</v>
      </c>
      <c r="D114" s="13" t="s">
        <v>322</v>
      </c>
      <c r="E114" s="1">
        <v>0.99479997158050537</v>
      </c>
      <c r="F114" s="2">
        <v>13.130586624145508</v>
      </c>
      <c r="G114" s="3">
        <v>533.68316650390625</v>
      </c>
      <c r="H114" s="2">
        <v>11.212116241455078</v>
      </c>
      <c r="I114" s="1" t="s">
        <v>156</v>
      </c>
      <c r="J114" s="1">
        <v>0.83801090717315674</v>
      </c>
      <c r="K114" s="8">
        <v>0.70070409774780273</v>
      </c>
      <c r="L114" s="7">
        <v>0.71606040000915527</v>
      </c>
      <c r="M114" s="8">
        <v>0.73147600889205933</v>
      </c>
      <c r="N114" s="10"/>
      <c r="O114" s="10"/>
      <c r="P114" s="10"/>
      <c r="Q114" s="10"/>
      <c r="R114" s="10"/>
      <c r="S114" s="10"/>
      <c r="T114" s="10"/>
      <c r="U114" s="10"/>
      <c r="V114" s="10"/>
      <c r="W114" s="10"/>
      <c r="X114" s="10"/>
      <c r="Y114" s="10"/>
      <c r="Z114" s="10"/>
    </row>
    <row r="115" spans="1:26">
      <c r="A115" s="13" t="s">
        <v>270</v>
      </c>
      <c r="B115" s="13" t="s">
        <v>113</v>
      </c>
      <c r="C115" s="13" t="s">
        <v>318</v>
      </c>
      <c r="D115" s="13" t="s">
        <v>322</v>
      </c>
      <c r="E115" s="1">
        <v>0.99589997529983521</v>
      </c>
      <c r="F115" s="2">
        <v>13.852234840393066</v>
      </c>
      <c r="G115" s="3">
        <v>521.1956787109375</v>
      </c>
      <c r="H115" s="2">
        <v>11.551560401916504</v>
      </c>
      <c r="I115" s="1" t="s">
        <v>156</v>
      </c>
      <c r="J115" s="1">
        <v>0.89962321519851685</v>
      </c>
      <c r="K115" s="8">
        <v>0.75484412908554077</v>
      </c>
      <c r="L115" s="7">
        <v>0.76681506633758545</v>
      </c>
      <c r="M115" s="8">
        <v>0.77956002950668335</v>
      </c>
      <c r="N115" s="10"/>
      <c r="O115" s="10"/>
      <c r="P115" s="10"/>
      <c r="Q115" s="10"/>
      <c r="R115" s="10"/>
      <c r="S115" s="10"/>
      <c r="T115" s="10"/>
      <c r="U115" s="10"/>
      <c r="V115" s="10"/>
      <c r="W115" s="10"/>
      <c r="X115" s="10"/>
      <c r="Y115" s="10"/>
      <c r="Z115" s="10"/>
    </row>
    <row r="116" spans="1:26">
      <c r="A116" s="13" t="s">
        <v>271</v>
      </c>
      <c r="B116" s="13" t="s">
        <v>114</v>
      </c>
      <c r="C116" s="13" t="s">
        <v>320</v>
      </c>
      <c r="D116" s="13" t="s">
        <v>322</v>
      </c>
      <c r="E116" s="1">
        <v>0.99180001020431519</v>
      </c>
      <c r="F116" s="2">
        <v>11.897454261779785</v>
      </c>
      <c r="G116" s="3">
        <v>417.8609619140625</v>
      </c>
      <c r="H116" s="2">
        <v>7.9543709754943848</v>
      </c>
      <c r="I116" s="1" t="s">
        <v>156</v>
      </c>
      <c r="J116" s="1">
        <v>0.93644249439239502</v>
      </c>
      <c r="K116" s="8">
        <v>0.57046604156494141</v>
      </c>
      <c r="L116" s="7">
        <v>0.58662211894989014</v>
      </c>
      <c r="M116" s="8">
        <v>0.60041391849517822</v>
      </c>
      <c r="N116" s="10"/>
      <c r="O116" s="10"/>
      <c r="P116" s="10"/>
      <c r="Q116" s="10"/>
      <c r="R116" s="10"/>
      <c r="S116" s="10"/>
      <c r="T116" s="10"/>
      <c r="U116" s="10"/>
      <c r="V116" s="10"/>
      <c r="W116" s="10"/>
      <c r="X116" s="10"/>
      <c r="Y116" s="10"/>
      <c r="Z116" s="10"/>
    </row>
    <row r="117" spans="1:26">
      <c r="A117" s="13" t="s">
        <v>272</v>
      </c>
      <c r="B117" s="13" t="s">
        <v>115</v>
      </c>
      <c r="C117" s="13" t="s">
        <v>318</v>
      </c>
      <c r="D117" s="13" t="s">
        <v>319</v>
      </c>
      <c r="E117" s="1">
        <v>0.99140000343322754</v>
      </c>
      <c r="F117" s="2">
        <v>12.124510765075684</v>
      </c>
      <c r="G117" s="3">
        <v>448.33969116210938</v>
      </c>
      <c r="H117" s="2">
        <v>8.6974391937255859</v>
      </c>
      <c r="I117" s="1" t="s">
        <v>156</v>
      </c>
      <c r="J117" s="1">
        <v>0.81755781173706055</v>
      </c>
      <c r="K117" s="8">
        <v>0.55874234437942505</v>
      </c>
      <c r="L117" s="7">
        <v>0.57583147287368774</v>
      </c>
      <c r="M117" s="8">
        <v>0.59222370386123657</v>
      </c>
      <c r="N117" s="10"/>
      <c r="O117" s="10"/>
      <c r="P117" s="10"/>
      <c r="Q117" s="10"/>
      <c r="R117" s="10"/>
      <c r="S117" s="10"/>
      <c r="T117" s="10"/>
      <c r="U117" s="10"/>
      <c r="V117" s="10"/>
      <c r="W117" s="10"/>
      <c r="X117" s="10"/>
      <c r="Y117" s="10"/>
      <c r="Z117" s="10"/>
    </row>
    <row r="118" spans="1:26">
      <c r="A118" s="13" t="s">
        <v>273</v>
      </c>
      <c r="B118" s="13" t="s">
        <v>116</v>
      </c>
      <c r="C118" s="13" t="s">
        <v>318</v>
      </c>
      <c r="D118" s="13" t="s">
        <v>319</v>
      </c>
      <c r="E118" s="1">
        <v>0.99169999361038208</v>
      </c>
      <c r="F118" s="2">
        <v>13.805718421936035</v>
      </c>
      <c r="G118" s="3">
        <v>534.95849609375</v>
      </c>
      <c r="H118" s="2">
        <v>11.816778182983398</v>
      </c>
      <c r="I118" s="1" t="s">
        <v>156</v>
      </c>
      <c r="J118" s="1">
        <v>0.68620026111602783</v>
      </c>
      <c r="K118" s="8">
        <v>0.62634736299514771</v>
      </c>
      <c r="L118" s="7">
        <v>0.6785203218460083</v>
      </c>
      <c r="M118" s="8">
        <v>0.73228543996810913</v>
      </c>
      <c r="N118" s="10"/>
      <c r="O118" s="10"/>
      <c r="P118" s="10"/>
      <c r="Q118" s="10"/>
      <c r="R118" s="10"/>
      <c r="S118" s="10"/>
      <c r="T118" s="10"/>
      <c r="U118" s="10"/>
      <c r="V118" s="10"/>
      <c r="W118" s="10"/>
      <c r="X118" s="10"/>
      <c r="Y118" s="10"/>
      <c r="Z118" s="10"/>
    </row>
    <row r="119" spans="1:26">
      <c r="A119" s="13" t="s">
        <v>274</v>
      </c>
      <c r="B119" s="13" t="s">
        <v>117</v>
      </c>
      <c r="C119" s="13" t="s">
        <v>323</v>
      </c>
      <c r="D119" s="13" t="s">
        <v>317</v>
      </c>
      <c r="E119" s="1">
        <v>0.95870000123977661</v>
      </c>
      <c r="F119" s="2">
        <v>6.3541197776794434</v>
      </c>
      <c r="G119" s="3">
        <v>351.39248657226563</v>
      </c>
      <c r="H119" s="2">
        <v>3.5724637508392334</v>
      </c>
      <c r="I119" s="1" t="s">
        <v>156</v>
      </c>
      <c r="J119" s="1">
        <v>0.78064566850662231</v>
      </c>
      <c r="K119" s="8">
        <v>0.34078231453895569</v>
      </c>
      <c r="L119" s="7">
        <v>0.36074841022491455</v>
      </c>
      <c r="M119" s="8">
        <v>0.37631741166114807</v>
      </c>
      <c r="N119" s="10"/>
      <c r="O119" s="10"/>
      <c r="P119" s="10"/>
      <c r="Q119" s="10"/>
      <c r="R119" s="10"/>
      <c r="S119" s="10"/>
      <c r="T119" s="10"/>
      <c r="U119" s="10"/>
      <c r="V119" s="10"/>
      <c r="W119" s="10"/>
      <c r="X119" s="10"/>
      <c r="Y119" s="10"/>
      <c r="Z119" s="10"/>
    </row>
    <row r="120" spans="1:26">
      <c r="A120" s="13" t="s">
        <v>275</v>
      </c>
      <c r="B120" s="13" t="s">
        <v>118</v>
      </c>
      <c r="C120" s="13" t="s">
        <v>320</v>
      </c>
      <c r="D120" s="13" t="s">
        <v>322</v>
      </c>
      <c r="E120" s="1">
        <v>0.99229997396469116</v>
      </c>
      <c r="F120" s="2">
        <v>12.593864440917969</v>
      </c>
      <c r="G120" s="3">
        <v>379.7403564453125</v>
      </c>
      <c r="H120" s="2">
        <v>7.6518378257751465</v>
      </c>
      <c r="I120" s="1" t="s">
        <v>156</v>
      </c>
      <c r="J120" s="1">
        <v>0.90471339225769043</v>
      </c>
      <c r="K120" s="8">
        <v>0.54394114017486572</v>
      </c>
      <c r="L120" s="7">
        <v>0.56113940477371216</v>
      </c>
      <c r="M120" s="8">
        <v>0.57726931571960449</v>
      </c>
      <c r="N120" s="10"/>
      <c r="O120" s="10"/>
      <c r="P120" s="10"/>
      <c r="Q120" s="10"/>
      <c r="R120" s="10"/>
      <c r="S120" s="10"/>
      <c r="T120" s="10"/>
      <c r="U120" s="10"/>
      <c r="V120" s="10"/>
      <c r="W120" s="10"/>
      <c r="X120" s="10"/>
      <c r="Y120" s="10"/>
      <c r="Z120" s="10"/>
    </row>
    <row r="121" spans="1:26">
      <c r="A121" s="13" t="s">
        <v>276</v>
      </c>
      <c r="B121" s="13" t="s">
        <v>119</v>
      </c>
      <c r="C121" s="13" t="s">
        <v>323</v>
      </c>
      <c r="D121" s="13" t="s">
        <v>317</v>
      </c>
      <c r="E121" s="1">
        <v>0.9506000280380249</v>
      </c>
      <c r="F121" s="2">
        <v>7.0817022323608398</v>
      </c>
      <c r="G121" s="3">
        <v>417.19921875</v>
      </c>
      <c r="H121" s="2">
        <v>4.7271690368652344</v>
      </c>
      <c r="I121" s="1">
        <v>0.80574190616607666</v>
      </c>
      <c r="J121" s="1">
        <v>0.78128063678741455</v>
      </c>
      <c r="K121" s="8">
        <v>0.39117655158042908</v>
      </c>
      <c r="L121" s="7">
        <v>0.40756180882453918</v>
      </c>
      <c r="M121" s="8">
        <v>0.42332881689071655</v>
      </c>
      <c r="N121" s="10"/>
      <c r="O121" s="10"/>
      <c r="P121" s="10"/>
      <c r="Q121" s="10"/>
      <c r="R121" s="10"/>
      <c r="S121" s="10"/>
      <c r="T121" s="10"/>
      <c r="U121" s="10"/>
      <c r="V121" s="10"/>
      <c r="W121" s="10"/>
      <c r="X121" s="10"/>
      <c r="Y121" s="10"/>
      <c r="Z121" s="10"/>
    </row>
    <row r="122" spans="1:26">
      <c r="A122" s="13" t="s">
        <v>277</v>
      </c>
      <c r="B122" s="13" t="s">
        <v>120</v>
      </c>
      <c r="C122" s="13" t="s">
        <v>318</v>
      </c>
      <c r="D122" s="13" t="s">
        <v>319</v>
      </c>
      <c r="E122" s="1">
        <v>0.99379998445510864</v>
      </c>
      <c r="F122" s="2">
        <v>13.304673194885254</v>
      </c>
      <c r="G122" s="3">
        <v>519.81103515625</v>
      </c>
      <c r="H122" s="2">
        <v>11.065464973449707</v>
      </c>
      <c r="I122" s="1">
        <v>0.93220764398574829</v>
      </c>
      <c r="J122" s="1">
        <v>0.85278981924057007</v>
      </c>
      <c r="K122" s="8">
        <v>0.72023797035217285</v>
      </c>
      <c r="L122" s="7">
        <v>0.74023562669754028</v>
      </c>
      <c r="M122" s="8">
        <v>0.75907427072525024</v>
      </c>
      <c r="N122" s="10"/>
      <c r="O122" s="10"/>
      <c r="P122" s="10"/>
      <c r="Q122" s="10"/>
      <c r="R122" s="10"/>
      <c r="S122" s="10"/>
      <c r="T122" s="10"/>
      <c r="U122" s="10"/>
      <c r="V122" s="10"/>
      <c r="W122" s="10"/>
      <c r="X122" s="10"/>
      <c r="Y122" s="10"/>
      <c r="Z122" s="10"/>
    </row>
    <row r="123" spans="1:26">
      <c r="A123" s="13" t="s">
        <v>278</v>
      </c>
      <c r="B123" s="13" t="s">
        <v>121</v>
      </c>
      <c r="C123" s="13" t="s">
        <v>323</v>
      </c>
      <c r="D123" s="13" t="s">
        <v>322</v>
      </c>
      <c r="E123" s="1">
        <v>0.98470002412796021</v>
      </c>
      <c r="F123" s="2">
        <v>13.600569725036621</v>
      </c>
      <c r="G123" s="3" t="s">
        <v>156</v>
      </c>
      <c r="H123" s="2" t="s">
        <v>156</v>
      </c>
      <c r="I123" s="1" t="s">
        <v>156</v>
      </c>
      <c r="J123" s="1">
        <v>0.77031224966049194</v>
      </c>
      <c r="K123" s="8" t="s">
        <v>156</v>
      </c>
      <c r="L123" s="7" t="s">
        <v>156</v>
      </c>
      <c r="M123" s="8" t="s">
        <v>156</v>
      </c>
      <c r="N123" s="10"/>
      <c r="O123" s="10"/>
      <c r="P123" s="10"/>
      <c r="Q123" s="10"/>
      <c r="R123" s="10"/>
      <c r="S123" s="10"/>
      <c r="T123" s="10"/>
      <c r="U123" s="10"/>
      <c r="V123" s="10"/>
      <c r="W123" s="10"/>
      <c r="X123" s="10"/>
      <c r="Y123" s="10"/>
      <c r="Z123" s="10"/>
    </row>
    <row r="124" spans="1:26">
      <c r="A124" s="13" t="s">
        <v>279</v>
      </c>
      <c r="B124" s="13" t="s">
        <v>122</v>
      </c>
      <c r="C124" s="13" t="s">
        <v>323</v>
      </c>
      <c r="D124" s="13" t="s">
        <v>317</v>
      </c>
      <c r="E124" s="1">
        <v>0.88370001316070557</v>
      </c>
      <c r="F124" s="2">
        <v>8.9984550476074219</v>
      </c>
      <c r="G124" s="3">
        <v>317.84320068359375</v>
      </c>
      <c r="H124" s="2">
        <v>4.5761561393737793</v>
      </c>
      <c r="I124" s="1">
        <v>0.75800001621246338</v>
      </c>
      <c r="J124" s="1">
        <v>0.60405808687210083</v>
      </c>
      <c r="K124" s="8">
        <v>0.30194354057312012</v>
      </c>
      <c r="L124" s="7">
        <v>0.35037776827812195</v>
      </c>
      <c r="M124" s="8">
        <v>0.33952820301055908</v>
      </c>
      <c r="N124" s="10"/>
      <c r="O124" s="10"/>
      <c r="P124" s="10"/>
      <c r="Q124" s="10"/>
      <c r="R124" s="10"/>
      <c r="S124" s="10"/>
      <c r="T124" s="10"/>
      <c r="U124" s="10"/>
      <c r="V124" s="10"/>
      <c r="W124" s="10"/>
      <c r="X124" s="10"/>
      <c r="Y124" s="10"/>
      <c r="Z124" s="10"/>
    </row>
    <row r="125" spans="1:26">
      <c r="A125" s="13" t="s">
        <v>280</v>
      </c>
      <c r="B125" s="13" t="s">
        <v>123</v>
      </c>
      <c r="C125" s="13" t="s">
        <v>321</v>
      </c>
      <c r="D125" s="13" t="s">
        <v>322</v>
      </c>
      <c r="E125" s="1">
        <v>0.99690002202987671</v>
      </c>
      <c r="F125" s="2">
        <v>13.867460250854492</v>
      </c>
      <c r="G125" s="3">
        <v>577.25927734375</v>
      </c>
      <c r="H125" s="2">
        <v>12.808192253112793</v>
      </c>
      <c r="I125" s="1" t="s">
        <v>156</v>
      </c>
      <c r="J125" s="1">
        <v>0.93867355585098267</v>
      </c>
      <c r="K125" s="8">
        <v>0.85088574886322021</v>
      </c>
      <c r="L125" s="7">
        <v>0.87067770957946777</v>
      </c>
      <c r="M125" s="8">
        <v>0.88851720094680786</v>
      </c>
      <c r="N125" s="10"/>
      <c r="O125" s="10"/>
      <c r="P125" s="10"/>
      <c r="Q125" s="10"/>
      <c r="R125" s="10"/>
      <c r="S125" s="10"/>
      <c r="T125" s="10"/>
      <c r="U125" s="10"/>
      <c r="V125" s="10"/>
      <c r="W125" s="10"/>
      <c r="X125" s="10"/>
      <c r="Y125" s="10"/>
      <c r="Z125" s="10"/>
    </row>
    <row r="126" spans="1:26">
      <c r="A126" s="13" t="s">
        <v>281</v>
      </c>
      <c r="B126" s="13" t="s">
        <v>124</v>
      </c>
      <c r="C126" s="13" t="s">
        <v>318</v>
      </c>
      <c r="D126" s="13" t="s">
        <v>322</v>
      </c>
      <c r="E126" s="1">
        <v>0.99379998445510864</v>
      </c>
      <c r="F126" s="2">
        <v>12.964378356933594</v>
      </c>
      <c r="G126" s="3">
        <v>497.8988037109375</v>
      </c>
      <c r="H126" s="2">
        <v>10.327917098999023</v>
      </c>
      <c r="I126" s="1" t="s">
        <v>156</v>
      </c>
      <c r="J126" s="1">
        <v>0.84811711311340332</v>
      </c>
      <c r="K126" s="8">
        <v>0.65423750877380371</v>
      </c>
      <c r="L126" s="7">
        <v>0.67090004682540894</v>
      </c>
      <c r="M126" s="8">
        <v>0.68717736005783081</v>
      </c>
      <c r="N126" s="10"/>
      <c r="O126" s="10"/>
      <c r="P126" s="10"/>
      <c r="Q126" s="10"/>
      <c r="R126" s="10"/>
      <c r="S126" s="10"/>
      <c r="T126" s="10"/>
      <c r="U126" s="10"/>
      <c r="V126" s="10"/>
      <c r="W126" s="10"/>
      <c r="X126" s="10"/>
      <c r="Y126" s="10"/>
      <c r="Z126" s="10"/>
    </row>
    <row r="127" spans="1:26">
      <c r="A127" s="13" t="s">
        <v>282</v>
      </c>
      <c r="B127" s="13" t="s">
        <v>125</v>
      </c>
      <c r="C127" s="13" t="s">
        <v>318</v>
      </c>
      <c r="D127" s="13" t="s">
        <v>322</v>
      </c>
      <c r="E127" s="1">
        <v>0.99769997596740723</v>
      </c>
      <c r="F127" s="2">
        <v>13.609167098999023</v>
      </c>
      <c r="G127" s="3">
        <v>526.32403564453125</v>
      </c>
      <c r="H127" s="2">
        <v>11.460530281066895</v>
      </c>
      <c r="I127" s="1" t="s">
        <v>156</v>
      </c>
      <c r="J127" s="1">
        <v>0.90653187036514282</v>
      </c>
      <c r="K127" s="8">
        <v>0.75077718496322632</v>
      </c>
      <c r="L127" s="7">
        <v>0.76607424020767212</v>
      </c>
      <c r="M127" s="8">
        <v>0.78064781427383423</v>
      </c>
      <c r="N127" s="10"/>
      <c r="O127" s="10"/>
      <c r="P127" s="10"/>
      <c r="Q127" s="10"/>
      <c r="R127" s="10"/>
      <c r="S127" s="10"/>
      <c r="T127" s="10"/>
      <c r="U127" s="10"/>
      <c r="V127" s="10"/>
      <c r="W127" s="10"/>
      <c r="X127" s="10"/>
      <c r="Y127" s="10"/>
      <c r="Z127" s="10"/>
    </row>
    <row r="128" spans="1:26">
      <c r="A128" s="13" t="s">
        <v>283</v>
      </c>
      <c r="B128" s="13" t="s">
        <v>126</v>
      </c>
      <c r="C128" s="13" t="s">
        <v>321</v>
      </c>
      <c r="D128" s="13" t="s">
        <v>324</v>
      </c>
      <c r="E128" s="1">
        <v>0.97750002145767212</v>
      </c>
      <c r="F128" s="2">
        <v>9.3575401306152344</v>
      </c>
      <c r="G128" s="3">
        <v>351.36587524414063</v>
      </c>
      <c r="H128" s="2">
        <v>5.2606725692749023</v>
      </c>
      <c r="I128" s="1">
        <v>0.66284483671188354</v>
      </c>
      <c r="J128" s="1">
        <v>0.83957970142364502</v>
      </c>
      <c r="K128" s="8">
        <v>0.42088204622268677</v>
      </c>
      <c r="L128" s="7">
        <v>0.43486177921295166</v>
      </c>
      <c r="M128" s="8">
        <v>0.44716265797615051</v>
      </c>
      <c r="N128" s="10"/>
      <c r="O128" s="10"/>
      <c r="P128" s="10"/>
      <c r="Q128" s="10"/>
      <c r="R128" s="10"/>
      <c r="S128" s="10"/>
      <c r="T128" s="10"/>
      <c r="U128" s="10"/>
      <c r="V128" s="10"/>
      <c r="W128" s="10"/>
      <c r="X128" s="10"/>
      <c r="Y128" s="10"/>
      <c r="Z128" s="10"/>
    </row>
    <row r="129" spans="1:26">
      <c r="A129" s="13" t="s">
        <v>284</v>
      </c>
      <c r="B129" s="13" t="s">
        <v>127</v>
      </c>
      <c r="C129" s="13" t="s">
        <v>323</v>
      </c>
      <c r="D129" s="13" t="s">
        <v>319</v>
      </c>
      <c r="E129" s="1">
        <v>0.95910000801086426</v>
      </c>
      <c r="F129" s="2">
        <v>9.3614263534545898</v>
      </c>
      <c r="G129" s="3">
        <v>327.78518676757813</v>
      </c>
      <c r="H129" s="2">
        <v>4.9096593856811523</v>
      </c>
      <c r="I129" s="1" t="s">
        <v>156</v>
      </c>
      <c r="J129" s="1">
        <v>0.62108808755874634</v>
      </c>
      <c r="K129" s="8">
        <v>0.35035955905914307</v>
      </c>
      <c r="L129" s="7">
        <v>0.36191684007644653</v>
      </c>
      <c r="M129" s="8">
        <v>0.3731115460395813</v>
      </c>
      <c r="N129" s="10"/>
      <c r="O129" s="10"/>
      <c r="P129" s="10"/>
      <c r="Q129" s="10"/>
      <c r="R129" s="10"/>
      <c r="S129" s="10"/>
      <c r="T129" s="10"/>
      <c r="U129" s="10"/>
      <c r="V129" s="10"/>
      <c r="W129" s="10"/>
      <c r="X129" s="10"/>
      <c r="Y129" s="10"/>
      <c r="Z129" s="10"/>
    </row>
    <row r="130" spans="1:26">
      <c r="A130" s="13" t="s">
        <v>285</v>
      </c>
      <c r="B130" s="13" t="s">
        <v>128</v>
      </c>
      <c r="C130" s="13" t="s">
        <v>323</v>
      </c>
      <c r="D130" s="13" t="s">
        <v>317</v>
      </c>
      <c r="E130" s="1">
        <v>0.89939999580383301</v>
      </c>
      <c r="F130" s="2">
        <v>4.9006261825561523</v>
      </c>
      <c r="G130" s="3" t="s">
        <v>156</v>
      </c>
      <c r="H130" s="2" t="s">
        <v>156</v>
      </c>
      <c r="I130" s="1">
        <v>0.66600847244262695</v>
      </c>
      <c r="J130" s="1">
        <v>0.67103642225265503</v>
      </c>
      <c r="K130" s="8" t="s">
        <v>156</v>
      </c>
      <c r="L130" s="7" t="s">
        <v>156</v>
      </c>
      <c r="M130" s="8" t="s">
        <v>156</v>
      </c>
      <c r="N130" s="10"/>
      <c r="O130" s="10"/>
      <c r="P130" s="10"/>
      <c r="Q130" s="10"/>
      <c r="R130" s="10"/>
      <c r="S130" s="10"/>
      <c r="T130" s="10"/>
      <c r="U130" s="10"/>
      <c r="V130" s="10"/>
      <c r="W130" s="10"/>
      <c r="X130" s="10"/>
      <c r="Y130" s="10"/>
      <c r="Z130" s="10"/>
    </row>
    <row r="131" spans="1:26">
      <c r="A131" s="13" t="s">
        <v>286</v>
      </c>
      <c r="B131" s="13" t="s">
        <v>129</v>
      </c>
      <c r="C131" s="13" t="s">
        <v>318</v>
      </c>
      <c r="D131" s="13" t="s">
        <v>322</v>
      </c>
      <c r="E131" s="1">
        <v>0.9966999888420105</v>
      </c>
      <c r="F131" s="2">
        <v>13.011281967163086</v>
      </c>
      <c r="G131" s="3">
        <v>514.112060546875</v>
      </c>
      <c r="H131" s="2">
        <v>10.702811241149902</v>
      </c>
      <c r="I131" s="1" t="s">
        <v>156</v>
      </c>
      <c r="J131" s="1">
        <v>0.92539197206497192</v>
      </c>
      <c r="K131" s="8">
        <v>0.71993952989578247</v>
      </c>
      <c r="L131" s="7">
        <v>0.72921645641326904</v>
      </c>
      <c r="M131" s="8">
        <v>0.73834586143493652</v>
      </c>
      <c r="N131" s="10"/>
      <c r="O131" s="10"/>
      <c r="P131" s="10"/>
      <c r="Q131" s="10"/>
      <c r="R131" s="10"/>
      <c r="S131" s="10"/>
      <c r="T131" s="10"/>
      <c r="U131" s="10"/>
      <c r="V131" s="10"/>
      <c r="W131" s="10"/>
      <c r="X131" s="10"/>
      <c r="Y131" s="10"/>
      <c r="Z131" s="10"/>
    </row>
    <row r="132" spans="1:26">
      <c r="A132" s="13" t="s">
        <v>287</v>
      </c>
      <c r="B132" s="13" t="s">
        <v>130</v>
      </c>
      <c r="C132" s="13" t="s">
        <v>316</v>
      </c>
      <c r="D132" s="13" t="s">
        <v>324</v>
      </c>
      <c r="E132" s="1">
        <v>0.99040001630783081</v>
      </c>
      <c r="F132" s="2">
        <v>12.948720932006836</v>
      </c>
      <c r="G132" s="3" t="s">
        <v>156</v>
      </c>
      <c r="H132" s="2" t="s">
        <v>156</v>
      </c>
      <c r="I132" s="1">
        <v>0.82099997997283936</v>
      </c>
      <c r="J132" s="1">
        <v>0.80671560764312744</v>
      </c>
      <c r="K132" s="8" t="s">
        <v>156</v>
      </c>
      <c r="L132" s="7" t="s">
        <v>156</v>
      </c>
      <c r="M132" s="8" t="s">
        <v>156</v>
      </c>
      <c r="N132" s="10"/>
      <c r="O132" s="10"/>
      <c r="P132" s="10"/>
      <c r="Q132" s="10"/>
      <c r="R132" s="10"/>
      <c r="S132" s="10"/>
      <c r="T132" s="10"/>
      <c r="U132" s="10"/>
      <c r="V132" s="10"/>
      <c r="W132" s="10"/>
      <c r="X132" s="10"/>
      <c r="Y132" s="10"/>
      <c r="Z132" s="10"/>
    </row>
    <row r="133" spans="1:26">
      <c r="A133" s="13" t="s">
        <v>288</v>
      </c>
      <c r="B133" s="13" t="s">
        <v>131</v>
      </c>
      <c r="C133" s="13" t="s">
        <v>323</v>
      </c>
      <c r="D133" s="13" t="s">
        <v>324</v>
      </c>
      <c r="E133" s="1">
        <v>0.93169999122619629</v>
      </c>
      <c r="F133" s="2" t="s">
        <v>156</v>
      </c>
      <c r="G133" s="3">
        <v>371.28570556640625</v>
      </c>
      <c r="H133" s="2" t="s">
        <v>156</v>
      </c>
      <c r="I133" s="1">
        <v>0.59681057929992676</v>
      </c>
      <c r="J133" s="1">
        <v>0.75299179553985596</v>
      </c>
      <c r="K133" s="8" t="s">
        <v>156</v>
      </c>
      <c r="L133" s="7" t="s">
        <v>156</v>
      </c>
      <c r="M133" s="8" t="s">
        <v>156</v>
      </c>
      <c r="N133" s="10"/>
      <c r="O133" s="10"/>
      <c r="P133" s="10"/>
      <c r="Q133" s="10"/>
      <c r="R133" s="10"/>
      <c r="S133" s="10"/>
      <c r="T133" s="10"/>
      <c r="U133" s="10"/>
      <c r="V133" s="10"/>
      <c r="W133" s="10"/>
      <c r="X133" s="10"/>
      <c r="Y133" s="10"/>
      <c r="Z133" s="10"/>
    </row>
    <row r="134" spans="1:26">
      <c r="A134" s="13" t="s">
        <v>332</v>
      </c>
      <c r="B134" s="13" t="s">
        <v>132</v>
      </c>
      <c r="C134" s="13" t="s">
        <v>323</v>
      </c>
      <c r="D134" s="13" t="s">
        <v>324</v>
      </c>
      <c r="E134" s="1">
        <v>0.94160002470016479</v>
      </c>
      <c r="F134" s="2">
        <v>7.848050594329834</v>
      </c>
      <c r="G134" s="3" t="s">
        <v>156</v>
      </c>
      <c r="H134" s="2" t="s">
        <v>156</v>
      </c>
      <c r="I134" s="1">
        <v>0.70808786153793335</v>
      </c>
      <c r="J134" s="1">
        <v>0.51391041278839111</v>
      </c>
      <c r="K134" s="8" t="s">
        <v>156</v>
      </c>
      <c r="L134" s="7" t="s">
        <v>156</v>
      </c>
      <c r="M134" s="8" t="s">
        <v>156</v>
      </c>
      <c r="N134" s="10"/>
      <c r="O134" s="10"/>
      <c r="P134" s="10"/>
      <c r="Q134" s="10"/>
      <c r="R134" s="10"/>
      <c r="S134" s="10"/>
      <c r="T134" s="10"/>
      <c r="U134" s="10"/>
      <c r="V134" s="10"/>
      <c r="W134" s="10"/>
      <c r="X134" s="10"/>
      <c r="Y134" s="10"/>
      <c r="Z134" s="10"/>
    </row>
    <row r="135" spans="1:26">
      <c r="A135" s="13" t="s">
        <v>289</v>
      </c>
      <c r="B135" s="13" t="s">
        <v>133</v>
      </c>
      <c r="C135" s="13" t="s">
        <v>318</v>
      </c>
      <c r="D135" s="13" t="s">
        <v>322</v>
      </c>
      <c r="E135" s="1">
        <v>0.99690002202987671</v>
      </c>
      <c r="F135" s="2">
        <v>13.906249046325684</v>
      </c>
      <c r="G135" s="3">
        <v>519.354736328125</v>
      </c>
      <c r="H135" s="2">
        <v>11.555642127990723</v>
      </c>
      <c r="I135" s="1" t="s">
        <v>156</v>
      </c>
      <c r="J135" s="1">
        <v>0.93638753890991211</v>
      </c>
      <c r="K135" s="8">
        <v>0.77101188898086548</v>
      </c>
      <c r="L135" s="7">
        <v>0.78648656606674194</v>
      </c>
      <c r="M135" s="8">
        <v>0.80132627487182617</v>
      </c>
      <c r="N135" s="10"/>
      <c r="O135" s="10"/>
      <c r="P135" s="10"/>
      <c r="Q135" s="10"/>
      <c r="R135" s="10"/>
      <c r="S135" s="10"/>
      <c r="T135" s="10"/>
      <c r="U135" s="10"/>
      <c r="V135" s="10"/>
      <c r="W135" s="10"/>
      <c r="X135" s="10"/>
      <c r="Y135" s="10"/>
      <c r="Z135" s="10"/>
    </row>
    <row r="136" spans="1:26">
      <c r="A136" s="13" t="s">
        <v>290</v>
      </c>
      <c r="B136" s="13" t="s">
        <v>134</v>
      </c>
      <c r="C136" s="13" t="s">
        <v>318</v>
      </c>
      <c r="D136" s="13" t="s">
        <v>322</v>
      </c>
      <c r="E136" s="1">
        <v>0.99540001153945923</v>
      </c>
      <c r="F136" s="2">
        <v>13.319799423217773</v>
      </c>
      <c r="G136" s="3">
        <v>522.5650634765625</v>
      </c>
      <c r="H136" s="2">
        <v>11.136738777160645</v>
      </c>
      <c r="I136" s="1" t="s">
        <v>156</v>
      </c>
      <c r="J136" s="1">
        <v>0.94064730405807495</v>
      </c>
      <c r="K136" s="8">
        <v>0.74016135931015015</v>
      </c>
      <c r="L136" s="7">
        <v>0.76153665781021118</v>
      </c>
      <c r="M136" s="8">
        <v>0.77876085042953491</v>
      </c>
      <c r="N136" s="10"/>
      <c r="O136" s="10"/>
      <c r="P136" s="10"/>
      <c r="Q136" s="10"/>
      <c r="R136" s="10"/>
      <c r="S136" s="10"/>
      <c r="T136" s="10"/>
      <c r="U136" s="10"/>
      <c r="V136" s="10"/>
      <c r="W136" s="10"/>
      <c r="X136" s="10"/>
      <c r="Y136" s="10"/>
      <c r="Z136" s="10"/>
    </row>
    <row r="137" spans="1:26">
      <c r="A137" s="13" t="s">
        <v>291</v>
      </c>
      <c r="B137" s="13" t="s">
        <v>135</v>
      </c>
      <c r="C137" s="13" t="s">
        <v>318</v>
      </c>
      <c r="D137" s="13" t="s">
        <v>324</v>
      </c>
      <c r="E137" s="1">
        <v>0.96280002593994141</v>
      </c>
      <c r="F137" s="2">
        <v>11.202890396118164</v>
      </c>
      <c r="G137" s="3">
        <v>440.93783569335938</v>
      </c>
      <c r="H137" s="2">
        <v>7.9036450386047363</v>
      </c>
      <c r="I137" s="1">
        <v>0.7361302375793457</v>
      </c>
      <c r="J137" s="1">
        <v>0.8373907208442688</v>
      </c>
      <c r="K137" s="8">
        <v>0.51557826995849609</v>
      </c>
      <c r="L137" s="7">
        <v>0.5355566143989563</v>
      </c>
      <c r="M137" s="8">
        <v>0.5533939003944397</v>
      </c>
      <c r="N137" s="10"/>
      <c r="O137" s="10"/>
      <c r="P137" s="10"/>
      <c r="Q137" s="10"/>
      <c r="R137" s="10"/>
      <c r="S137" s="10"/>
      <c r="T137" s="10"/>
      <c r="U137" s="10"/>
      <c r="V137" s="10"/>
      <c r="W137" s="10"/>
      <c r="X137" s="10"/>
      <c r="Y137" s="10"/>
      <c r="Z137" s="10"/>
    </row>
    <row r="138" spans="1:26">
      <c r="A138" s="13" t="s">
        <v>292</v>
      </c>
      <c r="B138" s="13" t="s">
        <v>136</v>
      </c>
      <c r="C138" s="13" t="s">
        <v>323</v>
      </c>
      <c r="D138" s="13" t="s">
        <v>317</v>
      </c>
      <c r="E138" s="1">
        <v>0.94239997863769531</v>
      </c>
      <c r="F138" s="2">
        <v>7.6742410659790039</v>
      </c>
      <c r="G138" s="3">
        <v>381.86367797851563</v>
      </c>
      <c r="H138" s="2">
        <v>4.6888222694396973</v>
      </c>
      <c r="I138" s="1">
        <v>0.63340842723846436</v>
      </c>
      <c r="J138" s="1">
        <v>0.77030336856842041</v>
      </c>
      <c r="K138" s="8">
        <v>0.37546086311340332</v>
      </c>
      <c r="L138" s="7">
        <v>0.38955134153366089</v>
      </c>
      <c r="M138" s="8">
        <v>0.40156745910644531</v>
      </c>
      <c r="N138" s="10"/>
      <c r="O138" s="10"/>
      <c r="P138" s="10"/>
      <c r="Q138" s="10"/>
      <c r="R138" s="10"/>
      <c r="S138" s="10"/>
      <c r="T138" s="10"/>
      <c r="U138" s="10"/>
      <c r="V138" s="10"/>
      <c r="W138" s="10"/>
      <c r="X138" s="10"/>
      <c r="Y138" s="10"/>
      <c r="Z138" s="10"/>
    </row>
    <row r="139" spans="1:26">
      <c r="A139" s="13" t="s">
        <v>293</v>
      </c>
      <c r="B139" s="13" t="s">
        <v>137</v>
      </c>
      <c r="C139" s="13" t="s">
        <v>321</v>
      </c>
      <c r="D139" s="13" t="s">
        <v>319</v>
      </c>
      <c r="E139" s="1">
        <v>0.98949998617172241</v>
      </c>
      <c r="F139" s="2">
        <v>12.620400428771973</v>
      </c>
      <c r="G139" s="3">
        <v>427.39154052734375</v>
      </c>
      <c r="H139" s="2">
        <v>8.6301631927490234</v>
      </c>
      <c r="I139" s="1">
        <v>0.88499999046325684</v>
      </c>
      <c r="J139" s="1">
        <v>0.80065250396728516</v>
      </c>
      <c r="K139" s="8">
        <v>0.54596161842346191</v>
      </c>
      <c r="L139" s="7">
        <v>0.59146630764007568</v>
      </c>
      <c r="M139" s="8">
        <v>0.58389478921890259</v>
      </c>
      <c r="N139" s="10"/>
      <c r="O139" s="10"/>
      <c r="P139" s="10"/>
      <c r="Q139" s="10"/>
      <c r="R139" s="10"/>
      <c r="S139" s="10"/>
      <c r="T139" s="10"/>
      <c r="U139" s="10"/>
      <c r="V139" s="10"/>
      <c r="W139" s="10"/>
      <c r="X139" s="10"/>
      <c r="Y139" s="10"/>
      <c r="Z139" s="10"/>
    </row>
    <row r="140" spans="1:26">
      <c r="A140" s="13" t="s">
        <v>294</v>
      </c>
      <c r="B140" s="13" t="s">
        <v>138</v>
      </c>
      <c r="C140" s="13" t="s">
        <v>321</v>
      </c>
      <c r="D140" s="13" t="s">
        <v>324</v>
      </c>
      <c r="E140" s="1">
        <v>0.94849997758865356</v>
      </c>
      <c r="F140" s="2">
        <v>9.5795145034790039</v>
      </c>
      <c r="G140" s="3">
        <v>365.52810668945313</v>
      </c>
      <c r="H140" s="2">
        <v>5.6025304794311523</v>
      </c>
      <c r="I140" s="1" t="s">
        <v>156</v>
      </c>
      <c r="J140" s="1">
        <v>0.82954573631286621</v>
      </c>
      <c r="K140" s="8">
        <v>0.40252628922462463</v>
      </c>
      <c r="L140" s="7">
        <v>0.43346524238586426</v>
      </c>
      <c r="M140" s="8">
        <v>0.45900046825408936</v>
      </c>
      <c r="N140" s="10"/>
      <c r="O140" s="10"/>
      <c r="P140" s="10"/>
      <c r="Q140" s="10"/>
      <c r="R140" s="10"/>
      <c r="S140" s="10"/>
      <c r="T140" s="10"/>
      <c r="U140" s="10"/>
      <c r="V140" s="10"/>
      <c r="W140" s="10"/>
      <c r="X140" s="10"/>
      <c r="Y140" s="10"/>
      <c r="Z140" s="10"/>
    </row>
    <row r="141" spans="1:26">
      <c r="A141" s="13" t="s">
        <v>295</v>
      </c>
      <c r="B141" s="13" t="s">
        <v>139</v>
      </c>
      <c r="C141" s="13" t="s">
        <v>323</v>
      </c>
      <c r="D141" s="13" t="s">
        <v>317</v>
      </c>
      <c r="E141" s="1">
        <v>0.92140001058578491</v>
      </c>
      <c r="F141" s="2">
        <v>9.4902238845825195</v>
      </c>
      <c r="G141" s="3">
        <v>384.23956298828125</v>
      </c>
      <c r="H141" s="2">
        <v>5.8344311714172363</v>
      </c>
      <c r="I141" s="1">
        <v>0.7176210880279541</v>
      </c>
      <c r="J141" s="1">
        <v>0.71871131658554077</v>
      </c>
      <c r="K141" s="8">
        <v>0.39397963881492615</v>
      </c>
      <c r="L141" s="7">
        <v>0.41649380326271057</v>
      </c>
      <c r="M141" s="8">
        <v>0.43808680772781372</v>
      </c>
      <c r="N141" s="10"/>
      <c r="O141" s="10"/>
      <c r="P141" s="10"/>
      <c r="Q141" s="10"/>
      <c r="R141" s="10"/>
      <c r="S141" s="10"/>
      <c r="T141" s="10"/>
      <c r="U141" s="10"/>
      <c r="V141" s="10"/>
      <c r="W141" s="10"/>
      <c r="X141" s="10"/>
      <c r="Y141" s="10"/>
      <c r="Z141" s="10"/>
    </row>
    <row r="142" spans="1:26">
      <c r="A142" s="13" t="s">
        <v>296</v>
      </c>
      <c r="B142" s="13" t="s">
        <v>140</v>
      </c>
      <c r="C142" s="13" t="s">
        <v>321</v>
      </c>
      <c r="D142" s="13" t="s">
        <v>319</v>
      </c>
      <c r="E142" s="1">
        <v>0.98580002784729004</v>
      </c>
      <c r="F142" s="2">
        <v>10.611298561096191</v>
      </c>
      <c r="G142" s="3">
        <v>365.94247436523438</v>
      </c>
      <c r="H142" s="2">
        <v>6.2129993438720703</v>
      </c>
      <c r="I142" s="1" t="s">
        <v>156</v>
      </c>
      <c r="J142" s="1">
        <v>0.83671349287033081</v>
      </c>
      <c r="K142" s="8">
        <v>0.45663902163505554</v>
      </c>
      <c r="L142" s="7">
        <v>0.47527801990509033</v>
      </c>
      <c r="M142" s="8">
        <v>0.4922904372215271</v>
      </c>
      <c r="N142" s="10"/>
      <c r="O142" s="10"/>
      <c r="P142" s="10"/>
      <c r="Q142" s="10"/>
      <c r="R142" s="10"/>
      <c r="S142" s="10"/>
      <c r="T142" s="10"/>
      <c r="U142" s="10"/>
      <c r="V142" s="10"/>
      <c r="W142" s="10"/>
      <c r="X142" s="10"/>
      <c r="Y142" s="10"/>
      <c r="Z142" s="10"/>
    </row>
    <row r="143" spans="1:26">
      <c r="A143" s="13" t="s">
        <v>297</v>
      </c>
      <c r="B143" s="13" t="s">
        <v>141</v>
      </c>
      <c r="C143" s="13" t="s">
        <v>325</v>
      </c>
      <c r="D143" s="13" t="s">
        <v>322</v>
      </c>
      <c r="E143" s="1">
        <v>0.9714999794960022</v>
      </c>
      <c r="F143" s="2" t="s">
        <v>156</v>
      </c>
      <c r="G143" s="3">
        <v>444.8232421875</v>
      </c>
      <c r="H143" s="2" t="s">
        <v>156</v>
      </c>
      <c r="I143" s="1" t="s">
        <v>156</v>
      </c>
      <c r="J143" s="1">
        <v>0.78709465265274048</v>
      </c>
      <c r="K143" s="8" t="s">
        <v>156</v>
      </c>
      <c r="L143" s="7" t="s">
        <v>156</v>
      </c>
      <c r="M143" s="8" t="s">
        <v>156</v>
      </c>
      <c r="N143" s="10"/>
      <c r="O143" s="10"/>
      <c r="P143" s="10"/>
      <c r="Q143" s="10"/>
      <c r="R143" s="10"/>
      <c r="S143" s="10"/>
      <c r="T143" s="10"/>
      <c r="U143" s="10"/>
      <c r="V143" s="10"/>
      <c r="W143" s="10"/>
      <c r="X143" s="10"/>
      <c r="Y143" s="10"/>
      <c r="Z143" s="10"/>
    </row>
    <row r="144" spans="1:26">
      <c r="A144" s="13" t="s">
        <v>298</v>
      </c>
      <c r="B144" s="13" t="s">
        <v>142</v>
      </c>
      <c r="C144" s="13" t="s">
        <v>320</v>
      </c>
      <c r="D144" s="13" t="s">
        <v>324</v>
      </c>
      <c r="E144" s="1">
        <v>0.98580002784729004</v>
      </c>
      <c r="F144" s="2">
        <v>9.6551389694213867</v>
      </c>
      <c r="G144" s="3">
        <v>381.46212768554688</v>
      </c>
      <c r="H144" s="2">
        <v>5.8929119110107422</v>
      </c>
      <c r="I144" s="1">
        <v>0.88682985305786133</v>
      </c>
      <c r="J144" s="1">
        <v>0.89167296886444092</v>
      </c>
      <c r="K144" s="8">
        <v>0.47396436333656311</v>
      </c>
      <c r="L144" s="7">
        <v>0.48779967427253723</v>
      </c>
      <c r="M144" s="8">
        <v>0.49929916858673096</v>
      </c>
      <c r="N144" s="10"/>
      <c r="O144" s="10"/>
      <c r="P144" s="10"/>
      <c r="Q144" s="10"/>
      <c r="R144" s="10"/>
      <c r="S144" s="10"/>
      <c r="T144" s="10"/>
      <c r="U144" s="10"/>
      <c r="V144" s="10"/>
      <c r="W144" s="10"/>
      <c r="X144" s="10"/>
      <c r="Y144" s="10"/>
      <c r="Z144" s="10"/>
    </row>
    <row r="145" spans="1:26">
      <c r="A145" s="13" t="s">
        <v>299</v>
      </c>
      <c r="B145" s="13" t="s">
        <v>143</v>
      </c>
      <c r="C145" s="13" t="s">
        <v>318</v>
      </c>
      <c r="D145" s="13" t="s">
        <v>319</v>
      </c>
      <c r="E145" s="1">
        <v>0.98769998550415039</v>
      </c>
      <c r="F145" s="2">
        <v>12.202751159667969</v>
      </c>
      <c r="G145" s="3">
        <v>455.306396484375</v>
      </c>
      <c r="H145" s="2">
        <v>8.8895854949951172</v>
      </c>
      <c r="I145" s="1" t="s">
        <v>156</v>
      </c>
      <c r="J145" s="1">
        <v>0.86459082365036011</v>
      </c>
      <c r="K145" s="8">
        <v>0.5801311731338501</v>
      </c>
      <c r="L145" s="7">
        <v>0.60073310136795044</v>
      </c>
      <c r="M145" s="8">
        <v>0.62097245454788208</v>
      </c>
      <c r="N145" s="10"/>
      <c r="O145" s="10"/>
      <c r="P145" s="10"/>
      <c r="Q145" s="10"/>
      <c r="R145" s="10"/>
      <c r="S145" s="10"/>
      <c r="T145" s="10"/>
      <c r="U145" s="10"/>
      <c r="V145" s="10"/>
      <c r="W145" s="10"/>
      <c r="X145" s="10"/>
      <c r="Y145" s="10"/>
      <c r="Z145" s="10"/>
    </row>
    <row r="146" spans="1:26">
      <c r="A146" s="13" t="s">
        <v>331</v>
      </c>
      <c r="B146" s="13" t="s">
        <v>330</v>
      </c>
      <c r="C146" s="13" t="s">
        <v>321</v>
      </c>
      <c r="D146" s="13" t="s">
        <v>319</v>
      </c>
      <c r="E146" s="1">
        <v>0.97269999980926514</v>
      </c>
      <c r="F146" s="2" t="s">
        <v>156</v>
      </c>
      <c r="G146" s="3">
        <v>380.96432495117188</v>
      </c>
      <c r="H146" s="2" t="s">
        <v>156</v>
      </c>
      <c r="I146" s="1" t="s">
        <v>156</v>
      </c>
      <c r="J146" s="1" t="s">
        <v>156</v>
      </c>
      <c r="K146" s="8" t="s">
        <v>156</v>
      </c>
      <c r="L146" s="7" t="s">
        <v>156</v>
      </c>
      <c r="M146" s="8" t="s">
        <v>156</v>
      </c>
      <c r="N146" s="10"/>
      <c r="O146" s="10"/>
      <c r="P146" s="10"/>
      <c r="Q146" s="10"/>
      <c r="R146" s="10"/>
      <c r="S146" s="10"/>
      <c r="T146" s="10"/>
      <c r="U146" s="10"/>
      <c r="V146" s="10"/>
      <c r="W146" s="10"/>
      <c r="X146" s="10"/>
      <c r="Y146" s="10"/>
      <c r="Z146" s="10"/>
    </row>
    <row r="147" spans="1:26">
      <c r="A147" s="13" t="s">
        <v>300</v>
      </c>
      <c r="B147" s="13" t="s">
        <v>144</v>
      </c>
      <c r="C147" s="13" t="s">
        <v>323</v>
      </c>
      <c r="D147" s="13" t="s">
        <v>317</v>
      </c>
      <c r="E147" s="1">
        <v>0.94620001316070557</v>
      </c>
      <c r="F147" s="2">
        <v>6.9839191436767578</v>
      </c>
      <c r="G147" s="3" t="s">
        <v>156</v>
      </c>
      <c r="H147" s="2" t="s">
        <v>156</v>
      </c>
      <c r="I147" s="1">
        <v>0.69061219692230225</v>
      </c>
      <c r="J147" s="1">
        <v>0.65965181589126587</v>
      </c>
      <c r="K147" s="8" t="s">
        <v>156</v>
      </c>
      <c r="L147" s="7" t="s">
        <v>156</v>
      </c>
      <c r="M147" s="8" t="s">
        <v>156</v>
      </c>
      <c r="N147" s="10"/>
      <c r="O147" s="10"/>
      <c r="P147" s="10"/>
      <c r="Q147" s="10"/>
      <c r="R147" s="10"/>
      <c r="S147" s="10"/>
      <c r="T147" s="10"/>
      <c r="U147" s="10"/>
      <c r="V147" s="10"/>
      <c r="W147" s="10"/>
      <c r="X147" s="10"/>
      <c r="Y147" s="10"/>
      <c r="Z147" s="10"/>
    </row>
    <row r="148" spans="1:26">
      <c r="A148" s="13" t="s">
        <v>301</v>
      </c>
      <c r="B148" s="13" t="s">
        <v>145</v>
      </c>
      <c r="C148" s="13" t="s">
        <v>318</v>
      </c>
      <c r="D148" s="13" t="s">
        <v>324</v>
      </c>
      <c r="E148" s="1">
        <v>0.99029999971389771</v>
      </c>
      <c r="F148" s="2">
        <v>12.927183151245117</v>
      </c>
      <c r="G148" s="3">
        <v>491.94622802734375</v>
      </c>
      <c r="H148" s="2">
        <v>10.175166130065918</v>
      </c>
      <c r="I148" s="1" t="s">
        <v>156</v>
      </c>
      <c r="J148" s="1">
        <v>0.72417199611663818</v>
      </c>
      <c r="K148" s="8">
        <v>0.56911706924438477</v>
      </c>
      <c r="L148" s="7">
        <v>0.60908675193786621</v>
      </c>
      <c r="M148" s="8">
        <v>0.65202069282531738</v>
      </c>
      <c r="N148" s="10"/>
      <c r="O148" s="10"/>
      <c r="P148" s="10"/>
      <c r="Q148" s="10"/>
      <c r="R148" s="10"/>
      <c r="S148" s="10"/>
      <c r="T148" s="10"/>
      <c r="U148" s="10"/>
      <c r="V148" s="10"/>
      <c r="W148" s="10"/>
      <c r="X148" s="10"/>
      <c r="Y148" s="10"/>
      <c r="Z148" s="10"/>
    </row>
    <row r="149" spans="1:26">
      <c r="A149" s="13" t="s">
        <v>302</v>
      </c>
      <c r="B149" s="13" t="s">
        <v>146</v>
      </c>
      <c r="C149" s="13" t="s">
        <v>320</v>
      </c>
      <c r="D149" s="13" t="s">
        <v>322</v>
      </c>
      <c r="E149" s="1">
        <v>0.98989999294281006</v>
      </c>
      <c r="F149" s="2" t="s">
        <v>156</v>
      </c>
      <c r="G149" s="3">
        <v>438.72607421875</v>
      </c>
      <c r="H149" s="2" t="s">
        <v>156</v>
      </c>
      <c r="I149" s="1" t="s">
        <v>156</v>
      </c>
      <c r="J149" s="1">
        <v>0.92193418741226196</v>
      </c>
      <c r="K149" s="8" t="s">
        <v>156</v>
      </c>
      <c r="L149" s="7" t="s">
        <v>156</v>
      </c>
      <c r="M149" s="8" t="s">
        <v>156</v>
      </c>
      <c r="N149" s="10"/>
      <c r="O149" s="10"/>
      <c r="P149" s="10"/>
      <c r="Q149" s="10"/>
      <c r="R149" s="10"/>
      <c r="S149" s="10"/>
      <c r="T149" s="10"/>
      <c r="U149" s="10"/>
      <c r="V149" s="10"/>
      <c r="W149" s="10"/>
      <c r="X149" s="10"/>
      <c r="Y149" s="10"/>
      <c r="Z149" s="10"/>
    </row>
    <row r="150" spans="1:26">
      <c r="A150" s="13" t="s">
        <v>303</v>
      </c>
      <c r="B150" s="13" t="s">
        <v>147</v>
      </c>
      <c r="C150" s="13" t="s">
        <v>318</v>
      </c>
      <c r="D150" s="13" t="s">
        <v>322</v>
      </c>
      <c r="E150" s="1">
        <v>0.99529999494552612</v>
      </c>
      <c r="F150" s="2">
        <v>13.914000511169434</v>
      </c>
      <c r="G150" s="3">
        <v>515.2550048828125</v>
      </c>
      <c r="H150" s="2">
        <v>11.470812797546387</v>
      </c>
      <c r="I150" s="1" t="s">
        <v>156</v>
      </c>
      <c r="J150" s="1">
        <v>0.92288666963577271</v>
      </c>
      <c r="K150" s="8">
        <v>0.76353722810745239</v>
      </c>
      <c r="L150" s="7">
        <v>0.77307003736495972</v>
      </c>
      <c r="M150" s="8">
        <v>0.78244727849960327</v>
      </c>
      <c r="N150" s="10"/>
      <c r="O150" s="10"/>
      <c r="P150" s="10"/>
      <c r="Q150" s="10"/>
      <c r="R150" s="10"/>
      <c r="S150" s="10"/>
      <c r="T150" s="10"/>
      <c r="U150" s="10"/>
      <c r="V150" s="10"/>
      <c r="W150" s="10"/>
      <c r="X150" s="10"/>
      <c r="Y150" s="10"/>
      <c r="Z150" s="10"/>
    </row>
    <row r="151" spans="1:26">
      <c r="A151" s="13" t="s">
        <v>304</v>
      </c>
      <c r="B151" s="13" t="s">
        <v>148</v>
      </c>
      <c r="C151" s="13" t="s">
        <v>326</v>
      </c>
      <c r="D151" s="13" t="s">
        <v>322</v>
      </c>
      <c r="E151" s="1">
        <v>0.99279999732971191</v>
      </c>
      <c r="F151" s="2">
        <v>13.284836769104004</v>
      </c>
      <c r="G151" s="3">
        <v>521.8433837890625</v>
      </c>
      <c r="H151" s="2">
        <v>11.092166900634766</v>
      </c>
      <c r="I151" s="1" t="s">
        <v>156</v>
      </c>
      <c r="J151" s="1">
        <v>0.87585657835006714</v>
      </c>
      <c r="K151" s="8">
        <v>0.71521782875061035</v>
      </c>
      <c r="L151" s="7">
        <v>0.72550046443939209</v>
      </c>
      <c r="M151" s="8">
        <v>0.73571842908859253</v>
      </c>
      <c r="N151" s="10"/>
      <c r="O151" s="10"/>
      <c r="P151" s="10"/>
      <c r="Q151" s="10"/>
      <c r="R151" s="10"/>
      <c r="S151" s="10"/>
      <c r="T151" s="10"/>
      <c r="U151" s="10"/>
      <c r="V151" s="10"/>
      <c r="W151" s="10"/>
      <c r="X151" s="10"/>
      <c r="Y151" s="10"/>
      <c r="Z151" s="10"/>
    </row>
    <row r="152" spans="1:26">
      <c r="A152" s="13" t="s">
        <v>305</v>
      </c>
      <c r="B152" s="13" t="s">
        <v>149</v>
      </c>
      <c r="C152" s="13" t="s">
        <v>325</v>
      </c>
      <c r="D152" s="13" t="s">
        <v>322</v>
      </c>
      <c r="E152" s="1">
        <v>0.99099999666213989</v>
      </c>
      <c r="F152" s="2" t="s">
        <v>156</v>
      </c>
      <c r="G152" s="3">
        <v>444.28286743164063</v>
      </c>
      <c r="H152" s="2" t="s">
        <v>156</v>
      </c>
      <c r="I152" s="1" t="s">
        <v>156</v>
      </c>
      <c r="J152" s="1">
        <v>0.86812770366668701</v>
      </c>
      <c r="K152" s="8" t="s">
        <v>156</v>
      </c>
      <c r="L152" s="7" t="s">
        <v>156</v>
      </c>
      <c r="M152" s="8" t="s">
        <v>156</v>
      </c>
      <c r="N152" s="10"/>
      <c r="O152" s="10"/>
      <c r="P152" s="10"/>
      <c r="Q152" s="10"/>
      <c r="R152" s="10"/>
      <c r="S152" s="10"/>
      <c r="T152" s="10"/>
      <c r="U152" s="10"/>
      <c r="V152" s="10"/>
      <c r="W152" s="10"/>
      <c r="X152" s="10"/>
      <c r="Y152" s="10"/>
      <c r="Z152" s="10"/>
    </row>
    <row r="153" spans="1:26">
      <c r="A153" s="13" t="s">
        <v>306</v>
      </c>
      <c r="B153" s="13" t="s">
        <v>150</v>
      </c>
      <c r="C153" s="13" t="s">
        <v>321</v>
      </c>
      <c r="D153" s="13" t="s">
        <v>324</v>
      </c>
      <c r="E153" s="1">
        <v>0.97079998254776001</v>
      </c>
      <c r="F153" s="2">
        <v>10.529786109924316</v>
      </c>
      <c r="G153" s="3">
        <v>351.16864013671875</v>
      </c>
      <c r="H153" s="2">
        <v>5.9163689613342285</v>
      </c>
      <c r="I153" s="1" t="s">
        <v>156</v>
      </c>
      <c r="J153" s="1">
        <v>0.84793621301651001</v>
      </c>
      <c r="K153" s="8">
        <v>0.43939951062202454</v>
      </c>
      <c r="L153" s="7">
        <v>0.46043089032173157</v>
      </c>
      <c r="M153" s="8">
        <v>0.47620245814323425</v>
      </c>
      <c r="N153" s="10"/>
      <c r="O153" s="10"/>
      <c r="P153" s="10"/>
      <c r="Q153" s="10"/>
      <c r="R153" s="10"/>
      <c r="S153" s="10"/>
      <c r="T153" s="10"/>
      <c r="U153" s="10"/>
      <c r="V153" s="10"/>
      <c r="W153" s="10"/>
      <c r="X153" s="10"/>
      <c r="Y153" s="10"/>
      <c r="Z153" s="10"/>
    </row>
    <row r="154" spans="1:26">
      <c r="A154" s="13" t="s">
        <v>307</v>
      </c>
      <c r="B154" s="13" t="s">
        <v>151</v>
      </c>
      <c r="C154" s="13" t="s">
        <v>321</v>
      </c>
      <c r="D154" s="13" t="s">
        <v>324</v>
      </c>
      <c r="E154" s="1">
        <v>0.97579997777938843</v>
      </c>
      <c r="F154" s="2" t="s">
        <v>156</v>
      </c>
      <c r="G154" s="3">
        <v>513.8037109375</v>
      </c>
      <c r="H154" s="2" t="s">
        <v>156</v>
      </c>
      <c r="I154" s="1" t="s">
        <v>156</v>
      </c>
      <c r="J154" s="1">
        <v>0.82162016630172729</v>
      </c>
      <c r="K154" s="8" t="s">
        <v>156</v>
      </c>
      <c r="L154" s="7" t="s">
        <v>156</v>
      </c>
      <c r="M154" s="8" t="s">
        <v>156</v>
      </c>
      <c r="N154" s="10"/>
      <c r="O154" s="10"/>
      <c r="P154" s="10"/>
      <c r="Q154" s="10"/>
      <c r="R154" s="10"/>
      <c r="S154" s="10"/>
      <c r="T154" s="10"/>
      <c r="U154" s="10"/>
      <c r="V154" s="10"/>
      <c r="W154" s="10"/>
      <c r="X154" s="10"/>
      <c r="Y154" s="10"/>
      <c r="Z154" s="10"/>
    </row>
    <row r="155" spans="1:26">
      <c r="A155" s="13" t="s">
        <v>308</v>
      </c>
      <c r="B155" s="13" t="s">
        <v>152</v>
      </c>
      <c r="C155" s="13" t="s">
        <v>320</v>
      </c>
      <c r="D155" s="13" t="s">
        <v>324</v>
      </c>
      <c r="E155" s="1">
        <v>0.97729998826980591</v>
      </c>
      <c r="F155" s="2">
        <v>11.185018539428711</v>
      </c>
      <c r="G155" s="3">
        <v>399.37240600585938</v>
      </c>
      <c r="H155" s="2">
        <v>7.1471800804138184</v>
      </c>
      <c r="I155" s="1">
        <v>0.91876363754272461</v>
      </c>
      <c r="J155" s="1">
        <v>0.86718523502349854</v>
      </c>
      <c r="K155" s="8">
        <v>0.51828837394714355</v>
      </c>
      <c r="L155" s="7">
        <v>0.53332489728927612</v>
      </c>
      <c r="M155" s="8">
        <v>0.54771327972412109</v>
      </c>
      <c r="N155" s="10"/>
      <c r="O155" s="10"/>
      <c r="P155" s="10"/>
      <c r="Q155" s="10"/>
      <c r="R155" s="10"/>
      <c r="S155" s="10"/>
      <c r="T155" s="10"/>
      <c r="U155" s="10"/>
      <c r="V155" s="10"/>
      <c r="W155" s="10"/>
      <c r="X155" s="10"/>
      <c r="Y155" s="10"/>
      <c r="Z155" s="10"/>
    </row>
    <row r="156" spans="1:26">
      <c r="A156" s="13" t="s">
        <v>309</v>
      </c>
      <c r="B156" s="13" t="s">
        <v>153</v>
      </c>
      <c r="C156" s="13" t="s">
        <v>320</v>
      </c>
      <c r="D156" s="13" t="s">
        <v>324</v>
      </c>
      <c r="E156" s="1">
        <v>0.9406999945640564</v>
      </c>
      <c r="F156" s="2">
        <v>8.7022361755371094</v>
      </c>
      <c r="G156" s="3">
        <v>320.71368408203125</v>
      </c>
      <c r="H156" s="2">
        <v>4.4654817581176758</v>
      </c>
      <c r="I156" s="1">
        <v>0.52479159832000732</v>
      </c>
      <c r="J156" s="1">
        <v>0.75957989692687988</v>
      </c>
      <c r="K156" s="8">
        <v>0.35718172788619995</v>
      </c>
      <c r="L156" s="7">
        <v>0.37352636456489563</v>
      </c>
      <c r="M156" s="8">
        <v>0.38718751072883606</v>
      </c>
      <c r="N156" s="10"/>
      <c r="O156" s="10"/>
      <c r="P156" s="10"/>
      <c r="Q156" s="10"/>
      <c r="R156" s="10"/>
      <c r="S156" s="10"/>
      <c r="T156" s="10"/>
      <c r="U156" s="10"/>
      <c r="V156" s="10"/>
      <c r="W156" s="10"/>
      <c r="X156" s="10"/>
      <c r="Y156" s="10"/>
      <c r="Z156" s="10"/>
    </row>
    <row r="157" spans="1:26">
      <c r="A157" s="13" t="s">
        <v>310</v>
      </c>
      <c r="B157" s="13" t="s">
        <v>154</v>
      </c>
      <c r="C157" s="13" t="s">
        <v>323</v>
      </c>
      <c r="D157" s="13" t="s">
        <v>324</v>
      </c>
      <c r="E157" s="1">
        <v>0.93529999256134033</v>
      </c>
      <c r="F157" s="2" t="s">
        <v>156</v>
      </c>
      <c r="G157" s="3" t="s">
        <v>156</v>
      </c>
      <c r="H157" s="2" t="s">
        <v>156</v>
      </c>
      <c r="I157" s="1">
        <v>0.5768854022026062</v>
      </c>
      <c r="J157" s="1">
        <v>0.65819644927978516</v>
      </c>
      <c r="K157" s="8" t="s">
        <v>156</v>
      </c>
      <c r="L157" s="7" t="s">
        <v>156</v>
      </c>
      <c r="M157" s="8" t="s">
        <v>156</v>
      </c>
      <c r="N157" s="10"/>
      <c r="O157" s="10"/>
      <c r="P157" s="10"/>
      <c r="Q157" s="10"/>
      <c r="R157" s="10"/>
      <c r="S157" s="10"/>
      <c r="T157" s="10"/>
      <c r="U157" s="10"/>
      <c r="V157" s="10"/>
      <c r="W157" s="10"/>
      <c r="X157" s="10"/>
      <c r="Y157" s="10"/>
      <c r="Z157" s="10"/>
    </row>
    <row r="158" spans="1:26">
      <c r="A158" s="13" t="s">
        <v>311</v>
      </c>
      <c r="B158" s="13" t="s">
        <v>155</v>
      </c>
      <c r="C158" s="13" t="s">
        <v>323</v>
      </c>
      <c r="D158" s="13" t="s">
        <v>317</v>
      </c>
      <c r="E158" s="1">
        <v>0.94499999284744263</v>
      </c>
      <c r="F158" s="2">
        <v>10.033049583435059</v>
      </c>
      <c r="G158" s="3" t="s">
        <v>156</v>
      </c>
      <c r="H158" s="2" t="s">
        <v>156</v>
      </c>
      <c r="I158" s="1">
        <v>0.70013642311096191</v>
      </c>
      <c r="J158" s="1">
        <v>0.6375543475151062</v>
      </c>
      <c r="K158" s="8" t="s">
        <v>156</v>
      </c>
      <c r="L158" s="7" t="s">
        <v>156</v>
      </c>
      <c r="M158" s="8" t="s">
        <v>156</v>
      </c>
      <c r="N158" s="10"/>
      <c r="O158" s="10"/>
      <c r="P158" s="10"/>
      <c r="Q158" s="10"/>
      <c r="R158" s="10"/>
      <c r="S158" s="10"/>
      <c r="T158" s="10"/>
      <c r="U158" s="10"/>
      <c r="V158" s="10"/>
      <c r="W158" s="10"/>
      <c r="X158" s="10"/>
      <c r="Y158" s="10"/>
      <c r="Z158" s="10"/>
    </row>
    <row r="159" spans="1:26" s="10" customFormat="1"/>
    <row r="160" spans="1:26" s="10" customFormat="1"/>
    <row r="161" s="10" customFormat="1"/>
    <row r="162" s="10" customFormat="1"/>
    <row r="163" s="10" customFormat="1"/>
    <row r="164" s="10" customFormat="1"/>
    <row r="165" s="10" customFormat="1"/>
    <row r="166" s="10" customFormat="1"/>
    <row r="167" s="10" customFormat="1"/>
    <row r="168" s="10" customFormat="1"/>
  </sheetData>
  <sheetProtection algorithmName="SHA-512" hashValue="6h8VM5W2KnqK56QnZNKhSEf/Ygc6CblW9Onm+Xy14JUl8gqIaTjlAsGyOTTrC1JCcJm1Y7sMuXAhKrHaSKrD4Q==" saltValue="e7qN5LRftYKAILqNMcQLgw==" spinCount="100000" sheet="1" objects="1" scenarios="1" sort="0" autoFilter="0"/>
  <autoFilter ref="A1:M1" xr:uid="{4D56B379-BAB1-4E1A-BA1D-1CC63F8D63D2}"/>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924FF-7188-4DD2-973D-1FBBF3FF2BDD}">
  <dimension ref="A1:Z207"/>
  <sheetViews>
    <sheetView zoomScaleNormal="100" workbookViewId="0">
      <pane xSplit="2" ySplit="1" topLeftCell="C2" activePane="bottomRight" state="frozen"/>
      <selection pane="topRight" activeCell="C1" sqref="C1"/>
      <selection pane="bottomLeft" activeCell="A3" sqref="A3"/>
      <selection pane="bottomRight"/>
    </sheetView>
  </sheetViews>
  <sheetFormatPr defaultColWidth="0" defaultRowHeight="14.5" zeroHeight="1"/>
  <cols>
    <col min="1" max="1" width="21" customWidth="1"/>
    <col min="2" max="2" width="9.81640625" customWidth="1"/>
    <col min="3" max="3" width="24.6328125" customWidth="1"/>
    <col min="4" max="4" width="21.1796875" customWidth="1"/>
    <col min="5" max="10" width="14.36328125" customWidth="1"/>
    <col min="11" max="13" width="14.7265625" customWidth="1"/>
    <col min="14" max="15" width="8.7265625" customWidth="1"/>
    <col min="16" max="16" width="16.6328125" style="10" customWidth="1"/>
    <col min="17" max="17" width="8.7265625" style="10"/>
    <col min="18" max="18" width="8.7265625" customWidth="1"/>
    <col min="19" max="19" width="8.7265625" hidden="1" customWidth="1"/>
    <col min="20" max="26" width="0" hidden="1" customWidth="1"/>
    <col min="27" max="16384" width="8.7265625" hidden="1"/>
  </cols>
  <sheetData>
    <row r="1" spans="1:23" ht="78" customHeight="1">
      <c r="A1" s="5" t="s">
        <v>334</v>
      </c>
      <c r="B1" s="5" t="s">
        <v>333</v>
      </c>
      <c r="C1" s="5" t="s">
        <v>335</v>
      </c>
      <c r="D1" s="5" t="s">
        <v>336</v>
      </c>
      <c r="E1" s="4" t="s">
        <v>313</v>
      </c>
      <c r="F1" s="4" t="s">
        <v>312</v>
      </c>
      <c r="G1" s="4" t="s">
        <v>378</v>
      </c>
      <c r="H1" s="4" t="s">
        <v>376</v>
      </c>
      <c r="I1" s="4" t="s">
        <v>315</v>
      </c>
      <c r="J1" s="4" t="s">
        <v>314</v>
      </c>
      <c r="K1" s="6" t="s">
        <v>328</v>
      </c>
      <c r="L1" s="6" t="s">
        <v>327</v>
      </c>
      <c r="M1" s="6" t="s">
        <v>329</v>
      </c>
      <c r="N1" s="10"/>
      <c r="O1" s="10"/>
      <c r="R1" s="10"/>
      <c r="S1" s="10"/>
      <c r="T1" s="10"/>
      <c r="U1" s="10"/>
      <c r="V1" s="10"/>
      <c r="W1" s="10"/>
    </row>
    <row r="2" spans="1:23">
      <c r="A2" s="11" t="s">
        <v>157</v>
      </c>
      <c r="B2" s="11" t="s">
        <v>0</v>
      </c>
      <c r="C2" s="11" t="s">
        <v>316</v>
      </c>
      <c r="D2" s="11" t="s">
        <v>317</v>
      </c>
      <c r="E2" s="1">
        <v>0.93629997968673706</v>
      </c>
      <c r="F2" s="2">
        <v>6.7315139770507813</v>
      </c>
      <c r="G2" s="3">
        <v>350.14614868164063</v>
      </c>
      <c r="H2" s="2">
        <v>3.7712218761444092</v>
      </c>
      <c r="I2" s="1" t="s">
        <v>156</v>
      </c>
      <c r="J2" s="1">
        <v>0.80181616544723511</v>
      </c>
      <c r="K2" s="8">
        <v>0.35011047124862671</v>
      </c>
      <c r="L2" s="7">
        <v>0.36294788122177124</v>
      </c>
      <c r="M2" s="8">
        <v>0.37533047795295715</v>
      </c>
      <c r="N2" s="10"/>
      <c r="O2" s="10"/>
      <c r="R2" s="10"/>
      <c r="S2" s="10"/>
      <c r="T2" s="10"/>
      <c r="U2" s="10"/>
      <c r="V2" s="10"/>
      <c r="W2" s="10"/>
    </row>
    <row r="3" spans="1:23">
      <c r="A3" s="11" t="s">
        <v>158</v>
      </c>
      <c r="B3" s="11" t="s">
        <v>1</v>
      </c>
      <c r="C3" s="11" t="s">
        <v>318</v>
      </c>
      <c r="D3" s="11" t="s">
        <v>319</v>
      </c>
      <c r="E3" s="1">
        <v>0.99190002679824829</v>
      </c>
      <c r="F3" s="2">
        <v>12.891574859619141</v>
      </c>
      <c r="G3" s="3">
        <v>445.01040649414063</v>
      </c>
      <c r="H3" s="2">
        <v>9.17901611328125</v>
      </c>
      <c r="I3" s="1">
        <v>0.76370668411254883</v>
      </c>
      <c r="J3" s="1">
        <v>0.95028471946716309</v>
      </c>
      <c r="K3" s="8">
        <v>0.62372475862503052</v>
      </c>
      <c r="L3" s="7">
        <v>0.63698321580886841</v>
      </c>
      <c r="M3" s="8">
        <v>0.64998352527618408</v>
      </c>
      <c r="N3" s="10"/>
      <c r="O3" s="10"/>
      <c r="R3" s="10"/>
      <c r="S3" s="10"/>
      <c r="T3" s="10"/>
      <c r="U3" s="10"/>
      <c r="V3" s="10"/>
      <c r="W3" s="10"/>
    </row>
    <row r="4" spans="1:23">
      <c r="A4" s="11" t="s">
        <v>159</v>
      </c>
      <c r="B4" s="11" t="s">
        <v>2</v>
      </c>
      <c r="C4" s="11" t="s">
        <v>320</v>
      </c>
      <c r="D4" s="11" t="s">
        <v>319</v>
      </c>
      <c r="E4" s="1">
        <v>0.97750002145767212</v>
      </c>
      <c r="F4" s="2">
        <v>11.837180137634277</v>
      </c>
      <c r="G4" s="3">
        <v>383.37075805664063</v>
      </c>
      <c r="H4" s="2">
        <v>7.2608456611633301</v>
      </c>
      <c r="I4" s="1">
        <v>0.89288747310638428</v>
      </c>
      <c r="J4" s="1">
        <v>0.91821491718292236</v>
      </c>
      <c r="K4" s="8">
        <v>0.5354301929473877</v>
      </c>
      <c r="L4" s="7">
        <v>0.54489767551422119</v>
      </c>
      <c r="M4" s="8">
        <v>0.5538673996925354</v>
      </c>
      <c r="N4" s="10"/>
      <c r="O4" s="10"/>
      <c r="R4" s="10"/>
      <c r="S4" s="10"/>
      <c r="T4" s="10"/>
      <c r="U4" s="10"/>
      <c r="V4" s="10"/>
      <c r="W4" s="10"/>
    </row>
    <row r="5" spans="1:23">
      <c r="A5" s="11" t="s">
        <v>160</v>
      </c>
      <c r="B5" s="11" t="s">
        <v>3</v>
      </c>
      <c r="C5" s="11" t="s">
        <v>323</v>
      </c>
      <c r="D5" s="11" t="s">
        <v>324</v>
      </c>
      <c r="E5" s="1">
        <v>0.92509996891021729</v>
      </c>
      <c r="F5" s="2">
        <v>7.0702381134033203</v>
      </c>
      <c r="G5" s="3">
        <v>324.92471313476563</v>
      </c>
      <c r="H5" s="2">
        <v>3.6756720542907715</v>
      </c>
      <c r="I5" s="1">
        <v>0.65856266021728516</v>
      </c>
      <c r="J5" s="1">
        <v>0.80001938343048096</v>
      </c>
      <c r="K5" s="8">
        <v>0.32495033740997314</v>
      </c>
      <c r="L5" s="7">
        <v>0.35762202739715576</v>
      </c>
      <c r="M5" s="8">
        <v>0.38147526979446411</v>
      </c>
      <c r="N5" s="10"/>
      <c r="O5" s="10"/>
      <c r="R5" s="10"/>
      <c r="S5" s="10"/>
      <c r="T5" s="10"/>
      <c r="U5" s="10"/>
      <c r="V5" s="10"/>
      <c r="W5" s="10"/>
    </row>
    <row r="6" spans="1:23">
      <c r="A6" s="11" t="s">
        <v>161</v>
      </c>
      <c r="B6" s="11" t="s">
        <v>4</v>
      </c>
      <c r="C6" s="11" t="s">
        <v>325</v>
      </c>
      <c r="D6" s="11" t="s">
        <v>319</v>
      </c>
      <c r="E6" s="1">
        <v>0.99059998989105225</v>
      </c>
      <c r="F6" s="2">
        <v>13.319856643676758</v>
      </c>
      <c r="G6" s="3">
        <v>420.933349609375</v>
      </c>
      <c r="H6" s="2">
        <v>8.9708356857299805</v>
      </c>
      <c r="I6" s="1" t="s">
        <v>156</v>
      </c>
      <c r="J6" s="1">
        <v>0.92692780494689941</v>
      </c>
      <c r="K6" s="8">
        <v>0.62158995866775513</v>
      </c>
      <c r="L6" s="7">
        <v>0.63161253929138184</v>
      </c>
      <c r="M6" s="8">
        <v>0.64208108186721802</v>
      </c>
      <c r="N6" s="10"/>
      <c r="O6" s="10"/>
      <c r="R6" s="10"/>
      <c r="S6" s="10"/>
      <c r="T6" s="10"/>
      <c r="U6" s="10"/>
      <c r="V6" s="10"/>
      <c r="W6" s="10"/>
    </row>
    <row r="7" spans="1:23">
      <c r="A7" s="11" t="s">
        <v>162</v>
      </c>
      <c r="B7" s="11" t="s">
        <v>5</v>
      </c>
      <c r="C7" s="11" t="s">
        <v>318</v>
      </c>
      <c r="D7" s="11" t="s">
        <v>324</v>
      </c>
      <c r="E7" s="1">
        <v>0.98879998922348022</v>
      </c>
      <c r="F7" s="2">
        <v>11.272075653076172</v>
      </c>
      <c r="G7" s="3">
        <v>447.720458984375</v>
      </c>
      <c r="H7" s="2">
        <v>8.0747823715209961</v>
      </c>
      <c r="I7" s="1">
        <v>0.92240041494369507</v>
      </c>
      <c r="J7" s="1">
        <v>0.92682391405105591</v>
      </c>
      <c r="K7" s="8">
        <v>0.57976806163787842</v>
      </c>
      <c r="L7" s="7">
        <v>0.59296435117721558</v>
      </c>
      <c r="M7" s="8">
        <v>0.60469281673431396</v>
      </c>
      <c r="N7" s="10"/>
      <c r="O7" s="10"/>
      <c r="R7" s="10"/>
      <c r="S7" s="10"/>
      <c r="T7" s="10"/>
      <c r="U7" s="10"/>
      <c r="V7" s="10"/>
      <c r="W7" s="10"/>
    </row>
    <row r="8" spans="1:23">
      <c r="A8" s="11" t="s">
        <v>163</v>
      </c>
      <c r="B8" s="11" t="s">
        <v>6</v>
      </c>
      <c r="C8" s="11" t="s">
        <v>321</v>
      </c>
      <c r="D8" s="11" t="s">
        <v>322</v>
      </c>
      <c r="E8" s="1">
        <v>0.9968000054359436</v>
      </c>
      <c r="F8" s="2">
        <v>13.779526710510254</v>
      </c>
      <c r="G8" s="3">
        <v>528.43408203125</v>
      </c>
      <c r="H8" s="2">
        <v>11.650514602661133</v>
      </c>
      <c r="I8" s="1" t="s">
        <v>156</v>
      </c>
      <c r="J8" s="1">
        <v>0.96137732267379761</v>
      </c>
      <c r="K8" s="8">
        <v>0.79601562023162842</v>
      </c>
      <c r="L8" s="7">
        <v>0.80543172359466553</v>
      </c>
      <c r="M8" s="8">
        <v>0.81469416618347168</v>
      </c>
      <c r="N8" s="10"/>
      <c r="O8" s="10"/>
      <c r="R8" s="10"/>
      <c r="S8" s="10"/>
      <c r="T8" s="10"/>
      <c r="U8" s="10"/>
      <c r="V8" s="10"/>
      <c r="W8" s="10"/>
    </row>
    <row r="9" spans="1:23">
      <c r="A9" s="11" t="s">
        <v>164</v>
      </c>
      <c r="B9" s="11" t="s">
        <v>7</v>
      </c>
      <c r="C9" s="11" t="s">
        <v>318</v>
      </c>
      <c r="D9" s="11" t="s">
        <v>322</v>
      </c>
      <c r="E9" s="1">
        <v>0.9968000054359436</v>
      </c>
      <c r="F9" s="2">
        <v>13.791923522949219</v>
      </c>
      <c r="G9" s="3">
        <v>524.01300048828125</v>
      </c>
      <c r="H9" s="2">
        <v>11.563435554504395</v>
      </c>
      <c r="I9" s="1" t="s">
        <v>156</v>
      </c>
      <c r="J9" s="1">
        <v>0.9580652117729187</v>
      </c>
      <c r="K9" s="8">
        <v>0.78694689273834229</v>
      </c>
      <c r="L9" s="7">
        <v>0.79811280965805054</v>
      </c>
      <c r="M9" s="8">
        <v>0.80918657779693604</v>
      </c>
      <c r="N9" s="10"/>
      <c r="O9" s="10"/>
      <c r="R9" s="10"/>
      <c r="S9" s="10"/>
      <c r="T9" s="10"/>
      <c r="U9" s="10"/>
      <c r="V9" s="10"/>
      <c r="W9" s="10"/>
    </row>
    <row r="10" spans="1:23">
      <c r="A10" s="11" t="s">
        <v>165</v>
      </c>
      <c r="B10" s="11" t="s">
        <v>8</v>
      </c>
      <c r="C10" s="11" t="s">
        <v>318</v>
      </c>
      <c r="D10" s="11" t="s">
        <v>319</v>
      </c>
      <c r="E10" s="1">
        <v>0.97949999570846558</v>
      </c>
      <c r="F10" s="2" t="s">
        <v>156</v>
      </c>
      <c r="G10" s="3">
        <v>479.30093383789063</v>
      </c>
      <c r="H10" s="2" t="s">
        <v>156</v>
      </c>
      <c r="I10" s="1" t="s">
        <v>156</v>
      </c>
      <c r="J10" s="1">
        <v>0.91578841209411621</v>
      </c>
      <c r="K10" s="8" t="s">
        <v>156</v>
      </c>
      <c r="L10" s="7" t="s">
        <v>156</v>
      </c>
      <c r="M10" s="8" t="s">
        <v>156</v>
      </c>
      <c r="N10" s="10"/>
      <c r="O10" s="10"/>
      <c r="R10" s="10"/>
      <c r="S10" s="10"/>
      <c r="T10" s="10"/>
      <c r="U10" s="10"/>
      <c r="V10" s="10"/>
      <c r="W10" s="10"/>
    </row>
    <row r="11" spans="1:23">
      <c r="A11" s="11" t="s">
        <v>166</v>
      </c>
      <c r="B11" s="11" t="s">
        <v>9</v>
      </c>
      <c r="C11" s="11" t="s">
        <v>320</v>
      </c>
      <c r="D11" s="11" t="s">
        <v>322</v>
      </c>
      <c r="E11" s="1">
        <v>0.99290001392364502</v>
      </c>
      <c r="F11" s="2">
        <v>13.408478736877441</v>
      </c>
      <c r="G11" s="3">
        <v>470.24365234375</v>
      </c>
      <c r="H11" s="2">
        <v>10.088403701782227</v>
      </c>
      <c r="I11" s="1" t="s">
        <v>156</v>
      </c>
      <c r="J11" s="1">
        <v>0.94279623031616211</v>
      </c>
      <c r="K11" s="8">
        <v>0.68480944633483887</v>
      </c>
      <c r="L11" s="7">
        <v>0.69949573278427124</v>
      </c>
      <c r="M11" s="8">
        <v>0.71323090791702271</v>
      </c>
      <c r="N11" s="10"/>
      <c r="O11" s="10"/>
      <c r="R11" s="10"/>
      <c r="S11" s="10"/>
      <c r="T11" s="10"/>
      <c r="U11" s="10"/>
      <c r="V11" s="10"/>
      <c r="W11" s="10"/>
    </row>
    <row r="12" spans="1:23">
      <c r="A12" s="11" t="s">
        <v>167</v>
      </c>
      <c r="B12" s="11" t="s">
        <v>10</v>
      </c>
      <c r="C12" s="11" t="s">
        <v>316</v>
      </c>
      <c r="D12" s="11" t="s">
        <v>324</v>
      </c>
      <c r="E12" s="1">
        <v>0.97000002861022949</v>
      </c>
      <c r="F12" s="2">
        <v>11.32981014251709</v>
      </c>
      <c r="G12" s="3">
        <v>369.80279541015625</v>
      </c>
      <c r="H12" s="2">
        <v>6.7036724090576172</v>
      </c>
      <c r="I12" s="1">
        <v>0.64467751979827881</v>
      </c>
      <c r="J12" s="1">
        <v>0.8961600661277771</v>
      </c>
      <c r="K12" s="8">
        <v>0.48097130656242371</v>
      </c>
      <c r="L12" s="7">
        <v>0.49180564284324646</v>
      </c>
      <c r="M12" s="8">
        <v>0.50197076797485352</v>
      </c>
      <c r="N12" s="10"/>
      <c r="O12" s="10"/>
      <c r="R12" s="10"/>
      <c r="S12" s="10"/>
      <c r="T12" s="10"/>
      <c r="U12" s="10"/>
      <c r="V12" s="10"/>
      <c r="W12" s="10"/>
    </row>
    <row r="13" spans="1:23">
      <c r="A13" s="11" t="s">
        <v>168</v>
      </c>
      <c r="B13" s="11" t="s">
        <v>11</v>
      </c>
      <c r="C13" s="11" t="s">
        <v>318</v>
      </c>
      <c r="D13" s="11" t="s">
        <v>322</v>
      </c>
      <c r="E13" s="1">
        <v>0.9966999888420105</v>
      </c>
      <c r="F13" s="2">
        <v>13.447219848632813</v>
      </c>
      <c r="G13" s="3">
        <v>517.52374267578125</v>
      </c>
      <c r="H13" s="2">
        <v>11.134808540344238</v>
      </c>
      <c r="I13" s="1" t="s">
        <v>156</v>
      </c>
      <c r="J13" s="1">
        <v>0.94701886177062988</v>
      </c>
      <c r="K13" s="8">
        <v>0.75418496131896973</v>
      </c>
      <c r="L13" s="7">
        <v>0.76559120416641235</v>
      </c>
      <c r="M13" s="8">
        <v>0.77706992626190186</v>
      </c>
      <c r="N13" s="10"/>
      <c r="O13" s="10"/>
      <c r="R13" s="10"/>
      <c r="S13" s="10"/>
      <c r="T13" s="10"/>
      <c r="U13" s="10"/>
      <c r="V13" s="10"/>
      <c r="W13" s="10"/>
    </row>
    <row r="14" spans="1:23">
      <c r="A14" s="11" t="s">
        <v>169</v>
      </c>
      <c r="B14" s="11" t="s">
        <v>12</v>
      </c>
      <c r="C14" s="11" t="s">
        <v>323</v>
      </c>
      <c r="D14" s="11" t="s">
        <v>317</v>
      </c>
      <c r="E14" s="1">
        <v>0.90740001201629639</v>
      </c>
      <c r="F14" s="2">
        <v>8.8452262878417969</v>
      </c>
      <c r="G14" s="3">
        <v>383.76837158203125</v>
      </c>
      <c r="H14" s="2">
        <v>5.4312291145324707</v>
      </c>
      <c r="I14" s="1">
        <v>0.67609071731567383</v>
      </c>
      <c r="J14" s="1">
        <v>0.78576749563217163</v>
      </c>
      <c r="K14" s="8">
        <v>0.3757539689540863</v>
      </c>
      <c r="L14" s="7">
        <v>0.40302166342735291</v>
      </c>
      <c r="M14" s="8">
        <v>0.42514011263847351</v>
      </c>
      <c r="N14" s="10"/>
      <c r="O14" s="10"/>
      <c r="R14" s="10"/>
      <c r="S14" s="10"/>
      <c r="T14" s="10"/>
      <c r="U14" s="10"/>
      <c r="V14" s="10"/>
      <c r="W14" s="10"/>
    </row>
    <row r="15" spans="1:23">
      <c r="A15" s="11" t="s">
        <v>170</v>
      </c>
      <c r="B15" s="11" t="s">
        <v>13</v>
      </c>
      <c r="C15" s="11" t="s">
        <v>318</v>
      </c>
      <c r="D15" s="11" t="s">
        <v>319</v>
      </c>
      <c r="E15" s="1">
        <v>0.99479997158050537</v>
      </c>
      <c r="F15" s="2">
        <v>11.781696319580078</v>
      </c>
      <c r="G15" s="3">
        <v>460.30230712890625</v>
      </c>
      <c r="H15" s="2">
        <v>8.6770267486572266</v>
      </c>
      <c r="I15" s="1">
        <v>0.91130620241165161</v>
      </c>
      <c r="J15" s="1">
        <v>0.9371904730796814</v>
      </c>
      <c r="K15" s="8">
        <v>0.61457890272140503</v>
      </c>
      <c r="L15" s="7">
        <v>0.62692272663116455</v>
      </c>
      <c r="M15" s="8">
        <v>0.63862079381942749</v>
      </c>
      <c r="N15" s="10"/>
      <c r="O15" s="10"/>
      <c r="R15" s="10"/>
      <c r="S15" s="10"/>
      <c r="T15" s="10"/>
      <c r="U15" s="10"/>
      <c r="V15" s="10"/>
      <c r="W15" s="10"/>
    </row>
    <row r="16" spans="1:23">
      <c r="A16" s="11" t="s">
        <v>171</v>
      </c>
      <c r="B16" s="11" t="s">
        <v>14</v>
      </c>
      <c r="C16" s="11" t="s">
        <v>323</v>
      </c>
      <c r="D16" s="11" t="s">
        <v>319</v>
      </c>
      <c r="E16" s="1">
        <v>0.9660000205039978</v>
      </c>
      <c r="F16" s="2">
        <v>8.8130035400390625</v>
      </c>
      <c r="G16" s="3">
        <v>401.36959838867188</v>
      </c>
      <c r="H16" s="2">
        <v>5.6596345901489258</v>
      </c>
      <c r="I16" s="1" t="s">
        <v>156</v>
      </c>
      <c r="J16" s="1">
        <v>0.83656215667724609</v>
      </c>
      <c r="K16" s="8">
        <v>0.41467076539993286</v>
      </c>
      <c r="L16" s="7">
        <v>0.44552010297775269</v>
      </c>
      <c r="M16" s="8">
        <v>0.47448882460594177</v>
      </c>
      <c r="N16" s="10"/>
      <c r="O16" s="10"/>
      <c r="R16" s="10"/>
      <c r="S16" s="10"/>
      <c r="T16" s="10"/>
      <c r="U16" s="10"/>
      <c r="V16" s="10"/>
      <c r="W16" s="10"/>
    </row>
    <row r="17" spans="1:23">
      <c r="A17" s="11" t="s">
        <v>172</v>
      </c>
      <c r="B17" s="11" t="s">
        <v>15</v>
      </c>
      <c r="C17" s="11" t="s">
        <v>325</v>
      </c>
      <c r="D17" s="11" t="s">
        <v>319</v>
      </c>
      <c r="E17" s="1">
        <v>0.9869999885559082</v>
      </c>
      <c r="F17" s="2" t="s">
        <v>156</v>
      </c>
      <c r="G17" s="3">
        <v>408.51138305664063</v>
      </c>
      <c r="H17" s="2" t="s">
        <v>156</v>
      </c>
      <c r="I17" s="1">
        <v>0.94300001859664917</v>
      </c>
      <c r="J17" s="1">
        <v>0.90768659114837646</v>
      </c>
      <c r="K17" s="8" t="s">
        <v>156</v>
      </c>
      <c r="L17" s="7" t="s">
        <v>156</v>
      </c>
      <c r="M17" s="8" t="s">
        <v>156</v>
      </c>
      <c r="N17" s="10"/>
      <c r="O17" s="10"/>
      <c r="R17" s="10"/>
      <c r="S17" s="10"/>
      <c r="T17" s="10"/>
      <c r="U17" s="10"/>
      <c r="V17" s="10"/>
      <c r="W17" s="10"/>
    </row>
    <row r="18" spans="1:23">
      <c r="A18" s="11" t="s">
        <v>173</v>
      </c>
      <c r="B18" s="11" t="s">
        <v>16</v>
      </c>
      <c r="C18" s="11" t="s">
        <v>318</v>
      </c>
      <c r="D18" s="11" t="s">
        <v>319</v>
      </c>
      <c r="E18" s="1">
        <v>0.99330002069473267</v>
      </c>
      <c r="F18" s="2">
        <v>12.85569953918457</v>
      </c>
      <c r="G18" s="3">
        <v>506.17340087890625</v>
      </c>
      <c r="H18" s="2">
        <v>10.411540985107422</v>
      </c>
      <c r="I18" s="1" t="s">
        <v>156</v>
      </c>
      <c r="J18" s="1">
        <v>0.91851294040679932</v>
      </c>
      <c r="K18" s="8">
        <v>0.68557059764862061</v>
      </c>
      <c r="L18" s="7">
        <v>0.70680958032608032</v>
      </c>
      <c r="M18" s="8">
        <v>0.72614890336990356</v>
      </c>
      <c r="N18" s="10"/>
      <c r="O18" s="10"/>
      <c r="R18" s="10"/>
      <c r="S18" s="10"/>
      <c r="T18" s="10"/>
      <c r="U18" s="10"/>
      <c r="V18" s="10"/>
      <c r="W18" s="10"/>
    </row>
    <row r="19" spans="1:23">
      <c r="A19" s="11" t="s">
        <v>174</v>
      </c>
      <c r="B19" s="11" t="s">
        <v>17</v>
      </c>
      <c r="C19" s="11" t="s">
        <v>323</v>
      </c>
      <c r="D19" s="11" t="s">
        <v>317</v>
      </c>
      <c r="E19" s="1">
        <v>0.92309999465942383</v>
      </c>
      <c r="F19" s="2">
        <v>6.4395480155944824</v>
      </c>
      <c r="G19" s="3">
        <v>400.3675537109375</v>
      </c>
      <c r="H19" s="2">
        <v>4.1250977516174316</v>
      </c>
      <c r="I19" s="1" t="s">
        <v>156</v>
      </c>
      <c r="J19" s="1">
        <v>0.76725775003433228</v>
      </c>
      <c r="K19" s="8">
        <v>0.34334781765937805</v>
      </c>
      <c r="L19" s="7">
        <v>0.35989460349082947</v>
      </c>
      <c r="M19" s="8">
        <v>0.37475353479385376</v>
      </c>
      <c r="N19" s="10"/>
      <c r="O19" s="10"/>
      <c r="R19" s="10"/>
      <c r="S19" s="10"/>
      <c r="T19" s="10"/>
      <c r="U19" s="10"/>
      <c r="V19" s="10"/>
      <c r="W19" s="10"/>
    </row>
    <row r="20" spans="1:23">
      <c r="A20" s="11" t="s">
        <v>175</v>
      </c>
      <c r="B20" s="11" t="s">
        <v>18</v>
      </c>
      <c r="C20" s="11" t="s">
        <v>323</v>
      </c>
      <c r="D20" s="11" t="s">
        <v>317</v>
      </c>
      <c r="E20" s="1">
        <v>0.94370001554489136</v>
      </c>
      <c r="F20" s="2">
        <v>7.313969612121582</v>
      </c>
      <c r="G20" s="3">
        <v>432.20437622070313</v>
      </c>
      <c r="H20" s="2">
        <v>5.057807445526123</v>
      </c>
      <c r="I20" s="1">
        <v>0.47599822282791138</v>
      </c>
      <c r="J20" s="1">
        <v>0.74265861511230469</v>
      </c>
      <c r="K20" s="8">
        <v>0.36579218506813049</v>
      </c>
      <c r="L20" s="7">
        <v>0.3874453604221344</v>
      </c>
      <c r="M20" s="8">
        <v>0.40709728002548218</v>
      </c>
      <c r="N20" s="10"/>
      <c r="O20" s="10"/>
      <c r="R20" s="10"/>
      <c r="S20" s="10"/>
      <c r="T20" s="10"/>
      <c r="U20" s="10"/>
      <c r="V20" s="10"/>
      <c r="W20" s="10"/>
    </row>
    <row r="21" spans="1:23">
      <c r="A21" s="11" t="s">
        <v>176</v>
      </c>
      <c r="B21" s="11" t="s">
        <v>19</v>
      </c>
      <c r="C21" s="11" t="s">
        <v>321</v>
      </c>
      <c r="D21" s="11" t="s">
        <v>324</v>
      </c>
      <c r="E21" s="1">
        <v>0.97430002689361572</v>
      </c>
      <c r="F21" s="2">
        <v>9.7045583724975586</v>
      </c>
      <c r="G21" s="3" t="s">
        <v>156</v>
      </c>
      <c r="H21" s="2" t="s">
        <v>156</v>
      </c>
      <c r="I21" s="1">
        <v>0.68117630481719971</v>
      </c>
      <c r="J21" s="1">
        <v>0.86545288562774658</v>
      </c>
      <c r="K21" s="8" t="s">
        <v>156</v>
      </c>
      <c r="L21" s="7" t="s">
        <v>156</v>
      </c>
      <c r="M21" s="8" t="s">
        <v>156</v>
      </c>
      <c r="N21" s="10"/>
      <c r="O21" s="10"/>
      <c r="R21" s="10"/>
      <c r="S21" s="10"/>
      <c r="T21" s="10"/>
      <c r="U21" s="10"/>
      <c r="V21" s="10"/>
      <c r="W21" s="10"/>
    </row>
    <row r="22" spans="1:23">
      <c r="A22" s="11" t="s">
        <v>177</v>
      </c>
      <c r="B22" s="11" t="s">
        <v>20</v>
      </c>
      <c r="C22" s="11" t="s">
        <v>323</v>
      </c>
      <c r="D22" s="11" t="s">
        <v>324</v>
      </c>
      <c r="E22" s="1">
        <v>0.92170000076293945</v>
      </c>
      <c r="F22" s="2">
        <v>8.6509904861450195</v>
      </c>
      <c r="G22" s="3">
        <v>382.79949951171875</v>
      </c>
      <c r="H22" s="2">
        <v>5.2985520362854004</v>
      </c>
      <c r="I22" s="1">
        <v>0.70194101333618164</v>
      </c>
      <c r="J22" s="1">
        <v>0.68263065814971924</v>
      </c>
      <c r="K22" s="8">
        <v>0.36812013387680054</v>
      </c>
      <c r="L22" s="7">
        <v>0.39340168237686157</v>
      </c>
      <c r="M22" s="8">
        <v>0.41783934831619263</v>
      </c>
      <c r="N22" s="10"/>
      <c r="O22" s="10"/>
      <c r="R22" s="10"/>
      <c r="S22" s="10"/>
      <c r="T22" s="10"/>
      <c r="U22" s="10"/>
      <c r="V22" s="10"/>
      <c r="W22" s="10"/>
    </row>
    <row r="23" spans="1:23">
      <c r="A23" s="11" t="s">
        <v>178</v>
      </c>
      <c r="B23" s="11" t="s">
        <v>21</v>
      </c>
      <c r="C23" s="11" t="s">
        <v>326</v>
      </c>
      <c r="D23" s="11" t="s">
        <v>322</v>
      </c>
      <c r="E23" s="1">
        <v>0.99529999494552612</v>
      </c>
      <c r="F23" s="2">
        <v>13.66065502166748</v>
      </c>
      <c r="G23" s="3">
        <v>539.057861328125</v>
      </c>
      <c r="H23" s="2">
        <v>11.78221321105957</v>
      </c>
      <c r="I23" s="1" t="s">
        <v>156</v>
      </c>
      <c r="J23" s="1">
        <v>0.95313405990600586</v>
      </c>
      <c r="K23" s="8">
        <v>0.80022531747817993</v>
      </c>
      <c r="L23" s="7">
        <v>0.80837589502334595</v>
      </c>
      <c r="M23" s="8">
        <v>0.81658792495727539</v>
      </c>
      <c r="N23" s="10"/>
      <c r="O23" s="10"/>
      <c r="R23" s="10"/>
      <c r="S23" s="10"/>
      <c r="T23" s="10"/>
      <c r="U23" s="10"/>
      <c r="V23" s="10"/>
      <c r="W23" s="10"/>
    </row>
    <row r="24" spans="1:23">
      <c r="A24" s="11" t="s">
        <v>179</v>
      </c>
      <c r="B24" s="11" t="s">
        <v>22</v>
      </c>
      <c r="C24" s="11" t="s">
        <v>323</v>
      </c>
      <c r="D24" s="11" t="s">
        <v>317</v>
      </c>
      <c r="E24" s="1">
        <v>0.883899986743927</v>
      </c>
      <c r="F24" s="2">
        <v>4.2974915504455566</v>
      </c>
      <c r="G24" s="3">
        <v>323.32925415039063</v>
      </c>
      <c r="H24" s="2">
        <v>2.2232077121734619</v>
      </c>
      <c r="I24" s="1">
        <v>0.61352425813674927</v>
      </c>
      <c r="J24" s="1">
        <v>0.66462469100952148</v>
      </c>
      <c r="K24" s="8">
        <v>0.27415114641189575</v>
      </c>
      <c r="L24" s="7">
        <v>0.28879556059837341</v>
      </c>
      <c r="M24" s="8">
        <v>0.30318337678909302</v>
      </c>
      <c r="N24" s="10"/>
      <c r="O24" s="10"/>
      <c r="R24" s="10"/>
      <c r="S24" s="10"/>
      <c r="T24" s="10"/>
      <c r="U24" s="10"/>
      <c r="V24" s="10"/>
      <c r="W24" s="10"/>
    </row>
    <row r="25" spans="1:23">
      <c r="A25" s="11" t="s">
        <v>180</v>
      </c>
      <c r="B25" s="11" t="s">
        <v>23</v>
      </c>
      <c r="C25" s="11" t="s">
        <v>325</v>
      </c>
      <c r="D25" s="11" t="s">
        <v>322</v>
      </c>
      <c r="E25" s="1">
        <v>0.99320000410079956</v>
      </c>
      <c r="F25" s="2">
        <v>12.931340217590332</v>
      </c>
      <c r="G25" s="3">
        <v>464.65704345703125</v>
      </c>
      <c r="H25" s="2">
        <v>9.6138219833374023</v>
      </c>
      <c r="I25" s="1">
        <v>0.97786837816238403</v>
      </c>
      <c r="J25" s="1">
        <v>0.93462717533111572</v>
      </c>
      <c r="K25" s="8">
        <v>0.6513558030128479</v>
      </c>
      <c r="L25" s="7">
        <v>0.68188601732254028</v>
      </c>
      <c r="M25" s="8">
        <v>0.6864885687828064</v>
      </c>
      <c r="N25" s="10"/>
      <c r="O25" s="10"/>
      <c r="R25" s="10"/>
      <c r="S25" s="10"/>
      <c r="T25" s="10"/>
      <c r="U25" s="10"/>
      <c r="V25" s="10"/>
      <c r="W25" s="10"/>
    </row>
    <row r="26" spans="1:23">
      <c r="A26" s="11" t="s">
        <v>181</v>
      </c>
      <c r="B26" s="11" t="s">
        <v>24</v>
      </c>
      <c r="C26" s="11" t="s">
        <v>321</v>
      </c>
      <c r="D26" s="11" t="s">
        <v>319</v>
      </c>
      <c r="E26" s="1">
        <v>0.99129998683929443</v>
      </c>
      <c r="F26" s="2">
        <v>13.318244934082031</v>
      </c>
      <c r="G26" s="3">
        <v>456</v>
      </c>
      <c r="H26" s="2">
        <v>9.7169914245605469</v>
      </c>
      <c r="I26" s="1" t="s">
        <v>156</v>
      </c>
      <c r="J26" s="1">
        <v>0.93388211727142334</v>
      </c>
      <c r="K26" s="8">
        <v>0.66405540704727173</v>
      </c>
      <c r="L26" s="7">
        <v>0.67398965358734131</v>
      </c>
      <c r="M26" s="8">
        <v>0.68263047933578491</v>
      </c>
      <c r="N26" s="10"/>
      <c r="O26" s="10"/>
      <c r="R26" s="10"/>
      <c r="S26" s="10"/>
      <c r="T26" s="10"/>
      <c r="U26" s="10"/>
      <c r="V26" s="10"/>
      <c r="W26" s="10"/>
    </row>
    <row r="27" spans="1:23">
      <c r="A27" s="11" t="s">
        <v>182</v>
      </c>
      <c r="B27" s="11" t="s">
        <v>25</v>
      </c>
      <c r="C27" s="11" t="s">
        <v>325</v>
      </c>
      <c r="D27" s="11" t="s">
        <v>319</v>
      </c>
      <c r="E27" s="1">
        <v>0.9869999885559082</v>
      </c>
      <c r="F27" s="2">
        <v>12.599431037902832</v>
      </c>
      <c r="G27" s="3">
        <v>422.63232421875</v>
      </c>
      <c r="H27" s="2">
        <v>8.5198831558227539</v>
      </c>
      <c r="I27" s="1">
        <v>0.90499997138977051</v>
      </c>
      <c r="J27" s="1">
        <v>0.91279524564743042</v>
      </c>
      <c r="K27" s="8">
        <v>0.58911103010177612</v>
      </c>
      <c r="L27" s="7">
        <v>0.60869908332824707</v>
      </c>
      <c r="M27" s="8">
        <v>0.61303234100341797</v>
      </c>
      <c r="N27" s="10"/>
      <c r="O27" s="10"/>
      <c r="R27" s="10"/>
      <c r="S27" s="10"/>
      <c r="T27" s="10"/>
      <c r="U27" s="10"/>
      <c r="V27" s="10"/>
      <c r="W27" s="10"/>
    </row>
    <row r="28" spans="1:23">
      <c r="A28" s="11" t="s">
        <v>183</v>
      </c>
      <c r="B28" s="11" t="s">
        <v>26</v>
      </c>
      <c r="C28" s="11" t="s">
        <v>323</v>
      </c>
      <c r="D28" s="11" t="s">
        <v>317</v>
      </c>
      <c r="E28" s="1">
        <v>0.9365999698638916</v>
      </c>
      <c r="F28" s="2">
        <v>8.2688302993774414</v>
      </c>
      <c r="G28" s="3">
        <v>386.857666015625</v>
      </c>
      <c r="H28" s="2">
        <v>5.1181764602661133</v>
      </c>
      <c r="I28" s="1">
        <v>0.70851707458496094</v>
      </c>
      <c r="J28" s="1">
        <v>0.80323898792266846</v>
      </c>
      <c r="K28" s="8">
        <v>0.36859962344169617</v>
      </c>
      <c r="L28" s="7">
        <v>0.41032290458679199</v>
      </c>
      <c r="M28" s="8">
        <v>0.43930637836456299</v>
      </c>
      <c r="N28" s="10"/>
      <c r="O28" s="10"/>
      <c r="R28" s="10"/>
      <c r="S28" s="10"/>
      <c r="T28" s="10"/>
      <c r="U28" s="10"/>
      <c r="V28" s="10"/>
      <c r="W28" s="10"/>
    </row>
    <row r="29" spans="1:23">
      <c r="A29" s="11" t="s">
        <v>184</v>
      </c>
      <c r="B29" s="11" t="s">
        <v>27</v>
      </c>
      <c r="C29" s="11" t="s">
        <v>323</v>
      </c>
      <c r="D29" s="11" t="s">
        <v>317</v>
      </c>
      <c r="E29" s="1">
        <v>0.91600000858306885</v>
      </c>
      <c r="F29" s="2">
        <v>8.8574295043945313</v>
      </c>
      <c r="G29" s="3">
        <v>315.92526245117188</v>
      </c>
      <c r="H29" s="2">
        <v>4.477257251739502</v>
      </c>
      <c r="I29" s="1">
        <v>0.59739893674850464</v>
      </c>
      <c r="J29" s="1">
        <v>0.77260655164718628</v>
      </c>
      <c r="K29" s="8">
        <v>0.35033151507377625</v>
      </c>
      <c r="L29" s="7">
        <v>0.37024492025375366</v>
      </c>
      <c r="M29" s="8">
        <v>0.38626733422279358</v>
      </c>
      <c r="N29" s="10"/>
      <c r="O29" s="10"/>
      <c r="R29" s="10"/>
      <c r="S29" s="10"/>
      <c r="T29" s="10"/>
      <c r="U29" s="10"/>
      <c r="V29" s="10"/>
      <c r="W29" s="10"/>
    </row>
    <row r="30" spans="1:23">
      <c r="A30" s="11" t="s">
        <v>185</v>
      </c>
      <c r="B30" s="11" t="s">
        <v>28</v>
      </c>
      <c r="C30" s="11" t="s">
        <v>323</v>
      </c>
      <c r="D30" s="11" t="s">
        <v>324</v>
      </c>
      <c r="E30" s="1">
        <v>0.95679998397827148</v>
      </c>
      <c r="F30" s="2">
        <v>8.9721126556396484</v>
      </c>
      <c r="G30" s="3">
        <v>369.44058227539063</v>
      </c>
      <c r="H30" s="2">
        <v>5.3034601211547852</v>
      </c>
      <c r="I30" s="1" t="s">
        <v>156</v>
      </c>
      <c r="J30" s="1">
        <v>0.77022260427474976</v>
      </c>
      <c r="K30" s="8">
        <v>0.38235411047935486</v>
      </c>
      <c r="L30" s="7">
        <v>0.41070389747619629</v>
      </c>
      <c r="M30" s="8">
        <v>0.43798795342445374</v>
      </c>
      <c r="N30" s="10"/>
      <c r="O30" s="10"/>
      <c r="R30" s="10"/>
      <c r="S30" s="10"/>
      <c r="T30" s="10"/>
      <c r="U30" s="10"/>
      <c r="V30" s="10"/>
      <c r="W30" s="10"/>
    </row>
    <row r="31" spans="1:23">
      <c r="A31" s="11" t="s">
        <v>186</v>
      </c>
      <c r="B31" s="11" t="s">
        <v>29</v>
      </c>
      <c r="C31" s="11" t="s">
        <v>325</v>
      </c>
      <c r="D31" s="11" t="s">
        <v>319</v>
      </c>
      <c r="E31" s="1">
        <v>0.99190002679824829</v>
      </c>
      <c r="F31" s="2">
        <v>12.632866859436035</v>
      </c>
      <c r="G31" s="3">
        <v>426.16543579101563</v>
      </c>
      <c r="H31" s="2">
        <v>8.6139059066772461</v>
      </c>
      <c r="I31" s="1" t="s">
        <v>156</v>
      </c>
      <c r="J31" s="1">
        <v>0.9420580267906189</v>
      </c>
      <c r="K31" s="8">
        <v>0.61129629611968994</v>
      </c>
      <c r="L31" s="7">
        <v>0.62073874473571777</v>
      </c>
      <c r="M31" s="8">
        <v>0.63000273704528809</v>
      </c>
      <c r="N31" s="10"/>
      <c r="O31" s="10"/>
      <c r="R31" s="10"/>
      <c r="S31" s="10"/>
      <c r="T31" s="10"/>
      <c r="U31" s="10"/>
      <c r="V31" s="10"/>
      <c r="W31" s="10"/>
    </row>
    <row r="32" spans="1:23">
      <c r="A32" s="11" t="s">
        <v>187</v>
      </c>
      <c r="B32" s="11" t="s">
        <v>30</v>
      </c>
      <c r="C32" s="11" t="s">
        <v>323</v>
      </c>
      <c r="D32" s="11" t="s">
        <v>324</v>
      </c>
      <c r="E32" s="1">
        <v>0.919700026512146</v>
      </c>
      <c r="F32" s="2">
        <v>6.545379638671875</v>
      </c>
      <c r="G32" s="3">
        <v>371.21038818359375</v>
      </c>
      <c r="H32" s="2">
        <v>3.8875405788421631</v>
      </c>
      <c r="I32" s="1" t="s">
        <v>156</v>
      </c>
      <c r="J32" s="1">
        <v>0.63564056158065796</v>
      </c>
      <c r="K32" s="8">
        <v>0.30183342099189758</v>
      </c>
      <c r="L32" s="7">
        <v>0.3228529691696167</v>
      </c>
      <c r="M32" s="8">
        <v>0.34247130155563354</v>
      </c>
      <c r="N32" s="10"/>
      <c r="O32" s="10"/>
      <c r="R32" s="10"/>
      <c r="S32" s="10"/>
      <c r="T32" s="10"/>
      <c r="U32" s="10"/>
      <c r="V32" s="10"/>
      <c r="W32" s="10"/>
    </row>
    <row r="33" spans="1:23">
      <c r="A33" s="11" t="s">
        <v>188</v>
      </c>
      <c r="B33" s="11" t="s">
        <v>31</v>
      </c>
      <c r="C33" s="11" t="s">
        <v>318</v>
      </c>
      <c r="D33" s="11" t="s">
        <v>319</v>
      </c>
      <c r="E33" s="1">
        <v>0.99580001831054688</v>
      </c>
      <c r="F33" s="2">
        <v>13.487354278564453</v>
      </c>
      <c r="G33" s="3">
        <v>503.306640625</v>
      </c>
      <c r="H33" s="2">
        <v>10.861240386962891</v>
      </c>
      <c r="I33" s="1" t="s">
        <v>156</v>
      </c>
      <c r="J33" s="1">
        <v>0.94528704881668091</v>
      </c>
      <c r="K33" s="8">
        <v>0.73522156476974487</v>
      </c>
      <c r="L33" s="7">
        <v>0.74749612808227539</v>
      </c>
      <c r="M33" s="8">
        <v>0.75983351469039917</v>
      </c>
      <c r="N33" s="10"/>
      <c r="O33" s="10"/>
      <c r="R33" s="10"/>
      <c r="S33" s="10"/>
      <c r="T33" s="10"/>
      <c r="U33" s="10"/>
      <c r="V33" s="10"/>
      <c r="W33" s="10"/>
    </row>
    <row r="34" spans="1:23">
      <c r="A34" s="11" t="s">
        <v>189</v>
      </c>
      <c r="B34" s="11" t="s">
        <v>32</v>
      </c>
      <c r="C34" s="11" t="s">
        <v>318</v>
      </c>
      <c r="D34" s="11" t="s">
        <v>322</v>
      </c>
      <c r="E34" s="1">
        <v>0.99750000238418579</v>
      </c>
      <c r="F34" s="2">
        <v>13.565060615539551</v>
      </c>
      <c r="G34" s="3">
        <v>500.45394897460938</v>
      </c>
      <c r="H34" s="2">
        <v>10.861900329589844</v>
      </c>
      <c r="I34" s="1" t="s">
        <v>156</v>
      </c>
      <c r="J34" s="1">
        <v>0.96661221981048584</v>
      </c>
      <c r="K34" s="8">
        <v>0.75073397159576416</v>
      </c>
      <c r="L34" s="7">
        <v>0.75930887460708618</v>
      </c>
      <c r="M34" s="8">
        <v>0.76756250858306885</v>
      </c>
      <c r="N34" s="10"/>
      <c r="O34" s="10"/>
      <c r="R34" s="10"/>
      <c r="S34" s="10"/>
      <c r="T34" s="10"/>
      <c r="U34" s="10"/>
      <c r="V34" s="10"/>
      <c r="W34" s="10"/>
    </row>
    <row r="35" spans="1:23">
      <c r="A35" s="11" t="s">
        <v>190</v>
      </c>
      <c r="B35" s="11" t="s">
        <v>33</v>
      </c>
      <c r="C35" s="11" t="s">
        <v>318</v>
      </c>
      <c r="D35" s="11" t="s">
        <v>322</v>
      </c>
      <c r="E35" s="1">
        <v>0.99709999561309814</v>
      </c>
      <c r="F35" s="2">
        <v>13.953965187072754</v>
      </c>
      <c r="G35" s="3">
        <v>523.51544189453125</v>
      </c>
      <c r="H35" s="2">
        <v>11.688186645507813</v>
      </c>
      <c r="I35" s="1" t="s">
        <v>156</v>
      </c>
      <c r="J35" s="1">
        <v>0.94637197256088257</v>
      </c>
      <c r="K35" s="8">
        <v>0.79039293527603149</v>
      </c>
      <c r="L35" s="7">
        <v>0.80022871494293213</v>
      </c>
      <c r="M35" s="8">
        <v>0.80982452630996704</v>
      </c>
      <c r="N35" s="10"/>
      <c r="O35" s="10"/>
      <c r="R35" s="10"/>
      <c r="S35" s="10"/>
      <c r="T35" s="10"/>
      <c r="U35" s="10"/>
      <c r="V35" s="10"/>
      <c r="W35" s="10"/>
    </row>
    <row r="36" spans="1:23">
      <c r="A36" s="11" t="s">
        <v>191</v>
      </c>
      <c r="B36" s="11" t="s">
        <v>34</v>
      </c>
      <c r="C36" s="11" t="s">
        <v>318</v>
      </c>
      <c r="D36" s="11" t="s">
        <v>322</v>
      </c>
      <c r="E36" s="1">
        <v>0.99610000848770142</v>
      </c>
      <c r="F36" s="2">
        <v>13.522117614746094</v>
      </c>
      <c r="G36" s="3">
        <v>532.206298828125</v>
      </c>
      <c r="H36" s="2">
        <v>11.514490127563477</v>
      </c>
      <c r="I36" s="1" t="s">
        <v>156</v>
      </c>
      <c r="J36" s="1">
        <v>0.94760251045227051</v>
      </c>
      <c r="K36" s="8">
        <v>0.77616226673126221</v>
      </c>
      <c r="L36" s="7">
        <v>0.78902798891067505</v>
      </c>
      <c r="M36" s="8">
        <v>0.80157762765884399</v>
      </c>
      <c r="N36" s="10"/>
      <c r="O36" s="10"/>
      <c r="R36" s="10"/>
      <c r="S36" s="10"/>
      <c r="T36" s="10"/>
      <c r="U36" s="10"/>
      <c r="V36" s="10"/>
      <c r="W36" s="10"/>
    </row>
    <row r="37" spans="1:23">
      <c r="A37" s="11" t="s">
        <v>192</v>
      </c>
      <c r="B37" s="11" t="s">
        <v>35</v>
      </c>
      <c r="C37" s="11" t="s">
        <v>325</v>
      </c>
      <c r="D37" s="11" t="s">
        <v>319</v>
      </c>
      <c r="E37" s="1">
        <v>0.97310000658035278</v>
      </c>
      <c r="F37" s="2">
        <v>11.483534812927246</v>
      </c>
      <c r="G37" s="3">
        <v>355.5447998046875</v>
      </c>
      <c r="H37" s="2">
        <v>6.5326576232910156</v>
      </c>
      <c r="I37" s="1">
        <v>0.93895804882049561</v>
      </c>
      <c r="J37" s="1">
        <v>0.88322824239730835</v>
      </c>
      <c r="K37" s="8">
        <v>0.49520778656005859</v>
      </c>
      <c r="L37" s="7">
        <v>0.50999480485916138</v>
      </c>
      <c r="M37" s="8">
        <v>0.52235513925552368</v>
      </c>
      <c r="N37" s="10"/>
      <c r="O37" s="10"/>
      <c r="R37" s="10"/>
      <c r="S37" s="10"/>
      <c r="T37" s="10"/>
      <c r="U37" s="10"/>
      <c r="V37" s="10"/>
      <c r="W37" s="10"/>
    </row>
    <row r="38" spans="1:23">
      <c r="A38" s="11" t="s">
        <v>193</v>
      </c>
      <c r="B38" s="11" t="s">
        <v>36</v>
      </c>
      <c r="C38" s="11" t="s">
        <v>325</v>
      </c>
      <c r="D38" s="11" t="s">
        <v>319</v>
      </c>
      <c r="E38" s="1">
        <v>0.98720002174377441</v>
      </c>
      <c r="F38" s="2">
        <v>13.319659233093262</v>
      </c>
      <c r="G38" s="3">
        <v>421.24078369140625</v>
      </c>
      <c r="H38" s="2">
        <v>8.9772539138793945</v>
      </c>
      <c r="I38" s="1">
        <v>0.78236269950866699</v>
      </c>
      <c r="J38" s="1">
        <v>0.91645032167434692</v>
      </c>
      <c r="K38" s="8">
        <v>0.60889256000518799</v>
      </c>
      <c r="L38" s="7">
        <v>0.61896210908889771</v>
      </c>
      <c r="M38" s="8">
        <v>0.6287117600440979</v>
      </c>
      <c r="N38" s="10"/>
      <c r="O38" s="10"/>
      <c r="R38" s="10"/>
      <c r="S38" s="10"/>
      <c r="T38" s="10"/>
      <c r="U38" s="10"/>
      <c r="V38" s="10"/>
      <c r="W38" s="10"/>
    </row>
    <row r="39" spans="1:23">
      <c r="A39" s="11" t="s">
        <v>194</v>
      </c>
      <c r="B39" s="11" t="s">
        <v>37</v>
      </c>
      <c r="C39" s="11" t="s">
        <v>320</v>
      </c>
      <c r="D39" s="11" t="s">
        <v>324</v>
      </c>
      <c r="E39" s="1">
        <v>0.97930002212524414</v>
      </c>
      <c r="F39" s="2">
        <v>11.228209495544434</v>
      </c>
      <c r="G39" s="3">
        <v>368.06719970703125</v>
      </c>
      <c r="H39" s="2">
        <v>6.6123771667480469</v>
      </c>
      <c r="I39" s="1">
        <v>0.79216974973678589</v>
      </c>
      <c r="J39" s="1">
        <v>0.89316999912261963</v>
      </c>
      <c r="K39" s="8">
        <v>0.48990830779075623</v>
      </c>
      <c r="L39" s="7">
        <v>0.50518321990966797</v>
      </c>
      <c r="M39" s="8">
        <v>0.51982080936431885</v>
      </c>
      <c r="N39" s="10"/>
      <c r="O39" s="10"/>
      <c r="R39" s="10"/>
      <c r="S39" s="10"/>
      <c r="T39" s="10"/>
      <c r="U39" s="10"/>
      <c r="V39" s="10"/>
      <c r="W39" s="10"/>
    </row>
    <row r="40" spans="1:23">
      <c r="A40" s="11" t="s">
        <v>195</v>
      </c>
      <c r="B40" s="11" t="s">
        <v>38</v>
      </c>
      <c r="C40" s="11" t="s">
        <v>325</v>
      </c>
      <c r="D40" s="11" t="s">
        <v>324</v>
      </c>
      <c r="E40" s="1">
        <v>0.98710000514984131</v>
      </c>
      <c r="F40" s="2">
        <v>11.404511451721191</v>
      </c>
      <c r="G40" s="3">
        <v>353.98422241210938</v>
      </c>
      <c r="H40" s="2">
        <v>6.4592275619506836</v>
      </c>
      <c r="I40" s="1">
        <v>0.88007664680480957</v>
      </c>
      <c r="J40" s="1">
        <v>0.90026026964187622</v>
      </c>
      <c r="K40" s="8">
        <v>0.49880215525627136</v>
      </c>
      <c r="L40" s="7">
        <v>0.51191562414169312</v>
      </c>
      <c r="M40" s="8">
        <v>0.52390372753143311</v>
      </c>
      <c r="N40" s="10"/>
      <c r="O40" s="10"/>
      <c r="R40" s="10"/>
      <c r="S40" s="10"/>
      <c r="T40" s="10"/>
      <c r="U40" s="10"/>
      <c r="V40" s="10"/>
      <c r="W40" s="10"/>
    </row>
    <row r="41" spans="1:23">
      <c r="A41" s="11" t="s">
        <v>196</v>
      </c>
      <c r="B41" s="11" t="s">
        <v>39</v>
      </c>
      <c r="C41" s="11" t="s">
        <v>318</v>
      </c>
      <c r="D41" s="11" t="s">
        <v>322</v>
      </c>
      <c r="E41" s="1">
        <v>0.99750000238418579</v>
      </c>
      <c r="F41" s="2">
        <v>13.174880981445313</v>
      </c>
      <c r="G41" s="3">
        <v>545.21148681640625</v>
      </c>
      <c r="H41" s="2">
        <v>11.492954254150391</v>
      </c>
      <c r="I41" s="1" t="s">
        <v>156</v>
      </c>
      <c r="J41" s="1">
        <v>0.93721157312393188</v>
      </c>
      <c r="K41" s="8">
        <v>0.77167898416519165</v>
      </c>
      <c r="L41" s="7">
        <v>0.78344446420669556</v>
      </c>
      <c r="M41" s="8">
        <v>0.79608184099197388</v>
      </c>
      <c r="N41" s="10"/>
      <c r="O41" s="10"/>
      <c r="R41" s="10"/>
      <c r="S41" s="10"/>
      <c r="T41" s="10"/>
      <c r="U41" s="10"/>
      <c r="V41" s="10"/>
      <c r="W41" s="10"/>
    </row>
    <row r="42" spans="1:23">
      <c r="A42" s="11" t="s">
        <v>197</v>
      </c>
      <c r="B42" s="11" t="s">
        <v>40</v>
      </c>
      <c r="C42" s="11" t="s">
        <v>323</v>
      </c>
      <c r="D42" s="11" t="s">
        <v>317</v>
      </c>
      <c r="E42" s="1">
        <v>0.94789999723434448</v>
      </c>
      <c r="F42" s="2">
        <v>7.5583667755126953</v>
      </c>
      <c r="G42" s="3">
        <v>355.7655029296875</v>
      </c>
      <c r="H42" s="2">
        <v>4.3024101257324219</v>
      </c>
      <c r="I42" s="1">
        <v>0.64751183986663818</v>
      </c>
      <c r="J42" s="1">
        <v>0.81146001815795898</v>
      </c>
      <c r="K42" s="8">
        <v>0.37318196892738342</v>
      </c>
      <c r="L42" s="7">
        <v>0.38597822189331055</v>
      </c>
      <c r="M42" s="8">
        <v>0.39800029993057251</v>
      </c>
      <c r="N42" s="10"/>
      <c r="O42" s="10"/>
      <c r="R42" s="10"/>
      <c r="S42" s="10"/>
      <c r="T42" s="10"/>
      <c r="U42" s="10"/>
      <c r="V42" s="10"/>
      <c r="W42" s="10"/>
    </row>
    <row r="43" spans="1:23">
      <c r="A43" s="11" t="s">
        <v>198</v>
      </c>
      <c r="B43" s="11" t="s">
        <v>41</v>
      </c>
      <c r="C43" s="11" t="s">
        <v>318</v>
      </c>
      <c r="D43" s="11" t="s">
        <v>322</v>
      </c>
      <c r="E43" s="1">
        <v>0.99800002574920654</v>
      </c>
      <c r="F43" s="2">
        <v>13.761324882507324</v>
      </c>
      <c r="G43" s="3">
        <v>558.258544921875</v>
      </c>
      <c r="H43" s="2">
        <v>12.291803359985352</v>
      </c>
      <c r="I43" s="1" t="s">
        <v>156</v>
      </c>
      <c r="J43" s="1">
        <v>0.9593539834022522</v>
      </c>
      <c r="K43" s="8">
        <v>0.83828353881835938</v>
      </c>
      <c r="L43" s="7">
        <v>0.84773141145706177</v>
      </c>
      <c r="M43" s="8">
        <v>0.8573797345161438</v>
      </c>
      <c r="N43" s="10"/>
      <c r="O43" s="10"/>
      <c r="R43" s="10"/>
      <c r="S43" s="10"/>
      <c r="T43" s="10"/>
      <c r="U43" s="10"/>
      <c r="V43" s="10"/>
      <c r="W43" s="10"/>
    </row>
    <row r="44" spans="1:23">
      <c r="A44" s="11" t="s">
        <v>199</v>
      </c>
      <c r="B44" s="11" t="s">
        <v>42</v>
      </c>
      <c r="C44" s="11" t="s">
        <v>318</v>
      </c>
      <c r="D44" s="11" t="s">
        <v>322</v>
      </c>
      <c r="E44" s="1">
        <v>0.99620002508163452</v>
      </c>
      <c r="F44" s="2" t="s">
        <v>156</v>
      </c>
      <c r="G44" s="3">
        <v>508.22479248046875</v>
      </c>
      <c r="H44" s="2" t="s">
        <v>156</v>
      </c>
      <c r="I44" s="1" t="s">
        <v>156</v>
      </c>
      <c r="J44" s="1">
        <v>0.95191365480422974</v>
      </c>
      <c r="K44" s="8" t="s">
        <v>156</v>
      </c>
      <c r="L44" s="7" t="s">
        <v>156</v>
      </c>
      <c r="M44" s="8" t="s">
        <v>156</v>
      </c>
      <c r="N44" s="10"/>
      <c r="O44" s="10"/>
      <c r="R44" s="10"/>
      <c r="S44" s="10"/>
      <c r="T44" s="10"/>
      <c r="U44" s="10"/>
      <c r="V44" s="10"/>
      <c r="W44" s="10"/>
    </row>
    <row r="45" spans="1:23">
      <c r="A45" s="11" t="s">
        <v>200</v>
      </c>
      <c r="B45" s="11" t="s">
        <v>43</v>
      </c>
      <c r="C45" s="11" t="s">
        <v>323</v>
      </c>
      <c r="D45" s="11" t="s">
        <v>319</v>
      </c>
      <c r="E45" s="1">
        <v>0.95649999380111694</v>
      </c>
      <c r="F45" s="2">
        <v>8.5408792495727539</v>
      </c>
      <c r="G45" s="3">
        <v>454.43804931640625</v>
      </c>
      <c r="H45" s="2">
        <v>6.210080623626709</v>
      </c>
      <c r="I45" s="1">
        <v>0.85274976491928101</v>
      </c>
      <c r="J45" s="1">
        <v>0.79549366235733032</v>
      </c>
      <c r="K45" s="8">
        <v>0.44073548913002014</v>
      </c>
      <c r="L45" s="7">
        <v>0.46768885850906372</v>
      </c>
      <c r="M45" s="8">
        <v>0.4920772910118103</v>
      </c>
      <c r="N45" s="10"/>
      <c r="O45" s="10"/>
      <c r="R45" s="10"/>
      <c r="S45" s="10"/>
      <c r="T45" s="10"/>
      <c r="U45" s="10"/>
      <c r="V45" s="10"/>
      <c r="W45" s="10"/>
    </row>
    <row r="46" spans="1:23">
      <c r="A46" s="11" t="s">
        <v>201</v>
      </c>
      <c r="B46" s="11" t="s">
        <v>44</v>
      </c>
      <c r="C46" s="11" t="s">
        <v>323</v>
      </c>
      <c r="D46" s="11" t="s">
        <v>317</v>
      </c>
      <c r="E46" s="1">
        <v>0.94150000810623169</v>
      </c>
      <c r="F46" s="2">
        <v>9.2744579315185547</v>
      </c>
      <c r="G46" s="3">
        <v>339.652099609375</v>
      </c>
      <c r="H46" s="2">
        <v>5.0401430130004883</v>
      </c>
      <c r="I46" s="1">
        <v>0.76881945133209229</v>
      </c>
      <c r="J46" s="1">
        <v>0.7716069221496582</v>
      </c>
      <c r="K46" s="8">
        <v>0.38488805294036865</v>
      </c>
      <c r="L46" s="7">
        <v>0.40995672345161438</v>
      </c>
      <c r="M46" s="8">
        <v>0.42888343334197998</v>
      </c>
      <c r="N46" s="10"/>
      <c r="O46" s="10"/>
      <c r="R46" s="10"/>
      <c r="S46" s="10"/>
      <c r="T46" s="10"/>
      <c r="U46" s="10"/>
      <c r="V46" s="10"/>
      <c r="W46" s="10"/>
    </row>
    <row r="47" spans="1:23">
      <c r="A47" s="11" t="s">
        <v>202</v>
      </c>
      <c r="B47" s="11" t="s">
        <v>45</v>
      </c>
      <c r="C47" s="11" t="s">
        <v>318</v>
      </c>
      <c r="D47" s="11" t="s">
        <v>324</v>
      </c>
      <c r="E47" s="1">
        <v>0.99049997329711914</v>
      </c>
      <c r="F47" s="2">
        <v>12.663310050964355</v>
      </c>
      <c r="G47" s="3">
        <v>455.29153442382813</v>
      </c>
      <c r="H47" s="2">
        <v>9.2247962951660156</v>
      </c>
      <c r="I47" s="1" t="s">
        <v>156</v>
      </c>
      <c r="J47" s="1">
        <v>0.92328286170959473</v>
      </c>
      <c r="K47" s="8">
        <v>0.62532675266265869</v>
      </c>
      <c r="L47" s="7">
        <v>0.64297932386398315</v>
      </c>
      <c r="M47" s="8">
        <v>0.65897023677825928</v>
      </c>
      <c r="N47" s="10"/>
      <c r="O47" s="10"/>
      <c r="R47" s="10"/>
      <c r="S47" s="10"/>
      <c r="T47" s="10"/>
      <c r="U47" s="10"/>
      <c r="V47" s="10"/>
      <c r="W47" s="10"/>
    </row>
    <row r="48" spans="1:23">
      <c r="A48" s="11" t="s">
        <v>203</v>
      </c>
      <c r="B48" s="11" t="s">
        <v>46</v>
      </c>
      <c r="C48" s="11" t="s">
        <v>318</v>
      </c>
      <c r="D48" s="11" t="s">
        <v>322</v>
      </c>
      <c r="E48" s="1">
        <v>0.99659997224807739</v>
      </c>
      <c r="F48" s="2">
        <v>13.791082382202148</v>
      </c>
      <c r="G48" s="3">
        <v>528.58868408203125</v>
      </c>
      <c r="H48" s="2">
        <v>11.663695335388184</v>
      </c>
      <c r="I48" s="1" t="s">
        <v>156</v>
      </c>
      <c r="J48" s="1">
        <v>0.95300781726837158</v>
      </c>
      <c r="K48" s="8">
        <v>0.79059827327728271</v>
      </c>
      <c r="L48" s="7">
        <v>0.80172741413116455</v>
      </c>
      <c r="M48" s="8">
        <v>0.81298255920410156</v>
      </c>
      <c r="N48" s="10"/>
      <c r="O48" s="10"/>
      <c r="R48" s="10"/>
      <c r="S48" s="10"/>
      <c r="T48" s="10"/>
      <c r="U48" s="10"/>
      <c r="V48" s="10"/>
      <c r="W48" s="10"/>
    </row>
    <row r="49" spans="1:23">
      <c r="A49" s="11" t="s">
        <v>204</v>
      </c>
      <c r="B49" s="11" t="s">
        <v>47</v>
      </c>
      <c r="C49" s="11" t="s">
        <v>323</v>
      </c>
      <c r="D49" s="11" t="s">
        <v>324</v>
      </c>
      <c r="E49" s="1">
        <v>0.95560002326965332</v>
      </c>
      <c r="F49" s="2">
        <v>11.678849220275879</v>
      </c>
      <c r="G49" s="3">
        <v>306.1173095703125</v>
      </c>
      <c r="H49" s="2">
        <v>5.7201566696166992</v>
      </c>
      <c r="I49" s="1">
        <v>0.83015978336334229</v>
      </c>
      <c r="J49" s="1">
        <v>0.78240132331848145</v>
      </c>
      <c r="K49" s="8">
        <v>0.43149322271347046</v>
      </c>
      <c r="L49" s="7">
        <v>0.44562485814094543</v>
      </c>
      <c r="M49" s="8">
        <v>0.45904576778411865</v>
      </c>
      <c r="N49" s="10"/>
      <c r="O49" s="10"/>
      <c r="R49" s="10"/>
      <c r="S49" s="10"/>
      <c r="T49" s="10"/>
      <c r="U49" s="10"/>
      <c r="V49" s="10"/>
      <c r="W49" s="10"/>
    </row>
    <row r="50" spans="1:23">
      <c r="A50" s="11" t="s">
        <v>205</v>
      </c>
      <c r="B50" s="11" t="s">
        <v>48</v>
      </c>
      <c r="C50" s="11" t="s">
        <v>318</v>
      </c>
      <c r="D50" s="11" t="s">
        <v>322</v>
      </c>
      <c r="E50" s="1">
        <v>0.99510002136230469</v>
      </c>
      <c r="F50" s="2">
        <v>12.740370750427246</v>
      </c>
      <c r="G50" s="3">
        <v>481.81643676757813</v>
      </c>
      <c r="H50" s="2">
        <v>9.8216314315795898</v>
      </c>
      <c r="I50" s="1" t="s">
        <v>156</v>
      </c>
      <c r="J50" s="1">
        <v>0.96018493175506592</v>
      </c>
      <c r="K50" s="8">
        <v>0.68231654167175293</v>
      </c>
      <c r="L50" s="7">
        <v>0.69407671689987183</v>
      </c>
      <c r="M50" s="8">
        <v>0.70523250102996826</v>
      </c>
      <c r="N50" s="10"/>
      <c r="O50" s="10"/>
      <c r="R50" s="10"/>
      <c r="S50" s="10"/>
      <c r="T50" s="10"/>
      <c r="U50" s="10"/>
      <c r="V50" s="10"/>
      <c r="W50" s="10"/>
    </row>
    <row r="51" spans="1:23">
      <c r="A51" s="11" t="s">
        <v>206</v>
      </c>
      <c r="B51" s="11" t="s">
        <v>49</v>
      </c>
      <c r="C51" s="11" t="s">
        <v>325</v>
      </c>
      <c r="D51" s="11" t="s">
        <v>324</v>
      </c>
      <c r="E51" s="1">
        <v>0.97539997100830078</v>
      </c>
      <c r="F51" s="2">
        <v>9.6242790222167969</v>
      </c>
      <c r="G51" s="3">
        <v>408.11929321289063</v>
      </c>
      <c r="H51" s="2">
        <v>6.2845664024353027</v>
      </c>
      <c r="I51" s="1">
        <v>0.53909891843795776</v>
      </c>
      <c r="J51" s="1">
        <v>0.8899223804473877</v>
      </c>
      <c r="K51" s="8">
        <v>0.45436659455299377</v>
      </c>
      <c r="L51" s="7">
        <v>0.46860644221305847</v>
      </c>
      <c r="M51" s="8">
        <v>0.48173654079437256</v>
      </c>
      <c r="N51" s="10"/>
      <c r="O51" s="10"/>
      <c r="R51" s="10"/>
      <c r="S51" s="10"/>
      <c r="T51" s="10"/>
      <c r="U51" s="10"/>
      <c r="V51" s="10"/>
      <c r="W51" s="10"/>
    </row>
    <row r="52" spans="1:23">
      <c r="A52" s="11" t="s">
        <v>207</v>
      </c>
      <c r="B52" s="11" t="s">
        <v>50</v>
      </c>
      <c r="C52" s="11" t="s">
        <v>323</v>
      </c>
      <c r="D52" s="11" t="s">
        <v>317</v>
      </c>
      <c r="E52" s="1">
        <v>0.91949999332427979</v>
      </c>
      <c r="F52" s="2">
        <v>6.168696403503418</v>
      </c>
      <c r="G52" s="3">
        <v>397.3538818359375</v>
      </c>
      <c r="H52" s="2">
        <v>3.9218487739562988</v>
      </c>
      <c r="I52" s="1" t="s">
        <v>156</v>
      </c>
      <c r="J52" s="1">
        <v>0.76338869333267212</v>
      </c>
      <c r="K52" s="8">
        <v>0.33127316832542419</v>
      </c>
      <c r="L52" s="7">
        <v>0.35181942582130432</v>
      </c>
      <c r="M52" s="8">
        <v>0.37025272846221924</v>
      </c>
      <c r="N52" s="10"/>
      <c r="O52" s="10"/>
      <c r="R52" s="10"/>
      <c r="S52" s="10"/>
      <c r="T52" s="10"/>
      <c r="U52" s="10"/>
      <c r="V52" s="10"/>
      <c r="W52" s="10"/>
    </row>
    <row r="53" spans="1:23">
      <c r="A53" s="11" t="s">
        <v>208</v>
      </c>
      <c r="B53" s="11" t="s">
        <v>51</v>
      </c>
      <c r="C53" s="11" t="s">
        <v>325</v>
      </c>
      <c r="D53" s="11" t="s">
        <v>319</v>
      </c>
      <c r="E53" s="1">
        <v>0.97280001640319824</v>
      </c>
      <c r="F53" s="2">
        <v>12.453400611877441</v>
      </c>
      <c r="G53" s="3">
        <v>356.2154541015625</v>
      </c>
      <c r="H53" s="2">
        <v>7.097750186920166</v>
      </c>
      <c r="I53" s="1">
        <v>0.90062046051025391</v>
      </c>
      <c r="J53" s="1">
        <v>0.8326607346534729</v>
      </c>
      <c r="K53" s="8">
        <v>0.50291204452514648</v>
      </c>
      <c r="L53" s="7">
        <v>0.52120667695999146</v>
      </c>
      <c r="M53" s="8">
        <v>0.5365225076675415</v>
      </c>
      <c r="N53" s="10"/>
      <c r="O53" s="10"/>
      <c r="R53" s="10"/>
      <c r="S53" s="10"/>
      <c r="T53" s="10"/>
      <c r="U53" s="10"/>
      <c r="V53" s="10"/>
      <c r="W53" s="10"/>
    </row>
    <row r="54" spans="1:23">
      <c r="A54" s="11" t="s">
        <v>209</v>
      </c>
      <c r="B54" s="11" t="s">
        <v>52</v>
      </c>
      <c r="C54" s="11" t="s">
        <v>325</v>
      </c>
      <c r="D54" s="11" t="s">
        <v>317</v>
      </c>
      <c r="E54" s="1">
        <v>0.9343000054359436</v>
      </c>
      <c r="F54" s="2">
        <v>11.446999549865723</v>
      </c>
      <c r="G54" s="3">
        <v>355.32614135742188</v>
      </c>
      <c r="H54" s="2">
        <v>6.507868766784668</v>
      </c>
      <c r="I54" s="1">
        <v>0.79541528224945068</v>
      </c>
      <c r="J54" s="1">
        <v>0.79339891672134399</v>
      </c>
      <c r="K54" s="8">
        <v>0.44079428911209106</v>
      </c>
      <c r="L54" s="7">
        <v>0.46290296316146851</v>
      </c>
      <c r="M54" s="8">
        <v>0.48190009593963623</v>
      </c>
      <c r="N54" s="10"/>
      <c r="O54" s="10"/>
      <c r="R54" s="10"/>
      <c r="S54" s="10"/>
      <c r="T54" s="10"/>
      <c r="U54" s="10"/>
      <c r="V54" s="10"/>
      <c r="W54" s="10"/>
    </row>
    <row r="55" spans="1:23">
      <c r="A55" s="11" t="s">
        <v>210</v>
      </c>
      <c r="B55" s="11" t="s">
        <v>53</v>
      </c>
      <c r="C55" s="11" t="s">
        <v>325</v>
      </c>
      <c r="D55" s="11" t="s">
        <v>324</v>
      </c>
      <c r="E55" s="1">
        <v>0.98390001058578491</v>
      </c>
      <c r="F55" s="2">
        <v>10.217001914978027</v>
      </c>
      <c r="G55" s="3">
        <v>398.810546875</v>
      </c>
      <c r="H55" s="2">
        <v>6.5194368362426758</v>
      </c>
      <c r="I55" s="1">
        <v>0.79199451208114624</v>
      </c>
      <c r="J55" s="1">
        <v>0.88259851932525635</v>
      </c>
      <c r="K55" s="8">
        <v>0.48526430130004883</v>
      </c>
      <c r="L55" s="7">
        <v>0.50204575061798096</v>
      </c>
      <c r="M55" s="8">
        <v>0.51646453142166138</v>
      </c>
      <c r="N55" s="10"/>
      <c r="O55" s="10"/>
      <c r="R55" s="10"/>
      <c r="S55" s="10"/>
      <c r="T55" s="10"/>
      <c r="U55" s="10"/>
      <c r="V55" s="10"/>
      <c r="W55" s="10"/>
    </row>
    <row r="56" spans="1:23">
      <c r="A56" s="11" t="s">
        <v>211</v>
      </c>
      <c r="B56" s="11" t="s">
        <v>54</v>
      </c>
      <c r="C56" s="11" t="s">
        <v>321</v>
      </c>
      <c r="D56" s="11" t="s">
        <v>322</v>
      </c>
      <c r="E56" s="1">
        <v>0.99129998683929443</v>
      </c>
      <c r="F56" s="2">
        <v>13.426051139831543</v>
      </c>
      <c r="G56" s="3">
        <v>564.13427734375</v>
      </c>
      <c r="H56" s="2">
        <v>12.118553161621094</v>
      </c>
      <c r="I56" s="1" t="s">
        <v>156</v>
      </c>
      <c r="J56" s="1">
        <v>0.96496260166168213</v>
      </c>
      <c r="K56" s="8">
        <v>0.81967312097549438</v>
      </c>
      <c r="L56" s="7">
        <v>0.83349609375</v>
      </c>
      <c r="M56" s="8">
        <v>0.84672629833221436</v>
      </c>
      <c r="N56" s="10"/>
      <c r="O56" s="10"/>
      <c r="R56" s="10"/>
      <c r="S56" s="10"/>
      <c r="T56" s="10"/>
      <c r="U56" s="10"/>
      <c r="V56" s="10"/>
      <c r="W56" s="10"/>
    </row>
    <row r="57" spans="1:23">
      <c r="A57" s="11" t="s">
        <v>212</v>
      </c>
      <c r="B57" s="11" t="s">
        <v>55</v>
      </c>
      <c r="C57" s="11" t="s">
        <v>318</v>
      </c>
      <c r="D57" s="11" t="s">
        <v>322</v>
      </c>
      <c r="E57" s="1">
        <v>0.99580001831054688</v>
      </c>
      <c r="F57" s="2">
        <v>13.031641960144043</v>
      </c>
      <c r="G57" s="3">
        <v>517.2677001953125</v>
      </c>
      <c r="H57" s="2">
        <v>10.785355567932129</v>
      </c>
      <c r="I57" s="1" t="s">
        <v>156</v>
      </c>
      <c r="J57" s="1">
        <v>0.91686046123504639</v>
      </c>
      <c r="K57" s="8">
        <v>0.71528869867324829</v>
      </c>
      <c r="L57" s="7">
        <v>0.72931182384490967</v>
      </c>
      <c r="M57" s="8">
        <v>0.74267500638961792</v>
      </c>
      <c r="N57" s="10"/>
      <c r="O57" s="10"/>
      <c r="R57" s="10"/>
      <c r="S57" s="10"/>
      <c r="T57" s="10"/>
      <c r="U57" s="10"/>
      <c r="V57" s="10"/>
      <c r="W57" s="10"/>
    </row>
    <row r="58" spans="1:23">
      <c r="A58" s="11" t="s">
        <v>213</v>
      </c>
      <c r="B58" s="11" t="s">
        <v>56</v>
      </c>
      <c r="C58" s="11" t="s">
        <v>318</v>
      </c>
      <c r="D58" s="11" t="s">
        <v>322</v>
      </c>
      <c r="E58" s="1">
        <v>0.99809998273849487</v>
      </c>
      <c r="F58" s="2">
        <v>13.450054168701172</v>
      </c>
      <c r="G58" s="3">
        <v>504.49172973632813</v>
      </c>
      <c r="H58" s="2">
        <v>10.856705665588379</v>
      </c>
      <c r="I58" s="1" t="s">
        <v>156</v>
      </c>
      <c r="J58" s="1">
        <v>0.96315205097198486</v>
      </c>
      <c r="K58" s="8">
        <v>0.74852257966995239</v>
      </c>
      <c r="L58" s="7">
        <v>0.75773638486862183</v>
      </c>
      <c r="M58" s="8">
        <v>0.76701819896697998</v>
      </c>
      <c r="N58" s="10"/>
      <c r="O58" s="10"/>
      <c r="R58" s="10"/>
      <c r="S58" s="10"/>
      <c r="T58" s="10"/>
      <c r="U58" s="10"/>
      <c r="V58" s="10"/>
      <c r="W58" s="10"/>
    </row>
    <row r="59" spans="1:23">
      <c r="A59" s="11" t="s">
        <v>214</v>
      </c>
      <c r="B59" s="11" t="s">
        <v>57</v>
      </c>
      <c r="C59" s="11" t="s">
        <v>316</v>
      </c>
      <c r="D59" s="11" t="s">
        <v>324</v>
      </c>
      <c r="E59" s="1">
        <v>0.95959997177124023</v>
      </c>
      <c r="F59" s="2">
        <v>10.266537666320801</v>
      </c>
      <c r="G59" s="3">
        <v>361.76046752929688</v>
      </c>
      <c r="H59" s="2">
        <v>5.9424443244934082</v>
      </c>
      <c r="I59" s="1">
        <v>0.62557518482208252</v>
      </c>
      <c r="J59" s="1">
        <v>0.86379587650299072</v>
      </c>
      <c r="K59" s="8">
        <v>0.44243872165679932</v>
      </c>
      <c r="L59" s="7">
        <v>0.45147940516471863</v>
      </c>
      <c r="M59" s="8">
        <v>0.46109354496002197</v>
      </c>
      <c r="N59" s="10"/>
      <c r="O59" s="10"/>
      <c r="R59" s="10"/>
      <c r="S59" s="10"/>
      <c r="T59" s="10"/>
      <c r="U59" s="10"/>
      <c r="V59" s="10"/>
      <c r="W59" s="10"/>
    </row>
    <row r="60" spans="1:23">
      <c r="A60" s="11" t="s">
        <v>215</v>
      </c>
      <c r="B60" s="11" t="s">
        <v>58</v>
      </c>
      <c r="C60" s="11" t="s">
        <v>321</v>
      </c>
      <c r="D60" s="11" t="s">
        <v>324</v>
      </c>
      <c r="E60" s="1">
        <v>0.97769999504089355</v>
      </c>
      <c r="F60" s="2">
        <v>12.412533760070801</v>
      </c>
      <c r="G60" s="3">
        <v>407.7769775390625</v>
      </c>
      <c r="H60" s="2">
        <v>8.0984725952148438</v>
      </c>
      <c r="I60" s="1">
        <v>0.67400002479553223</v>
      </c>
      <c r="J60" s="1">
        <v>0.85879373550415039</v>
      </c>
      <c r="K60" s="8">
        <v>0.54244083166122437</v>
      </c>
      <c r="L60" s="7">
        <v>0.55029946565628052</v>
      </c>
      <c r="M60" s="8">
        <v>0.56897717714309692</v>
      </c>
      <c r="N60" s="10"/>
      <c r="O60" s="10"/>
      <c r="R60" s="10"/>
      <c r="S60" s="10"/>
      <c r="T60" s="10"/>
      <c r="U60" s="10"/>
      <c r="V60" s="10"/>
      <c r="W60" s="10"/>
    </row>
    <row r="61" spans="1:23">
      <c r="A61" s="11" t="s">
        <v>216</v>
      </c>
      <c r="B61" s="11" t="s">
        <v>59</v>
      </c>
      <c r="C61" s="11" t="s">
        <v>320</v>
      </c>
      <c r="D61" s="11" t="s">
        <v>319</v>
      </c>
      <c r="E61" s="1">
        <v>0.98580002784729004</v>
      </c>
      <c r="F61" s="2">
        <v>11.654026985168457</v>
      </c>
      <c r="G61" s="3">
        <v>446.25729370117188</v>
      </c>
      <c r="H61" s="2">
        <v>8.3211116790771484</v>
      </c>
      <c r="I61" s="1" t="s">
        <v>156</v>
      </c>
      <c r="J61" s="1">
        <v>0.94058001041412354</v>
      </c>
      <c r="K61" s="8">
        <v>0.58291536569595337</v>
      </c>
      <c r="L61" s="7">
        <v>0.60205757617950439</v>
      </c>
      <c r="M61" s="8">
        <v>0.61853271722793579</v>
      </c>
      <c r="N61" s="10"/>
      <c r="O61" s="10"/>
      <c r="R61" s="10"/>
      <c r="S61" s="10"/>
      <c r="T61" s="10"/>
      <c r="U61" s="10"/>
      <c r="V61" s="10"/>
      <c r="W61" s="10"/>
    </row>
    <row r="62" spans="1:23">
      <c r="A62" s="11" t="s">
        <v>217</v>
      </c>
      <c r="B62" s="11" t="s">
        <v>60</v>
      </c>
      <c r="C62" s="11" t="s">
        <v>320</v>
      </c>
      <c r="D62" s="11" t="s">
        <v>319</v>
      </c>
      <c r="E62" s="1">
        <v>0.97269999980926514</v>
      </c>
      <c r="F62" s="2">
        <v>7.0389862060546875</v>
      </c>
      <c r="G62" s="3">
        <v>376.71182250976563</v>
      </c>
      <c r="H62" s="2">
        <v>4.242671012878418</v>
      </c>
      <c r="I62" s="1">
        <v>0.78733539581298828</v>
      </c>
      <c r="J62" s="1">
        <v>0.87433362007141113</v>
      </c>
      <c r="K62" s="8">
        <v>0.39937520027160645</v>
      </c>
      <c r="L62" s="7">
        <v>0.41223591566085815</v>
      </c>
      <c r="M62" s="8">
        <v>0.42310714721679688</v>
      </c>
      <c r="N62" s="10"/>
      <c r="O62" s="10"/>
      <c r="R62" s="10"/>
      <c r="S62" s="10"/>
      <c r="T62" s="10"/>
      <c r="U62" s="10"/>
      <c r="V62" s="10"/>
      <c r="W62" s="10"/>
    </row>
    <row r="63" spans="1:23">
      <c r="A63" s="11" t="s">
        <v>218</v>
      </c>
      <c r="B63" s="11" t="s">
        <v>61</v>
      </c>
      <c r="C63" s="11" t="s">
        <v>318</v>
      </c>
      <c r="D63" s="11" t="s">
        <v>322</v>
      </c>
      <c r="E63" s="1">
        <v>0.9968000054359436</v>
      </c>
      <c r="F63" s="2" t="s">
        <v>156</v>
      </c>
      <c r="G63" s="3">
        <v>537.43310546875</v>
      </c>
      <c r="H63" s="2" t="s">
        <v>156</v>
      </c>
      <c r="I63" s="1" t="s">
        <v>156</v>
      </c>
      <c r="J63" s="1">
        <v>0.95903503894805908</v>
      </c>
      <c r="K63" s="8" t="s">
        <v>156</v>
      </c>
      <c r="L63" s="7" t="s">
        <v>156</v>
      </c>
      <c r="M63" s="8" t="s">
        <v>156</v>
      </c>
      <c r="N63" s="10"/>
      <c r="O63" s="10"/>
      <c r="R63" s="10"/>
      <c r="S63" s="10"/>
      <c r="T63" s="10"/>
      <c r="U63" s="10"/>
      <c r="V63" s="10"/>
      <c r="W63" s="10"/>
    </row>
    <row r="64" spans="1:23">
      <c r="A64" s="11" t="s">
        <v>219</v>
      </c>
      <c r="B64" s="11" t="s">
        <v>62</v>
      </c>
      <c r="C64" s="11" t="s">
        <v>320</v>
      </c>
      <c r="D64" s="11" t="s">
        <v>322</v>
      </c>
      <c r="E64" s="1">
        <v>0.9966999888420105</v>
      </c>
      <c r="F64" s="2" t="s">
        <v>156</v>
      </c>
      <c r="G64" s="3">
        <v>506.16265869140625</v>
      </c>
      <c r="H64" s="2" t="s">
        <v>156</v>
      </c>
      <c r="I64" s="1" t="s">
        <v>156</v>
      </c>
      <c r="J64" s="1">
        <v>0.961922287940979</v>
      </c>
      <c r="K64" s="8" t="s">
        <v>156</v>
      </c>
      <c r="L64" s="7" t="s">
        <v>156</v>
      </c>
      <c r="M64" s="8" t="s">
        <v>156</v>
      </c>
      <c r="N64" s="10"/>
      <c r="O64" s="10"/>
      <c r="R64" s="10"/>
      <c r="S64" s="10"/>
      <c r="T64" s="10"/>
      <c r="U64" s="10"/>
      <c r="V64" s="10"/>
      <c r="W64" s="10"/>
    </row>
    <row r="65" spans="1:23">
      <c r="A65" s="11" t="s">
        <v>220</v>
      </c>
      <c r="B65" s="11" t="s">
        <v>63</v>
      </c>
      <c r="C65" s="11" t="s">
        <v>318</v>
      </c>
      <c r="D65" s="11" t="s">
        <v>322</v>
      </c>
      <c r="E65" s="1">
        <v>0.99690002202987671</v>
      </c>
      <c r="F65" s="2">
        <v>13.577010154724121</v>
      </c>
      <c r="G65" s="3">
        <v>511.3209228515625</v>
      </c>
      <c r="H65" s="2">
        <v>11.107535362243652</v>
      </c>
      <c r="I65" s="1" t="s">
        <v>156</v>
      </c>
      <c r="J65" s="1">
        <v>0.96673345565795898</v>
      </c>
      <c r="K65" s="8">
        <v>0.7638862133026123</v>
      </c>
      <c r="L65" s="7">
        <v>0.77397292852401733</v>
      </c>
      <c r="M65" s="8">
        <v>0.78419077396392822</v>
      </c>
      <c r="N65" s="10"/>
      <c r="O65" s="10"/>
      <c r="R65" s="10"/>
      <c r="S65" s="10"/>
      <c r="T65" s="10"/>
      <c r="U65" s="10"/>
      <c r="V65" s="10"/>
      <c r="W65" s="10"/>
    </row>
    <row r="66" spans="1:23">
      <c r="A66" s="11" t="s">
        <v>221</v>
      </c>
      <c r="B66" s="11" t="s">
        <v>64</v>
      </c>
      <c r="C66" s="11" t="s">
        <v>325</v>
      </c>
      <c r="D66" s="11" t="s">
        <v>319</v>
      </c>
      <c r="E66" s="1">
        <v>0.98669999837875366</v>
      </c>
      <c r="F66" s="2">
        <v>11.877933502197266</v>
      </c>
      <c r="G66" s="3">
        <v>403.76678466796875</v>
      </c>
      <c r="H66" s="2">
        <v>7.6734638214111328</v>
      </c>
      <c r="I66" s="1" t="s">
        <v>156</v>
      </c>
      <c r="J66" s="1">
        <v>0.90182048082351685</v>
      </c>
      <c r="K66" s="8">
        <v>0.53812754154205322</v>
      </c>
      <c r="L66" s="7">
        <v>0.55788427591323853</v>
      </c>
      <c r="M66" s="8">
        <v>0.57451564073562622</v>
      </c>
      <c r="N66" s="10"/>
      <c r="O66" s="10"/>
      <c r="R66" s="10"/>
      <c r="S66" s="10"/>
      <c r="T66" s="10"/>
      <c r="U66" s="10"/>
      <c r="V66" s="10"/>
      <c r="W66" s="10"/>
    </row>
    <row r="67" spans="1:23">
      <c r="A67" s="11" t="s">
        <v>222</v>
      </c>
      <c r="B67" s="11" t="s">
        <v>65</v>
      </c>
      <c r="C67" s="11" t="s">
        <v>321</v>
      </c>
      <c r="D67" s="11" t="s">
        <v>322</v>
      </c>
      <c r="E67" s="1">
        <v>0.9976000189781189</v>
      </c>
      <c r="F67" s="2" t="s">
        <v>156</v>
      </c>
      <c r="G67" s="3">
        <v>562.0338134765625</v>
      </c>
      <c r="H67" s="2" t="s">
        <v>156</v>
      </c>
      <c r="I67" s="1" t="s">
        <v>156</v>
      </c>
      <c r="J67" s="1">
        <v>0.96270716190338135</v>
      </c>
      <c r="K67" s="8" t="s">
        <v>156</v>
      </c>
      <c r="L67" s="7" t="s">
        <v>156</v>
      </c>
      <c r="M67" s="8" t="s">
        <v>156</v>
      </c>
      <c r="N67" s="10"/>
      <c r="O67" s="10"/>
      <c r="R67" s="10"/>
      <c r="S67" s="10"/>
      <c r="T67" s="10"/>
      <c r="U67" s="10"/>
      <c r="V67" s="10"/>
      <c r="W67" s="10"/>
    </row>
    <row r="68" spans="1:23">
      <c r="A68" s="11" t="s">
        <v>223</v>
      </c>
      <c r="B68" s="11" t="s">
        <v>66</v>
      </c>
      <c r="C68" s="11" t="s">
        <v>320</v>
      </c>
      <c r="D68" s="11" t="s">
        <v>324</v>
      </c>
      <c r="E68" s="1">
        <v>0.98390001058578491</v>
      </c>
      <c r="F68" s="2">
        <v>11.807364463806152</v>
      </c>
      <c r="G68" s="3">
        <v>427.5616455078125</v>
      </c>
      <c r="H68" s="2">
        <v>8.0774021148681641</v>
      </c>
      <c r="I68" s="1">
        <v>0.93846315145492554</v>
      </c>
      <c r="J68" s="1">
        <v>0.90980386734008789</v>
      </c>
      <c r="K68" s="8">
        <v>0.56831318140029907</v>
      </c>
      <c r="L68" s="7">
        <v>0.58851706981658936</v>
      </c>
      <c r="M68" s="8">
        <v>0.60499489307403564</v>
      </c>
      <c r="N68" s="10"/>
      <c r="O68" s="10"/>
      <c r="R68" s="10"/>
      <c r="S68" s="10"/>
      <c r="T68" s="10"/>
      <c r="U68" s="10"/>
      <c r="V68" s="10"/>
      <c r="W68" s="10"/>
    </row>
    <row r="69" spans="1:23">
      <c r="A69" s="11" t="s">
        <v>224</v>
      </c>
      <c r="B69" s="11" t="s">
        <v>67</v>
      </c>
      <c r="C69" s="11" t="s">
        <v>318</v>
      </c>
      <c r="D69" s="11" t="s">
        <v>319</v>
      </c>
      <c r="E69" s="1">
        <v>0.991100013256073</v>
      </c>
      <c r="F69" s="2">
        <v>13.457589149475098</v>
      </c>
      <c r="G69" s="3">
        <v>541.519775390625</v>
      </c>
      <c r="H69" s="2">
        <v>11.660080909729004</v>
      </c>
      <c r="I69" s="1">
        <v>0.91660237312316895</v>
      </c>
      <c r="J69" s="1">
        <v>0.88507658243179321</v>
      </c>
      <c r="K69" s="8">
        <v>0.76006871461868286</v>
      </c>
      <c r="L69" s="7">
        <v>0.78027760982513428</v>
      </c>
      <c r="M69" s="8">
        <v>0.79928439855575562</v>
      </c>
      <c r="N69" s="10"/>
      <c r="O69" s="10"/>
      <c r="R69" s="10"/>
      <c r="S69" s="10"/>
      <c r="T69" s="10"/>
      <c r="U69" s="10"/>
      <c r="V69" s="10"/>
      <c r="W69" s="10"/>
    </row>
    <row r="70" spans="1:23">
      <c r="A70" s="11" t="s">
        <v>225</v>
      </c>
      <c r="B70" s="11" t="s">
        <v>68</v>
      </c>
      <c r="C70" s="11" t="s">
        <v>323</v>
      </c>
      <c r="D70" s="11" t="s">
        <v>324</v>
      </c>
      <c r="E70" s="1">
        <v>0.95850002765655518</v>
      </c>
      <c r="F70" s="2" t="s">
        <v>156</v>
      </c>
      <c r="G70" s="3" t="s">
        <v>156</v>
      </c>
      <c r="H70" s="2" t="s">
        <v>156</v>
      </c>
      <c r="I70" s="1">
        <v>0.77637583017349243</v>
      </c>
      <c r="J70" s="1">
        <v>0.82562410831451416</v>
      </c>
      <c r="K70" s="8" t="s">
        <v>156</v>
      </c>
      <c r="L70" s="7" t="s">
        <v>156</v>
      </c>
      <c r="M70" s="8" t="s">
        <v>156</v>
      </c>
      <c r="N70" s="10"/>
      <c r="O70" s="10"/>
      <c r="R70" s="10"/>
      <c r="S70" s="10"/>
      <c r="T70" s="10"/>
      <c r="U70" s="10"/>
      <c r="V70" s="10"/>
      <c r="W70" s="10"/>
    </row>
    <row r="71" spans="1:23">
      <c r="A71" s="11" t="s">
        <v>226</v>
      </c>
      <c r="B71" s="11" t="s">
        <v>69</v>
      </c>
      <c r="C71" s="11" t="s">
        <v>321</v>
      </c>
      <c r="D71" s="11" t="s">
        <v>324</v>
      </c>
      <c r="E71" s="1">
        <v>0.95020002126693726</v>
      </c>
      <c r="F71" s="2" t="s">
        <v>156</v>
      </c>
      <c r="G71" s="3">
        <v>394.417236328125</v>
      </c>
      <c r="H71" s="2" t="s">
        <v>156</v>
      </c>
      <c r="I71" s="1" t="s">
        <v>156</v>
      </c>
      <c r="J71" s="1">
        <v>0.84741801023483276</v>
      </c>
      <c r="K71" s="8" t="s">
        <v>156</v>
      </c>
      <c r="L71" s="7" t="s">
        <v>156</v>
      </c>
      <c r="M71" s="8" t="s">
        <v>156</v>
      </c>
      <c r="N71" s="10"/>
      <c r="O71" s="10"/>
      <c r="R71" s="10"/>
      <c r="S71" s="10"/>
      <c r="T71" s="10"/>
      <c r="U71" s="10"/>
      <c r="V71" s="10"/>
      <c r="W71" s="10"/>
    </row>
    <row r="72" spans="1:23">
      <c r="A72" s="11" t="s">
        <v>227</v>
      </c>
      <c r="B72" s="11" t="s">
        <v>70</v>
      </c>
      <c r="C72" s="11" t="s">
        <v>321</v>
      </c>
      <c r="D72" s="11" t="s">
        <v>322</v>
      </c>
      <c r="E72" s="1">
        <v>0.99699997901916504</v>
      </c>
      <c r="F72" s="2">
        <v>13.608593940734863</v>
      </c>
      <c r="G72" s="3">
        <v>566.6578369140625</v>
      </c>
      <c r="H72" s="2">
        <v>12.338265419006348</v>
      </c>
      <c r="I72" s="1" t="s">
        <v>156</v>
      </c>
      <c r="J72" s="1">
        <v>0.96345525979995728</v>
      </c>
      <c r="K72" s="8">
        <v>0.83341562747955322</v>
      </c>
      <c r="L72" s="7">
        <v>0.85231447219848633</v>
      </c>
      <c r="M72" s="8">
        <v>0.86896860599517822</v>
      </c>
      <c r="N72" s="10"/>
      <c r="O72" s="10"/>
      <c r="R72" s="10"/>
      <c r="S72" s="10"/>
      <c r="T72" s="10"/>
      <c r="U72" s="10"/>
      <c r="V72" s="10"/>
      <c r="W72" s="10"/>
    </row>
    <row r="73" spans="1:23">
      <c r="A73" s="11" t="s">
        <v>228</v>
      </c>
      <c r="B73" s="11" t="s">
        <v>71</v>
      </c>
      <c r="C73" s="11" t="s">
        <v>318</v>
      </c>
      <c r="D73" s="11" t="s">
        <v>324</v>
      </c>
      <c r="E73" s="1">
        <v>0.98799997568130493</v>
      </c>
      <c r="F73" s="2">
        <v>12.742000579833984</v>
      </c>
      <c r="G73" s="3">
        <v>380.87667846679688</v>
      </c>
      <c r="H73" s="2">
        <v>7.7650089263916016</v>
      </c>
      <c r="I73" s="1" t="s">
        <v>156</v>
      </c>
      <c r="J73" s="1">
        <v>0.93400001525878906</v>
      </c>
      <c r="K73" s="8">
        <v>0.56631326675415039</v>
      </c>
      <c r="L73" s="7">
        <v>0.57467156648635864</v>
      </c>
      <c r="M73" s="8">
        <v>0.58261644840240479</v>
      </c>
      <c r="N73" s="10"/>
      <c r="O73" s="10"/>
      <c r="R73" s="10"/>
      <c r="S73" s="10"/>
      <c r="T73" s="10"/>
      <c r="U73" s="10"/>
      <c r="V73" s="10"/>
      <c r="W73" s="10"/>
    </row>
    <row r="74" spans="1:23">
      <c r="A74" s="11" t="s">
        <v>229</v>
      </c>
      <c r="B74" s="11" t="s">
        <v>72</v>
      </c>
      <c r="C74" s="11" t="s">
        <v>320</v>
      </c>
      <c r="D74" s="11" t="s">
        <v>322</v>
      </c>
      <c r="E74" s="1">
        <v>0.99250000715255737</v>
      </c>
      <c r="F74" s="2">
        <v>12.794825553894043</v>
      </c>
      <c r="G74" s="3">
        <v>397.534423828125</v>
      </c>
      <c r="H74" s="2">
        <v>8.1382131576538086</v>
      </c>
      <c r="I74" s="1" t="s">
        <v>156</v>
      </c>
      <c r="J74" s="1">
        <v>0.94423967599868774</v>
      </c>
      <c r="K74" s="8">
        <v>0.57811641693115234</v>
      </c>
      <c r="L74" s="7">
        <v>0.59877371788024902</v>
      </c>
      <c r="M74" s="8">
        <v>0.61772793531417847</v>
      </c>
      <c r="N74" s="10"/>
      <c r="O74" s="10"/>
      <c r="R74" s="10"/>
      <c r="S74" s="10"/>
      <c r="T74" s="10"/>
      <c r="U74" s="10"/>
      <c r="V74" s="10"/>
      <c r="W74" s="10"/>
    </row>
    <row r="75" spans="1:23">
      <c r="A75" s="11" t="s">
        <v>230</v>
      </c>
      <c r="B75" s="11" t="s">
        <v>73</v>
      </c>
      <c r="C75" s="11" t="s">
        <v>318</v>
      </c>
      <c r="D75" s="11" t="s">
        <v>324</v>
      </c>
      <c r="E75" s="1">
        <v>0.98240000009536743</v>
      </c>
      <c r="F75" s="2">
        <v>12.617118835449219</v>
      </c>
      <c r="G75" s="3">
        <v>426.21621704101563</v>
      </c>
      <c r="H75" s="2">
        <v>8.6041927337646484</v>
      </c>
      <c r="I75" s="1">
        <v>0.88008934259414673</v>
      </c>
      <c r="J75" s="1">
        <v>0.89317840337753296</v>
      </c>
      <c r="K75" s="8">
        <v>0.5915839672088623</v>
      </c>
      <c r="L75" s="7">
        <v>0.60345709323883057</v>
      </c>
      <c r="M75" s="8">
        <v>0.6148344874382019</v>
      </c>
      <c r="N75" s="10"/>
      <c r="O75" s="10"/>
      <c r="R75" s="10"/>
      <c r="S75" s="10"/>
      <c r="T75" s="10"/>
      <c r="U75" s="10"/>
      <c r="V75" s="10"/>
      <c r="W75" s="10"/>
    </row>
    <row r="76" spans="1:23">
      <c r="A76" s="11" t="s">
        <v>231</v>
      </c>
      <c r="B76" s="11" t="s">
        <v>74</v>
      </c>
      <c r="C76" s="11" t="s">
        <v>321</v>
      </c>
      <c r="D76" s="11" t="s">
        <v>324</v>
      </c>
      <c r="E76" s="1">
        <v>0.94230002164840698</v>
      </c>
      <c r="F76" s="2">
        <v>10.756295204162598</v>
      </c>
      <c r="G76" s="3">
        <v>373.6180419921875</v>
      </c>
      <c r="H76" s="2">
        <v>6.4299936294555664</v>
      </c>
      <c r="I76" s="1" t="s">
        <v>156</v>
      </c>
      <c r="J76" s="1">
        <v>0.83438581228256226</v>
      </c>
      <c r="K76" s="8">
        <v>0.44321933388710022</v>
      </c>
      <c r="L76" s="7">
        <v>0.46155917644500732</v>
      </c>
      <c r="M76" s="8">
        <v>0.47724196314811707</v>
      </c>
      <c r="N76" s="10"/>
      <c r="O76" s="10"/>
      <c r="R76" s="10"/>
      <c r="S76" s="10"/>
      <c r="T76" s="10"/>
      <c r="U76" s="10"/>
      <c r="V76" s="10"/>
      <c r="W76" s="10"/>
    </row>
    <row r="77" spans="1:23">
      <c r="A77" s="11" t="s">
        <v>232</v>
      </c>
      <c r="B77" s="11" t="s">
        <v>75</v>
      </c>
      <c r="C77" s="11" t="s">
        <v>318</v>
      </c>
      <c r="D77" s="11" t="s">
        <v>322</v>
      </c>
      <c r="E77" s="1">
        <v>0.99620002508163452</v>
      </c>
      <c r="F77" s="2">
        <v>13.321891784667969</v>
      </c>
      <c r="G77" s="3">
        <v>539.14923095703125</v>
      </c>
      <c r="H77" s="2">
        <v>11.49198055267334</v>
      </c>
      <c r="I77" s="1" t="s">
        <v>156</v>
      </c>
      <c r="J77" s="1">
        <v>0.91800099611282349</v>
      </c>
      <c r="K77" s="8">
        <v>0.75892102718353271</v>
      </c>
      <c r="L77" s="7">
        <v>0.77261245250701904</v>
      </c>
      <c r="M77" s="8">
        <v>0.7860332727432251</v>
      </c>
      <c r="N77" s="10"/>
      <c r="O77" s="10"/>
      <c r="R77" s="10"/>
      <c r="S77" s="10"/>
      <c r="T77" s="10"/>
      <c r="U77" s="10"/>
      <c r="V77" s="10"/>
      <c r="W77" s="10"/>
    </row>
    <row r="78" spans="1:23">
      <c r="A78" s="11" t="s">
        <v>233</v>
      </c>
      <c r="B78" s="11" t="s">
        <v>76</v>
      </c>
      <c r="C78" s="11" t="s">
        <v>320</v>
      </c>
      <c r="D78" s="11" t="s">
        <v>319</v>
      </c>
      <c r="E78" s="1">
        <v>0.99260002374649048</v>
      </c>
      <c r="F78" s="2">
        <v>10.360268592834473</v>
      </c>
      <c r="G78" s="3">
        <v>405.00640869140625</v>
      </c>
      <c r="H78" s="2">
        <v>6.7135601043701172</v>
      </c>
      <c r="I78" s="1" t="s">
        <v>156</v>
      </c>
      <c r="J78" s="1">
        <v>0.9514201283454895</v>
      </c>
      <c r="K78" s="8">
        <v>0.52482503652572632</v>
      </c>
      <c r="L78" s="7">
        <v>0.53683978319168091</v>
      </c>
      <c r="M78" s="8">
        <v>0.54750138521194458</v>
      </c>
      <c r="N78" s="10"/>
      <c r="O78" s="10"/>
      <c r="R78" s="10"/>
      <c r="S78" s="10"/>
      <c r="T78" s="10"/>
      <c r="U78" s="10"/>
      <c r="V78" s="10"/>
      <c r="W78" s="10"/>
    </row>
    <row r="79" spans="1:23">
      <c r="A79" s="11" t="s">
        <v>234</v>
      </c>
      <c r="B79" s="11" t="s">
        <v>77</v>
      </c>
      <c r="C79" s="11" t="s">
        <v>323</v>
      </c>
      <c r="D79" s="11" t="s">
        <v>324</v>
      </c>
      <c r="E79" s="1">
        <v>0.92129999399185181</v>
      </c>
      <c r="F79" s="2">
        <v>9.1236591339111328</v>
      </c>
      <c r="G79" s="3" t="s">
        <v>156</v>
      </c>
      <c r="H79" s="2" t="s">
        <v>156</v>
      </c>
      <c r="I79" s="1">
        <v>0.71919113397598267</v>
      </c>
      <c r="J79" s="1">
        <v>0.54084622859954834</v>
      </c>
      <c r="K79" s="8" t="s">
        <v>156</v>
      </c>
      <c r="L79" s="7" t="s">
        <v>156</v>
      </c>
      <c r="M79" s="8" t="s">
        <v>156</v>
      </c>
      <c r="N79" s="10"/>
      <c r="O79" s="10"/>
      <c r="R79" s="10"/>
      <c r="S79" s="10"/>
      <c r="T79" s="10"/>
      <c r="U79" s="10"/>
      <c r="V79" s="10"/>
      <c r="W79" s="10"/>
    </row>
    <row r="80" spans="1:23">
      <c r="A80" s="11" t="s">
        <v>235</v>
      </c>
      <c r="B80" s="11" t="s">
        <v>78</v>
      </c>
      <c r="C80" s="11" t="s">
        <v>323</v>
      </c>
      <c r="D80" s="11" t="s">
        <v>317</v>
      </c>
      <c r="E80" s="1">
        <v>0.9309999942779541</v>
      </c>
      <c r="F80" s="2">
        <v>4.4445786476135254</v>
      </c>
      <c r="G80" s="3">
        <v>327.6463623046875</v>
      </c>
      <c r="H80" s="2">
        <v>2.3299999237060547</v>
      </c>
      <c r="I80" s="1">
        <v>0.70399999618530273</v>
      </c>
      <c r="J80" s="1">
        <v>0.79015856981277466</v>
      </c>
      <c r="K80" s="8">
        <v>0.30458903312683105</v>
      </c>
      <c r="L80" s="7">
        <v>0.32468017935752869</v>
      </c>
      <c r="M80" s="8">
        <v>0.33095139265060425</v>
      </c>
      <c r="N80" s="10"/>
      <c r="O80" s="10"/>
      <c r="R80" s="10"/>
      <c r="S80" s="10"/>
      <c r="T80" s="10"/>
      <c r="U80" s="10"/>
      <c r="V80" s="10"/>
      <c r="W80" s="10"/>
    </row>
    <row r="81" spans="1:23">
      <c r="A81" s="11" t="s">
        <v>236</v>
      </c>
      <c r="B81" s="11" t="s">
        <v>79</v>
      </c>
      <c r="C81" s="11" t="s">
        <v>318</v>
      </c>
      <c r="D81" s="11" t="s">
        <v>322</v>
      </c>
      <c r="E81" s="1">
        <v>0.99610000848770142</v>
      </c>
      <c r="F81" s="2">
        <v>13.627691268920898</v>
      </c>
      <c r="G81" s="3">
        <v>520.33709716796875</v>
      </c>
      <c r="H81" s="2">
        <v>11.345589637756348</v>
      </c>
      <c r="I81" s="1" t="s">
        <v>156</v>
      </c>
      <c r="J81" s="1">
        <v>0.91259807348251343</v>
      </c>
      <c r="K81" s="8">
        <v>0.74845016002655029</v>
      </c>
      <c r="L81" s="7">
        <v>0.76085203886032104</v>
      </c>
      <c r="M81" s="8">
        <v>0.77332097291946411</v>
      </c>
      <c r="N81" s="10"/>
      <c r="O81" s="10"/>
      <c r="R81" s="10"/>
      <c r="S81" s="10"/>
      <c r="T81" s="10"/>
      <c r="U81" s="10"/>
      <c r="V81" s="10"/>
      <c r="W81" s="10"/>
    </row>
    <row r="82" spans="1:23">
      <c r="A82" s="11" t="s">
        <v>237</v>
      </c>
      <c r="B82" s="11" t="s">
        <v>80</v>
      </c>
      <c r="C82" s="11" t="s">
        <v>318</v>
      </c>
      <c r="D82" s="11" t="s">
        <v>322</v>
      </c>
      <c r="E82" s="1">
        <v>0.99769997596740723</v>
      </c>
      <c r="F82" s="2">
        <v>12.571507453918457</v>
      </c>
      <c r="G82" s="3">
        <v>499.834228515625</v>
      </c>
      <c r="H82" s="2">
        <v>10.053872108459473</v>
      </c>
      <c r="I82" s="1" t="s">
        <v>156</v>
      </c>
      <c r="J82" s="1">
        <v>0.9551963210105896</v>
      </c>
      <c r="K82" s="8">
        <v>0.69871789216995239</v>
      </c>
      <c r="L82" s="7">
        <v>0.70663517713546753</v>
      </c>
      <c r="M82" s="8">
        <v>0.71465635299682617</v>
      </c>
      <c r="N82" s="10"/>
      <c r="O82" s="10"/>
      <c r="R82" s="10"/>
      <c r="S82" s="10"/>
      <c r="T82" s="10"/>
      <c r="U82" s="10"/>
      <c r="V82" s="10"/>
      <c r="W82" s="10"/>
    </row>
    <row r="83" spans="1:23">
      <c r="A83" s="11" t="s">
        <v>238</v>
      </c>
      <c r="B83" s="11" t="s">
        <v>81</v>
      </c>
      <c r="C83" s="11" t="s">
        <v>321</v>
      </c>
      <c r="D83" s="11" t="s">
        <v>322</v>
      </c>
      <c r="E83" s="1">
        <v>0.99129998683929443</v>
      </c>
      <c r="F83" s="2">
        <v>12.871524810791016</v>
      </c>
      <c r="G83" s="3">
        <v>549.5775146484375</v>
      </c>
      <c r="H83" s="2">
        <v>11.318241119384766</v>
      </c>
      <c r="I83" s="1" t="s">
        <v>156</v>
      </c>
      <c r="J83" s="1">
        <v>0.97518467903137207</v>
      </c>
      <c r="K83" s="8">
        <v>0.78053164482116699</v>
      </c>
      <c r="L83" s="7">
        <v>0.78703838586807251</v>
      </c>
      <c r="M83" s="8">
        <v>0.79334300756454468</v>
      </c>
      <c r="N83" s="10"/>
      <c r="O83" s="10"/>
      <c r="R83" s="10"/>
      <c r="S83" s="10"/>
      <c r="T83" s="10"/>
      <c r="U83" s="10"/>
      <c r="V83" s="10"/>
      <c r="W83" s="10"/>
    </row>
    <row r="84" spans="1:23">
      <c r="A84" s="11" t="s">
        <v>239</v>
      </c>
      <c r="B84" s="11" t="s">
        <v>82</v>
      </c>
      <c r="C84" s="11" t="s">
        <v>318</v>
      </c>
      <c r="D84" s="11" t="s">
        <v>319</v>
      </c>
      <c r="E84" s="1">
        <v>0.98729997873306274</v>
      </c>
      <c r="F84" s="2">
        <v>11.094125747680664</v>
      </c>
      <c r="G84" s="3">
        <v>394.58062744140625</v>
      </c>
      <c r="H84" s="2">
        <v>7.0040431022644043</v>
      </c>
      <c r="I84" s="1">
        <v>0.95729935169219971</v>
      </c>
      <c r="J84" s="1">
        <v>0.93419420719146729</v>
      </c>
      <c r="K84" s="8">
        <v>0.54094159603118896</v>
      </c>
      <c r="L84" s="7">
        <v>0.54807603359222412</v>
      </c>
      <c r="M84" s="8">
        <v>0.55448102951049805</v>
      </c>
      <c r="N84" s="10"/>
      <c r="O84" s="10"/>
      <c r="R84" s="10"/>
      <c r="S84" s="10"/>
      <c r="T84" s="10"/>
      <c r="U84" s="10"/>
      <c r="V84" s="10"/>
      <c r="W84" s="10"/>
    </row>
    <row r="85" spans="1:23">
      <c r="A85" s="11" t="s">
        <v>240</v>
      </c>
      <c r="B85" s="11" t="s">
        <v>83</v>
      </c>
      <c r="C85" s="11" t="s">
        <v>323</v>
      </c>
      <c r="D85" s="11" t="s">
        <v>317</v>
      </c>
      <c r="E85" s="1">
        <v>0.95999997854232788</v>
      </c>
      <c r="F85" s="2">
        <v>7.5696887969970703</v>
      </c>
      <c r="G85" s="3">
        <v>351.75457763671875</v>
      </c>
      <c r="H85" s="2">
        <v>4.2602763175964355</v>
      </c>
      <c r="I85" s="1" t="s">
        <v>156</v>
      </c>
      <c r="J85" s="1">
        <v>0.81628060340881348</v>
      </c>
      <c r="K85" s="8">
        <v>0.36502739787101746</v>
      </c>
      <c r="L85" s="7">
        <v>0.39065441489219666</v>
      </c>
      <c r="M85" s="8">
        <v>0.41600164771080017</v>
      </c>
      <c r="N85" s="10"/>
      <c r="O85" s="10"/>
      <c r="R85" s="10"/>
      <c r="S85" s="10"/>
      <c r="T85" s="10"/>
      <c r="U85" s="10"/>
      <c r="V85" s="10"/>
      <c r="W85" s="10"/>
    </row>
    <row r="86" spans="1:23">
      <c r="A86" s="11" t="s">
        <v>241</v>
      </c>
      <c r="B86" s="11" t="s">
        <v>84</v>
      </c>
      <c r="C86" s="11" t="s">
        <v>323</v>
      </c>
      <c r="D86" s="11" t="s">
        <v>317</v>
      </c>
      <c r="E86" s="1">
        <v>0.9496999979019165</v>
      </c>
      <c r="F86" s="2">
        <v>9.3905963897705078</v>
      </c>
      <c r="G86" s="3" t="s">
        <v>156</v>
      </c>
      <c r="H86" s="2" t="s">
        <v>156</v>
      </c>
      <c r="I86" s="1">
        <v>0.64383441209793091</v>
      </c>
      <c r="J86" s="1">
        <v>0.78224200010299683</v>
      </c>
      <c r="K86" s="8" t="s">
        <v>156</v>
      </c>
      <c r="L86" s="7" t="s">
        <v>156</v>
      </c>
      <c r="M86" s="8" t="s">
        <v>156</v>
      </c>
      <c r="N86" s="10"/>
      <c r="O86" s="10"/>
      <c r="R86" s="10"/>
      <c r="S86" s="10"/>
      <c r="T86" s="10"/>
      <c r="U86" s="10"/>
      <c r="V86" s="10"/>
      <c r="W86" s="10"/>
    </row>
    <row r="87" spans="1:23">
      <c r="A87" s="11" t="s">
        <v>242</v>
      </c>
      <c r="B87" s="11" t="s">
        <v>85</v>
      </c>
      <c r="C87" s="11" t="s">
        <v>321</v>
      </c>
      <c r="D87" s="11" t="s">
        <v>319</v>
      </c>
      <c r="E87" s="1">
        <v>0.99279999732971191</v>
      </c>
      <c r="F87" s="2">
        <v>12.385336875915527</v>
      </c>
      <c r="G87" s="3">
        <v>472.94512939453125</v>
      </c>
      <c r="H87" s="2">
        <v>9.3721351623535156</v>
      </c>
      <c r="I87" s="1">
        <v>0.80799996852874756</v>
      </c>
      <c r="J87" s="1">
        <v>0.91726827621459961</v>
      </c>
      <c r="K87" s="8">
        <v>0.63403362035751343</v>
      </c>
      <c r="L87" s="7">
        <v>0.64548605680465698</v>
      </c>
      <c r="M87" s="8">
        <v>0.65746521949768066</v>
      </c>
      <c r="N87" s="10"/>
      <c r="O87" s="10"/>
      <c r="R87" s="10"/>
      <c r="S87" s="10"/>
      <c r="T87" s="10"/>
      <c r="U87" s="10"/>
      <c r="V87" s="10"/>
      <c r="W87" s="10"/>
    </row>
    <row r="88" spans="1:23">
      <c r="A88" s="11" t="s">
        <v>243</v>
      </c>
      <c r="B88" s="11" t="s">
        <v>86</v>
      </c>
      <c r="C88" s="11" t="s">
        <v>323</v>
      </c>
      <c r="D88" s="11" t="s">
        <v>317</v>
      </c>
      <c r="E88" s="1">
        <v>0.89950001239776611</v>
      </c>
      <c r="F88" s="2">
        <v>5.106473445892334</v>
      </c>
      <c r="G88" s="3">
        <v>307.42874145507813</v>
      </c>
      <c r="H88" s="2">
        <v>2.5118026733398438</v>
      </c>
      <c r="I88" s="1">
        <v>0.72154390811920166</v>
      </c>
      <c r="J88" s="1">
        <v>0.75123816728591919</v>
      </c>
      <c r="K88" s="8">
        <v>0.28614270687103271</v>
      </c>
      <c r="L88" s="7">
        <v>0.31523019075393677</v>
      </c>
      <c r="M88" s="8">
        <v>0.33666342496871948</v>
      </c>
      <c r="N88" s="10"/>
      <c r="O88" s="10"/>
      <c r="R88" s="10"/>
      <c r="S88" s="10"/>
      <c r="T88" s="10"/>
      <c r="U88" s="10"/>
      <c r="V88" s="10"/>
      <c r="W88" s="10"/>
    </row>
    <row r="89" spans="1:23">
      <c r="A89" s="11" t="s">
        <v>244</v>
      </c>
      <c r="B89" s="11" t="s">
        <v>87</v>
      </c>
      <c r="C89" s="11" t="s">
        <v>320</v>
      </c>
      <c r="D89" s="11" t="s">
        <v>322</v>
      </c>
      <c r="E89" s="1">
        <v>0.99409997463226318</v>
      </c>
      <c r="F89" s="2">
        <v>13.573457717895508</v>
      </c>
      <c r="G89" s="3">
        <v>482.71829223632813</v>
      </c>
      <c r="H89" s="2">
        <v>10.483449935913086</v>
      </c>
      <c r="I89" s="1" t="s">
        <v>156</v>
      </c>
      <c r="J89" s="1">
        <v>0.96067869663238525</v>
      </c>
      <c r="K89" s="8">
        <v>0.71959376335144043</v>
      </c>
      <c r="L89" s="7">
        <v>0.73131543397903442</v>
      </c>
      <c r="M89" s="8">
        <v>0.74279266595840454</v>
      </c>
      <c r="N89" s="10"/>
      <c r="O89" s="10"/>
      <c r="R89" s="10"/>
      <c r="S89" s="10"/>
      <c r="T89" s="10"/>
      <c r="U89" s="10"/>
      <c r="V89" s="10"/>
      <c r="W89" s="10"/>
    </row>
    <row r="90" spans="1:23">
      <c r="A90" s="11" t="s">
        <v>245</v>
      </c>
      <c r="B90" s="11" t="s">
        <v>88</v>
      </c>
      <c r="C90" s="11" t="s">
        <v>323</v>
      </c>
      <c r="D90" s="11" t="s">
        <v>324</v>
      </c>
      <c r="E90" s="1">
        <v>0.92710000276565552</v>
      </c>
      <c r="F90" s="2">
        <v>6.4309062957763672</v>
      </c>
      <c r="G90" s="3">
        <v>343.33786010742188</v>
      </c>
      <c r="H90" s="2">
        <v>3.5327579975128174</v>
      </c>
      <c r="I90" s="1" t="s">
        <v>156</v>
      </c>
      <c r="J90" s="1">
        <v>0.82219558954238892</v>
      </c>
      <c r="K90" s="8">
        <v>0.31997781991958618</v>
      </c>
      <c r="L90" s="7">
        <v>0.35731270909309387</v>
      </c>
      <c r="M90" s="8">
        <v>0.38553690910339355</v>
      </c>
      <c r="N90" s="10"/>
      <c r="O90" s="10"/>
      <c r="R90" s="10"/>
      <c r="S90" s="10"/>
      <c r="T90" s="10"/>
      <c r="U90" s="10"/>
      <c r="V90" s="10"/>
      <c r="W90" s="10"/>
    </row>
    <row r="91" spans="1:23">
      <c r="A91" s="11" t="s">
        <v>246</v>
      </c>
      <c r="B91" s="11" t="s">
        <v>89</v>
      </c>
      <c r="C91" s="11" t="s">
        <v>323</v>
      </c>
      <c r="D91" s="11" t="s">
        <v>319</v>
      </c>
      <c r="E91" s="1">
        <v>0.98830002546310425</v>
      </c>
      <c r="F91" s="2">
        <v>12.817951202392578</v>
      </c>
      <c r="G91" s="3" t="s">
        <v>156</v>
      </c>
      <c r="H91" s="2" t="s">
        <v>156</v>
      </c>
      <c r="I91" s="1" t="s">
        <v>156</v>
      </c>
      <c r="J91" s="1">
        <v>0.90828961133956909</v>
      </c>
      <c r="K91" s="8" t="s">
        <v>156</v>
      </c>
      <c r="L91" s="7" t="s">
        <v>156</v>
      </c>
      <c r="M91" s="8" t="s">
        <v>156</v>
      </c>
      <c r="N91" s="10"/>
      <c r="O91" s="10"/>
      <c r="R91" s="10"/>
      <c r="S91" s="10"/>
      <c r="T91" s="10"/>
      <c r="U91" s="10"/>
      <c r="V91" s="10"/>
      <c r="W91" s="10"/>
    </row>
    <row r="92" spans="1:23">
      <c r="A92" s="11" t="s">
        <v>247</v>
      </c>
      <c r="B92" s="11" t="s">
        <v>90</v>
      </c>
      <c r="C92" s="11" t="s">
        <v>325</v>
      </c>
      <c r="D92" s="11" t="s">
        <v>319</v>
      </c>
      <c r="E92" s="1">
        <v>0.9879000186920166</v>
      </c>
      <c r="F92" s="2">
        <v>12.740814208984375</v>
      </c>
      <c r="G92" s="3">
        <v>429.40939331054688</v>
      </c>
      <c r="H92" s="2">
        <v>8.7536411285400391</v>
      </c>
      <c r="I92" s="1">
        <v>0.88160455226898193</v>
      </c>
      <c r="J92" s="1">
        <v>0.92216932773590088</v>
      </c>
      <c r="K92" s="8">
        <v>0.6111762523651123</v>
      </c>
      <c r="L92" s="7">
        <v>0.62013620138168335</v>
      </c>
      <c r="M92" s="8">
        <v>0.62849521636962891</v>
      </c>
      <c r="N92" s="10"/>
      <c r="O92" s="10"/>
      <c r="R92" s="10"/>
      <c r="S92" s="10"/>
      <c r="T92" s="10"/>
      <c r="U92" s="10"/>
      <c r="V92" s="10"/>
      <c r="W92" s="10"/>
    </row>
    <row r="93" spans="1:23">
      <c r="A93" s="11" t="s">
        <v>248</v>
      </c>
      <c r="B93" s="11" t="s">
        <v>91</v>
      </c>
      <c r="C93" s="11" t="s">
        <v>318</v>
      </c>
      <c r="D93" s="11" t="s">
        <v>324</v>
      </c>
      <c r="E93" s="1">
        <v>0.98619997501373291</v>
      </c>
      <c r="F93" s="2">
        <v>11.783589363098145</v>
      </c>
      <c r="G93" s="3">
        <v>445.7139892578125</v>
      </c>
      <c r="H93" s="2">
        <v>8.4033775329589844</v>
      </c>
      <c r="I93" s="1">
        <v>0.92980825901031494</v>
      </c>
      <c r="J93" s="1">
        <v>0.90346306562423706</v>
      </c>
      <c r="K93" s="8">
        <v>0.58981668949127197</v>
      </c>
      <c r="L93" s="7">
        <v>0.6033204197883606</v>
      </c>
      <c r="M93" s="8">
        <v>0.6155163049697876</v>
      </c>
      <c r="N93" s="10"/>
      <c r="O93" s="10"/>
      <c r="R93" s="10"/>
      <c r="S93" s="10"/>
      <c r="T93" s="10"/>
      <c r="U93" s="10"/>
      <c r="V93" s="10"/>
      <c r="W93" s="10"/>
    </row>
    <row r="94" spans="1:23">
      <c r="A94" s="11" t="s">
        <v>249</v>
      </c>
      <c r="B94" s="11" t="s">
        <v>92</v>
      </c>
      <c r="C94" s="11" t="s">
        <v>321</v>
      </c>
      <c r="D94" s="11" t="s">
        <v>324</v>
      </c>
      <c r="E94" s="1">
        <v>0.98610001802444458</v>
      </c>
      <c r="F94" s="2" t="s">
        <v>156</v>
      </c>
      <c r="G94" s="3">
        <v>434.45816040039063</v>
      </c>
      <c r="H94" s="2" t="s">
        <v>156</v>
      </c>
      <c r="I94" s="1">
        <v>0.89459490776062012</v>
      </c>
      <c r="J94" s="1">
        <v>0.87505310773849487</v>
      </c>
      <c r="K94" s="8" t="s">
        <v>156</v>
      </c>
      <c r="L94" s="7" t="s">
        <v>156</v>
      </c>
      <c r="M94" s="8" t="s">
        <v>156</v>
      </c>
      <c r="N94" s="10"/>
      <c r="O94" s="10"/>
      <c r="R94" s="10"/>
      <c r="S94" s="10"/>
      <c r="T94" s="10"/>
      <c r="U94" s="10"/>
      <c r="V94" s="10"/>
      <c r="W94" s="10"/>
    </row>
    <row r="95" spans="1:23">
      <c r="A95" s="11" t="s">
        <v>250</v>
      </c>
      <c r="B95" s="11" t="s">
        <v>93</v>
      </c>
      <c r="C95" s="11" t="s">
        <v>318</v>
      </c>
      <c r="D95" s="11" t="s">
        <v>319</v>
      </c>
      <c r="E95" s="1">
        <v>0.9966999888420105</v>
      </c>
      <c r="F95" s="2" t="s">
        <v>156</v>
      </c>
      <c r="G95" s="3">
        <v>439.202392578125</v>
      </c>
      <c r="H95" s="2" t="s">
        <v>156</v>
      </c>
      <c r="I95" s="1">
        <v>0.91627752780914307</v>
      </c>
      <c r="J95" s="1">
        <v>0.93633890151977539</v>
      </c>
      <c r="K95" s="8" t="s">
        <v>156</v>
      </c>
      <c r="L95" s="7" t="s">
        <v>156</v>
      </c>
      <c r="M95" s="8" t="s">
        <v>156</v>
      </c>
      <c r="N95" s="10"/>
      <c r="O95" s="10"/>
      <c r="R95" s="10"/>
      <c r="S95" s="10"/>
      <c r="T95" s="10"/>
      <c r="U95" s="10"/>
      <c r="V95" s="10"/>
      <c r="W95" s="10"/>
    </row>
    <row r="96" spans="1:23">
      <c r="A96" s="11" t="s">
        <v>251</v>
      </c>
      <c r="B96" s="11" t="s">
        <v>94</v>
      </c>
      <c r="C96" s="11" t="s">
        <v>320</v>
      </c>
      <c r="D96" s="11" t="s">
        <v>324</v>
      </c>
      <c r="E96" s="1">
        <v>0.97909998893737793</v>
      </c>
      <c r="F96" s="2">
        <v>10.648805618286133</v>
      </c>
      <c r="G96" s="3">
        <v>375.7044677734375</v>
      </c>
      <c r="H96" s="2">
        <v>6.4012861251831055</v>
      </c>
      <c r="I96" s="1">
        <v>0.87300002574920654</v>
      </c>
      <c r="J96" s="1">
        <v>0.93664395809173584</v>
      </c>
      <c r="K96" s="8">
        <v>0.50131702423095703</v>
      </c>
      <c r="L96" s="7">
        <v>0.51082926988601685</v>
      </c>
      <c r="M96" s="8">
        <v>0.52122056484222412</v>
      </c>
      <c r="N96" s="10"/>
      <c r="O96" s="10"/>
      <c r="R96" s="10"/>
      <c r="S96" s="10"/>
      <c r="T96" s="10"/>
      <c r="U96" s="10"/>
      <c r="V96" s="10"/>
      <c r="W96" s="10"/>
    </row>
    <row r="97" spans="1:23">
      <c r="A97" s="11" t="s">
        <v>252</v>
      </c>
      <c r="B97" s="11" t="s">
        <v>95</v>
      </c>
      <c r="C97" s="11" t="s">
        <v>323</v>
      </c>
      <c r="D97" s="11" t="s">
        <v>317</v>
      </c>
      <c r="E97" s="1">
        <v>0.93239998817443848</v>
      </c>
      <c r="F97" s="2" t="s">
        <v>156</v>
      </c>
      <c r="G97" s="3">
        <v>370.84930419921875</v>
      </c>
      <c r="H97" s="2" t="s">
        <v>156</v>
      </c>
      <c r="I97" s="1">
        <v>0.59181737899780273</v>
      </c>
      <c r="J97" s="1">
        <v>0.72673863172531128</v>
      </c>
      <c r="K97" s="8" t="s">
        <v>156</v>
      </c>
      <c r="L97" s="7" t="s">
        <v>156</v>
      </c>
      <c r="M97" s="8" t="s">
        <v>156</v>
      </c>
      <c r="N97" s="10"/>
      <c r="O97" s="10"/>
      <c r="R97" s="10"/>
      <c r="S97" s="10"/>
      <c r="T97" s="10"/>
      <c r="U97" s="10"/>
      <c r="V97" s="10"/>
      <c r="W97" s="10"/>
    </row>
    <row r="98" spans="1:23">
      <c r="A98" s="11" t="s">
        <v>253</v>
      </c>
      <c r="B98" s="11" t="s">
        <v>96</v>
      </c>
      <c r="C98" s="11" t="s">
        <v>321</v>
      </c>
      <c r="D98" s="11" t="s">
        <v>324</v>
      </c>
      <c r="E98" s="1">
        <v>0.95599997043609619</v>
      </c>
      <c r="F98" s="2">
        <v>9.9797983169555664</v>
      </c>
      <c r="G98" s="3">
        <v>431.40231323242188</v>
      </c>
      <c r="H98" s="2">
        <v>6.8884930610656738</v>
      </c>
      <c r="I98" s="1">
        <v>0.72492039203643799</v>
      </c>
      <c r="J98" s="1">
        <v>0.83844411373138428</v>
      </c>
      <c r="K98" s="8">
        <v>0.47279292345046997</v>
      </c>
      <c r="L98" s="7">
        <v>0.48951089382171631</v>
      </c>
      <c r="M98" s="8">
        <v>0.5044713020324707</v>
      </c>
      <c r="N98" s="10"/>
      <c r="O98" s="10"/>
      <c r="R98" s="10"/>
      <c r="S98" s="10"/>
      <c r="T98" s="10"/>
      <c r="U98" s="10"/>
      <c r="V98" s="10"/>
      <c r="W98" s="10"/>
    </row>
    <row r="99" spans="1:23">
      <c r="A99" s="11" t="s">
        <v>254</v>
      </c>
      <c r="B99" s="11" t="s">
        <v>97</v>
      </c>
      <c r="C99" s="11" t="s">
        <v>323</v>
      </c>
      <c r="D99" s="11" t="s">
        <v>319</v>
      </c>
      <c r="E99" s="1">
        <v>0.95980000495910645</v>
      </c>
      <c r="F99" s="2" t="s">
        <v>156</v>
      </c>
      <c r="G99" s="3" t="s">
        <v>156</v>
      </c>
      <c r="H99" s="2" t="s">
        <v>156</v>
      </c>
      <c r="I99" s="1">
        <v>0.79576772451400757</v>
      </c>
      <c r="J99" s="1">
        <v>0.75802910327911377</v>
      </c>
      <c r="K99" s="8" t="s">
        <v>156</v>
      </c>
      <c r="L99" s="7" t="s">
        <v>156</v>
      </c>
      <c r="M99" s="8" t="s">
        <v>156</v>
      </c>
      <c r="N99" s="10"/>
      <c r="O99" s="10"/>
      <c r="R99" s="10"/>
      <c r="S99" s="10"/>
      <c r="T99" s="10"/>
      <c r="U99" s="10"/>
      <c r="V99" s="10"/>
      <c r="W99" s="10"/>
    </row>
    <row r="100" spans="1:23">
      <c r="A100" s="11" t="s">
        <v>255</v>
      </c>
      <c r="B100" s="11" t="s">
        <v>98</v>
      </c>
      <c r="C100" s="11" t="s">
        <v>316</v>
      </c>
      <c r="D100" s="11" t="s">
        <v>317</v>
      </c>
      <c r="E100" s="1">
        <v>0.96869999170303345</v>
      </c>
      <c r="F100" s="2">
        <v>11.874629020690918</v>
      </c>
      <c r="G100" s="3" t="s">
        <v>156</v>
      </c>
      <c r="H100" s="2" t="s">
        <v>156</v>
      </c>
      <c r="I100" s="1">
        <v>0.64210009574890137</v>
      </c>
      <c r="J100" s="1">
        <v>0.87485367059707642</v>
      </c>
      <c r="K100" s="8" t="s">
        <v>156</v>
      </c>
      <c r="L100" s="7" t="s">
        <v>156</v>
      </c>
      <c r="M100" s="8" t="s">
        <v>156</v>
      </c>
      <c r="N100" s="10"/>
      <c r="O100" s="10"/>
      <c r="R100" s="10"/>
      <c r="S100" s="10"/>
      <c r="T100" s="10"/>
      <c r="U100" s="10"/>
      <c r="V100" s="10"/>
      <c r="W100" s="10"/>
    </row>
    <row r="101" spans="1:23">
      <c r="A101" s="11" t="s">
        <v>256</v>
      </c>
      <c r="B101" s="11" t="s">
        <v>99</v>
      </c>
      <c r="C101" s="11" t="s">
        <v>318</v>
      </c>
      <c r="D101" s="11" t="s">
        <v>322</v>
      </c>
      <c r="E101" s="1">
        <v>0.99650001525878906</v>
      </c>
      <c r="F101" s="2">
        <v>13.886456489562988</v>
      </c>
      <c r="G101" s="3">
        <v>531.835693359375</v>
      </c>
      <c r="H101" s="2">
        <v>11.816501617431641</v>
      </c>
      <c r="I101" s="1" t="s">
        <v>156</v>
      </c>
      <c r="J101" s="1">
        <v>0.95591223239898682</v>
      </c>
      <c r="K101" s="8">
        <v>0.80310237407684326</v>
      </c>
      <c r="L101" s="7">
        <v>0.81304693222045898</v>
      </c>
      <c r="M101" s="8">
        <v>0.82217442989349365</v>
      </c>
      <c r="N101" s="10"/>
      <c r="O101" s="10"/>
      <c r="R101" s="10"/>
      <c r="S101" s="10"/>
      <c r="T101" s="10"/>
      <c r="U101" s="10"/>
      <c r="V101" s="10"/>
      <c r="W101" s="10"/>
    </row>
    <row r="102" spans="1:23">
      <c r="A102" s="11" t="s">
        <v>257</v>
      </c>
      <c r="B102" s="11" t="s">
        <v>100</v>
      </c>
      <c r="C102" s="11" t="s">
        <v>321</v>
      </c>
      <c r="D102" s="11" t="s">
        <v>322</v>
      </c>
      <c r="E102" s="1">
        <v>0.99529999494552612</v>
      </c>
      <c r="F102" s="2">
        <v>13.697587966918945</v>
      </c>
      <c r="G102" s="3">
        <v>521.5130615234375</v>
      </c>
      <c r="H102" s="2">
        <v>11.429553985595703</v>
      </c>
      <c r="I102" s="1" t="s">
        <v>156</v>
      </c>
      <c r="J102" s="1">
        <v>0.95050519704818726</v>
      </c>
      <c r="K102" s="8">
        <v>0.77247500419616699</v>
      </c>
      <c r="L102" s="7">
        <v>0.78454059362411499</v>
      </c>
      <c r="M102" s="8">
        <v>0.79667973518371582</v>
      </c>
      <c r="N102" s="10"/>
      <c r="O102" s="10"/>
      <c r="R102" s="10"/>
      <c r="S102" s="10"/>
      <c r="T102" s="10"/>
      <c r="U102" s="10"/>
      <c r="V102" s="10"/>
      <c r="W102" s="10"/>
    </row>
    <row r="103" spans="1:23">
      <c r="A103" s="11" t="s">
        <v>258</v>
      </c>
      <c r="B103" s="11" t="s">
        <v>101</v>
      </c>
      <c r="C103" s="11" t="s">
        <v>325</v>
      </c>
      <c r="D103" s="11" t="s">
        <v>324</v>
      </c>
      <c r="E103" s="1">
        <v>0.98479998111724854</v>
      </c>
      <c r="F103" s="2">
        <v>11.924302101135254</v>
      </c>
      <c r="G103" s="3">
        <v>392.08438110351563</v>
      </c>
      <c r="H103" s="2">
        <v>7.480532169342041</v>
      </c>
      <c r="I103" s="1">
        <v>0.83639895915985107</v>
      </c>
      <c r="J103" s="1">
        <v>0.89860755205154419</v>
      </c>
      <c r="K103" s="8">
        <v>0.53304070234298706</v>
      </c>
      <c r="L103" s="7">
        <v>0.54972505569458008</v>
      </c>
      <c r="M103" s="8">
        <v>0.56398236751556396</v>
      </c>
      <c r="N103" s="10"/>
      <c r="O103" s="10"/>
      <c r="R103" s="10"/>
      <c r="S103" s="10"/>
      <c r="T103" s="10"/>
      <c r="U103" s="10"/>
      <c r="V103" s="10"/>
      <c r="W103" s="10"/>
    </row>
    <row r="104" spans="1:23">
      <c r="A104" s="11" t="s">
        <v>259</v>
      </c>
      <c r="B104" s="11" t="s">
        <v>102</v>
      </c>
      <c r="C104" s="11" t="s">
        <v>323</v>
      </c>
      <c r="D104" s="11" t="s">
        <v>317</v>
      </c>
      <c r="E104" s="1">
        <v>0.91920000314712524</v>
      </c>
      <c r="F104" s="2">
        <v>4.8651695251464844</v>
      </c>
      <c r="G104" s="3">
        <v>302.08929443359375</v>
      </c>
      <c r="H104" s="2">
        <v>2.3515450954437256</v>
      </c>
      <c r="I104" s="1" t="s">
        <v>156</v>
      </c>
      <c r="J104" s="1">
        <v>0.77316659688949585</v>
      </c>
      <c r="K104" s="8">
        <v>0.29347029328346252</v>
      </c>
      <c r="L104" s="7">
        <v>0.31217080354690552</v>
      </c>
      <c r="M104" s="8">
        <v>0.32907935976982117</v>
      </c>
      <c r="N104" s="10"/>
      <c r="O104" s="10"/>
      <c r="R104" s="10"/>
      <c r="S104" s="10"/>
      <c r="T104" s="10"/>
      <c r="U104" s="10"/>
      <c r="V104" s="10"/>
      <c r="W104" s="10"/>
    </row>
    <row r="105" spans="1:23">
      <c r="A105" s="11" t="s">
        <v>260</v>
      </c>
      <c r="B105" s="11" t="s">
        <v>103</v>
      </c>
      <c r="C105" s="11" t="s">
        <v>323</v>
      </c>
      <c r="D105" s="11" t="s">
        <v>324</v>
      </c>
      <c r="E105" s="1">
        <v>0.90619999170303345</v>
      </c>
      <c r="F105" s="2">
        <v>7.6447420120239258</v>
      </c>
      <c r="G105" s="3">
        <v>320.94384765625</v>
      </c>
      <c r="H105" s="2">
        <v>3.9256527423858643</v>
      </c>
      <c r="I105" s="1">
        <v>0.58567404747009277</v>
      </c>
      <c r="J105" s="1">
        <v>0.67159265279769897</v>
      </c>
      <c r="K105" s="8">
        <v>0.31624317169189453</v>
      </c>
      <c r="L105" s="7">
        <v>0.33841601014137268</v>
      </c>
      <c r="M105" s="8">
        <v>0.35760879516601563</v>
      </c>
      <c r="N105" s="10"/>
      <c r="O105" s="10"/>
      <c r="R105" s="10"/>
      <c r="S105" s="10"/>
      <c r="T105" s="10"/>
      <c r="U105" s="10"/>
      <c r="V105" s="10"/>
      <c r="W105" s="10"/>
    </row>
    <row r="106" spans="1:23">
      <c r="A106" s="11" t="s">
        <v>261</v>
      </c>
      <c r="B106" s="11" t="s">
        <v>104</v>
      </c>
      <c r="C106" s="11" t="s">
        <v>318</v>
      </c>
      <c r="D106" s="11" t="s">
        <v>322</v>
      </c>
      <c r="E106" s="1">
        <v>0.99769997596740723</v>
      </c>
      <c r="F106" s="2">
        <v>13.721469879150391</v>
      </c>
      <c r="G106" s="3">
        <v>517.9305419921875</v>
      </c>
      <c r="H106" s="2">
        <v>11.370829582214355</v>
      </c>
      <c r="I106" s="1" t="s">
        <v>156</v>
      </c>
      <c r="J106" s="1">
        <v>0.96011358499526978</v>
      </c>
      <c r="K106" s="8">
        <v>0.77666819095611572</v>
      </c>
      <c r="L106" s="7">
        <v>0.78767156600952148</v>
      </c>
      <c r="M106" s="8">
        <v>0.79821419715881348</v>
      </c>
      <c r="N106" s="10"/>
      <c r="O106" s="10"/>
      <c r="R106" s="10"/>
      <c r="S106" s="10"/>
      <c r="T106" s="10"/>
      <c r="U106" s="10"/>
      <c r="V106" s="10"/>
      <c r="W106" s="10"/>
    </row>
    <row r="107" spans="1:23">
      <c r="A107" s="11" t="s">
        <v>262</v>
      </c>
      <c r="B107" s="11" t="s">
        <v>105</v>
      </c>
      <c r="C107" s="11" t="s">
        <v>320</v>
      </c>
      <c r="D107" s="11" t="s">
        <v>322</v>
      </c>
      <c r="E107" s="1">
        <v>0.98979997634887695</v>
      </c>
      <c r="F107" s="2">
        <v>13.282793998718262</v>
      </c>
      <c r="G107" s="3">
        <v>443.50857543945313</v>
      </c>
      <c r="H107" s="2">
        <v>9.4256534576416016</v>
      </c>
      <c r="I107" s="1" t="s">
        <v>156</v>
      </c>
      <c r="J107" s="1">
        <v>0.93350881338119507</v>
      </c>
      <c r="K107" s="8">
        <v>0.64536368846893311</v>
      </c>
      <c r="L107" s="7">
        <v>0.65730607509613037</v>
      </c>
      <c r="M107" s="8">
        <v>0.66865181922912598</v>
      </c>
      <c r="N107" s="10"/>
      <c r="O107" s="10"/>
      <c r="R107" s="10"/>
      <c r="S107" s="10"/>
      <c r="T107" s="10"/>
      <c r="U107" s="10"/>
      <c r="V107" s="10"/>
      <c r="W107" s="10"/>
    </row>
    <row r="108" spans="1:23">
      <c r="A108" s="11" t="s">
        <v>263</v>
      </c>
      <c r="B108" s="11" t="s">
        <v>106</v>
      </c>
      <c r="C108" s="11" t="s">
        <v>316</v>
      </c>
      <c r="D108" s="11" t="s">
        <v>324</v>
      </c>
      <c r="E108" s="1">
        <v>0.92879998683929443</v>
      </c>
      <c r="F108" s="2">
        <v>8.057373046875</v>
      </c>
      <c r="G108" s="3">
        <v>342.90560913085938</v>
      </c>
      <c r="H108" s="2">
        <v>4.4206690788269043</v>
      </c>
      <c r="I108" s="1">
        <v>0.58245408535003662</v>
      </c>
      <c r="J108" s="1">
        <v>0.86104846000671387</v>
      </c>
      <c r="K108" s="8">
        <v>0.36621001362800598</v>
      </c>
      <c r="L108" s="7">
        <v>0.38367301225662231</v>
      </c>
      <c r="M108" s="8">
        <v>0.39830759167671204</v>
      </c>
      <c r="N108" s="10"/>
      <c r="O108" s="10"/>
      <c r="R108" s="10"/>
      <c r="S108" s="10"/>
      <c r="T108" s="10"/>
      <c r="U108" s="10"/>
      <c r="V108" s="10"/>
      <c r="W108" s="10"/>
    </row>
    <row r="109" spans="1:23">
      <c r="A109" s="11" t="s">
        <v>264</v>
      </c>
      <c r="B109" s="11" t="s">
        <v>107</v>
      </c>
      <c r="C109" s="11" t="s">
        <v>325</v>
      </c>
      <c r="D109" s="11" t="s">
        <v>319</v>
      </c>
      <c r="E109" s="1">
        <v>0.98570001125335693</v>
      </c>
      <c r="F109" s="2">
        <v>11.481180191040039</v>
      </c>
      <c r="G109" s="3">
        <v>392.02774047851563</v>
      </c>
      <c r="H109" s="2">
        <v>7.2015061378479004</v>
      </c>
      <c r="I109" s="1" t="s">
        <v>156</v>
      </c>
      <c r="J109" s="1">
        <v>0.92234838008880615</v>
      </c>
      <c r="K109" s="8">
        <v>0.52783399820327759</v>
      </c>
      <c r="L109" s="7">
        <v>0.54390877485275269</v>
      </c>
      <c r="M109" s="8">
        <v>0.55718576908111572</v>
      </c>
      <c r="N109" s="10"/>
      <c r="O109" s="10"/>
      <c r="R109" s="10"/>
      <c r="S109" s="10"/>
      <c r="T109" s="10"/>
      <c r="U109" s="10"/>
      <c r="V109" s="10"/>
      <c r="W109" s="10"/>
    </row>
    <row r="110" spans="1:23">
      <c r="A110" s="11" t="s">
        <v>265</v>
      </c>
      <c r="B110" s="11" t="s">
        <v>108</v>
      </c>
      <c r="C110" s="11" t="s">
        <v>321</v>
      </c>
      <c r="D110" s="11" t="s">
        <v>324</v>
      </c>
      <c r="E110" s="1">
        <v>0.95109999179840088</v>
      </c>
      <c r="F110" s="2">
        <v>7.7910013198852539</v>
      </c>
      <c r="G110" s="3">
        <v>360.30706787109375</v>
      </c>
      <c r="H110" s="2">
        <v>4.4914445877075195</v>
      </c>
      <c r="I110" s="1" t="s">
        <v>156</v>
      </c>
      <c r="J110" s="1">
        <v>0.81083852052688599</v>
      </c>
      <c r="K110" s="8">
        <v>0.36677154898643494</v>
      </c>
      <c r="L110" s="7">
        <v>0.39285877346992493</v>
      </c>
      <c r="M110" s="8">
        <v>0.41165792942047119</v>
      </c>
      <c r="N110" s="10"/>
      <c r="O110" s="10"/>
      <c r="R110" s="10"/>
      <c r="S110" s="10"/>
      <c r="T110" s="10"/>
      <c r="U110" s="10"/>
      <c r="V110" s="10"/>
      <c r="W110" s="10"/>
    </row>
    <row r="111" spans="1:23">
      <c r="A111" s="11" t="s">
        <v>266</v>
      </c>
      <c r="B111" s="11" t="s">
        <v>109</v>
      </c>
      <c r="C111" s="11" t="s">
        <v>325</v>
      </c>
      <c r="D111" s="11" t="s">
        <v>319</v>
      </c>
      <c r="E111" s="1">
        <v>0.9812999963760376</v>
      </c>
      <c r="F111" s="2">
        <v>11.460777282714844</v>
      </c>
      <c r="G111" s="3">
        <v>382.82666015625</v>
      </c>
      <c r="H111" s="2">
        <v>7.0199856758117676</v>
      </c>
      <c r="I111" s="1">
        <v>0.95560681819915771</v>
      </c>
      <c r="J111" s="1">
        <v>0.87623882293701172</v>
      </c>
      <c r="K111" s="8">
        <v>0.51668846607208252</v>
      </c>
      <c r="L111" s="7">
        <v>0.53506255149841309</v>
      </c>
      <c r="M111" s="8">
        <v>0.54879224300384521</v>
      </c>
      <c r="N111" s="10"/>
      <c r="O111" s="10"/>
      <c r="R111" s="10"/>
      <c r="S111" s="10"/>
      <c r="T111" s="10"/>
      <c r="U111" s="10"/>
      <c r="V111" s="10"/>
      <c r="W111" s="10"/>
    </row>
    <row r="112" spans="1:23">
      <c r="A112" s="11" t="s">
        <v>267</v>
      </c>
      <c r="B112" s="11" t="s">
        <v>110</v>
      </c>
      <c r="C112" s="11" t="s">
        <v>325</v>
      </c>
      <c r="D112" s="11" t="s">
        <v>319</v>
      </c>
      <c r="E112" s="1">
        <v>0.98659998178482056</v>
      </c>
      <c r="F112" s="2">
        <v>12.815673828125</v>
      </c>
      <c r="G112" s="3">
        <v>404.625244140625</v>
      </c>
      <c r="H112" s="2">
        <v>8.2968721389770508</v>
      </c>
      <c r="I112" s="1" t="s">
        <v>156</v>
      </c>
      <c r="J112" s="1">
        <v>0.90801447629928589</v>
      </c>
      <c r="K112" s="8">
        <v>0.5680963397026062</v>
      </c>
      <c r="L112" s="7">
        <v>0.5887291431427002</v>
      </c>
      <c r="M112" s="8">
        <v>0.60627865791320801</v>
      </c>
      <c r="N112" s="10"/>
      <c r="O112" s="10"/>
      <c r="R112" s="10"/>
      <c r="S112" s="10"/>
      <c r="T112" s="10"/>
      <c r="U112" s="10"/>
      <c r="V112" s="10"/>
      <c r="W112" s="10"/>
    </row>
    <row r="113" spans="1:23">
      <c r="A113" s="11" t="s">
        <v>268</v>
      </c>
      <c r="B113" s="11" t="s">
        <v>111</v>
      </c>
      <c r="C113" s="11" t="s">
        <v>321</v>
      </c>
      <c r="D113" s="11" t="s">
        <v>324</v>
      </c>
      <c r="E113" s="1">
        <v>0.97519999742507935</v>
      </c>
      <c r="F113" s="2">
        <v>13.041857719421387</v>
      </c>
      <c r="G113" s="3">
        <v>418.22341918945313</v>
      </c>
      <c r="H113" s="2">
        <v>8.7270565032958984</v>
      </c>
      <c r="I113" s="1">
        <v>0.67500001192092896</v>
      </c>
      <c r="J113" s="1">
        <v>0.86612200736999512</v>
      </c>
      <c r="K113" s="8">
        <v>0.5662267804145813</v>
      </c>
      <c r="L113" s="7">
        <v>0.57868272066116333</v>
      </c>
      <c r="M113" s="8">
        <v>0.60448223352432251</v>
      </c>
      <c r="N113" s="10"/>
      <c r="O113" s="10"/>
      <c r="R113" s="10"/>
      <c r="S113" s="10"/>
      <c r="T113" s="10"/>
      <c r="U113" s="10"/>
      <c r="V113" s="10"/>
      <c r="W113" s="10"/>
    </row>
    <row r="114" spans="1:23">
      <c r="A114" s="11" t="s">
        <v>269</v>
      </c>
      <c r="B114" s="11" t="s">
        <v>112</v>
      </c>
      <c r="C114" s="11" t="s">
        <v>318</v>
      </c>
      <c r="D114" s="11" t="s">
        <v>322</v>
      </c>
      <c r="E114" s="1">
        <v>0.99570000171661377</v>
      </c>
      <c r="F114" s="2">
        <v>13.284036636352539</v>
      </c>
      <c r="G114" s="3">
        <v>539.9454345703125</v>
      </c>
      <c r="H114" s="2">
        <v>11.476247787475586</v>
      </c>
      <c r="I114" s="1" t="s">
        <v>156</v>
      </c>
      <c r="J114" s="1">
        <v>0.93651115894317627</v>
      </c>
      <c r="K114" s="8">
        <v>0.76903742551803589</v>
      </c>
      <c r="L114" s="7">
        <v>0.78062927722930908</v>
      </c>
      <c r="M114" s="8">
        <v>0.79191327095031738</v>
      </c>
      <c r="N114" s="10"/>
      <c r="O114" s="10"/>
      <c r="R114" s="10"/>
      <c r="S114" s="10"/>
      <c r="T114" s="10"/>
      <c r="U114" s="10"/>
      <c r="V114" s="10"/>
      <c r="W114" s="10"/>
    </row>
    <row r="115" spans="1:23">
      <c r="A115" s="11" t="s">
        <v>270</v>
      </c>
      <c r="B115" s="11" t="s">
        <v>113</v>
      </c>
      <c r="C115" s="11" t="s">
        <v>318</v>
      </c>
      <c r="D115" s="11" t="s">
        <v>322</v>
      </c>
      <c r="E115" s="1">
        <v>0.9966999888420105</v>
      </c>
      <c r="F115" s="2">
        <v>13.703641891479492</v>
      </c>
      <c r="G115" s="3">
        <v>518.5947265625</v>
      </c>
      <c r="H115" s="2">
        <v>11.370617866516113</v>
      </c>
      <c r="I115" s="1" t="s">
        <v>156</v>
      </c>
      <c r="J115" s="1">
        <v>0.9565809965133667</v>
      </c>
      <c r="K115" s="8">
        <v>0.77520489692687988</v>
      </c>
      <c r="L115" s="7">
        <v>0.78505617380142212</v>
      </c>
      <c r="M115" s="8">
        <v>0.79498600959777832</v>
      </c>
      <c r="N115" s="10"/>
      <c r="O115" s="10"/>
      <c r="R115" s="10"/>
      <c r="S115" s="10"/>
      <c r="T115" s="10"/>
      <c r="U115" s="10"/>
      <c r="V115" s="10"/>
      <c r="W115" s="10"/>
    </row>
    <row r="116" spans="1:23">
      <c r="A116" s="11" t="s">
        <v>271</v>
      </c>
      <c r="B116" s="11" t="s">
        <v>114</v>
      </c>
      <c r="C116" s="11" t="s">
        <v>320</v>
      </c>
      <c r="D116" s="11" t="s">
        <v>322</v>
      </c>
      <c r="E116" s="1">
        <v>0.99299997091293335</v>
      </c>
      <c r="F116" s="2">
        <v>12.833369255065918</v>
      </c>
      <c r="G116" s="3">
        <v>445.6978759765625</v>
      </c>
      <c r="H116" s="2">
        <v>9.1516885757446289</v>
      </c>
      <c r="I116" s="1" t="s">
        <v>156</v>
      </c>
      <c r="J116" s="1">
        <v>0.95424455404281616</v>
      </c>
      <c r="K116" s="8">
        <v>0.63866490125656128</v>
      </c>
      <c r="L116" s="7">
        <v>0.65392756462097168</v>
      </c>
      <c r="M116" s="8">
        <v>0.66672986745834351</v>
      </c>
      <c r="N116" s="10"/>
      <c r="O116" s="10"/>
      <c r="R116" s="10"/>
      <c r="S116" s="10"/>
      <c r="T116" s="10"/>
      <c r="U116" s="10"/>
      <c r="V116" s="10"/>
      <c r="W116" s="10"/>
    </row>
    <row r="117" spans="1:23">
      <c r="A117" s="11" t="s">
        <v>272</v>
      </c>
      <c r="B117" s="11" t="s">
        <v>115</v>
      </c>
      <c r="C117" s="11" t="s">
        <v>318</v>
      </c>
      <c r="D117" s="11" t="s">
        <v>319</v>
      </c>
      <c r="E117" s="1">
        <v>0.99299997091293335</v>
      </c>
      <c r="F117" s="2">
        <v>12.222434997558594</v>
      </c>
      <c r="G117" s="3">
        <v>456.10565185546875</v>
      </c>
      <c r="H117" s="2">
        <v>8.9195547103881836</v>
      </c>
      <c r="I117" s="1" t="s">
        <v>156</v>
      </c>
      <c r="J117" s="1">
        <v>0.9217071533203125</v>
      </c>
      <c r="K117" s="8">
        <v>0.61570489406585693</v>
      </c>
      <c r="L117" s="7">
        <v>0.62840539216995239</v>
      </c>
      <c r="M117" s="8">
        <v>0.64057159423828125</v>
      </c>
      <c r="N117" s="10"/>
      <c r="O117" s="10"/>
      <c r="R117" s="10"/>
      <c r="S117" s="10"/>
      <c r="T117" s="10"/>
      <c r="U117" s="10"/>
      <c r="V117" s="10"/>
      <c r="W117" s="10"/>
    </row>
    <row r="118" spans="1:23">
      <c r="A118" s="11" t="s">
        <v>273</v>
      </c>
      <c r="B118" s="11" t="s">
        <v>116</v>
      </c>
      <c r="C118" s="11" t="s">
        <v>318</v>
      </c>
      <c r="D118" s="11" t="s">
        <v>319</v>
      </c>
      <c r="E118" s="1">
        <v>0.99330002069473267</v>
      </c>
      <c r="F118" s="2">
        <v>13.86175537109375</v>
      </c>
      <c r="G118" s="3">
        <v>540.32073974609375</v>
      </c>
      <c r="H118" s="2">
        <v>11.983670234680176</v>
      </c>
      <c r="I118" s="1" t="s">
        <v>156</v>
      </c>
      <c r="J118" s="1">
        <v>0.88283234834671021</v>
      </c>
      <c r="K118" s="8">
        <v>0.74198454618453979</v>
      </c>
      <c r="L118" s="7">
        <v>0.78308349847793579</v>
      </c>
      <c r="M118" s="8">
        <v>0.81488299369812012</v>
      </c>
      <c r="N118" s="10"/>
      <c r="O118" s="10"/>
      <c r="R118" s="10"/>
      <c r="S118" s="10"/>
      <c r="T118" s="10"/>
      <c r="U118" s="10"/>
      <c r="V118" s="10"/>
      <c r="W118" s="10"/>
    </row>
    <row r="119" spans="1:23">
      <c r="A119" s="11" t="s">
        <v>274</v>
      </c>
      <c r="B119" s="11" t="s">
        <v>117</v>
      </c>
      <c r="C119" s="11" t="s">
        <v>323</v>
      </c>
      <c r="D119" s="11" t="s">
        <v>317</v>
      </c>
      <c r="E119" s="1">
        <v>0.96570003032684326</v>
      </c>
      <c r="F119" s="2">
        <v>6.7512345314025879</v>
      </c>
      <c r="G119" s="3">
        <v>365.0963134765625</v>
      </c>
      <c r="H119" s="2">
        <v>3.9437615871429443</v>
      </c>
      <c r="I119" s="1" t="s">
        <v>156</v>
      </c>
      <c r="J119" s="1">
        <v>0.83524417877197266</v>
      </c>
      <c r="K119" s="8">
        <v>0.37015911936759949</v>
      </c>
      <c r="L119" s="7">
        <v>0.38792094588279724</v>
      </c>
      <c r="M119" s="8">
        <v>0.40159735083580017</v>
      </c>
      <c r="N119" s="10"/>
      <c r="O119" s="10"/>
      <c r="R119" s="10"/>
      <c r="S119" s="10"/>
      <c r="T119" s="10"/>
      <c r="U119" s="10"/>
      <c r="V119" s="10"/>
      <c r="W119" s="10"/>
    </row>
    <row r="120" spans="1:23">
      <c r="A120" s="11" t="s">
        <v>275</v>
      </c>
      <c r="B120" s="11" t="s">
        <v>118</v>
      </c>
      <c r="C120" s="11" t="s">
        <v>320</v>
      </c>
      <c r="D120" s="11" t="s">
        <v>322</v>
      </c>
      <c r="E120" s="1">
        <v>0.99299997091293335</v>
      </c>
      <c r="F120" s="2">
        <v>12.267749786376953</v>
      </c>
      <c r="G120" s="3">
        <v>436.37530517578125</v>
      </c>
      <c r="H120" s="2">
        <v>8.5653486251831055</v>
      </c>
      <c r="I120" s="1" t="s">
        <v>156</v>
      </c>
      <c r="J120" s="1">
        <v>0.92392045259475708</v>
      </c>
      <c r="K120" s="8">
        <v>0.59737539291381836</v>
      </c>
      <c r="L120" s="7">
        <v>0.61173170804977417</v>
      </c>
      <c r="M120" s="8">
        <v>0.62543517351150513</v>
      </c>
      <c r="N120" s="10"/>
      <c r="O120" s="10"/>
      <c r="R120" s="10"/>
      <c r="S120" s="10"/>
      <c r="T120" s="10"/>
      <c r="U120" s="10"/>
      <c r="V120" s="10"/>
      <c r="W120" s="10"/>
    </row>
    <row r="121" spans="1:23">
      <c r="A121" s="11" t="s">
        <v>276</v>
      </c>
      <c r="B121" s="11" t="s">
        <v>119</v>
      </c>
      <c r="C121" s="11" t="s">
        <v>323</v>
      </c>
      <c r="D121" s="11" t="s">
        <v>317</v>
      </c>
      <c r="E121" s="1">
        <v>0.95870000123977661</v>
      </c>
      <c r="F121" s="2">
        <v>7.4236040115356445</v>
      </c>
      <c r="G121" s="3">
        <v>408.20840454101563</v>
      </c>
      <c r="H121" s="2">
        <v>4.8486042022705078</v>
      </c>
      <c r="I121" s="1">
        <v>0.85342526435852051</v>
      </c>
      <c r="J121" s="1">
        <v>0.85262751579284668</v>
      </c>
      <c r="K121" s="8">
        <v>0.41330835223197937</v>
      </c>
      <c r="L121" s="7">
        <v>0.42835319042205811</v>
      </c>
      <c r="M121" s="8">
        <v>0.44309890270233154</v>
      </c>
      <c r="N121" s="10"/>
      <c r="O121" s="10"/>
      <c r="R121" s="10"/>
      <c r="S121" s="10"/>
      <c r="T121" s="10"/>
      <c r="U121" s="10"/>
      <c r="V121" s="10"/>
      <c r="W121" s="10"/>
    </row>
    <row r="122" spans="1:23">
      <c r="A122" s="11" t="s">
        <v>277</v>
      </c>
      <c r="B122" s="11" t="s">
        <v>120</v>
      </c>
      <c r="C122" s="11" t="s">
        <v>318</v>
      </c>
      <c r="D122" s="11" t="s">
        <v>319</v>
      </c>
      <c r="E122" s="1">
        <v>0.99479997158050537</v>
      </c>
      <c r="F122" s="2">
        <v>13.436638832092285</v>
      </c>
      <c r="G122" s="3">
        <v>522.78857421875</v>
      </c>
      <c r="H122" s="2">
        <v>11.23923397064209</v>
      </c>
      <c r="I122" s="1">
        <v>0.94906753301620483</v>
      </c>
      <c r="J122" s="1">
        <v>0.92423290014266968</v>
      </c>
      <c r="K122" s="8">
        <v>0.75747078657150269</v>
      </c>
      <c r="L122" s="7">
        <v>0.77133160829544067</v>
      </c>
      <c r="M122" s="8">
        <v>0.78489780426025391</v>
      </c>
      <c r="N122" s="10"/>
      <c r="O122" s="10"/>
      <c r="R122" s="10"/>
      <c r="S122" s="10"/>
      <c r="T122" s="10"/>
      <c r="U122" s="10"/>
      <c r="V122" s="10"/>
      <c r="W122" s="10"/>
    </row>
    <row r="123" spans="1:23">
      <c r="A123" s="11" t="s">
        <v>278</v>
      </c>
      <c r="B123" s="11" t="s">
        <v>121</v>
      </c>
      <c r="C123" s="11" t="s">
        <v>323</v>
      </c>
      <c r="D123" s="11" t="s">
        <v>322</v>
      </c>
      <c r="E123" s="1">
        <v>0.9869999885559082</v>
      </c>
      <c r="F123" s="2">
        <v>13.752269744873047</v>
      </c>
      <c r="G123" s="3" t="s">
        <v>156</v>
      </c>
      <c r="H123" s="2" t="s">
        <v>156</v>
      </c>
      <c r="I123" s="1" t="s">
        <v>156</v>
      </c>
      <c r="J123" s="1">
        <v>0.91192322969436646</v>
      </c>
      <c r="K123" s="8" t="s">
        <v>156</v>
      </c>
      <c r="L123" s="7" t="s">
        <v>156</v>
      </c>
      <c r="M123" s="8" t="s">
        <v>156</v>
      </c>
      <c r="N123" s="10"/>
      <c r="O123" s="10"/>
      <c r="R123" s="10"/>
      <c r="S123" s="10"/>
      <c r="T123" s="10"/>
      <c r="U123" s="10"/>
      <c r="V123" s="10"/>
      <c r="W123" s="10"/>
    </row>
    <row r="124" spans="1:23">
      <c r="A124" s="11" t="s">
        <v>279</v>
      </c>
      <c r="B124" s="11" t="s">
        <v>122</v>
      </c>
      <c r="C124" s="11" t="s">
        <v>323</v>
      </c>
      <c r="D124" s="11" t="s">
        <v>317</v>
      </c>
      <c r="E124" s="1">
        <v>0.89560002088546753</v>
      </c>
      <c r="F124" s="2">
        <v>8.9088277816772461</v>
      </c>
      <c r="G124" s="3">
        <v>313.9417724609375</v>
      </c>
      <c r="H124" s="2">
        <v>4.4749650955200195</v>
      </c>
      <c r="I124" s="1">
        <v>0.71500003337860107</v>
      </c>
      <c r="J124" s="1">
        <v>0.61656540632247925</v>
      </c>
      <c r="K124" s="8">
        <v>0.30652296543121338</v>
      </c>
      <c r="L124" s="7">
        <v>0.35104662179946899</v>
      </c>
      <c r="M124" s="8">
        <v>0.3447977602481842</v>
      </c>
      <c r="N124" s="10"/>
      <c r="O124" s="10"/>
      <c r="R124" s="10"/>
      <c r="S124" s="10"/>
      <c r="T124" s="10"/>
      <c r="U124" s="10"/>
      <c r="V124" s="10"/>
      <c r="W124" s="10"/>
    </row>
    <row r="125" spans="1:23">
      <c r="A125" s="11" t="s">
        <v>280</v>
      </c>
      <c r="B125" s="11" t="s">
        <v>123</v>
      </c>
      <c r="C125" s="11" t="s">
        <v>321</v>
      </c>
      <c r="D125" s="11" t="s">
        <v>322</v>
      </c>
      <c r="E125" s="1">
        <v>0.99739998579025269</v>
      </c>
      <c r="F125" s="2">
        <v>13.90407657623291</v>
      </c>
      <c r="G125" s="3">
        <v>584.62677001953125</v>
      </c>
      <c r="H125" s="2">
        <v>13.005912780761719</v>
      </c>
      <c r="I125" s="1" t="s">
        <v>156</v>
      </c>
      <c r="J125" s="1">
        <v>0.96193259954452515</v>
      </c>
      <c r="K125" s="8">
        <v>0.88340365886688232</v>
      </c>
      <c r="L125" s="7">
        <v>0.89854294061660767</v>
      </c>
      <c r="M125" s="8">
        <v>0.91414374113082886</v>
      </c>
      <c r="N125" s="10"/>
      <c r="O125" s="10"/>
      <c r="R125" s="10"/>
      <c r="S125" s="10"/>
      <c r="T125" s="10"/>
      <c r="U125" s="10"/>
      <c r="V125" s="10"/>
      <c r="W125" s="10"/>
    </row>
    <row r="126" spans="1:23">
      <c r="A126" s="11" t="s">
        <v>281</v>
      </c>
      <c r="B126" s="11" t="s">
        <v>124</v>
      </c>
      <c r="C126" s="11" t="s">
        <v>318</v>
      </c>
      <c r="D126" s="11" t="s">
        <v>322</v>
      </c>
      <c r="E126" s="1">
        <v>0.99489998817443848</v>
      </c>
      <c r="F126" s="2">
        <v>12.968637466430664</v>
      </c>
      <c r="G126" s="3">
        <v>502.86456298828125</v>
      </c>
      <c r="H126" s="2">
        <v>10.434349060058594</v>
      </c>
      <c r="I126" s="1" t="s">
        <v>156</v>
      </c>
      <c r="J126" s="1">
        <v>0.93683534860610962</v>
      </c>
      <c r="K126" s="8">
        <v>0.70467448234558105</v>
      </c>
      <c r="L126" s="7">
        <v>0.71777510643005371</v>
      </c>
      <c r="M126" s="8">
        <v>0.73091095685958862</v>
      </c>
      <c r="N126" s="10"/>
      <c r="O126" s="10"/>
      <c r="R126" s="10"/>
      <c r="S126" s="10"/>
      <c r="T126" s="10"/>
      <c r="U126" s="10"/>
      <c r="V126" s="10"/>
      <c r="W126" s="10"/>
    </row>
    <row r="127" spans="1:23">
      <c r="A127" s="11" t="s">
        <v>282</v>
      </c>
      <c r="B127" s="11" t="s">
        <v>125</v>
      </c>
      <c r="C127" s="11" t="s">
        <v>318</v>
      </c>
      <c r="D127" s="11" t="s">
        <v>322</v>
      </c>
      <c r="E127" s="1">
        <v>0.99800002574920654</v>
      </c>
      <c r="F127" s="2">
        <v>13.667929649353027</v>
      </c>
      <c r="G127" s="3">
        <v>537.929931640625</v>
      </c>
      <c r="H127" s="2">
        <v>11.763821601867676</v>
      </c>
      <c r="I127" s="1" t="s">
        <v>156</v>
      </c>
      <c r="J127" s="1">
        <v>0.9563717246055603</v>
      </c>
      <c r="K127" s="8">
        <v>0.80039453506469727</v>
      </c>
      <c r="L127" s="7">
        <v>0.81108951568603516</v>
      </c>
      <c r="M127" s="8">
        <v>0.82201439142227173</v>
      </c>
      <c r="N127" s="10"/>
      <c r="O127" s="10"/>
      <c r="R127" s="10"/>
      <c r="S127" s="10"/>
      <c r="T127" s="10"/>
      <c r="U127" s="10"/>
      <c r="V127" s="10"/>
      <c r="W127" s="10"/>
    </row>
    <row r="128" spans="1:23">
      <c r="A128" s="11" t="s">
        <v>283</v>
      </c>
      <c r="B128" s="11" t="s">
        <v>126</v>
      </c>
      <c r="C128" s="11" t="s">
        <v>321</v>
      </c>
      <c r="D128" s="11" t="s">
        <v>324</v>
      </c>
      <c r="E128" s="1">
        <v>0.98150002956390381</v>
      </c>
      <c r="F128" s="2">
        <v>9.0743560791015625</v>
      </c>
      <c r="G128" s="3">
        <v>373.080078125</v>
      </c>
      <c r="H128" s="2">
        <v>5.4167385101318359</v>
      </c>
      <c r="I128" s="1">
        <v>0.70502471923828125</v>
      </c>
      <c r="J128" s="1">
        <v>0.87840932607650757</v>
      </c>
      <c r="K128" s="8">
        <v>0.43796733021736145</v>
      </c>
      <c r="L128" s="7">
        <v>0.45105317234992981</v>
      </c>
      <c r="M128" s="8">
        <v>0.4626467227935791</v>
      </c>
      <c r="N128" s="10"/>
      <c r="O128" s="10"/>
      <c r="R128" s="10"/>
      <c r="S128" s="10"/>
      <c r="T128" s="10"/>
      <c r="U128" s="10"/>
      <c r="V128" s="10"/>
      <c r="W128" s="10"/>
    </row>
    <row r="129" spans="1:23">
      <c r="A129" s="11" t="s">
        <v>284</v>
      </c>
      <c r="B129" s="11" t="s">
        <v>127</v>
      </c>
      <c r="C129" s="11" t="s">
        <v>323</v>
      </c>
      <c r="D129" s="11" t="s">
        <v>319</v>
      </c>
      <c r="E129" s="1">
        <v>0.96700000762939453</v>
      </c>
      <c r="F129" s="2">
        <v>9.2686681747436523</v>
      </c>
      <c r="G129" s="3">
        <v>358.77093505859375</v>
      </c>
      <c r="H129" s="2">
        <v>5.320526123046875</v>
      </c>
      <c r="I129" s="1" t="s">
        <v>156</v>
      </c>
      <c r="J129" s="1">
        <v>0.74152940511703491</v>
      </c>
      <c r="K129" s="8">
        <v>0.39569228887557983</v>
      </c>
      <c r="L129" s="7">
        <v>0.40793630480766296</v>
      </c>
      <c r="M129" s="8">
        <v>0.41987544298171997</v>
      </c>
      <c r="N129" s="10"/>
      <c r="O129" s="10"/>
      <c r="R129" s="10"/>
      <c r="S129" s="10"/>
      <c r="T129" s="10"/>
      <c r="U129" s="10"/>
      <c r="V129" s="10"/>
      <c r="W129" s="10"/>
    </row>
    <row r="130" spans="1:23">
      <c r="A130" s="11" t="s">
        <v>285</v>
      </c>
      <c r="B130" s="11" t="s">
        <v>128</v>
      </c>
      <c r="C130" s="11" t="s">
        <v>323</v>
      </c>
      <c r="D130" s="11" t="s">
        <v>317</v>
      </c>
      <c r="E130" s="1">
        <v>0.90829998254776001</v>
      </c>
      <c r="F130" s="2">
        <v>3.5506384372711182</v>
      </c>
      <c r="G130" s="3" t="s">
        <v>156</v>
      </c>
      <c r="H130" s="2" t="s">
        <v>156</v>
      </c>
      <c r="I130" s="1">
        <v>0.70923089981079102</v>
      </c>
      <c r="J130" s="1">
        <v>0.69598472118377686</v>
      </c>
      <c r="K130" s="8" t="s">
        <v>156</v>
      </c>
      <c r="L130" s="7" t="s">
        <v>156</v>
      </c>
      <c r="M130" s="8" t="s">
        <v>156</v>
      </c>
      <c r="N130" s="10"/>
      <c r="O130" s="10"/>
      <c r="R130" s="10"/>
      <c r="S130" s="10"/>
      <c r="T130" s="10"/>
      <c r="U130" s="10"/>
      <c r="V130" s="10"/>
      <c r="W130" s="10"/>
    </row>
    <row r="131" spans="1:23">
      <c r="A131" s="11" t="s">
        <v>286</v>
      </c>
      <c r="B131" s="11" t="s">
        <v>129</v>
      </c>
      <c r="C131" s="11" t="s">
        <v>318</v>
      </c>
      <c r="D131" s="11" t="s">
        <v>322</v>
      </c>
      <c r="E131" s="1">
        <v>0.99720001220703125</v>
      </c>
      <c r="F131" s="2">
        <v>13.21696662902832</v>
      </c>
      <c r="G131" s="3">
        <v>513.41473388671875</v>
      </c>
      <c r="H131" s="2">
        <v>10.857256889343262</v>
      </c>
      <c r="I131" s="1" t="s">
        <v>156</v>
      </c>
      <c r="J131" s="1">
        <v>0.96397119760513306</v>
      </c>
      <c r="K131" s="8">
        <v>0.74958479404449463</v>
      </c>
      <c r="L131" s="7">
        <v>0.75749146938323975</v>
      </c>
      <c r="M131" s="8">
        <v>0.76506590843200684</v>
      </c>
      <c r="N131" s="10"/>
      <c r="O131" s="10"/>
      <c r="R131" s="10"/>
      <c r="S131" s="10"/>
      <c r="T131" s="10"/>
      <c r="U131" s="10"/>
      <c r="V131" s="10"/>
      <c r="W131" s="10"/>
    </row>
    <row r="132" spans="1:23">
      <c r="A132" s="11" t="s">
        <v>287</v>
      </c>
      <c r="B132" s="11" t="s">
        <v>130</v>
      </c>
      <c r="C132" s="11" t="s">
        <v>316</v>
      </c>
      <c r="D132" s="11" t="s">
        <v>324</v>
      </c>
      <c r="E132" s="1">
        <v>0.99199998378753662</v>
      </c>
      <c r="F132" s="2">
        <v>12.984762191772461</v>
      </c>
      <c r="G132" s="3" t="s">
        <v>156</v>
      </c>
      <c r="H132" s="2" t="s">
        <v>156</v>
      </c>
      <c r="I132" s="1">
        <v>0.83399999141693115</v>
      </c>
      <c r="J132" s="1">
        <v>0.92824053764343262</v>
      </c>
      <c r="K132" s="8" t="s">
        <v>156</v>
      </c>
      <c r="L132" s="7" t="s">
        <v>156</v>
      </c>
      <c r="M132" s="8" t="s">
        <v>156</v>
      </c>
      <c r="N132" s="10"/>
      <c r="O132" s="10"/>
      <c r="R132" s="10"/>
      <c r="S132" s="10"/>
      <c r="T132" s="10"/>
      <c r="U132" s="10"/>
      <c r="V132" s="10"/>
      <c r="W132" s="10"/>
    </row>
    <row r="133" spans="1:23">
      <c r="A133" s="11" t="s">
        <v>288</v>
      </c>
      <c r="B133" s="11" t="s">
        <v>131</v>
      </c>
      <c r="C133" s="11" t="s">
        <v>323</v>
      </c>
      <c r="D133" s="11" t="s">
        <v>324</v>
      </c>
      <c r="E133" s="1">
        <v>0.94209998846054077</v>
      </c>
      <c r="F133" s="2" t="s">
        <v>156</v>
      </c>
      <c r="G133" s="3">
        <v>389.37039184570313</v>
      </c>
      <c r="H133" s="2" t="s">
        <v>156</v>
      </c>
      <c r="I133" s="1">
        <v>0.63914954662322998</v>
      </c>
      <c r="J133" s="1">
        <v>0.81052333116531372</v>
      </c>
      <c r="K133" s="8" t="s">
        <v>156</v>
      </c>
      <c r="L133" s="7" t="s">
        <v>156</v>
      </c>
      <c r="M133" s="8" t="s">
        <v>156</v>
      </c>
      <c r="N133" s="10"/>
      <c r="O133" s="10"/>
      <c r="R133" s="10"/>
      <c r="S133" s="10"/>
      <c r="T133" s="10"/>
      <c r="U133" s="10"/>
      <c r="V133" s="10"/>
      <c r="W133" s="10"/>
    </row>
    <row r="134" spans="1:23">
      <c r="A134" s="11" t="s">
        <v>332</v>
      </c>
      <c r="B134" s="11" t="s">
        <v>132</v>
      </c>
      <c r="C134" s="11" t="s">
        <v>323</v>
      </c>
      <c r="D134" s="11" t="s">
        <v>324</v>
      </c>
      <c r="E134" s="1">
        <v>0.95090001821517944</v>
      </c>
      <c r="F134" s="2">
        <v>8.4548263549804688</v>
      </c>
      <c r="G134" s="3" t="s">
        <v>156</v>
      </c>
      <c r="H134" s="2" t="s">
        <v>156</v>
      </c>
      <c r="I134" s="1">
        <v>0.78168272972106934</v>
      </c>
      <c r="J134" s="1">
        <v>0.64976233243942261</v>
      </c>
      <c r="K134" s="8" t="s">
        <v>156</v>
      </c>
      <c r="L134" s="7" t="s">
        <v>156</v>
      </c>
      <c r="M134" s="8" t="s">
        <v>156</v>
      </c>
      <c r="N134" s="10"/>
      <c r="O134" s="10"/>
      <c r="R134" s="10"/>
      <c r="S134" s="10"/>
      <c r="T134" s="10"/>
      <c r="U134" s="10"/>
      <c r="V134" s="10"/>
      <c r="W134" s="10"/>
    </row>
    <row r="135" spans="1:23">
      <c r="A135" s="11" t="s">
        <v>289</v>
      </c>
      <c r="B135" s="11" t="s">
        <v>133</v>
      </c>
      <c r="C135" s="11" t="s">
        <v>318</v>
      </c>
      <c r="D135" s="11" t="s">
        <v>322</v>
      </c>
      <c r="E135" s="1">
        <v>0.99739998579025269</v>
      </c>
      <c r="F135" s="2">
        <v>13.881717681884766</v>
      </c>
      <c r="G135" s="3">
        <v>531.103515625</v>
      </c>
      <c r="H135" s="2">
        <v>11.796206474304199</v>
      </c>
      <c r="I135" s="1" t="s">
        <v>156</v>
      </c>
      <c r="J135" s="1">
        <v>0.96024870872497559</v>
      </c>
      <c r="K135" s="8">
        <v>0.80092591047286987</v>
      </c>
      <c r="L135" s="7">
        <v>0.81476420164108276</v>
      </c>
      <c r="M135" s="8">
        <v>0.82788705825805664</v>
      </c>
      <c r="N135" s="10"/>
      <c r="O135" s="10"/>
      <c r="R135" s="10"/>
      <c r="S135" s="10"/>
      <c r="T135" s="10"/>
      <c r="U135" s="10"/>
      <c r="V135" s="10"/>
      <c r="W135" s="10"/>
    </row>
    <row r="136" spans="1:23">
      <c r="A136" s="11" t="s">
        <v>290</v>
      </c>
      <c r="B136" s="11" t="s">
        <v>134</v>
      </c>
      <c r="C136" s="11" t="s">
        <v>318</v>
      </c>
      <c r="D136" s="11" t="s">
        <v>322</v>
      </c>
      <c r="E136" s="1">
        <v>0.99620002508163452</v>
      </c>
      <c r="F136" s="2">
        <v>13.262980461120605</v>
      </c>
      <c r="G136" s="3">
        <v>524.6339111328125</v>
      </c>
      <c r="H136" s="2">
        <v>11.133134841918945</v>
      </c>
      <c r="I136" s="1" t="s">
        <v>156</v>
      </c>
      <c r="J136" s="1">
        <v>0.96402889490127563</v>
      </c>
      <c r="K136" s="8">
        <v>0.75643676519393921</v>
      </c>
      <c r="L136" s="7">
        <v>0.7736479640007019</v>
      </c>
      <c r="M136" s="8">
        <v>0.78880280256271362</v>
      </c>
      <c r="N136" s="10"/>
      <c r="O136" s="10"/>
      <c r="R136" s="10"/>
      <c r="S136" s="10"/>
      <c r="T136" s="10"/>
      <c r="U136" s="10"/>
      <c r="V136" s="10"/>
      <c r="W136" s="10"/>
    </row>
    <row r="137" spans="1:23">
      <c r="A137" s="11" t="s">
        <v>291</v>
      </c>
      <c r="B137" s="11" t="s">
        <v>135</v>
      </c>
      <c r="C137" s="11" t="s">
        <v>318</v>
      </c>
      <c r="D137" s="11" t="s">
        <v>324</v>
      </c>
      <c r="E137" s="1">
        <v>0.97030001878738403</v>
      </c>
      <c r="F137" s="2">
        <v>10.365941047668457</v>
      </c>
      <c r="G137" s="3">
        <v>448.00390625</v>
      </c>
      <c r="H137" s="2">
        <v>7.4303712844848633</v>
      </c>
      <c r="I137" s="1">
        <v>0.7277672290802002</v>
      </c>
      <c r="J137" s="1">
        <v>0.89793616533279419</v>
      </c>
      <c r="K137" s="8">
        <v>0.51313477754592896</v>
      </c>
      <c r="L137" s="7">
        <v>0.52927929162979126</v>
      </c>
      <c r="M137" s="8">
        <v>0.54370278120040894</v>
      </c>
      <c r="N137" s="10"/>
      <c r="O137" s="10"/>
      <c r="R137" s="10"/>
      <c r="S137" s="10"/>
      <c r="T137" s="10"/>
      <c r="U137" s="10"/>
      <c r="V137" s="10"/>
      <c r="W137" s="10"/>
    </row>
    <row r="138" spans="1:23">
      <c r="A138" s="11" t="s">
        <v>292</v>
      </c>
      <c r="B138" s="11" t="s">
        <v>136</v>
      </c>
      <c r="C138" s="11" t="s">
        <v>323</v>
      </c>
      <c r="D138" s="11" t="s">
        <v>317</v>
      </c>
      <c r="E138" s="1">
        <v>0.9496999979019165</v>
      </c>
      <c r="F138" s="2">
        <v>7.8444461822509766</v>
      </c>
      <c r="G138" s="3">
        <v>394.8670654296875</v>
      </c>
      <c r="H138" s="2">
        <v>4.9560213088989258</v>
      </c>
      <c r="I138" s="1">
        <v>0.67791604995727539</v>
      </c>
      <c r="J138" s="1">
        <v>0.81356406211853027</v>
      </c>
      <c r="K138" s="8">
        <v>0.39661300182342529</v>
      </c>
      <c r="L138" s="7">
        <v>0.40990513563156128</v>
      </c>
      <c r="M138" s="8">
        <v>0.42134937644004822</v>
      </c>
      <c r="N138" s="10"/>
      <c r="O138" s="10"/>
      <c r="R138" s="10"/>
      <c r="S138" s="10"/>
      <c r="T138" s="10"/>
      <c r="U138" s="10"/>
      <c r="V138" s="10"/>
      <c r="W138" s="10"/>
    </row>
    <row r="139" spans="1:23">
      <c r="A139" s="11" t="s">
        <v>293</v>
      </c>
      <c r="B139" s="11" t="s">
        <v>137</v>
      </c>
      <c r="C139" s="11" t="s">
        <v>321</v>
      </c>
      <c r="D139" s="11" t="s">
        <v>319</v>
      </c>
      <c r="E139" s="1">
        <v>0.99150002002716064</v>
      </c>
      <c r="F139" s="2">
        <v>12.095656394958496</v>
      </c>
      <c r="G139" s="3">
        <v>443.94158935546875</v>
      </c>
      <c r="H139" s="2">
        <v>8.5916233062744141</v>
      </c>
      <c r="I139" s="1">
        <v>0.90600001811981201</v>
      </c>
      <c r="J139" s="1">
        <v>0.90885192155838013</v>
      </c>
      <c r="K139" s="8">
        <v>0.59235769510269165</v>
      </c>
      <c r="L139" s="7">
        <v>0.61430925130844116</v>
      </c>
      <c r="M139" s="8">
        <v>0.61814546585083008</v>
      </c>
      <c r="N139" s="10"/>
      <c r="O139" s="10"/>
      <c r="R139" s="10"/>
      <c r="S139" s="10"/>
      <c r="T139" s="10"/>
      <c r="U139" s="10"/>
      <c r="V139" s="10"/>
      <c r="W139" s="10"/>
    </row>
    <row r="140" spans="1:23">
      <c r="A140" s="11" t="s">
        <v>294</v>
      </c>
      <c r="B140" s="11" t="s">
        <v>138</v>
      </c>
      <c r="C140" s="11" t="s">
        <v>321</v>
      </c>
      <c r="D140" s="11" t="s">
        <v>324</v>
      </c>
      <c r="E140" s="1">
        <v>0.95649999380111694</v>
      </c>
      <c r="F140" s="2">
        <v>10.147979736328125</v>
      </c>
      <c r="G140" s="3">
        <v>377.76077270507813</v>
      </c>
      <c r="H140" s="2">
        <v>6.1336140632629395</v>
      </c>
      <c r="I140" s="1" t="s">
        <v>156</v>
      </c>
      <c r="J140" s="1">
        <v>0.88101869821548462</v>
      </c>
      <c r="K140" s="8">
        <v>0.44448965787887573</v>
      </c>
      <c r="L140" s="7">
        <v>0.47167909145355225</v>
      </c>
      <c r="M140" s="8">
        <v>0.49361443519592285</v>
      </c>
      <c r="N140" s="10"/>
      <c r="O140" s="10"/>
      <c r="R140" s="10"/>
      <c r="S140" s="10"/>
      <c r="T140" s="10"/>
      <c r="U140" s="10"/>
      <c r="V140" s="10"/>
      <c r="W140" s="10"/>
    </row>
    <row r="141" spans="1:23">
      <c r="A141" s="11" t="s">
        <v>295</v>
      </c>
      <c r="B141" s="11" t="s">
        <v>139</v>
      </c>
      <c r="C141" s="11" t="s">
        <v>323</v>
      </c>
      <c r="D141" s="11" t="s">
        <v>317</v>
      </c>
      <c r="E141" s="1">
        <v>0.93309998512268066</v>
      </c>
      <c r="F141" s="2">
        <v>8.5651407241821289</v>
      </c>
      <c r="G141" s="3">
        <v>383.10791015625</v>
      </c>
      <c r="H141" s="2">
        <v>5.2501974105834961</v>
      </c>
      <c r="I141" s="1">
        <v>0.73091453313827515</v>
      </c>
      <c r="J141" s="1">
        <v>0.75165438652038574</v>
      </c>
      <c r="K141" s="8">
        <v>0.38749948143959045</v>
      </c>
      <c r="L141" s="7">
        <v>0.40781298279762268</v>
      </c>
      <c r="M141" s="8">
        <v>0.42723998427391052</v>
      </c>
      <c r="N141" s="10"/>
      <c r="O141" s="10"/>
      <c r="R141" s="10"/>
      <c r="S141" s="10"/>
      <c r="T141" s="10"/>
      <c r="U141" s="10"/>
      <c r="V141" s="10"/>
      <c r="W141" s="10"/>
    </row>
    <row r="142" spans="1:23">
      <c r="A142" s="11" t="s">
        <v>296</v>
      </c>
      <c r="B142" s="11" t="s">
        <v>140</v>
      </c>
      <c r="C142" s="11" t="s">
        <v>321</v>
      </c>
      <c r="D142" s="11" t="s">
        <v>319</v>
      </c>
      <c r="E142" s="1">
        <v>0.98240000009536743</v>
      </c>
      <c r="F142" s="2">
        <v>11.184001922607422</v>
      </c>
      <c r="G142" s="3">
        <v>386.20550537109375</v>
      </c>
      <c r="H142" s="2">
        <v>6.910916805267334</v>
      </c>
      <c r="I142" s="1" t="s">
        <v>156</v>
      </c>
      <c r="J142" s="1">
        <v>0.90186023712158203</v>
      </c>
      <c r="K142" s="8">
        <v>0.50322157144546509</v>
      </c>
      <c r="L142" s="7">
        <v>0.52259474992752075</v>
      </c>
      <c r="M142" s="8">
        <v>0.53952950239181519</v>
      </c>
      <c r="N142" s="10"/>
      <c r="O142" s="10"/>
      <c r="R142" s="10"/>
      <c r="S142" s="10"/>
      <c r="T142" s="10"/>
      <c r="U142" s="10"/>
      <c r="V142" s="10"/>
      <c r="W142" s="10"/>
    </row>
    <row r="143" spans="1:23">
      <c r="A143" s="11" t="s">
        <v>297</v>
      </c>
      <c r="B143" s="11" t="s">
        <v>141</v>
      </c>
      <c r="C143" s="11" t="s">
        <v>325</v>
      </c>
      <c r="D143" s="11" t="s">
        <v>322</v>
      </c>
      <c r="E143" s="1">
        <v>0.97649997472763062</v>
      </c>
      <c r="F143" s="2" t="s">
        <v>156</v>
      </c>
      <c r="G143" s="3">
        <v>471.1539306640625</v>
      </c>
      <c r="H143" s="2" t="s">
        <v>156</v>
      </c>
      <c r="I143" s="1" t="s">
        <v>156</v>
      </c>
      <c r="J143" s="1">
        <v>0.88049542903900146</v>
      </c>
      <c r="K143" s="8" t="s">
        <v>156</v>
      </c>
      <c r="L143" s="7" t="s">
        <v>156</v>
      </c>
      <c r="M143" s="8" t="s">
        <v>156</v>
      </c>
      <c r="N143" s="10"/>
      <c r="O143" s="10"/>
      <c r="R143" s="10"/>
      <c r="S143" s="10"/>
      <c r="T143" s="10"/>
      <c r="U143" s="10"/>
      <c r="V143" s="10"/>
      <c r="W143" s="10"/>
    </row>
    <row r="144" spans="1:23">
      <c r="A144" s="11" t="s">
        <v>298</v>
      </c>
      <c r="B144" s="11" t="s">
        <v>142</v>
      </c>
      <c r="C144" s="11" t="s">
        <v>320</v>
      </c>
      <c r="D144" s="11" t="s">
        <v>324</v>
      </c>
      <c r="E144" s="1">
        <v>0.98820000886917114</v>
      </c>
      <c r="F144" s="2">
        <v>10.797121047973633</v>
      </c>
      <c r="G144" s="3">
        <v>386.33843994140625</v>
      </c>
      <c r="H144" s="2">
        <v>6.6741490364074707</v>
      </c>
      <c r="I144" s="1">
        <v>0.91188657283782959</v>
      </c>
      <c r="J144" s="1">
        <v>0.93160778284072876</v>
      </c>
      <c r="K144" s="8">
        <v>0.51759612560272217</v>
      </c>
      <c r="L144" s="7">
        <v>0.52964925765991211</v>
      </c>
      <c r="M144" s="8">
        <v>0.54044109582901001</v>
      </c>
      <c r="N144" s="10"/>
      <c r="O144" s="10"/>
      <c r="R144" s="10"/>
      <c r="S144" s="10"/>
      <c r="T144" s="10"/>
      <c r="U144" s="10"/>
      <c r="V144" s="10"/>
      <c r="W144" s="10"/>
    </row>
    <row r="145" spans="1:23">
      <c r="A145" s="11" t="s">
        <v>299</v>
      </c>
      <c r="B145" s="11" t="s">
        <v>143</v>
      </c>
      <c r="C145" s="11" t="s">
        <v>318</v>
      </c>
      <c r="D145" s="11" t="s">
        <v>319</v>
      </c>
      <c r="E145" s="1">
        <v>0.98900002241134644</v>
      </c>
      <c r="F145" s="2">
        <v>12.031726837158203</v>
      </c>
      <c r="G145" s="3">
        <v>463.1666259765625</v>
      </c>
      <c r="H145" s="2">
        <v>8.9163103103637695</v>
      </c>
      <c r="I145" s="1" t="s">
        <v>156</v>
      </c>
      <c r="J145" s="1">
        <v>0.93126922845840454</v>
      </c>
      <c r="K145" s="8">
        <v>0.61370819807052612</v>
      </c>
      <c r="L145" s="7">
        <v>0.62962961196899414</v>
      </c>
      <c r="M145" s="8">
        <v>0.64519250392913818</v>
      </c>
      <c r="N145" s="10"/>
      <c r="O145" s="10"/>
      <c r="R145" s="10"/>
      <c r="S145" s="10"/>
      <c r="T145" s="10"/>
      <c r="U145" s="10"/>
      <c r="V145" s="10"/>
      <c r="W145" s="10"/>
    </row>
    <row r="146" spans="1:23">
      <c r="A146" s="11" t="s">
        <v>331</v>
      </c>
      <c r="B146" s="11" t="s">
        <v>330</v>
      </c>
      <c r="C146" s="11" t="s">
        <v>321</v>
      </c>
      <c r="D146" s="11" t="s">
        <v>319</v>
      </c>
      <c r="E146" s="1">
        <v>0.97769999504089355</v>
      </c>
      <c r="F146" s="2" t="s">
        <v>156</v>
      </c>
      <c r="G146" s="3">
        <v>392.318115234375</v>
      </c>
      <c r="H146" s="2" t="s">
        <v>156</v>
      </c>
      <c r="I146" s="1" t="s">
        <v>156</v>
      </c>
      <c r="J146" s="1" t="s">
        <v>156</v>
      </c>
      <c r="K146" s="8" t="s">
        <v>156</v>
      </c>
      <c r="L146" s="7" t="s">
        <v>156</v>
      </c>
      <c r="M146" s="8" t="s">
        <v>156</v>
      </c>
      <c r="N146" s="10"/>
      <c r="O146" s="10"/>
      <c r="R146" s="10"/>
      <c r="S146" s="10"/>
      <c r="T146" s="10"/>
      <c r="U146" s="10"/>
      <c r="V146" s="10"/>
      <c r="W146" s="10"/>
    </row>
    <row r="147" spans="1:23">
      <c r="A147" s="11" t="s">
        <v>300</v>
      </c>
      <c r="B147" s="11" t="s">
        <v>144</v>
      </c>
      <c r="C147" s="11" t="s">
        <v>323</v>
      </c>
      <c r="D147" s="11" t="s">
        <v>317</v>
      </c>
      <c r="E147" s="1">
        <v>0.9562000036239624</v>
      </c>
      <c r="F147" s="2">
        <v>7.0120158195495605</v>
      </c>
      <c r="G147" s="3" t="s">
        <v>156</v>
      </c>
      <c r="H147" s="2" t="s">
        <v>156</v>
      </c>
      <c r="I147" s="1">
        <v>0.73121273517608643</v>
      </c>
      <c r="J147" s="1">
        <v>0.73632490634918213</v>
      </c>
      <c r="K147" s="8" t="s">
        <v>156</v>
      </c>
      <c r="L147" s="7" t="s">
        <v>156</v>
      </c>
      <c r="M147" s="8" t="s">
        <v>156</v>
      </c>
      <c r="N147" s="10"/>
      <c r="O147" s="10"/>
      <c r="R147" s="10"/>
      <c r="S147" s="10"/>
      <c r="T147" s="10"/>
      <c r="U147" s="10"/>
      <c r="V147" s="10"/>
      <c r="W147" s="10"/>
    </row>
    <row r="148" spans="1:23">
      <c r="A148" s="11" t="s">
        <v>301</v>
      </c>
      <c r="B148" s="11" t="s">
        <v>145</v>
      </c>
      <c r="C148" s="11" t="s">
        <v>318</v>
      </c>
      <c r="D148" s="11" t="s">
        <v>324</v>
      </c>
      <c r="E148" s="1">
        <v>0.99220001697540283</v>
      </c>
      <c r="F148" s="2">
        <v>13.099916458129883</v>
      </c>
      <c r="G148" s="3">
        <v>488.25711059570313</v>
      </c>
      <c r="H148" s="2">
        <v>10.233803749084473</v>
      </c>
      <c r="I148" s="1" t="s">
        <v>156</v>
      </c>
      <c r="J148" s="1">
        <v>0.89653903245925903</v>
      </c>
      <c r="K148" s="8">
        <v>0.65951365232467651</v>
      </c>
      <c r="L148" s="7">
        <v>0.68614548444747925</v>
      </c>
      <c r="M148" s="8">
        <v>0.70984721183776855</v>
      </c>
      <c r="N148" s="10"/>
      <c r="O148" s="10"/>
      <c r="R148" s="10"/>
      <c r="S148" s="10"/>
      <c r="T148" s="10"/>
      <c r="U148" s="10"/>
      <c r="V148" s="10"/>
      <c r="W148" s="10"/>
    </row>
    <row r="149" spans="1:23">
      <c r="A149" s="11" t="s">
        <v>302</v>
      </c>
      <c r="B149" s="11" t="s">
        <v>146</v>
      </c>
      <c r="C149" s="11" t="s">
        <v>320</v>
      </c>
      <c r="D149" s="11" t="s">
        <v>322</v>
      </c>
      <c r="E149" s="1">
        <v>0.99190002679824829</v>
      </c>
      <c r="F149" s="2" t="s">
        <v>156</v>
      </c>
      <c r="G149" s="3">
        <v>464.01544189453125</v>
      </c>
      <c r="H149" s="2" t="s">
        <v>156</v>
      </c>
      <c r="I149" s="1" t="s">
        <v>156</v>
      </c>
      <c r="J149" s="1">
        <v>0.94506746530532837</v>
      </c>
      <c r="K149" s="8" t="s">
        <v>156</v>
      </c>
      <c r="L149" s="7" t="s">
        <v>156</v>
      </c>
      <c r="M149" s="8" t="s">
        <v>156</v>
      </c>
      <c r="N149" s="10"/>
      <c r="O149" s="10"/>
      <c r="R149" s="10"/>
      <c r="S149" s="10"/>
      <c r="T149" s="10"/>
      <c r="U149" s="10"/>
      <c r="V149" s="10"/>
      <c r="W149" s="10"/>
    </row>
    <row r="150" spans="1:23">
      <c r="A150" s="11" t="s">
        <v>303</v>
      </c>
      <c r="B150" s="11" t="s">
        <v>147</v>
      </c>
      <c r="C150" s="11" t="s">
        <v>318</v>
      </c>
      <c r="D150" s="11" t="s">
        <v>322</v>
      </c>
      <c r="E150" s="1">
        <v>0.99610000848770142</v>
      </c>
      <c r="F150" s="2">
        <v>13.858530044555664</v>
      </c>
      <c r="G150" s="3">
        <v>518.22271728515625</v>
      </c>
      <c r="H150" s="2">
        <v>11.490887641906738</v>
      </c>
      <c r="I150" s="1" t="s">
        <v>156</v>
      </c>
      <c r="J150" s="1">
        <v>0.94978320598602295</v>
      </c>
      <c r="K150" s="8">
        <v>0.77825450897216797</v>
      </c>
      <c r="L150" s="7">
        <v>0.7886614203453064</v>
      </c>
      <c r="M150" s="8">
        <v>0.79885637760162354</v>
      </c>
      <c r="N150" s="10"/>
      <c r="O150" s="10"/>
      <c r="R150" s="10"/>
      <c r="S150" s="10"/>
      <c r="T150" s="10"/>
      <c r="U150" s="10"/>
      <c r="V150" s="10"/>
      <c r="W150" s="10"/>
    </row>
    <row r="151" spans="1:23">
      <c r="A151" s="11" t="s">
        <v>304</v>
      </c>
      <c r="B151" s="11" t="s">
        <v>148</v>
      </c>
      <c r="C151" s="11" t="s">
        <v>326</v>
      </c>
      <c r="D151" s="11" t="s">
        <v>322</v>
      </c>
      <c r="E151" s="1">
        <v>0.99400001764297485</v>
      </c>
      <c r="F151" s="2">
        <v>13.364776611328125</v>
      </c>
      <c r="G151" s="3">
        <v>523.39520263671875</v>
      </c>
      <c r="H151" s="2">
        <v>11.192095756530762</v>
      </c>
      <c r="I151" s="1" t="s">
        <v>156</v>
      </c>
      <c r="J151" s="1">
        <v>0.92587661743164063</v>
      </c>
      <c r="K151" s="8">
        <v>0.74681687355041504</v>
      </c>
      <c r="L151" s="7">
        <v>0.75651103258132935</v>
      </c>
      <c r="M151" s="8">
        <v>0.76621675491333008</v>
      </c>
      <c r="N151" s="10"/>
      <c r="O151" s="10"/>
      <c r="R151" s="10"/>
      <c r="S151" s="10"/>
      <c r="T151" s="10"/>
      <c r="U151" s="10"/>
      <c r="V151" s="10"/>
      <c r="W151" s="10"/>
    </row>
    <row r="152" spans="1:23">
      <c r="A152" s="11" t="s">
        <v>305</v>
      </c>
      <c r="B152" s="11" t="s">
        <v>149</v>
      </c>
      <c r="C152" s="11" t="s">
        <v>325</v>
      </c>
      <c r="D152" s="11" t="s">
        <v>322</v>
      </c>
      <c r="E152" s="1">
        <v>0.99269998073577881</v>
      </c>
      <c r="F152" s="2" t="s">
        <v>156</v>
      </c>
      <c r="G152" s="3">
        <v>444.3341064453125</v>
      </c>
      <c r="H152" s="2" t="s">
        <v>156</v>
      </c>
      <c r="I152" s="1" t="s">
        <v>156</v>
      </c>
      <c r="J152" s="1">
        <v>0.92497152090072632</v>
      </c>
      <c r="K152" s="8" t="s">
        <v>156</v>
      </c>
      <c r="L152" s="7" t="s">
        <v>156</v>
      </c>
      <c r="M152" s="8" t="s">
        <v>156</v>
      </c>
      <c r="N152" s="10"/>
      <c r="O152" s="10"/>
      <c r="R152" s="10"/>
      <c r="S152" s="10"/>
      <c r="T152" s="10"/>
      <c r="U152" s="10"/>
      <c r="V152" s="10"/>
      <c r="W152" s="10"/>
    </row>
    <row r="153" spans="1:23">
      <c r="A153" s="11" t="s">
        <v>306</v>
      </c>
      <c r="B153" s="11" t="s">
        <v>150</v>
      </c>
      <c r="C153" s="11" t="s">
        <v>321</v>
      </c>
      <c r="D153" s="11" t="s">
        <v>324</v>
      </c>
      <c r="E153" s="1">
        <v>0.97549998760223389</v>
      </c>
      <c r="F153" s="2">
        <v>10.769041061401367</v>
      </c>
      <c r="G153" s="3">
        <v>360.09109497070313</v>
      </c>
      <c r="H153" s="2">
        <v>6.2045373916625977</v>
      </c>
      <c r="I153" s="1" t="s">
        <v>156</v>
      </c>
      <c r="J153" s="1">
        <v>0.89897274971008301</v>
      </c>
      <c r="K153" s="8">
        <v>0.47079628705978394</v>
      </c>
      <c r="L153" s="7">
        <v>0.48948928713798523</v>
      </c>
      <c r="M153" s="8">
        <v>0.50354892015457153</v>
      </c>
      <c r="N153" s="10"/>
      <c r="O153" s="10"/>
      <c r="R153" s="10"/>
      <c r="S153" s="10"/>
      <c r="T153" s="10"/>
      <c r="U153" s="10"/>
      <c r="V153" s="10"/>
      <c r="W153" s="10"/>
    </row>
    <row r="154" spans="1:23">
      <c r="A154" s="11" t="s">
        <v>307</v>
      </c>
      <c r="B154" s="11" t="s">
        <v>151</v>
      </c>
      <c r="C154" s="11" t="s">
        <v>321</v>
      </c>
      <c r="D154" s="11" t="s">
        <v>324</v>
      </c>
      <c r="E154" s="1">
        <v>0.98269999027252197</v>
      </c>
      <c r="F154" s="2" t="s">
        <v>156</v>
      </c>
      <c r="G154" s="3">
        <v>524.15380859375</v>
      </c>
      <c r="H154" s="2" t="s">
        <v>156</v>
      </c>
      <c r="I154" s="1" t="s">
        <v>156</v>
      </c>
      <c r="J154" s="1">
        <v>0.93503421545028687</v>
      </c>
      <c r="K154" s="8" t="s">
        <v>156</v>
      </c>
      <c r="L154" s="7" t="s">
        <v>156</v>
      </c>
      <c r="M154" s="8" t="s">
        <v>156</v>
      </c>
      <c r="N154" s="10"/>
      <c r="O154" s="10"/>
      <c r="R154" s="10"/>
      <c r="S154" s="10"/>
      <c r="T154" s="10"/>
      <c r="U154" s="10"/>
      <c r="V154" s="10"/>
      <c r="W154" s="10"/>
    </row>
    <row r="155" spans="1:23">
      <c r="A155" s="11" t="s">
        <v>308</v>
      </c>
      <c r="B155" s="11" t="s">
        <v>152</v>
      </c>
      <c r="C155" s="11" t="s">
        <v>320</v>
      </c>
      <c r="D155" s="11" t="s">
        <v>324</v>
      </c>
      <c r="E155" s="1">
        <v>0.98089998960494995</v>
      </c>
      <c r="F155" s="2">
        <v>11.572583198547363</v>
      </c>
      <c r="G155" s="3">
        <v>424.47189331054688</v>
      </c>
      <c r="H155" s="2">
        <v>7.8595781326293945</v>
      </c>
      <c r="I155" s="1">
        <v>0.93377572298049927</v>
      </c>
      <c r="J155" s="1">
        <v>0.90826243162155151</v>
      </c>
      <c r="K155" s="8">
        <v>0.5626869797706604</v>
      </c>
      <c r="L155" s="7">
        <v>0.57582873106002808</v>
      </c>
      <c r="M155" s="8">
        <v>0.58724355697631836</v>
      </c>
      <c r="N155" s="10"/>
      <c r="O155" s="10"/>
      <c r="R155" s="10"/>
      <c r="S155" s="10"/>
      <c r="T155" s="10"/>
      <c r="U155" s="10"/>
      <c r="V155" s="10"/>
      <c r="W155" s="10"/>
    </row>
    <row r="156" spans="1:23">
      <c r="A156" s="11" t="s">
        <v>309</v>
      </c>
      <c r="B156" s="11" t="s">
        <v>153</v>
      </c>
      <c r="C156" s="11" t="s">
        <v>320</v>
      </c>
      <c r="D156" s="11" t="s">
        <v>324</v>
      </c>
      <c r="E156" s="1">
        <v>0.94859999418258667</v>
      </c>
      <c r="F156" s="2">
        <v>7.3283100128173828</v>
      </c>
      <c r="G156" s="3">
        <v>322.14739990234375</v>
      </c>
      <c r="H156" s="2">
        <v>3.777273416519165</v>
      </c>
      <c r="I156" s="1">
        <v>0.54742991924285889</v>
      </c>
      <c r="J156" s="1">
        <v>0.80711537599563599</v>
      </c>
      <c r="K156" s="8">
        <v>0.34944722056388855</v>
      </c>
      <c r="L156" s="7">
        <v>0.36348423361778259</v>
      </c>
      <c r="M156" s="8">
        <v>0.3751605749130249</v>
      </c>
      <c r="N156" s="10"/>
      <c r="O156" s="10"/>
      <c r="R156" s="10"/>
      <c r="S156" s="10"/>
      <c r="T156" s="10"/>
      <c r="U156" s="10"/>
      <c r="V156" s="10"/>
      <c r="W156" s="10"/>
    </row>
    <row r="157" spans="1:23">
      <c r="A157" s="11" t="s">
        <v>310</v>
      </c>
      <c r="B157" s="11" t="s">
        <v>154</v>
      </c>
      <c r="C157" s="11" t="s">
        <v>323</v>
      </c>
      <c r="D157" s="11" t="s">
        <v>324</v>
      </c>
      <c r="E157" s="1">
        <v>0.94489997625350952</v>
      </c>
      <c r="F157" s="2" t="s">
        <v>156</v>
      </c>
      <c r="G157" s="3" t="s">
        <v>156</v>
      </c>
      <c r="H157" s="2" t="s">
        <v>156</v>
      </c>
      <c r="I157" s="1">
        <v>0.62347078323364258</v>
      </c>
      <c r="J157" s="1">
        <v>0.7630692720413208</v>
      </c>
      <c r="K157" s="8" t="s">
        <v>156</v>
      </c>
      <c r="L157" s="7" t="s">
        <v>156</v>
      </c>
      <c r="M157" s="8" t="s">
        <v>156</v>
      </c>
      <c r="N157" s="10"/>
      <c r="O157" s="10"/>
      <c r="R157" s="10"/>
      <c r="S157" s="10"/>
      <c r="T157" s="10"/>
      <c r="U157" s="10"/>
      <c r="V157" s="10"/>
      <c r="W157" s="10"/>
    </row>
    <row r="158" spans="1:23">
      <c r="A158" s="11" t="s">
        <v>311</v>
      </c>
      <c r="B158" s="11" t="s">
        <v>155</v>
      </c>
      <c r="C158" s="11" t="s">
        <v>323</v>
      </c>
      <c r="D158" s="11" t="s">
        <v>317</v>
      </c>
      <c r="E158" s="1">
        <v>0.95459997653961182</v>
      </c>
      <c r="F158" s="2">
        <v>9.9942045211791992</v>
      </c>
      <c r="G158" s="3" t="s">
        <v>156</v>
      </c>
      <c r="H158" s="2" t="s">
        <v>156</v>
      </c>
      <c r="I158" s="1">
        <v>0.75792479515075684</v>
      </c>
      <c r="J158" s="1">
        <v>0.69989949464797974</v>
      </c>
      <c r="K158" s="8" t="s">
        <v>156</v>
      </c>
      <c r="L158" s="7" t="s">
        <v>156</v>
      </c>
      <c r="M158" s="8" t="s">
        <v>156</v>
      </c>
      <c r="N158" s="10"/>
      <c r="O158" s="10"/>
      <c r="R158" s="10"/>
      <c r="S158" s="10"/>
      <c r="T158" s="10"/>
      <c r="U158" s="10"/>
      <c r="V158" s="10"/>
      <c r="W158" s="10"/>
    </row>
    <row r="159" spans="1:23">
      <c r="A159" s="10"/>
      <c r="B159" s="10"/>
      <c r="C159" s="10"/>
      <c r="D159" s="10"/>
      <c r="E159" s="10"/>
      <c r="F159" s="10"/>
      <c r="G159" s="10"/>
      <c r="H159" s="10"/>
      <c r="I159" s="10"/>
      <c r="J159" s="10"/>
      <c r="K159" s="10"/>
      <c r="L159" s="10"/>
      <c r="M159" s="10"/>
      <c r="N159" s="10"/>
      <c r="O159" s="10"/>
      <c r="R159" s="10"/>
      <c r="S159" s="10"/>
      <c r="T159" s="10"/>
      <c r="U159" s="10"/>
      <c r="V159" s="10"/>
      <c r="W159" s="10"/>
    </row>
    <row r="160" spans="1:23">
      <c r="A160" s="10"/>
      <c r="B160" s="10"/>
      <c r="C160" s="10"/>
      <c r="D160" s="10"/>
      <c r="E160" s="10"/>
      <c r="F160" s="10"/>
      <c r="G160" s="10"/>
      <c r="H160" s="10"/>
      <c r="I160" s="10"/>
      <c r="J160" s="10"/>
      <c r="K160" s="10"/>
      <c r="L160" s="10"/>
      <c r="M160" s="10"/>
      <c r="N160" s="10"/>
      <c r="O160" s="10"/>
      <c r="R160" s="10"/>
      <c r="S160" s="10"/>
      <c r="T160" s="10"/>
      <c r="U160" s="10"/>
      <c r="V160" s="10"/>
      <c r="W160" s="10"/>
    </row>
    <row r="161" spans="1:23">
      <c r="A161" s="10"/>
      <c r="B161" s="10"/>
      <c r="C161" s="10"/>
      <c r="D161" s="10"/>
      <c r="E161" s="10"/>
      <c r="F161" s="10"/>
      <c r="G161" s="10"/>
      <c r="H161" s="10"/>
      <c r="I161" s="10"/>
      <c r="J161" s="10"/>
      <c r="K161" s="10"/>
      <c r="L161" s="10"/>
      <c r="M161" s="10"/>
      <c r="N161" s="10"/>
      <c r="O161" s="10"/>
      <c r="R161" s="10"/>
      <c r="S161" s="10"/>
      <c r="T161" s="10"/>
      <c r="U161" s="10"/>
      <c r="V161" s="10"/>
      <c r="W161" s="10"/>
    </row>
    <row r="162" spans="1:23">
      <c r="A162" s="10"/>
      <c r="B162" s="10"/>
      <c r="C162" s="10"/>
      <c r="D162" s="10"/>
      <c r="E162" s="10"/>
      <c r="F162" s="10"/>
      <c r="G162" s="10"/>
      <c r="H162" s="10"/>
      <c r="I162" s="10"/>
      <c r="J162" s="10"/>
      <c r="K162" s="10"/>
      <c r="L162" s="10"/>
      <c r="M162" s="10"/>
      <c r="N162" s="10"/>
      <c r="O162" s="10"/>
      <c r="R162" s="10"/>
      <c r="S162" s="10"/>
      <c r="T162" s="10"/>
      <c r="U162" s="10"/>
      <c r="V162" s="10"/>
      <c r="W162" s="10"/>
    </row>
    <row r="163" spans="1:23">
      <c r="A163" s="10"/>
      <c r="B163" s="10"/>
      <c r="C163" s="10"/>
      <c r="D163" s="10"/>
      <c r="E163" s="10"/>
      <c r="F163" s="10"/>
      <c r="G163" s="10"/>
      <c r="H163" s="10"/>
      <c r="I163" s="10"/>
      <c r="J163" s="10"/>
      <c r="K163" s="10"/>
      <c r="L163" s="10"/>
      <c r="M163" s="10"/>
      <c r="N163" s="10"/>
      <c r="O163" s="10"/>
      <c r="R163" s="10"/>
      <c r="S163" s="10"/>
      <c r="T163" s="10"/>
      <c r="U163" s="10"/>
      <c r="V163" s="10"/>
      <c r="W163" s="10"/>
    </row>
    <row r="164" spans="1:23">
      <c r="A164" s="10"/>
      <c r="B164" s="10"/>
      <c r="C164" s="10"/>
      <c r="D164" s="10"/>
      <c r="E164" s="10"/>
      <c r="F164" s="10"/>
      <c r="G164" s="10"/>
      <c r="H164" s="10"/>
      <c r="I164" s="10"/>
      <c r="J164" s="10"/>
      <c r="K164" s="10"/>
      <c r="L164" s="10"/>
      <c r="M164" s="10"/>
      <c r="N164" s="10"/>
      <c r="O164" s="10"/>
      <c r="R164" s="10"/>
      <c r="S164" s="10"/>
      <c r="T164" s="10"/>
      <c r="U164" s="10"/>
      <c r="V164" s="10"/>
      <c r="W164" s="10"/>
    </row>
    <row r="165" spans="1:23">
      <c r="A165" s="10"/>
      <c r="B165" s="10"/>
      <c r="C165" s="10"/>
      <c r="D165" s="10"/>
      <c r="E165" s="10"/>
      <c r="F165" s="10"/>
      <c r="G165" s="10"/>
      <c r="H165" s="10"/>
      <c r="I165" s="10"/>
      <c r="J165" s="10"/>
      <c r="K165" s="10"/>
      <c r="L165" s="10"/>
      <c r="M165" s="10"/>
      <c r="N165" s="10"/>
      <c r="O165" s="10"/>
      <c r="R165" s="10"/>
      <c r="S165" s="10"/>
      <c r="T165" s="10"/>
      <c r="U165" s="10"/>
      <c r="V165" s="10"/>
      <c r="W165" s="10"/>
    </row>
    <row r="166" spans="1:23">
      <c r="A166" s="10"/>
      <c r="B166" s="10"/>
      <c r="C166" s="10"/>
      <c r="D166" s="10"/>
      <c r="E166" s="10"/>
      <c r="F166" s="10"/>
      <c r="G166" s="10"/>
      <c r="H166" s="10"/>
      <c r="I166" s="10"/>
      <c r="J166" s="10"/>
      <c r="K166" s="10"/>
      <c r="L166" s="10"/>
      <c r="M166" s="10"/>
      <c r="N166" s="10"/>
      <c r="O166" s="10"/>
      <c r="R166" s="10"/>
      <c r="S166" s="10"/>
      <c r="T166" s="10"/>
      <c r="U166" s="10"/>
      <c r="V166" s="10"/>
      <c r="W166" s="10"/>
    </row>
    <row r="167" spans="1:23">
      <c r="A167" s="10"/>
      <c r="B167" s="10"/>
      <c r="C167" s="10"/>
      <c r="D167" s="10"/>
      <c r="E167" s="10"/>
      <c r="F167" s="10"/>
      <c r="G167" s="10"/>
      <c r="H167" s="10"/>
      <c r="I167" s="10"/>
      <c r="J167" s="10"/>
      <c r="K167" s="10"/>
      <c r="L167" s="10"/>
      <c r="M167" s="10"/>
      <c r="N167" s="10"/>
      <c r="O167" s="10"/>
      <c r="R167" s="10"/>
      <c r="S167" s="10"/>
      <c r="T167" s="10"/>
      <c r="U167" s="10"/>
      <c r="V167" s="10"/>
      <c r="W167" s="10"/>
    </row>
    <row r="168" spans="1:23">
      <c r="A168" s="10"/>
      <c r="B168" s="10"/>
      <c r="C168" s="10"/>
      <c r="D168" s="10"/>
      <c r="E168" s="10"/>
      <c r="F168" s="10"/>
      <c r="G168" s="10"/>
      <c r="H168" s="10"/>
      <c r="I168" s="10"/>
      <c r="J168" s="10"/>
      <c r="K168" s="10"/>
      <c r="L168" s="10"/>
      <c r="M168" s="10"/>
      <c r="N168" s="10"/>
      <c r="O168" s="10"/>
      <c r="R168" s="10"/>
      <c r="S168" s="10"/>
      <c r="T168" s="10"/>
      <c r="U168" s="10"/>
      <c r="V168" s="10"/>
      <c r="W168" s="10"/>
    </row>
    <row r="169" spans="1:23" hidden="1">
      <c r="A169" s="10"/>
      <c r="B169" s="10"/>
      <c r="C169" s="10"/>
      <c r="D169" s="10"/>
      <c r="E169" s="10"/>
      <c r="F169" s="10"/>
      <c r="G169" s="10"/>
      <c r="H169" s="10"/>
      <c r="I169" s="10"/>
      <c r="J169" s="10"/>
      <c r="K169" s="10"/>
      <c r="L169" s="10"/>
      <c r="M169" s="10"/>
      <c r="N169" s="10"/>
      <c r="O169" s="10"/>
      <c r="R169" s="10"/>
      <c r="S169" s="10"/>
      <c r="T169" s="10"/>
      <c r="U169" s="10"/>
      <c r="V169" s="10"/>
      <c r="W169" s="10"/>
    </row>
    <row r="170" spans="1:23" hidden="1">
      <c r="A170" s="10"/>
      <c r="B170" s="10"/>
      <c r="C170" s="10"/>
      <c r="D170" s="10"/>
      <c r="E170" s="10"/>
      <c r="F170" s="10"/>
      <c r="G170" s="10"/>
      <c r="H170" s="10"/>
      <c r="I170" s="10"/>
      <c r="J170" s="10"/>
      <c r="K170" s="10"/>
      <c r="L170" s="10"/>
      <c r="M170" s="10"/>
      <c r="N170" s="10"/>
      <c r="O170" s="10"/>
      <c r="R170" s="10"/>
      <c r="S170" s="10"/>
      <c r="T170" s="10"/>
      <c r="U170" s="10"/>
      <c r="V170" s="10"/>
      <c r="W170" s="10"/>
    </row>
    <row r="171" spans="1:23" hidden="1">
      <c r="A171" s="10"/>
      <c r="B171" s="10"/>
      <c r="C171" s="10"/>
      <c r="D171" s="10"/>
      <c r="E171" s="10"/>
      <c r="F171" s="10"/>
      <c r="G171" s="10"/>
      <c r="H171" s="10"/>
      <c r="I171" s="10"/>
      <c r="J171" s="10"/>
      <c r="K171" s="10"/>
      <c r="L171" s="10"/>
      <c r="M171" s="10"/>
      <c r="N171" s="10"/>
      <c r="O171" s="10"/>
      <c r="R171" s="10"/>
      <c r="S171" s="10"/>
      <c r="T171" s="10"/>
      <c r="U171" s="10"/>
      <c r="V171" s="10"/>
      <c r="W171" s="10"/>
    </row>
    <row r="172" spans="1:23" hidden="1">
      <c r="A172" s="10"/>
      <c r="B172" s="10"/>
      <c r="C172" s="10"/>
      <c r="D172" s="10"/>
      <c r="E172" s="10"/>
      <c r="F172" s="10"/>
      <c r="G172" s="10"/>
      <c r="H172" s="10"/>
      <c r="I172" s="10"/>
      <c r="J172" s="10"/>
      <c r="K172" s="10"/>
      <c r="L172" s="10"/>
      <c r="M172" s="10"/>
      <c r="N172" s="10"/>
      <c r="O172" s="10"/>
      <c r="R172" s="10"/>
      <c r="S172" s="10"/>
      <c r="T172" s="10"/>
      <c r="U172" s="10"/>
      <c r="V172" s="10"/>
      <c r="W172" s="10"/>
    </row>
    <row r="173" spans="1:23" hidden="1">
      <c r="A173" s="10"/>
      <c r="B173" s="10"/>
      <c r="C173" s="10"/>
      <c r="D173" s="10"/>
      <c r="E173" s="10"/>
      <c r="F173" s="10"/>
      <c r="G173" s="10"/>
      <c r="H173" s="10"/>
      <c r="I173" s="10"/>
      <c r="J173" s="10"/>
      <c r="K173" s="10"/>
      <c r="L173" s="10"/>
      <c r="M173" s="10"/>
      <c r="N173" s="10"/>
      <c r="O173" s="10"/>
      <c r="R173" s="10"/>
      <c r="S173" s="10"/>
      <c r="T173" s="10"/>
      <c r="U173" s="10"/>
      <c r="V173" s="10"/>
      <c r="W173" s="10"/>
    </row>
    <row r="174" spans="1:23" hidden="1">
      <c r="A174" s="10"/>
      <c r="B174" s="10"/>
      <c r="C174" s="10"/>
      <c r="D174" s="10"/>
      <c r="E174" s="10"/>
      <c r="F174" s="10"/>
      <c r="G174" s="10"/>
      <c r="H174" s="10"/>
      <c r="I174" s="10"/>
      <c r="J174" s="10"/>
      <c r="K174" s="10"/>
      <c r="L174" s="10"/>
      <c r="M174" s="10"/>
      <c r="N174" s="10"/>
      <c r="O174" s="10"/>
      <c r="R174" s="10"/>
      <c r="S174" s="10"/>
      <c r="T174" s="10"/>
      <c r="U174" s="10"/>
      <c r="V174" s="10"/>
      <c r="W174" s="10"/>
    </row>
    <row r="175" spans="1:23" hidden="1">
      <c r="N175" s="10"/>
      <c r="O175" s="10"/>
      <c r="R175" s="10"/>
      <c r="S175" s="10"/>
      <c r="T175" s="10"/>
      <c r="U175" s="10"/>
      <c r="V175" s="10"/>
      <c r="W175" s="10"/>
    </row>
    <row r="176" spans="1:23" hidden="1">
      <c r="N176" s="10"/>
      <c r="O176" s="10"/>
      <c r="R176" s="10"/>
      <c r="S176" s="10"/>
      <c r="T176" s="10"/>
      <c r="U176" s="10"/>
      <c r="V176" s="10"/>
      <c r="W176" s="10"/>
    </row>
    <row r="177" spans="14:23" hidden="1">
      <c r="N177" s="10"/>
      <c r="O177" s="10"/>
      <c r="R177" s="10"/>
      <c r="S177" s="10"/>
      <c r="T177" s="10"/>
      <c r="U177" s="10"/>
      <c r="V177" s="10"/>
      <c r="W177" s="10"/>
    </row>
    <row r="178" spans="14:23" hidden="1">
      <c r="N178" s="10"/>
      <c r="O178" s="10"/>
      <c r="R178" s="10"/>
      <c r="S178" s="10"/>
      <c r="T178" s="10"/>
      <c r="U178" s="10"/>
      <c r="V178" s="10"/>
      <c r="W178" s="10"/>
    </row>
    <row r="179" spans="14:23" hidden="1">
      <c r="N179" s="10"/>
      <c r="O179" s="10"/>
      <c r="R179" s="10"/>
      <c r="S179" s="10"/>
      <c r="T179" s="10"/>
      <c r="U179" s="10"/>
      <c r="V179" s="10"/>
      <c r="W179" s="10"/>
    </row>
    <row r="180" spans="14:23" hidden="1">
      <c r="N180" s="10"/>
      <c r="O180" s="10"/>
      <c r="R180" s="10"/>
      <c r="S180" s="10"/>
      <c r="T180" s="10"/>
      <c r="U180" s="10"/>
      <c r="V180" s="10"/>
      <c r="W180" s="10"/>
    </row>
    <row r="181" spans="14:23" hidden="1">
      <c r="N181" s="10"/>
      <c r="O181" s="10"/>
      <c r="R181" s="10"/>
      <c r="S181" s="10"/>
      <c r="T181" s="10"/>
      <c r="U181" s="10"/>
      <c r="V181" s="10"/>
      <c r="W181" s="10"/>
    </row>
    <row r="182" spans="14:23" hidden="1">
      <c r="N182" s="10"/>
      <c r="O182" s="10"/>
      <c r="R182" s="10"/>
      <c r="S182" s="10"/>
      <c r="T182" s="10"/>
      <c r="U182" s="10"/>
      <c r="V182" s="10"/>
      <c r="W182" s="10"/>
    </row>
    <row r="183" spans="14:23" hidden="1">
      <c r="N183" s="10"/>
      <c r="O183" s="10"/>
      <c r="R183" s="10"/>
      <c r="S183" s="10"/>
      <c r="T183" s="10"/>
      <c r="U183" s="10"/>
      <c r="V183" s="10"/>
      <c r="W183" s="10"/>
    </row>
    <row r="184" spans="14:23" hidden="1">
      <c r="N184" s="10"/>
      <c r="O184" s="10"/>
      <c r="R184" s="10"/>
      <c r="S184" s="10"/>
      <c r="T184" s="10"/>
      <c r="U184" s="10"/>
      <c r="V184" s="10"/>
      <c r="W184" s="10"/>
    </row>
    <row r="185" spans="14:23" hidden="1">
      <c r="N185" s="10"/>
      <c r="O185" s="10"/>
      <c r="R185" s="10"/>
      <c r="S185" s="10"/>
      <c r="T185" s="10"/>
      <c r="U185" s="10"/>
      <c r="V185" s="10"/>
      <c r="W185" s="10"/>
    </row>
    <row r="186" spans="14:23" hidden="1">
      <c r="N186" s="10"/>
      <c r="O186" s="10"/>
      <c r="R186" s="10"/>
      <c r="S186" s="10"/>
      <c r="T186" s="10"/>
      <c r="U186" s="10"/>
      <c r="V186" s="10"/>
      <c r="W186" s="10"/>
    </row>
    <row r="187" spans="14:23" hidden="1">
      <c r="N187" s="10"/>
      <c r="O187" s="10"/>
      <c r="R187" s="10"/>
      <c r="S187" s="10"/>
      <c r="T187" s="10"/>
      <c r="U187" s="10"/>
      <c r="V187" s="10"/>
      <c r="W187" s="10"/>
    </row>
    <row r="188" spans="14:23" hidden="1">
      <c r="N188" s="10"/>
      <c r="O188" s="10"/>
      <c r="R188" s="10"/>
      <c r="S188" s="10"/>
      <c r="T188" s="10"/>
      <c r="U188" s="10"/>
      <c r="V188" s="10"/>
      <c r="W188" s="10"/>
    </row>
    <row r="189" spans="14:23" hidden="1">
      <c r="N189" s="10"/>
      <c r="O189" s="10"/>
      <c r="R189" s="10"/>
      <c r="S189" s="10"/>
      <c r="T189" s="10"/>
      <c r="U189" s="10"/>
      <c r="V189" s="10"/>
      <c r="W189" s="10"/>
    </row>
    <row r="190" spans="14:23" hidden="1">
      <c r="N190" s="10"/>
      <c r="O190" s="10"/>
      <c r="R190" s="10"/>
      <c r="S190" s="10"/>
      <c r="T190" s="10"/>
      <c r="U190" s="10"/>
      <c r="V190" s="10"/>
      <c r="W190" s="10"/>
    </row>
    <row r="191" spans="14:23" hidden="1">
      <c r="N191" s="10"/>
      <c r="O191" s="10"/>
      <c r="R191" s="10"/>
      <c r="S191" s="10"/>
      <c r="T191" s="10"/>
      <c r="U191" s="10"/>
      <c r="V191" s="10"/>
      <c r="W191" s="10"/>
    </row>
    <row r="192" spans="14:23" hidden="1">
      <c r="N192" s="10"/>
      <c r="O192" s="10"/>
      <c r="R192" s="10"/>
      <c r="S192" s="10"/>
      <c r="T192" s="10"/>
      <c r="U192" s="10"/>
      <c r="V192" s="10"/>
      <c r="W192" s="10"/>
    </row>
    <row r="193" spans="14:23" hidden="1">
      <c r="N193" s="10"/>
      <c r="O193" s="10"/>
      <c r="R193" s="10"/>
      <c r="S193" s="10"/>
      <c r="T193" s="10"/>
      <c r="U193" s="10"/>
      <c r="V193" s="10"/>
      <c r="W193" s="10"/>
    </row>
    <row r="194" spans="14:23" hidden="1">
      <c r="N194" s="10"/>
      <c r="O194" s="10"/>
      <c r="R194" s="10"/>
      <c r="S194" s="10"/>
      <c r="T194" s="10"/>
      <c r="U194" s="10"/>
      <c r="V194" s="10"/>
      <c r="W194" s="10"/>
    </row>
    <row r="195" spans="14:23" hidden="1">
      <c r="N195" s="10"/>
      <c r="O195" s="10"/>
      <c r="R195" s="10"/>
      <c r="S195" s="10"/>
      <c r="T195" s="10"/>
      <c r="U195" s="10"/>
      <c r="V195" s="10"/>
      <c r="W195" s="10"/>
    </row>
    <row r="196" spans="14:23" hidden="1">
      <c r="N196" s="10"/>
      <c r="O196" s="10"/>
      <c r="R196" s="10"/>
      <c r="S196" s="10"/>
      <c r="T196" s="10"/>
      <c r="U196" s="10"/>
      <c r="V196" s="10"/>
      <c r="W196" s="10"/>
    </row>
    <row r="197" spans="14:23" hidden="1">
      <c r="N197" s="10"/>
      <c r="O197" s="10"/>
      <c r="R197" s="10"/>
      <c r="S197" s="10"/>
      <c r="T197" s="10"/>
      <c r="U197" s="10"/>
      <c r="V197" s="10"/>
      <c r="W197" s="10"/>
    </row>
    <row r="198" spans="14:23" hidden="1">
      <c r="N198" s="10"/>
      <c r="O198" s="10"/>
      <c r="R198" s="10"/>
      <c r="S198" s="10"/>
      <c r="T198" s="10"/>
      <c r="U198" s="10"/>
      <c r="V198" s="10"/>
      <c r="W198" s="10"/>
    </row>
    <row r="199" spans="14:23" hidden="1">
      <c r="N199" s="10"/>
      <c r="O199" s="10"/>
      <c r="R199" s="10"/>
      <c r="S199" s="10"/>
      <c r="T199" s="10"/>
      <c r="U199" s="10"/>
      <c r="V199" s="10"/>
      <c r="W199" s="10"/>
    </row>
    <row r="200" spans="14:23" hidden="1">
      <c r="N200" s="10"/>
      <c r="O200" s="10"/>
      <c r="R200" s="10"/>
      <c r="S200" s="10"/>
      <c r="T200" s="10"/>
      <c r="U200" s="10"/>
      <c r="V200" s="10"/>
      <c r="W200" s="10"/>
    </row>
    <row r="201" spans="14:23" hidden="1">
      <c r="N201" s="10"/>
      <c r="O201" s="10"/>
      <c r="R201" s="10"/>
      <c r="S201" s="10"/>
      <c r="T201" s="10"/>
      <c r="U201" s="10"/>
      <c r="V201" s="10"/>
      <c r="W201" s="10"/>
    </row>
    <row r="202" spans="14:23" hidden="1">
      <c r="N202" s="10"/>
      <c r="O202" s="10"/>
      <c r="R202" s="10"/>
      <c r="S202" s="10"/>
      <c r="T202" s="10"/>
      <c r="U202" s="10"/>
      <c r="V202" s="10"/>
      <c r="W202" s="10"/>
    </row>
    <row r="203" spans="14:23" hidden="1">
      <c r="N203" s="10"/>
      <c r="O203" s="10"/>
      <c r="R203" s="10"/>
      <c r="S203" s="10"/>
      <c r="T203" s="10"/>
      <c r="U203" s="10"/>
      <c r="V203" s="10"/>
      <c r="W203" s="10"/>
    </row>
    <row r="204" spans="14:23" hidden="1">
      <c r="N204" s="10"/>
      <c r="O204" s="10"/>
      <c r="R204" s="10"/>
      <c r="S204" s="10"/>
      <c r="T204" s="10"/>
      <c r="U204" s="10"/>
      <c r="V204" s="10"/>
      <c r="W204" s="10"/>
    </row>
    <row r="205" spans="14:23" hidden="1">
      <c r="N205" s="10"/>
      <c r="O205" s="10"/>
      <c r="R205" s="10"/>
      <c r="S205" s="10"/>
      <c r="T205" s="10"/>
      <c r="U205" s="10"/>
      <c r="V205" s="10"/>
      <c r="W205" s="10"/>
    </row>
    <row r="206" spans="14:23" hidden="1">
      <c r="N206" s="10"/>
      <c r="O206" s="10"/>
      <c r="R206" s="10"/>
      <c r="S206" s="10"/>
      <c r="T206" s="10"/>
      <c r="U206" s="10"/>
      <c r="V206" s="10"/>
      <c r="W206" s="10"/>
    </row>
    <row r="207" spans="14:23" hidden="1">
      <c r="N207" s="10"/>
      <c r="O207" s="10"/>
      <c r="R207" s="10"/>
      <c r="S207" s="10"/>
      <c r="T207" s="10"/>
      <c r="U207" s="10"/>
      <c r="V207" s="10"/>
      <c r="W207" s="10"/>
    </row>
  </sheetData>
  <sheetProtection algorithmName="SHA-512" hashValue="8KJOjlEH2k+g2BRKh29K8CpDiX+G78B3sLUntR36wg2AFsYWLGmIVr8j0C3+IhpKi9pROt72wKsJ3NMf6gcLKw==" saltValue="aTC5Xa0RXsQTTvyNmNVupA==" spinCount="100000" sheet="1" objects="1" scenarios="1" sort="0" autoFilter="0"/>
  <autoFilter ref="A1:M1" xr:uid="{9E4579BE-B043-4C11-BB71-489382AB2E90}"/>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71803-2CAA-476A-9ED3-F7F83880F135}">
  <dimension ref="A1:I23"/>
  <sheetViews>
    <sheetView workbookViewId="0"/>
  </sheetViews>
  <sheetFormatPr defaultColWidth="0" defaultRowHeight="14.5" zeroHeight="1"/>
  <cols>
    <col min="1" max="1" width="10.7265625" style="53" customWidth="1"/>
    <col min="2" max="2" width="47.6328125" style="53" customWidth="1"/>
    <col min="3" max="9" width="8.7265625" style="53" customWidth="1"/>
    <col min="10" max="16384" width="8.7265625" style="53" hidden="1"/>
  </cols>
  <sheetData>
    <row r="1" spans="1:9" ht="29.5" customHeight="1">
      <c r="A1" s="50"/>
      <c r="B1" s="50"/>
      <c r="C1" s="50"/>
      <c r="D1" s="50"/>
      <c r="E1" s="50"/>
      <c r="F1" s="50"/>
      <c r="G1" s="50"/>
      <c r="H1" s="50"/>
      <c r="I1" s="50"/>
    </row>
    <row r="2" spans="1:9">
      <c r="A2" s="50"/>
      <c r="B2" s="61" t="s">
        <v>337</v>
      </c>
      <c r="C2" s="50"/>
      <c r="D2" s="50"/>
      <c r="E2" s="50"/>
      <c r="F2" s="50"/>
      <c r="G2" s="50"/>
      <c r="H2" s="50"/>
      <c r="I2" s="50"/>
    </row>
    <row r="3" spans="1:9">
      <c r="A3" s="50"/>
      <c r="B3" s="62" t="s">
        <v>338</v>
      </c>
      <c r="C3" s="50"/>
      <c r="D3" s="50"/>
      <c r="E3" s="50"/>
      <c r="F3" s="50"/>
      <c r="G3" s="50"/>
      <c r="H3" s="50"/>
      <c r="I3" s="50"/>
    </row>
    <row r="4" spans="1:9">
      <c r="A4" s="50"/>
      <c r="B4" s="63"/>
      <c r="C4" s="64"/>
      <c r="D4" s="65"/>
      <c r="E4" s="50"/>
      <c r="F4" s="50"/>
      <c r="G4" s="50"/>
      <c r="H4" s="50"/>
      <c r="I4" s="50"/>
    </row>
    <row r="5" spans="1:9">
      <c r="A5" s="50"/>
      <c r="B5" s="59" t="s">
        <v>339</v>
      </c>
      <c r="C5" s="58"/>
      <c r="D5" s="66"/>
      <c r="E5" s="50"/>
      <c r="F5" s="50"/>
      <c r="G5" s="50"/>
      <c r="H5" s="50"/>
      <c r="I5" s="50"/>
    </row>
    <row r="6" spans="1:9">
      <c r="A6" s="50"/>
      <c r="B6" s="58" t="s">
        <v>340</v>
      </c>
      <c r="C6" s="47">
        <v>0.99470001459121704</v>
      </c>
      <c r="D6" s="60"/>
      <c r="E6" s="50"/>
      <c r="F6" s="50"/>
      <c r="G6" s="50"/>
      <c r="H6" s="50"/>
      <c r="I6" s="50"/>
    </row>
    <row r="7" spans="1:9">
      <c r="A7" s="50"/>
      <c r="B7" s="51" t="s">
        <v>341</v>
      </c>
      <c r="C7" s="52">
        <f>+C6</f>
        <v>0.99470001459121704</v>
      </c>
      <c r="D7" s="60"/>
      <c r="E7" s="50"/>
      <c r="F7" s="50"/>
      <c r="G7" s="50"/>
      <c r="H7" s="50"/>
      <c r="I7" s="50"/>
    </row>
    <row r="8" spans="1:9">
      <c r="A8" s="50"/>
      <c r="B8" s="59" t="s">
        <v>342</v>
      </c>
      <c r="C8" s="58"/>
      <c r="D8" s="60"/>
      <c r="E8" s="50"/>
      <c r="F8" s="50"/>
      <c r="G8" s="50"/>
      <c r="H8" s="50"/>
      <c r="I8" s="50"/>
    </row>
    <row r="9" spans="1:9">
      <c r="A9" s="50"/>
      <c r="B9" s="58" t="s">
        <v>343</v>
      </c>
      <c r="C9" s="48">
        <v>12.8828725814819</v>
      </c>
      <c r="D9" s="50"/>
      <c r="E9" s="50"/>
      <c r="F9" s="50"/>
      <c r="G9" s="50"/>
      <c r="H9" s="50"/>
      <c r="I9" s="50"/>
    </row>
    <row r="10" spans="1:9">
      <c r="A10" s="50"/>
      <c r="B10" s="68" t="s">
        <v>381</v>
      </c>
      <c r="C10" s="49">
        <v>473.75497436523398</v>
      </c>
      <c r="D10" s="50"/>
      <c r="E10" s="50"/>
      <c r="F10" s="50"/>
      <c r="G10" s="50"/>
      <c r="H10" s="50"/>
      <c r="I10" s="50"/>
    </row>
    <row r="11" spans="1:9">
      <c r="A11" s="50"/>
      <c r="B11" s="51" t="s">
        <v>344</v>
      </c>
      <c r="C11" s="52">
        <f>EXP(0.08*(C9*C10/625-14))</f>
        <v>0.71264320048819441</v>
      </c>
      <c r="D11" s="50"/>
      <c r="E11" s="50"/>
      <c r="F11" s="50"/>
      <c r="G11" s="50"/>
      <c r="H11" s="50"/>
      <c r="I11" s="50"/>
    </row>
    <row r="12" spans="1:9">
      <c r="A12" s="50"/>
      <c r="B12" s="59" t="s">
        <v>345</v>
      </c>
      <c r="C12" s="58"/>
      <c r="D12" s="60"/>
      <c r="E12" s="50"/>
      <c r="F12" s="50"/>
      <c r="G12" s="50"/>
      <c r="H12" s="50"/>
      <c r="I12" s="50"/>
    </row>
    <row r="13" spans="1:9">
      <c r="A13" s="50"/>
      <c r="B13" s="58" t="s">
        <v>346</v>
      </c>
      <c r="C13" s="69" t="s">
        <v>156</v>
      </c>
      <c r="D13" s="50"/>
      <c r="E13" s="50"/>
      <c r="F13" s="50"/>
      <c r="G13" s="50"/>
      <c r="H13" s="50"/>
      <c r="I13" s="50"/>
    </row>
    <row r="14" spans="1:9">
      <c r="A14" s="50"/>
      <c r="B14" s="58" t="s">
        <v>347</v>
      </c>
      <c r="C14" s="47">
        <v>0.93744260072708097</v>
      </c>
      <c r="D14" s="50"/>
      <c r="E14" s="50"/>
      <c r="F14" s="50"/>
      <c r="G14" s="50"/>
      <c r="H14" s="50"/>
      <c r="I14" s="50"/>
    </row>
    <row r="15" spans="1:9">
      <c r="A15" s="50"/>
      <c r="B15" s="51" t="s">
        <v>348</v>
      </c>
      <c r="C15" s="52">
        <f>IF(COUNT(C13:C14)=2,SQRT(EXP(0.034*10.2*(C13-1)+0.034*19.2*(C14-1))),IF(C13="..",EXP(0.034*19.2*(C14-1)),EXP(0.034*10.2*(C13-1))))</f>
        <v>0.95998514341885632</v>
      </c>
      <c r="D15" s="50"/>
      <c r="E15" s="50"/>
      <c r="F15" s="50"/>
      <c r="G15" s="50"/>
      <c r="H15" s="50"/>
      <c r="I15" s="50"/>
    </row>
    <row r="16" spans="1:9">
      <c r="A16" s="50"/>
      <c r="B16" s="54"/>
      <c r="C16" s="55"/>
      <c r="D16" s="50"/>
      <c r="E16" s="50"/>
      <c r="F16" s="50"/>
      <c r="G16" s="50"/>
      <c r="H16" s="50"/>
      <c r="I16" s="50"/>
    </row>
    <row r="17" spans="1:9">
      <c r="A17" s="50"/>
      <c r="B17" s="56" t="s">
        <v>349</v>
      </c>
      <c r="C17" s="57">
        <f>+C15*C11*C7</f>
        <v>0.68050102251873212</v>
      </c>
      <c r="D17" s="50"/>
      <c r="E17" s="50"/>
      <c r="F17" s="50"/>
      <c r="G17" s="50"/>
      <c r="H17" s="50"/>
      <c r="I17" s="50"/>
    </row>
    <row r="18" spans="1:9">
      <c r="A18" s="50"/>
      <c r="B18" s="50"/>
      <c r="C18" s="50"/>
      <c r="D18" s="50"/>
      <c r="E18" s="50"/>
      <c r="F18" s="50"/>
      <c r="G18" s="50"/>
      <c r="H18" s="50"/>
      <c r="I18" s="50"/>
    </row>
    <row r="19" spans="1:9">
      <c r="A19" s="50"/>
      <c r="B19" s="50"/>
      <c r="C19" s="50"/>
      <c r="D19" s="50"/>
      <c r="E19" s="50"/>
      <c r="F19" s="50"/>
      <c r="G19" s="50"/>
      <c r="H19" s="50"/>
      <c r="I19" s="50"/>
    </row>
    <row r="20" spans="1:9">
      <c r="A20" s="50"/>
      <c r="B20" s="50"/>
      <c r="C20" s="50"/>
      <c r="D20" s="50"/>
      <c r="E20" s="50"/>
      <c r="F20" s="50"/>
      <c r="G20" s="50"/>
      <c r="H20" s="50"/>
      <c r="I20" s="50"/>
    </row>
    <row r="21" spans="1:9">
      <c r="A21" s="50"/>
      <c r="B21" s="50"/>
      <c r="C21" s="50"/>
      <c r="D21" s="50"/>
      <c r="E21" s="50"/>
      <c r="F21" s="50"/>
      <c r="G21" s="50"/>
      <c r="H21" s="50"/>
      <c r="I21" s="50"/>
    </row>
    <row r="22" spans="1:9">
      <c r="A22" s="50"/>
      <c r="B22" s="50"/>
      <c r="C22" s="50"/>
      <c r="D22" s="50"/>
      <c r="E22" s="50"/>
      <c r="F22" s="50"/>
      <c r="G22" s="50"/>
      <c r="H22" s="50"/>
      <c r="I22" s="50"/>
    </row>
    <row r="23" spans="1:9">
      <c r="A23" s="50"/>
      <c r="B23" s="50"/>
      <c r="C23" s="50"/>
      <c r="D23" s="50"/>
      <c r="E23" s="50"/>
      <c r="F23" s="50"/>
      <c r="G23" s="50"/>
      <c r="H23" s="50"/>
      <c r="I23" s="50"/>
    </row>
  </sheetData>
  <sheetProtection algorithmName="SHA-512" hashValue="3k3torMsfqyLyR+tL5rfiyeqitXUW7dInr6F9wG5hwlsH1NZhbEF1GeL8QvaLUiOYv/bgnXGqMCHRoqIHFxLvA==" saltValue="gHpvgNwMa0tSpMyaGZBqBQ==" spinCount="100000" sheet="1" objects="1" scenario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Cover</vt:lpstr>
      <vt:lpstr>Contents</vt:lpstr>
      <vt:lpstr>Notes</vt:lpstr>
      <vt:lpstr>HCI - MaleFemale</vt:lpstr>
      <vt:lpstr>HCI - Male</vt:lpstr>
      <vt:lpstr>HCI - Female</vt:lpstr>
      <vt:lpstr>HCI - Sample Calculation</vt:lpstr>
      <vt:lpstr>'HCI - MaleFemale'!_FilterDatabase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Aart C. Kraay;rdsouza@worldbank.org;ndehnen@worldbank.org</dc:creator>
  <cp:lastModifiedBy>Nicola Anna Pascale Dehnen</cp:lastModifiedBy>
  <dcterms:created xsi:type="dcterms:W3CDTF">2018-05-21T19:58:59Z</dcterms:created>
  <dcterms:modified xsi:type="dcterms:W3CDTF">2018-10-17T21:16:03Z</dcterms:modified>
</cp:coreProperties>
</file>