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66DA6776-087F-4B5A-B68F-931BE872B4C5}" xr6:coauthVersionLast="47" xr6:coauthVersionMax="47" xr10:uidLastSave="{00000000-0000-0000-0000-000000000000}"/>
  <bookViews>
    <workbookView xWindow="-120" yWindow="-120" windowWidth="20730" windowHeight="11040" firstSheet="2" activeTab="2" xr2:uid="{00000000-000D-0000-FFFF-FFFF00000000}"/>
  </bookViews>
  <sheets>
    <sheet name="Sheet1" sheetId="1" r:id="rId1"/>
    <sheet name="Sheet1 (2)" sheetId="2" r:id="rId2"/>
    <sheet name="sub-20 ms own approach" sheetId="5" r:id="rId3"/>
  </sheets>
  <definedNames>
    <definedName name="_xlchart.v1.0" hidden="1">'Sheet1 (2)'!$D$1</definedName>
    <definedName name="_xlchart.v1.1" hidden="1">'Sheet1 (2)'!$D$2:$D$13</definedName>
    <definedName name="_xlchart.v1.10" hidden="1">'sub-20 ms own approach'!$L$1</definedName>
    <definedName name="_xlchart.v1.11" hidden="1">'sub-20 ms own approach'!$L$2:$L$13</definedName>
    <definedName name="_xlchart.v1.12" hidden="1">'sub-20 ms own approach'!$K$1</definedName>
    <definedName name="_xlchart.v1.13" hidden="1">'sub-20 ms own approach'!$K$2:$K$13</definedName>
    <definedName name="_xlchart.v1.14" hidden="1">'sub-20 ms own approach'!$L$1</definedName>
    <definedName name="_xlchart.v1.15" hidden="1">'sub-20 ms own approach'!$L$2:$L$13</definedName>
    <definedName name="_xlchart.v1.2" hidden="1">'Sheet1 (2)'!$E$1</definedName>
    <definedName name="_xlchart.v1.3" hidden="1">'Sheet1 (2)'!$E$2:$E$13</definedName>
    <definedName name="_xlchart.v1.4" hidden="1">'sub-20 ms own approach'!$K$1</definedName>
    <definedName name="_xlchart.v1.5" hidden="1">'sub-20 ms own approach'!$K$2:$K$13</definedName>
    <definedName name="_xlchart.v1.6" hidden="1">'sub-20 ms own approach'!$L$1</definedName>
    <definedName name="_xlchart.v1.7" hidden="1">'sub-20 ms own approach'!$L$2:$L$13</definedName>
    <definedName name="_xlchart.v1.8" hidden="1">'sub-20 ms own approach'!$K$1</definedName>
    <definedName name="_xlchart.v1.9" hidden="1">'sub-20 ms own approach'!$K$2:$K$13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5" l="1"/>
  <c r="K4" i="5"/>
  <c r="K5" i="5"/>
  <c r="K6" i="5"/>
  <c r="K7" i="5"/>
  <c r="K8" i="5"/>
  <c r="K9" i="5"/>
  <c r="K10" i="5"/>
  <c r="K11" i="5"/>
  <c r="K12" i="5"/>
  <c r="K13" i="5"/>
  <c r="K2" i="5"/>
  <c r="I6" i="5"/>
  <c r="I4" i="5"/>
  <c r="I2" i="5"/>
  <c r="I13" i="5" l="1"/>
  <c r="I12" i="5"/>
  <c r="I11" i="5"/>
  <c r="I10" i="5"/>
  <c r="I9" i="5"/>
  <c r="I8" i="5"/>
  <c r="I7" i="5"/>
  <c r="I5" i="5"/>
  <c r="I3" i="5"/>
</calcChain>
</file>

<file path=xl/sharedStrings.xml><?xml version="1.0" encoding="utf-8"?>
<sst xmlns="http://schemas.openxmlformats.org/spreadsheetml/2006/main" count="21" uniqueCount="9">
  <si>
    <t>Run</t>
  </si>
  <si>
    <t>Number of tasks</t>
  </si>
  <si>
    <t>Number of vehicles</t>
  </si>
  <si>
    <t>Total response time</t>
  </si>
  <si>
    <t>2nd run</t>
  </si>
  <si>
    <t>3rd run</t>
  </si>
  <si>
    <t>4th run</t>
  </si>
  <si>
    <t>5th run</t>
  </si>
  <si>
    <t>Average 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</si>
</sst>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3E769DC2-E3CA-4B19-BCB7-BB245B8BD595}" formatIdx="0">
          <cx:tx>
            <cx:txData>
              <cx:f>_xlchart.v1.0</cx:f>
              <cx:v>Total response time</cx:v>
            </cx:txData>
          </cx:tx>
          <cx:dataId val="0"/>
          <cx:layoutPr>
            <cx:binning intervalClosed="r"/>
          </cx:layoutPr>
          <cx:axisId val="1"/>
        </cx:series>
        <cx:series layoutId="clusteredColumn" hidden="1" uniqueId="{1C97E6C0-FF49-46DE-8101-D0E90C2F56CF}" formatIdx="2">
          <cx:tx>
            <cx:txData>
              <cx:f>_xlchart.v1.2</cx:f>
              <cx:v>Number of tasks</cx:v>
            </cx:txData>
          </cx:tx>
          <cx:dataId val="1"/>
          <cx:layoutPr>
            <cx:binning intervalClosed="r"/>
          </cx:layoutPr>
          <cx:axisId val="1"/>
        </cx:series>
        <cx:series layoutId="paretoLine" ownerIdx="0" uniqueId="{63B4D3D9-A3F3-4184-A452-35A4FE243DB0}" formatIdx="1">
          <cx:axisId val="2"/>
        </cx:series>
        <cx:series layoutId="paretoLine" ownerIdx="1" uniqueId="{06652E95-898F-40B3-A4AB-2872B1893CA7}" formatIdx="3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000" b="1" i="0" baseline="0">
                <a:effectLst/>
              </a:rPr>
              <a:t>Pareto Chart Average response time and Incoming tasks by our approach (total response time) based schedueling</a:t>
            </a:r>
            <a:endParaRPr lang="en-US" sz="1000">
              <a:effectLst/>
            </a:endParaRPr>
          </a:p>
        </cx:rich>
      </cx:tx>
    </cx:title>
    <cx:plotArea>
      <cx:plotAreaRegion>
        <cx:series layoutId="clusteredColumn" uniqueId="{8202DCEB-A50A-4D60-B358-CAFF8EFD7E22}" formatIdx="0">
          <cx:tx>
            <cx:txData>
              <cx:f>_xlchart.v1.4</cx:f>
              <cx:v>Average response time</cx:v>
            </cx:txData>
          </cx:tx>
          <cx:dataLabels pos="inEnd">
            <cx:visibility seriesName="0" categoryName="0" value="1"/>
          </cx:dataLabels>
          <cx:dataId val="0"/>
          <cx:layoutPr>
            <cx:binning intervalClosed="r"/>
          </cx:layoutPr>
          <cx:axisId val="1"/>
        </cx:series>
        <cx:series layoutId="clusteredColumn" hidden="1" uniqueId="{9BDE3C1F-43A6-4B0C-9EF4-873787301AD3}" formatIdx="2">
          <cx:tx>
            <cx:txData>
              <cx:f>_xlchart.v1.6</cx:f>
              <cx:v>Number of tasks</cx:v>
            </cx:txData>
          </cx:tx>
          <cx:dataLabels pos="inEnd">
            <cx:visibility seriesName="0" categoryName="0" value="1"/>
          </cx:dataLabels>
          <cx:dataId val="1"/>
          <cx:layoutPr>
            <cx:binning intervalClosed="r"/>
          </cx:layoutPr>
          <cx:axisId val="1"/>
        </cx:series>
        <cx:series layoutId="paretoLine" ownerIdx="0" uniqueId="{4F90DB38-5D1D-4F23-8699-ACE0B3587472}" formatIdx="1">
          <cx:axisId val="2"/>
        </cx:series>
        <cx:series layoutId="paretoLine" ownerIdx="1" uniqueId="{2BE61D55-250C-4ADE-9794-5F6587CCAAA1}" formatIdx="3">
          <cx:axisId val="2"/>
        </cx:series>
      </cx:plotAreaRegion>
      <cx:axis id="0">
        <cx:catScaling gapWidth="0"/>
        <cx:title>
          <cx:tx>
            <cx:txData>
              <cx:v>Time response range (in milliseconds)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Time response range (in milliseconds)</a:t>
              </a:r>
            </a:p>
          </cx:txPr>
        </cx:title>
        <cx:tickLabels/>
      </cx:axis>
      <cx:axis id="1">
        <cx:valScaling/>
        <cx:title>
          <cx:tx>
            <cx:txData>
              <cx:v>Number of Configurations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Number of Configurations</a:t>
              </a:r>
            </a:p>
          </cx:txPr>
        </cx:title>
        <cx:tickLabels/>
      </cx:axis>
      <cx:axis id="2">
        <cx:valScaling max="1" min="0"/>
        <cx:title>
          <cx:tx>
            <cx:txData>
              <cx:v>%age of numb. of configs.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%age of numb. of configs.</a:t>
              </a:r>
            </a:p>
          </cx:txPr>
        </cx:title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590549</xdr:colOff>
      <xdr:row>2</xdr:row>
      <xdr:rowOff>71437</xdr:rowOff>
    </xdr:from>
    <xdr:to>
      <xdr:col>15</xdr:col>
      <xdr:colOff>142874</xdr:colOff>
      <xdr:row>16</xdr:row>
      <xdr:rowOff>147637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9D7BE5B-023F-4EE8-9F73-78DF4B463DA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91224" y="452437"/>
              <a:ext cx="564832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74083</xdr:colOff>
      <xdr:row>4</xdr:row>
      <xdr:rowOff>73026</xdr:rowOff>
    </xdr:from>
    <xdr:to>
      <xdr:col>19</xdr:col>
      <xdr:colOff>587373</xdr:colOff>
      <xdr:row>19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B3884A8C-6EBC-47A6-BFB5-955E15AD2EC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207750" y="835026"/>
              <a:ext cx="5847290" cy="28479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B1" sqref="B1"/>
    </sheetView>
  </sheetViews>
  <sheetFormatPr defaultRowHeight="15" x14ac:dyDescent="0.25"/>
  <cols>
    <col min="1" max="1" width="9.140625" style="1"/>
    <col min="2" max="2" width="15.5703125" style="1" customWidth="1"/>
    <col min="3" max="3" width="19.5703125" style="1" customWidth="1"/>
    <col min="4" max="4" width="21.1406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295</v>
      </c>
      <c r="C2" s="1">
        <v>97</v>
      </c>
      <c r="D2" s="1">
        <v>0.27585009999999999</v>
      </c>
    </row>
    <row r="3" spans="1:4" x14ac:dyDescent="0.25">
      <c r="A3" s="1">
        <v>2</v>
      </c>
      <c r="B3" s="1">
        <v>100</v>
      </c>
      <c r="C3" s="1">
        <v>50</v>
      </c>
      <c r="D3" s="1">
        <v>1.55335E-2</v>
      </c>
    </row>
    <row r="4" spans="1:4" x14ac:dyDescent="0.25">
      <c r="A4" s="1">
        <v>3</v>
      </c>
      <c r="B4" s="1">
        <v>139</v>
      </c>
      <c r="C4" s="1">
        <v>60</v>
      </c>
      <c r="D4" s="1">
        <v>1.55633E-2</v>
      </c>
    </row>
    <row r="5" spans="1:4" x14ac:dyDescent="0.25">
      <c r="A5" s="1">
        <v>4</v>
      </c>
      <c r="B5" s="1">
        <v>161</v>
      </c>
      <c r="C5" s="1">
        <v>67</v>
      </c>
      <c r="D5" s="1">
        <v>1.50476E-2</v>
      </c>
    </row>
    <row r="6" spans="1:4" x14ac:dyDescent="0.25">
      <c r="A6" s="1">
        <v>5</v>
      </c>
      <c r="B6" s="1">
        <v>183</v>
      </c>
      <c r="C6" s="1">
        <v>78</v>
      </c>
      <c r="D6" s="1">
        <v>1.8171099999999999E-2</v>
      </c>
    </row>
    <row r="7" spans="1:4" x14ac:dyDescent="0.25">
      <c r="A7" s="1">
        <v>6</v>
      </c>
      <c r="B7" s="1">
        <v>199</v>
      </c>
      <c r="C7" s="1">
        <v>83</v>
      </c>
      <c r="D7" s="1">
        <v>1.6364099999999999E-2</v>
      </c>
    </row>
    <row r="8" spans="1:4" x14ac:dyDescent="0.25">
      <c r="A8" s="1">
        <v>7</v>
      </c>
      <c r="B8" s="1">
        <v>213</v>
      </c>
      <c r="C8" s="1">
        <v>87</v>
      </c>
      <c r="D8" s="1">
        <v>2.3954199999999998E-2</v>
      </c>
    </row>
    <row r="9" spans="1:4" x14ac:dyDescent="0.25">
      <c r="A9" s="1">
        <v>8</v>
      </c>
      <c r="B9" s="1">
        <v>235</v>
      </c>
      <c r="C9" s="1">
        <v>89</v>
      </c>
      <c r="D9" s="1">
        <v>1.89485E-2</v>
      </c>
    </row>
    <row r="10" spans="1:4" x14ac:dyDescent="0.25">
      <c r="A10" s="1">
        <v>9</v>
      </c>
      <c r="B10" s="1">
        <v>247</v>
      </c>
      <c r="C10" s="1">
        <v>91</v>
      </c>
      <c r="D10" s="1">
        <v>1.78695E-2</v>
      </c>
    </row>
    <row r="11" spans="1:4" x14ac:dyDescent="0.25">
      <c r="A11" s="1">
        <v>10</v>
      </c>
      <c r="B11" s="1">
        <v>265</v>
      </c>
      <c r="C11" s="1">
        <v>93</v>
      </c>
      <c r="D11" s="1">
        <v>1.69868E-2</v>
      </c>
    </row>
    <row r="12" spans="1:4" x14ac:dyDescent="0.25">
      <c r="A12" s="1">
        <v>11</v>
      </c>
      <c r="B12" s="1">
        <v>283</v>
      </c>
      <c r="C12" s="1">
        <v>95</v>
      </c>
      <c r="D12" s="1">
        <v>1.77597E-2</v>
      </c>
    </row>
    <row r="13" spans="1:4" x14ac:dyDescent="0.25">
      <c r="A13" s="1">
        <v>12</v>
      </c>
      <c r="B13" s="1">
        <v>295</v>
      </c>
      <c r="C13" s="1">
        <v>97</v>
      </c>
      <c r="D13" s="1">
        <v>1.6032299999999999E-2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3D0B1-C5E4-4398-9DF8-828DC21CC78E}">
  <dimension ref="A1:E13"/>
  <sheetViews>
    <sheetView workbookViewId="0">
      <selection activeCell="E1" activeCellId="1" sqref="D1:D1048576 E1:E1048576"/>
    </sheetView>
  </sheetViews>
  <sheetFormatPr defaultRowHeight="15" x14ac:dyDescent="0.25"/>
  <cols>
    <col min="1" max="1" width="9.140625" style="1"/>
    <col min="2" max="2" width="15.5703125" style="1" customWidth="1"/>
    <col min="3" max="3" width="19.5703125" style="1" customWidth="1"/>
    <col min="4" max="4" width="21.140625" style="1" customWidth="1"/>
    <col min="5" max="5" width="15.570312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</row>
    <row r="2" spans="1:5" x14ac:dyDescent="0.25">
      <c r="A2" s="1">
        <v>1</v>
      </c>
      <c r="B2" s="1">
        <v>295</v>
      </c>
      <c r="C2" s="1">
        <v>97</v>
      </c>
      <c r="D2" s="1">
        <v>0.27585009999999999</v>
      </c>
      <c r="E2" s="1">
        <v>295</v>
      </c>
    </row>
    <row r="3" spans="1:5" x14ac:dyDescent="0.25">
      <c r="A3" s="1">
        <v>2</v>
      </c>
      <c r="B3" s="1">
        <v>100</v>
      </c>
      <c r="C3" s="1">
        <v>50</v>
      </c>
      <c r="D3" s="1">
        <v>1.55335E-2</v>
      </c>
      <c r="E3" s="1">
        <v>100</v>
      </c>
    </row>
    <row r="4" spans="1:5" x14ac:dyDescent="0.25">
      <c r="A4" s="1">
        <v>3</v>
      </c>
      <c r="B4" s="1">
        <v>139</v>
      </c>
      <c r="C4" s="1">
        <v>60</v>
      </c>
      <c r="D4" s="1">
        <v>1.55633E-2</v>
      </c>
      <c r="E4" s="1">
        <v>139</v>
      </c>
    </row>
    <row r="5" spans="1:5" x14ac:dyDescent="0.25">
      <c r="A5" s="1">
        <v>4</v>
      </c>
      <c r="B5" s="1">
        <v>161</v>
      </c>
      <c r="C5" s="1">
        <v>67</v>
      </c>
      <c r="D5" s="1">
        <v>1.50476E-2</v>
      </c>
      <c r="E5" s="1">
        <v>161</v>
      </c>
    </row>
    <row r="6" spans="1:5" x14ac:dyDescent="0.25">
      <c r="A6" s="1">
        <v>5</v>
      </c>
      <c r="B6" s="1">
        <v>183</v>
      </c>
      <c r="C6" s="1">
        <v>78</v>
      </c>
      <c r="D6" s="1">
        <v>1.8171099999999999E-2</v>
      </c>
      <c r="E6" s="1">
        <v>183</v>
      </c>
    </row>
    <row r="7" spans="1:5" x14ac:dyDescent="0.25">
      <c r="A7" s="1">
        <v>6</v>
      </c>
      <c r="B7" s="1">
        <v>199</v>
      </c>
      <c r="C7" s="1">
        <v>83</v>
      </c>
      <c r="D7" s="1">
        <v>1.6364099999999999E-2</v>
      </c>
      <c r="E7" s="1">
        <v>199</v>
      </c>
    </row>
    <row r="8" spans="1:5" x14ac:dyDescent="0.25">
      <c r="A8" s="1">
        <v>7</v>
      </c>
      <c r="B8" s="1">
        <v>213</v>
      </c>
      <c r="C8" s="1">
        <v>87</v>
      </c>
      <c r="D8" s="1">
        <v>2.3954199999999998E-2</v>
      </c>
      <c r="E8" s="1">
        <v>213</v>
      </c>
    </row>
    <row r="9" spans="1:5" x14ac:dyDescent="0.25">
      <c r="A9" s="1">
        <v>8</v>
      </c>
      <c r="B9" s="1">
        <v>235</v>
      </c>
      <c r="C9" s="1">
        <v>89</v>
      </c>
      <c r="D9" s="1">
        <v>1.89485E-2</v>
      </c>
      <c r="E9" s="1">
        <v>235</v>
      </c>
    </row>
    <row r="10" spans="1:5" x14ac:dyDescent="0.25">
      <c r="A10" s="1">
        <v>9</v>
      </c>
      <c r="B10" s="1">
        <v>247</v>
      </c>
      <c r="C10" s="1">
        <v>91</v>
      </c>
      <c r="D10" s="1">
        <v>1.78695E-2</v>
      </c>
      <c r="E10" s="1">
        <v>247</v>
      </c>
    </row>
    <row r="11" spans="1:5" x14ac:dyDescent="0.25">
      <c r="A11" s="1">
        <v>10</v>
      </c>
      <c r="B11" s="1">
        <v>265</v>
      </c>
      <c r="C11" s="1">
        <v>93</v>
      </c>
      <c r="D11" s="1">
        <v>1.69868E-2</v>
      </c>
      <c r="E11" s="1">
        <v>265</v>
      </c>
    </row>
    <row r="12" spans="1:5" x14ac:dyDescent="0.25">
      <c r="A12" s="1">
        <v>11</v>
      </c>
      <c r="B12" s="1">
        <v>283</v>
      </c>
      <c r="C12" s="1">
        <v>95</v>
      </c>
      <c r="D12" s="1">
        <v>1.77597E-2</v>
      </c>
      <c r="E12" s="1">
        <v>283</v>
      </c>
    </row>
    <row r="13" spans="1:5" x14ac:dyDescent="0.25">
      <c r="A13" s="1">
        <v>12</v>
      </c>
      <c r="B13" s="1">
        <v>295</v>
      </c>
      <c r="C13" s="1">
        <v>97</v>
      </c>
      <c r="D13" s="1">
        <v>1.6032299999999999E-2</v>
      </c>
      <c r="E13" s="1">
        <v>295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A12C8-970D-4B2E-A77A-B8732D47030A}">
  <dimension ref="A1:L13"/>
  <sheetViews>
    <sheetView tabSelected="1" topLeftCell="K1" zoomScale="90" zoomScaleNormal="90" workbookViewId="0">
      <selection activeCell="P22" sqref="P22"/>
    </sheetView>
  </sheetViews>
  <sheetFormatPr defaultRowHeight="15" x14ac:dyDescent="0.25"/>
  <cols>
    <col min="1" max="1" width="9.140625" style="1"/>
    <col min="2" max="2" width="15.5703125" style="1" customWidth="1"/>
    <col min="3" max="3" width="19.5703125" style="1" customWidth="1"/>
    <col min="4" max="4" width="21.140625" style="1" customWidth="1"/>
    <col min="5" max="5" width="15.5703125" style="1" customWidth="1"/>
    <col min="9" max="9" width="22.5703125" style="1" customWidth="1"/>
    <col min="10" max="10" width="15.5703125" style="1" customWidth="1"/>
    <col min="11" max="11" width="20.28515625" customWidth="1"/>
    <col min="12" max="12" width="15.5703125" style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</v>
      </c>
      <c r="K1" s="1" t="s">
        <v>8</v>
      </c>
      <c r="L1" s="1" t="s">
        <v>1</v>
      </c>
    </row>
    <row r="2" spans="1:12" x14ac:dyDescent="0.25">
      <c r="A2" s="1">
        <v>1</v>
      </c>
      <c r="B2" s="1">
        <v>295</v>
      </c>
      <c r="C2" s="1">
        <v>97</v>
      </c>
      <c r="D2" s="1">
        <v>1.53344E-2</v>
      </c>
      <c r="E2" s="1">
        <v>1.4797899999999999E-2</v>
      </c>
      <c r="F2" s="1">
        <v>1.63676E-2</v>
      </c>
      <c r="G2">
        <v>1.53644E-2</v>
      </c>
      <c r="H2">
        <v>1.6083099999999999E-2</v>
      </c>
      <c r="I2" s="1">
        <f>AVERAGE(D2:H2)</f>
        <v>1.5589479999999999E-2</v>
      </c>
      <c r="J2" s="1">
        <v>295</v>
      </c>
      <c r="K2" s="1">
        <f>AVERAGE(D2:H2)*1000</f>
        <v>15.58948</v>
      </c>
      <c r="L2" s="1">
        <v>295</v>
      </c>
    </row>
    <row r="3" spans="1:12" x14ac:dyDescent="0.25">
      <c r="A3" s="1">
        <v>2</v>
      </c>
      <c r="B3" s="1">
        <v>100</v>
      </c>
      <c r="C3" s="1">
        <v>50</v>
      </c>
      <c r="D3" s="1">
        <v>5.2690999999999997E-3</v>
      </c>
      <c r="E3" s="1">
        <v>5.4098000000000002E-3</v>
      </c>
      <c r="F3" s="1">
        <v>4.8367000000000002E-3</v>
      </c>
      <c r="G3">
        <v>4.5672999999999998E-3</v>
      </c>
      <c r="H3">
        <v>5.0038000000000001E-3</v>
      </c>
      <c r="I3" s="1">
        <f t="shared" ref="I3:I13" si="0">AVERAGE(D3:H3)</f>
        <v>5.0173400000000003E-3</v>
      </c>
      <c r="J3" s="1">
        <v>100</v>
      </c>
      <c r="K3" s="1">
        <f t="shared" ref="K3:K13" si="1">AVERAGE(D3:H3)*1000</f>
        <v>5.0173399999999999</v>
      </c>
      <c r="L3" s="1">
        <v>100</v>
      </c>
    </row>
    <row r="4" spans="1:12" x14ac:dyDescent="0.25">
      <c r="A4" s="1">
        <v>3</v>
      </c>
      <c r="B4" s="1">
        <v>139</v>
      </c>
      <c r="C4" s="1">
        <v>60</v>
      </c>
      <c r="D4" s="1">
        <v>3.3820999999999999E-3</v>
      </c>
      <c r="E4" s="1">
        <v>3.5322000000000001E-3</v>
      </c>
      <c r="F4" s="1">
        <v>3.5179999999999999E-3</v>
      </c>
      <c r="G4">
        <v>3.1841999999999999E-3</v>
      </c>
      <c r="H4">
        <v>3.4315000000000001E-3</v>
      </c>
      <c r="I4" s="1">
        <f t="shared" si="0"/>
        <v>3.4096E-3</v>
      </c>
      <c r="J4" s="1">
        <v>139</v>
      </c>
      <c r="K4" s="1">
        <f t="shared" si="1"/>
        <v>3.4096000000000002</v>
      </c>
      <c r="L4" s="1">
        <v>139</v>
      </c>
    </row>
    <row r="5" spans="1:12" x14ac:dyDescent="0.25">
      <c r="A5" s="1">
        <v>4</v>
      </c>
      <c r="B5" s="1">
        <v>161</v>
      </c>
      <c r="C5" s="1">
        <v>67</v>
      </c>
      <c r="D5" s="1">
        <v>4.1684000000000001E-3</v>
      </c>
      <c r="E5" s="1">
        <v>3.7295000000000002E-3</v>
      </c>
      <c r="F5" s="1">
        <v>3.4784999999999998E-3</v>
      </c>
      <c r="G5">
        <v>3.7460000000000002E-3</v>
      </c>
      <c r="H5">
        <v>3.4443999999999998E-3</v>
      </c>
      <c r="I5" s="1">
        <f t="shared" si="0"/>
        <v>3.7133599999999998E-3</v>
      </c>
      <c r="J5" s="1">
        <v>161</v>
      </c>
      <c r="K5" s="1">
        <f t="shared" si="1"/>
        <v>3.7133599999999998</v>
      </c>
      <c r="L5" s="1">
        <v>161</v>
      </c>
    </row>
    <row r="6" spans="1:12" x14ac:dyDescent="0.25">
      <c r="A6" s="1">
        <v>5</v>
      </c>
      <c r="B6" s="1">
        <v>183</v>
      </c>
      <c r="C6" s="1">
        <v>78</v>
      </c>
      <c r="D6" s="1">
        <v>3.2090899999999999E-2</v>
      </c>
      <c r="E6" s="1">
        <v>3.2273200000000002E-2</v>
      </c>
      <c r="F6" s="1">
        <v>3.2834000000000002E-2</v>
      </c>
      <c r="G6">
        <v>3.2180899999999998E-2</v>
      </c>
      <c r="H6">
        <v>3.2615499999999999E-2</v>
      </c>
      <c r="I6" s="1">
        <f>K6</f>
        <v>32.398900000000005</v>
      </c>
      <c r="J6" s="1">
        <v>183</v>
      </c>
      <c r="K6" s="1">
        <f t="shared" si="1"/>
        <v>32.398900000000005</v>
      </c>
      <c r="L6" s="1">
        <v>183</v>
      </c>
    </row>
    <row r="7" spans="1:12" x14ac:dyDescent="0.25">
      <c r="A7" s="1">
        <v>6</v>
      </c>
      <c r="B7" s="1">
        <v>199</v>
      </c>
      <c r="C7" s="1">
        <v>83</v>
      </c>
      <c r="D7" s="1">
        <v>2.5931000000000001E-3</v>
      </c>
      <c r="E7" s="1">
        <v>2.859E-3</v>
      </c>
      <c r="F7" s="1">
        <v>2.5761E-3</v>
      </c>
      <c r="G7">
        <v>2.5764E-3</v>
      </c>
      <c r="H7">
        <v>2.6971E-3</v>
      </c>
      <c r="I7" s="1">
        <f t="shared" si="0"/>
        <v>2.6603399999999998E-3</v>
      </c>
      <c r="J7" s="1">
        <v>199</v>
      </c>
      <c r="K7" s="1">
        <f t="shared" si="1"/>
        <v>2.6603399999999997</v>
      </c>
      <c r="L7" s="1">
        <v>199</v>
      </c>
    </row>
    <row r="8" spans="1:12" x14ac:dyDescent="0.25">
      <c r="A8" s="1">
        <v>7</v>
      </c>
      <c r="B8" s="1">
        <v>213</v>
      </c>
      <c r="C8" s="1">
        <v>87</v>
      </c>
      <c r="D8" s="1">
        <v>2.5270000000000002E-3</v>
      </c>
      <c r="E8" s="1">
        <v>2.5143000000000001E-3</v>
      </c>
      <c r="F8" s="1">
        <v>4.3731000000000004E-3</v>
      </c>
      <c r="G8">
        <v>2.6058000000000001E-3</v>
      </c>
      <c r="H8">
        <v>2.3963999999999999E-3</v>
      </c>
      <c r="I8" s="1">
        <f t="shared" si="0"/>
        <v>2.88332E-3</v>
      </c>
      <c r="J8" s="1">
        <v>213</v>
      </c>
      <c r="K8" s="1">
        <f t="shared" si="1"/>
        <v>2.8833199999999999</v>
      </c>
      <c r="L8" s="1">
        <v>213</v>
      </c>
    </row>
    <row r="9" spans="1:12" x14ac:dyDescent="0.25">
      <c r="A9" s="1">
        <v>8</v>
      </c>
      <c r="B9" s="1">
        <v>235</v>
      </c>
      <c r="C9" s="1">
        <v>89</v>
      </c>
      <c r="D9" s="1">
        <v>4.2599999999999999E-3</v>
      </c>
      <c r="E9" s="1">
        <v>2.8140000000000001E-3</v>
      </c>
      <c r="F9" s="1">
        <v>4.3674999999999999E-3</v>
      </c>
      <c r="G9">
        <v>2.4417000000000002E-3</v>
      </c>
      <c r="H9">
        <v>2.9605999999999999E-3</v>
      </c>
      <c r="I9" s="1">
        <f t="shared" si="0"/>
        <v>3.3687599999999997E-3</v>
      </c>
      <c r="J9" s="1">
        <v>235</v>
      </c>
      <c r="K9" s="1">
        <f t="shared" si="1"/>
        <v>3.3687599999999995</v>
      </c>
      <c r="L9" s="1">
        <v>235</v>
      </c>
    </row>
    <row r="10" spans="1:12" x14ac:dyDescent="0.25">
      <c r="A10" s="1">
        <v>9</v>
      </c>
      <c r="B10" s="1">
        <v>247</v>
      </c>
      <c r="C10" s="1">
        <v>91</v>
      </c>
      <c r="D10" s="1">
        <v>2.578E-3</v>
      </c>
      <c r="E10" s="1">
        <v>2.6386000000000001E-3</v>
      </c>
      <c r="F10" s="1">
        <v>2.6191000000000001E-3</v>
      </c>
      <c r="G10">
        <v>2.5447E-3</v>
      </c>
      <c r="H10">
        <v>2.604E-3</v>
      </c>
      <c r="I10" s="1">
        <f t="shared" si="0"/>
        <v>2.5968800000000002E-3</v>
      </c>
      <c r="J10" s="1">
        <v>247</v>
      </c>
      <c r="K10" s="1">
        <f t="shared" si="1"/>
        <v>2.5968800000000001</v>
      </c>
      <c r="L10" s="1">
        <v>247</v>
      </c>
    </row>
    <row r="11" spans="1:12" x14ac:dyDescent="0.25">
      <c r="A11" s="1">
        <v>10</v>
      </c>
      <c r="B11" s="1">
        <v>265</v>
      </c>
      <c r="C11" s="1">
        <v>93</v>
      </c>
      <c r="D11" s="1">
        <v>2.8969999999999998E-3</v>
      </c>
      <c r="E11" s="1">
        <v>2.7368000000000002E-3</v>
      </c>
      <c r="F11" s="1">
        <v>2.7683E-3</v>
      </c>
      <c r="G11">
        <v>2.8836000000000001E-3</v>
      </c>
      <c r="H11">
        <v>2.7174E-3</v>
      </c>
      <c r="I11" s="1">
        <f t="shared" si="0"/>
        <v>2.8006199999999998E-3</v>
      </c>
      <c r="J11" s="1">
        <v>265</v>
      </c>
      <c r="K11" s="1">
        <f t="shared" si="1"/>
        <v>2.8006199999999999</v>
      </c>
      <c r="L11" s="1">
        <v>265</v>
      </c>
    </row>
    <row r="12" spans="1:12" x14ac:dyDescent="0.25">
      <c r="A12" s="1">
        <v>11</v>
      </c>
      <c r="B12" s="1">
        <v>283</v>
      </c>
      <c r="C12" s="1">
        <v>95</v>
      </c>
      <c r="D12" s="1">
        <v>2.9642000000000002E-3</v>
      </c>
      <c r="E12" s="1">
        <v>2.7104E-3</v>
      </c>
      <c r="F12" s="1">
        <v>2.8289000000000001E-3</v>
      </c>
      <c r="G12">
        <v>2.7219000000000002E-3</v>
      </c>
      <c r="H12">
        <v>3.0433999999999999E-3</v>
      </c>
      <c r="I12" s="1">
        <f t="shared" si="0"/>
        <v>2.8537599999999999E-3</v>
      </c>
      <c r="J12" s="1">
        <v>283</v>
      </c>
      <c r="K12" s="1">
        <f t="shared" si="1"/>
        <v>2.8537599999999999</v>
      </c>
      <c r="L12" s="1">
        <v>283</v>
      </c>
    </row>
    <row r="13" spans="1:12" x14ac:dyDescent="0.25">
      <c r="A13" s="1">
        <v>12</v>
      </c>
      <c r="B13" s="1">
        <v>295</v>
      </c>
      <c r="C13" s="1">
        <v>97</v>
      </c>
      <c r="D13" s="1">
        <v>2.8371E-3</v>
      </c>
      <c r="E13" s="1">
        <v>2.6727000000000001E-3</v>
      </c>
      <c r="F13" s="1">
        <v>2.7891000000000001E-3</v>
      </c>
      <c r="G13">
        <v>2.8971000000000001E-3</v>
      </c>
      <c r="H13">
        <v>2.8200999999999999E-3</v>
      </c>
      <c r="I13" s="1">
        <f t="shared" si="0"/>
        <v>2.8032199999999999E-3</v>
      </c>
      <c r="J13" s="1">
        <v>295</v>
      </c>
      <c r="K13" s="1">
        <f t="shared" si="1"/>
        <v>2.80322</v>
      </c>
      <c r="L13" s="1">
        <v>295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sub-20 ms own approach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2022-09-06T11:59:22Z</dcterms:modified>
</cp:coreProperties>
</file>