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Ex7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Ex8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Ex9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1.xml" ContentType="application/vnd.openxmlformats-officedocument.drawing+xml"/>
  <Override PartName="/xl/charts/chartEx10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11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12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13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charts/chartEx14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15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16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17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18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drawings/drawing13.xml" ContentType="application/vnd.openxmlformats-officedocument.drawing+xml"/>
  <Override PartName="/xl/charts/chartEx19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harts/chartEx20.xml" ContentType="application/vnd.ms-office.chartex+xml"/>
  <Override PartName="/xl/charts/style32.xml" ContentType="application/vnd.ms-office.chartstyle+xml"/>
  <Override PartName="/xl/charts/colors32.xml" ContentType="application/vnd.ms-office.chartcolorstyle+xml"/>
  <Override PartName="/xl/charts/chartEx21.xml" ContentType="application/vnd.ms-office.chartex+xml"/>
  <Override PartName="/xl/charts/style33.xml" ContentType="application/vnd.ms-office.chartstyle+xml"/>
  <Override PartName="/xl/charts/colors33.xml" ContentType="application/vnd.ms-office.chartcolorstyle+xml"/>
  <Override PartName="/xl/charts/chartEx22.xml" ContentType="application/vnd.ms-office.chartex+xml"/>
  <Override PartName="/xl/charts/style34.xml" ContentType="application/vnd.ms-office.chartstyle+xml"/>
  <Override PartName="/xl/charts/colors34.xml" ContentType="application/vnd.ms-office.chartcolorstyle+xml"/>
  <Override PartName="/xl/charts/chartEx23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harts/chartEx24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3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5.xml" ContentType="application/vnd.openxmlformats-officedocument.drawing+xml"/>
  <Override PartName="/xl/charts/chartEx25.xml" ContentType="application/vnd.ms-office.chartex+xml"/>
  <Override PartName="/xl/charts/style41.xml" ContentType="application/vnd.ms-office.chartstyle+xml"/>
  <Override PartName="/xl/charts/colors41.xml" ContentType="application/vnd.ms-office.chartcolorstyle+xml"/>
  <Override PartName="/xl/charts/chartEx26.xml" ContentType="application/vnd.ms-office.chartex+xml"/>
  <Override PartName="/xl/charts/style42.xml" ContentType="application/vnd.ms-office.chartstyle+xml"/>
  <Override PartName="/xl/charts/colors42.xml" ContentType="application/vnd.ms-office.chartcolorstyle+xml"/>
  <Override PartName="/xl/charts/chartEx27.xml" ContentType="application/vnd.ms-office.chartex+xml"/>
  <Override PartName="/xl/charts/style43.xml" ContentType="application/vnd.ms-office.chartstyle+xml"/>
  <Override PartName="/xl/charts/colors43.xml" ContentType="application/vnd.ms-office.chartcolorstyle+xml"/>
  <Override PartName="/xl/charts/chartEx28.xml" ContentType="application/vnd.ms-office.chartex+xml"/>
  <Override PartName="/xl/charts/style44.xml" ContentType="application/vnd.ms-office.chartstyle+xml"/>
  <Override PartName="/xl/charts/colors44.xml" ContentType="application/vnd.ms-office.chartcolorstyle+xml"/>
  <Override PartName="/xl/charts/chartEx29.xml" ContentType="application/vnd.ms-office.chartex+xml"/>
  <Override PartName="/xl/charts/style45.xml" ContentType="application/vnd.ms-office.chartstyle+xml"/>
  <Override PartName="/xl/charts/colors45.xml" ContentType="application/vnd.ms-office.chartcolorstyle+xml"/>
  <Override PartName="/xl/charts/chartEx30.xml" ContentType="application/vnd.ms-office.chartex+xml"/>
  <Override PartName="/xl/charts/style46.xml" ContentType="application/vnd.ms-office.chartstyle+xml"/>
  <Override PartName="/xl/charts/colors46.xml" ContentType="application/vnd.ms-office.chartcolorstyle+xml"/>
  <Override PartName="/xl/charts/chartEx31.xml" ContentType="application/vnd.ms-office.chartex+xml"/>
  <Override PartName="/xl/charts/style47.xml" ContentType="application/vnd.ms-office.chartstyle+xml"/>
  <Override PartName="/xl/charts/colors4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filterPrivacy="1"/>
  <xr:revisionPtr revIDLastSave="0" documentId="13_ncr:1_{056821F2-AB9E-4441-88D2-0DA595792FD5}" xr6:coauthVersionLast="36" xr6:coauthVersionMax="36" xr10:uidLastSave="{00000000-0000-0000-0000-000000000000}"/>
  <bookViews>
    <workbookView xWindow="-120" yWindow="-120" windowWidth="20730" windowHeight="11040" firstSheet="17" activeTab="20" xr2:uid="{00000000-000D-0000-FFFF-FFFF00000000}"/>
  </bookViews>
  <sheets>
    <sheet name="Sheet1" sheetId="1" r:id="rId1"/>
    <sheet name="Sheet1 (2)" sheetId="2" r:id="rId2"/>
    <sheet name="sub-20 ms own approach" sheetId="5" r:id="rId3"/>
    <sheet name="_xltb_storage_" sheetId="7" state="veryHidden" r:id="rId4"/>
    <sheet name="25 September 2022" sheetId="6" r:id="rId5"/>
    <sheet name="22 October 2022" sheetId="8" r:id="rId6"/>
    <sheet name="24 October 2022" sheetId="9" r:id="rId7"/>
    <sheet name="25 October 2022" sheetId="10" r:id="rId8"/>
    <sheet name="LatencyVs top25 Oct 2022 FCFS" sheetId="11" r:id="rId9"/>
    <sheet name="LatencyVs topologies Maximum" sheetId="12" r:id="rId10"/>
    <sheet name="LatencyVs topologies Minimum" sheetId="13" r:id="rId11"/>
    <sheet name="LatencyVs topologies Our Method" sheetId="14" r:id="rId12"/>
    <sheet name="28 October 2022" sheetId="15" r:id="rId13"/>
    <sheet name="31 October 2022" sheetId="16" r:id="rId14"/>
    <sheet name="31 October 2022 Elapsed Time" sheetId="18" r:id="rId15"/>
    <sheet name="31 October 2022 Accum" sheetId="17" r:id="rId16"/>
    <sheet name="ParetoAllmethods02April2023" sheetId="19" r:id="rId17"/>
    <sheet name="ParetoAllmethods10April2023" sheetId="20" r:id="rId18"/>
    <sheet name="ParetoAllmethods11April2023" sheetId="21" r:id="rId19"/>
    <sheet name="AvrgRspT11April2023" sheetId="22" r:id="rId20"/>
    <sheet name="ParetoAllmethods29April2023" sheetId="23" r:id="rId21"/>
  </sheets>
  <externalReferences>
    <externalReference r:id="rId22"/>
    <externalReference r:id="rId23"/>
    <externalReference r:id="rId24"/>
  </externalReferences>
  <definedNames>
    <definedName name="_xlchart.v1.0" hidden="1">'Sheet1 (2)'!$D$1</definedName>
    <definedName name="_xlchart.v1.1" hidden="1">'Sheet1 (2)'!$D$2:$D$13</definedName>
    <definedName name="_xlchart.v1.10" hidden="1">'LatencyVs top25 Oct 2022 FCFS'!$E$1</definedName>
    <definedName name="_xlchart.v1.11" hidden="1">'LatencyVs top25 Oct 2022 FCFS'!$E$2:$E$13</definedName>
    <definedName name="_xlchart.v1.12" hidden="1">'LatencyVs top25 Oct 2022 FCFS'!$B$1</definedName>
    <definedName name="_xlchart.v1.13" hidden="1">'LatencyVs top25 Oct 2022 FCFS'!$B$2:$B$13</definedName>
    <definedName name="_xlchart.v1.14" hidden="1">'LatencyVs top25 Oct 2022 FCFS'!$E$1</definedName>
    <definedName name="_xlchart.v1.15" hidden="1">'LatencyVs top25 Oct 2022 FCFS'!$E$2:$E$13</definedName>
    <definedName name="_xlchart.v1.16" hidden="1">'LatencyVs top25 Oct 2022 FCFS'!$C$1</definedName>
    <definedName name="_xlchart.v1.17" hidden="1">'LatencyVs top25 Oct 2022 FCFS'!$C$2:$C$13</definedName>
    <definedName name="_xlchart.v1.18" hidden="1">'LatencyVs top25 Oct 2022 FCFS'!$E$1</definedName>
    <definedName name="_xlchart.v1.19" hidden="1">'LatencyVs top25 Oct 2022 FCFS'!$E$2:$E$13</definedName>
    <definedName name="_xlchart.v1.2" hidden="1">'Sheet1 (2)'!$E$1</definedName>
    <definedName name="_xlchart.v1.20" hidden="1">'LatencyVs top25 Oct 2022 FCFS'!$D$1</definedName>
    <definedName name="_xlchart.v1.21" hidden="1">'LatencyVs top25 Oct 2022 FCFS'!$D$2:$D$13</definedName>
    <definedName name="_xlchart.v1.22" hidden="1">'LatencyVs top25 Oct 2022 FCFS'!$E$1</definedName>
    <definedName name="_xlchart.v1.23" hidden="1">'LatencyVs top25 Oct 2022 FCFS'!$E$2:$E$13</definedName>
    <definedName name="_xlchart.v1.24" hidden="1">'LatencyVs topologies Maximum'!$A$2:$A$13</definedName>
    <definedName name="_xlchart.v1.25" hidden="1">'LatencyVs topologies Maximum'!$B$2:$B$13</definedName>
    <definedName name="_xlchart.v1.26" hidden="1">'LatencyVs topologies Minimum'!$A$2:$A$13</definedName>
    <definedName name="_xlchart.v1.27" hidden="1">'LatencyVs topologies Minimum'!$B$2:$B$13</definedName>
    <definedName name="_xlchart.v1.28" hidden="1">'LatencyVs topologies Our Method'!$A$2:$A$13</definedName>
    <definedName name="_xlchart.v1.29" hidden="1">'LatencyVs topologies Our Method'!$B$2:$B$13</definedName>
    <definedName name="_xlchart.v1.3" hidden="1">'Sheet1 (2)'!$E$2:$E$13</definedName>
    <definedName name="_xlchart.v1.30" hidden="1">ParetoAllmethods02April2023!$D$2:$D$13</definedName>
    <definedName name="_xlchart.v1.31" hidden="1">ParetoAllmethods02April2023!$C$1</definedName>
    <definedName name="_xlchart.v1.32" hidden="1">ParetoAllmethods02April2023!$C$2:$C$13</definedName>
    <definedName name="_xlchart.v1.33" hidden="1">ParetoAllmethods02April2023!$A$1</definedName>
    <definedName name="_xlchart.v1.34" hidden="1">ParetoAllmethods02April2023!$A$2:$A$13</definedName>
    <definedName name="_xlchart.v1.35" hidden="1">ParetoAllmethods02April2023!$G$2:$G$4</definedName>
    <definedName name="_xlchart.v1.36" hidden="1">ParetoAllmethods02April2023!$B$2:$B$13</definedName>
    <definedName name="_xlchart.v1.37" hidden="1">ParetoAllmethods10April2023!$C$1</definedName>
    <definedName name="_xlchart.v1.38" hidden="1">ParetoAllmethods10April2023!$C$2:$C$13</definedName>
    <definedName name="_xlchart.v1.39" hidden="1">ParetoAllmethods10April2023!$A$1</definedName>
    <definedName name="_xlchart.v1.4" hidden="1">'sub-20 ms own approach'!$K$1</definedName>
    <definedName name="_xlchart.v1.40" hidden="1">ParetoAllmethods10April2023!$A$2:$A$13</definedName>
    <definedName name="_xlchart.v1.41" hidden="1">ParetoAllmethods10April2023!$G$2:$G$4</definedName>
    <definedName name="_xlchart.v1.42" hidden="1">ParetoAllmethods10April2023!$A$1</definedName>
    <definedName name="_xlchart.v1.43" hidden="1">ParetoAllmethods10April2023!$A$2:$A$13</definedName>
    <definedName name="_xlchart.v1.44" hidden="1">ParetoAllmethods10April2023!$G$2:$G$4</definedName>
    <definedName name="_xlchart.v1.45" hidden="1">ParetoAllmethods10April2023!$B$2:$B$13</definedName>
    <definedName name="_xlchart.v1.46" hidden="1">ParetoAllmethods10April2023!$D$2:$D$13</definedName>
    <definedName name="_xlchart.v1.47" hidden="1">ParetoAllmethods11April2023!$A$1</definedName>
    <definedName name="_xlchart.v1.48" hidden="1">ParetoAllmethods11April2023!$A$2:$A$13</definedName>
    <definedName name="_xlchart.v1.49" hidden="1">ParetoAllmethods11April2023!$G$2:$G$4</definedName>
    <definedName name="_xlchart.v1.5" hidden="1">'sub-20 ms own approach'!$K$2:$K$13</definedName>
    <definedName name="_xlchart.v1.50" hidden="1">ParetoAllmethods11April2023!$B$2:$B$13</definedName>
    <definedName name="_xlchart.v1.51" hidden="1">ParetoAllmethods11April2023!$C$1</definedName>
    <definedName name="_xlchart.v1.52" hidden="1">ParetoAllmethods11April2023!$C$2:$C$13</definedName>
    <definedName name="_xlchart.v1.53" hidden="1">ParetoAllmethods11April2023!$D$2:$D$13</definedName>
    <definedName name="_xlchart.v1.54" hidden="1">ParetoAllmethods11April2023!$D$2:$D$13</definedName>
    <definedName name="_xlchart.v1.55" hidden="1">ParetoAllmethods11April2023!$C$1</definedName>
    <definedName name="_xlchart.v1.56" hidden="1">ParetoAllmethods11April2023!$C$2:$C$13</definedName>
    <definedName name="_xlchart.v1.57" hidden="1">ParetoAllmethods29April2023!$C$1</definedName>
    <definedName name="_xlchart.v1.58" hidden="1">ParetoAllmethods29April2023!$C$2:$C$13</definedName>
    <definedName name="_xlchart.v1.59" hidden="1">ParetoAllmethods29April2023!$A$1</definedName>
    <definedName name="_xlchart.v1.6" hidden="1">'sub-20 ms own approach'!$L$1</definedName>
    <definedName name="_xlchart.v1.60" hidden="1">ParetoAllmethods29April2023!$A$2:$A$13</definedName>
    <definedName name="_xlchart.v1.61" hidden="1">ParetoAllmethods29April2023!$D$2:$D$13</definedName>
    <definedName name="_xlchart.v1.62" hidden="1">ParetoAllmethods29April2023!$C$1</definedName>
    <definedName name="_xlchart.v1.63" hidden="1">ParetoAllmethods29April2023!$C$2:$C$13</definedName>
    <definedName name="_xlchart.v1.64" hidden="1">ParetoAllmethods29April2023!$B$2:$B$13</definedName>
    <definedName name="_xlchart.v1.65" hidden="1">ParetoAllmethods29April2023!$C$1</definedName>
    <definedName name="_xlchart.v1.66" hidden="1">ParetoAllmethods29April2023!$C$2:$C$13</definedName>
    <definedName name="_xlchart.v1.67" hidden="1">ParetoAllmethods29April2023!$D$2:$D$13</definedName>
    <definedName name="_xlchart.v1.68" hidden="1">ParetoAllmethods29April2023!$C$1</definedName>
    <definedName name="_xlchart.v1.69" hidden="1">ParetoAllmethods29April2023!$C$2:$C$13</definedName>
    <definedName name="_xlchart.v1.7" hidden="1">'sub-20 ms own approach'!$L$2:$L$13</definedName>
    <definedName name="_xlchart.v1.70" hidden="1">ParetoAllmethods29April2023!$B$2:$B$13</definedName>
    <definedName name="_xlchart.v1.71" hidden="1">ParetoAllmethods29April2023!$B$2:$B$13</definedName>
    <definedName name="_xlchart.v1.8" hidden="1">'LatencyVs top25 Oct 2022 FCFS'!$A$1</definedName>
    <definedName name="_xlchart.v1.9" hidden="1">'LatencyVs top25 Oct 2022 FCFS'!$A$2:$A$13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8" l="1"/>
  <c r="H2" i="18" l="1"/>
  <c r="I3" i="16" l="1"/>
  <c r="I4" i="16"/>
  <c r="I5" i="16"/>
  <c r="I6" i="16"/>
  <c r="I7" i="16"/>
  <c r="I8" i="16"/>
  <c r="I9" i="16"/>
  <c r="I10" i="16"/>
  <c r="I11" i="16"/>
  <c r="I12" i="16"/>
  <c r="I13" i="16"/>
  <c r="E2" i="18"/>
  <c r="G2" i="18"/>
  <c r="I2" i="16" l="1"/>
  <c r="I3" i="9" l="1"/>
  <c r="I4" i="9"/>
  <c r="I5" i="9"/>
  <c r="I6" i="9"/>
  <c r="I7" i="9"/>
  <c r="I8" i="9"/>
  <c r="I9" i="9"/>
  <c r="I10" i="9"/>
  <c r="I11" i="9"/>
  <c r="I12" i="9"/>
  <c r="I13" i="9"/>
  <c r="I2" i="9"/>
  <c r="L3" i="6" l="1"/>
  <c r="L4" i="6"/>
  <c r="L5" i="6"/>
  <c r="L6" i="6"/>
  <c r="L7" i="6"/>
  <c r="L8" i="6"/>
  <c r="L9" i="6"/>
  <c r="L10" i="6"/>
  <c r="L11" i="6"/>
  <c r="L12" i="6"/>
  <c r="L13" i="6"/>
  <c r="I6" i="6"/>
  <c r="L2" i="6"/>
  <c r="I13" i="6"/>
  <c r="I12" i="6"/>
  <c r="I11" i="6"/>
  <c r="I10" i="6"/>
  <c r="I9" i="6"/>
  <c r="I8" i="6"/>
  <c r="I7" i="6"/>
  <c r="I5" i="6"/>
  <c r="I4" i="6"/>
  <c r="I3" i="6"/>
  <c r="I2" i="6"/>
  <c r="K3" i="5" l="1"/>
  <c r="K4" i="5"/>
  <c r="K5" i="5"/>
  <c r="K6" i="5"/>
  <c r="K7" i="5"/>
  <c r="K8" i="5"/>
  <c r="K9" i="5"/>
  <c r="K10" i="5"/>
  <c r="K11" i="5"/>
  <c r="K12" i="5"/>
  <c r="K13" i="5"/>
  <c r="K2" i="5"/>
  <c r="I6" i="5"/>
  <c r="I4" i="5"/>
  <c r="I2" i="5"/>
  <c r="I13" i="5" l="1"/>
  <c r="I12" i="5"/>
  <c r="I11" i="5"/>
  <c r="I10" i="5"/>
  <c r="I9" i="5"/>
  <c r="I8" i="5"/>
  <c r="I7" i="5"/>
  <c r="I5" i="5"/>
  <c r="I3" i="5"/>
  <c r="B2" i="18"/>
</calcChain>
</file>

<file path=xl/sharedStrings.xml><?xml version="1.0" encoding="utf-8"?>
<sst xmlns="http://schemas.openxmlformats.org/spreadsheetml/2006/main" count="144" uniqueCount="34">
  <si>
    <t>Run</t>
  </si>
  <si>
    <t>Number of tasks</t>
  </si>
  <si>
    <t>Number of vehicles</t>
  </si>
  <si>
    <t>Total response time</t>
  </si>
  <si>
    <t>2nd run</t>
  </si>
  <si>
    <t>3rd run</t>
  </si>
  <si>
    <t>4th run</t>
  </si>
  <si>
    <t>5th run</t>
  </si>
  <si>
    <t>Average response time</t>
  </si>
  <si>
    <t>Algorithmic Run Time</t>
  </si>
  <si>
    <t>Sorted Algorithmic
Run Time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</si>
  <si>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</si>
  <si>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</si>
  <si>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300 dpi, RGB, Transparent canvas, Color management&lt;/Name&gt;_x000D_
  &lt;Dpi&gt;300&lt;/Dpi&gt;_x000D_
  &lt;FileType&gt;Png&lt;/FileType&gt;_x000D_
  &lt;ColorSpace&gt;Rgb&lt;/ColorSpace&gt;_x000D_
  &lt;Transparency&gt;TransparentCanvas&lt;/Transparency&gt;_x000D_
  &lt;UseColorProfile&gt;true&lt;/UseColorProfile&gt;_x000D_
  &lt;ColorProfile&gt;ProPhoto&lt;/ColorProfile&gt;_x000D_
&lt;/Preset&gt;</t>
  </si>
  <si>
    <t>export_path</t>
  </si>
  <si>
    <t>C:\Users\vim\Desktop\matlab codess\Latency versus Arriving tasks updated 18 October 2022.png</t>
  </si>
  <si>
    <t>1st Run</t>
  </si>
  <si>
    <t>2nd Run</t>
  </si>
  <si>
    <t>FCFS</t>
  </si>
  <si>
    <t>Maximum Time</t>
  </si>
  <si>
    <t>Minimum Time</t>
  </si>
  <si>
    <t>Our Approach</t>
  </si>
  <si>
    <t>Number of Tasks</t>
  </si>
  <si>
    <t>Our Approach-Amended</t>
  </si>
  <si>
    <t>DAS (Our Approach)</t>
  </si>
  <si>
    <t>FCFS (milliseconds)</t>
  </si>
  <si>
    <t>Maximum Time  (milliseconds)</t>
  </si>
  <si>
    <t>DAS (Our Approach) 
 (milliseconds)</t>
  </si>
  <si>
    <t>Minimum Time (Milliseconds)</t>
  </si>
  <si>
    <t>DAS</t>
    <phoneticPr fontId="4" type="noConversion"/>
  </si>
  <si>
    <t>mCT</t>
    <phoneticPr fontId="4" type="noConversion"/>
  </si>
  <si>
    <t>MCT</t>
    <phoneticPr fontId="4" type="noConversion"/>
  </si>
  <si>
    <t>FCFS-Percentage</t>
    <phoneticPr fontId="4" type="noConversion"/>
  </si>
  <si>
    <t>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</si>
</sst>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4" fontId="0" fillId="0" borderId="0" xfId="0" applyNumberFormat="1" applyAlignment="1">
      <alignment horizont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Ex2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Ex2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Ex2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Ex3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9256394725808E-2"/>
          <c:y val="9.7094200810404915E-2"/>
          <c:w val="0.90341098634859995"/>
          <c:h val="0.72362257343341163"/>
        </c:manualLayout>
      </c:layout>
      <c:lineChart>
        <c:grouping val="standard"/>
        <c:varyColors val="0"/>
        <c:ser>
          <c:idx val="0"/>
          <c:order val="0"/>
          <c:tx>
            <c:v>Our Approach</c:v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'25 September 2022'!$K$2:$K$13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'25 September 2022'!$L$2:$L$13</c:f>
              <c:numCache>
                <c:formatCode>General</c:formatCode>
                <c:ptCount val="12"/>
                <c:pt idx="0">
                  <c:v>15.59</c:v>
                </c:pt>
                <c:pt idx="1">
                  <c:v>5.0199999999999996</c:v>
                </c:pt>
                <c:pt idx="2">
                  <c:v>3.41</c:v>
                </c:pt>
                <c:pt idx="3">
                  <c:v>3.71</c:v>
                </c:pt>
                <c:pt idx="4">
                  <c:v>32.4</c:v>
                </c:pt>
                <c:pt idx="5">
                  <c:v>2.66</c:v>
                </c:pt>
                <c:pt idx="6">
                  <c:v>2.88</c:v>
                </c:pt>
                <c:pt idx="7">
                  <c:v>3.37</c:v>
                </c:pt>
                <c:pt idx="8">
                  <c:v>2.6</c:v>
                </c:pt>
                <c:pt idx="9">
                  <c:v>2.8</c:v>
                </c:pt>
                <c:pt idx="10">
                  <c:v>2.85</c:v>
                </c:pt>
                <c:pt idx="11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E2-4888-A180-B9F2EFD6CC3E}"/>
            </c:ext>
          </c:extLst>
        </c:ser>
        <c:ser>
          <c:idx val="2"/>
          <c:order val="1"/>
          <c:tx>
            <c:v>Maximum Time Based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dLbls>
            <c:dLbl>
              <c:idx val="7"/>
              <c:layout>
                <c:manualLayout>
                  <c:x val="-1.8602944602338909E-3"/>
                  <c:y val="-5.04516014133646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AE2-4888-A180-B9F2EFD6CC3E}"/>
                </c:ext>
              </c:extLst>
            </c:dLbl>
            <c:dLbl>
              <c:idx val="8"/>
              <c:layout>
                <c:manualLayout>
                  <c:x val="-6.8428341797512102E-2"/>
                  <c:y val="3.33179975602929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AE2-4888-A180-B9F2EFD6CC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'[1]24 &amp; 25 September 2022'!$J$2:$J$13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'[1]24 &amp; 25 September 2022'!$I$2:$I$13</c:f>
              <c:numCache>
                <c:formatCode>General</c:formatCode>
                <c:ptCount val="12"/>
                <c:pt idx="0">
                  <c:v>292.79000000000002</c:v>
                </c:pt>
                <c:pt idx="1">
                  <c:v>468.52</c:v>
                </c:pt>
                <c:pt idx="2">
                  <c:v>493.07</c:v>
                </c:pt>
                <c:pt idx="3">
                  <c:v>524.92999999999995</c:v>
                </c:pt>
                <c:pt idx="4">
                  <c:v>615.59</c:v>
                </c:pt>
                <c:pt idx="5">
                  <c:v>708.91</c:v>
                </c:pt>
                <c:pt idx="6">
                  <c:v>672.4</c:v>
                </c:pt>
                <c:pt idx="7">
                  <c:v>664.95</c:v>
                </c:pt>
                <c:pt idx="8">
                  <c:v>702.48</c:v>
                </c:pt>
                <c:pt idx="9">
                  <c:v>828.47</c:v>
                </c:pt>
                <c:pt idx="10">
                  <c:v>784.84</c:v>
                </c:pt>
                <c:pt idx="11">
                  <c:v>752.01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E2-4888-A180-B9F2EFD6CC3E}"/>
            </c:ext>
          </c:extLst>
        </c:ser>
        <c:ser>
          <c:idx val="3"/>
          <c:order val="2"/>
          <c:tx>
            <c:v>FCFS based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dLbls>
            <c:dLbl>
              <c:idx val="0"/>
              <c:layout>
                <c:manualLayout>
                  <c:x val="-4.768869682709781E-2"/>
                  <c:y val="7.71591387396880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AE2-4888-A180-B9F2EFD6CC3E}"/>
                </c:ext>
              </c:extLst>
            </c:dLbl>
            <c:dLbl>
              <c:idx val="1"/>
              <c:layout>
                <c:manualLayout>
                  <c:x val="-2.7374318594791034E-2"/>
                  <c:y val="4.43651134249438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AE2-4888-A180-B9F2EFD6CC3E}"/>
                </c:ext>
              </c:extLst>
            </c:dLbl>
            <c:dLbl>
              <c:idx val="2"/>
              <c:layout>
                <c:manualLayout>
                  <c:x val="-3.141650747798537E-2"/>
                  <c:y val="3.38939135532366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AE2-4888-A180-B9F2EFD6CC3E}"/>
                </c:ext>
              </c:extLst>
            </c:dLbl>
            <c:dLbl>
              <c:idx val="3"/>
              <c:layout>
                <c:manualLayout>
                  <c:x val="-4.0292247122955788E-2"/>
                  <c:y val="3.9129513489090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AE2-4888-A180-B9F2EFD6CC3E}"/>
                </c:ext>
              </c:extLst>
            </c:dLbl>
            <c:dLbl>
              <c:idx val="4"/>
              <c:layout>
                <c:manualLayout>
                  <c:x val="-3.0332898476447896E-2"/>
                  <c:y val="4.96007133607975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AE2-4888-A180-B9F2EFD6CC3E}"/>
                </c:ext>
              </c:extLst>
            </c:dLbl>
            <c:dLbl>
              <c:idx val="6"/>
              <c:layout>
                <c:manualLayout>
                  <c:x val="-6.6642594231934027E-3"/>
                  <c:y val="-4.9875685420420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AE2-4888-A180-B9F2EFD6CC3E}"/>
                </c:ext>
              </c:extLst>
            </c:dLbl>
            <c:dLbl>
              <c:idx val="7"/>
              <c:layout>
                <c:manualLayout>
                  <c:x val="-2.4415738713134232E-2"/>
                  <c:y val="-6.03468852921279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AE2-4888-A180-B9F2EFD6CC3E}"/>
                </c:ext>
              </c:extLst>
            </c:dLbl>
            <c:dLbl>
              <c:idx val="8"/>
              <c:layout>
                <c:manualLayout>
                  <c:x val="-2.4415738713134232E-2"/>
                  <c:y val="-7.60536850996887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AE2-4888-A180-B9F2EFD6CC3E}"/>
                </c:ext>
              </c:extLst>
            </c:dLbl>
            <c:dLbl>
              <c:idx val="9"/>
              <c:layout>
                <c:manualLayout>
                  <c:x val="-1.6623608069701347E-2"/>
                  <c:y val="4.43651134249439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AE2-4888-A180-B9F2EFD6CC3E}"/>
                </c:ext>
              </c:extLst>
            </c:dLbl>
            <c:dLbl>
              <c:idx val="10"/>
              <c:layout>
                <c:manualLayout>
                  <c:x val="-1.5539999068163817E-2"/>
                  <c:y val="3.12761135853099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AE2-4888-A180-B9F2EFD6CC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'[2]24 September 2022 (2)'!$B$1:$B$12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'[2]24 September 2022 (2)'!$A$1:$A$12</c:f>
              <c:numCache>
                <c:formatCode>General</c:formatCode>
                <c:ptCount val="12"/>
                <c:pt idx="0">
                  <c:v>208.9</c:v>
                </c:pt>
                <c:pt idx="1">
                  <c:v>367.85</c:v>
                </c:pt>
                <c:pt idx="2">
                  <c:v>414.8</c:v>
                </c:pt>
                <c:pt idx="3">
                  <c:v>450.4</c:v>
                </c:pt>
                <c:pt idx="4">
                  <c:v>566.13</c:v>
                </c:pt>
                <c:pt idx="5">
                  <c:v>573.77</c:v>
                </c:pt>
                <c:pt idx="6">
                  <c:v>698.35</c:v>
                </c:pt>
                <c:pt idx="7">
                  <c:v>722.16</c:v>
                </c:pt>
                <c:pt idx="8">
                  <c:v>729.67</c:v>
                </c:pt>
                <c:pt idx="9">
                  <c:v>731.8</c:v>
                </c:pt>
                <c:pt idx="10">
                  <c:v>742.69</c:v>
                </c:pt>
                <c:pt idx="11">
                  <c:v>954.83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E2-4888-A180-B9F2EFD6CC3E}"/>
            </c:ext>
          </c:extLst>
        </c:ser>
        <c:ser>
          <c:idx val="1"/>
          <c:order val="3"/>
          <c:tx>
            <c:v>Minimum Time based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2.9064436472068238E-2"/>
                  <c:y val="-6.25196592655071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AE2-4888-A180-B9F2EFD6CC3E}"/>
                </c:ext>
              </c:extLst>
            </c:dLbl>
            <c:dLbl>
              <c:idx val="8"/>
              <c:layout>
                <c:manualLayout>
                  <c:x val="-1.8709406886269393E-2"/>
                  <c:y val="7.36059390666862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AE2-4888-A180-B9F2EFD6CC3E}"/>
                </c:ext>
              </c:extLst>
            </c:dLbl>
            <c:dLbl>
              <c:idx val="10"/>
              <c:layout>
                <c:manualLayout>
                  <c:x val="-2.6105856590411404E-2"/>
                  <c:y val="-7.03730591692876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AE2-4888-A180-B9F2EFD6CC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'[3]24 &amp; 25 September 2022'!$A$1:$A$12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'[3]24 &amp; 25 September 2022'!$B$1:$B$12</c:f>
              <c:numCache>
                <c:formatCode>General</c:formatCode>
                <c:ptCount val="12"/>
                <c:pt idx="0">
                  <c:v>388.91</c:v>
                </c:pt>
                <c:pt idx="1">
                  <c:v>512.49</c:v>
                </c:pt>
                <c:pt idx="2">
                  <c:v>766.11</c:v>
                </c:pt>
                <c:pt idx="3">
                  <c:v>876.45</c:v>
                </c:pt>
                <c:pt idx="4">
                  <c:v>917.62</c:v>
                </c:pt>
                <c:pt idx="5">
                  <c:v>815.21</c:v>
                </c:pt>
                <c:pt idx="6">
                  <c:v>839.14</c:v>
                </c:pt>
                <c:pt idx="7">
                  <c:v>1111.74</c:v>
                </c:pt>
                <c:pt idx="8">
                  <c:v>738.42</c:v>
                </c:pt>
                <c:pt idx="9">
                  <c:v>1333.81</c:v>
                </c:pt>
                <c:pt idx="10">
                  <c:v>966.59</c:v>
                </c:pt>
                <c:pt idx="11">
                  <c:v>1361.42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E2-4888-A180-B9F2EFD6CC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2588016"/>
        <c:axId val="478841088"/>
      </c:lineChart>
      <c:catAx>
        <c:axId val="54258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</a:t>
                </a:r>
                <a:r>
                  <a:rPr lang="en-US" sz="10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arriving</a:t>
                </a:r>
                <a:r>
                  <a:rPr lang="en-US" sz="10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8841088"/>
        <c:crosses val="autoZero"/>
        <c:auto val="1"/>
        <c:lblAlgn val="ctr"/>
        <c:lblOffset val="100"/>
        <c:noMultiLvlLbl val="0"/>
      </c:catAx>
      <c:valAx>
        <c:axId val="4788410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 Time (in millliseconds)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2588016"/>
        <c:crosses val="autoZero"/>
        <c:crossBetween val="between"/>
      </c:valAx>
      <c:spPr>
        <a:solidFill>
          <a:schemeClr val="bg1"/>
        </a:solidFill>
      </c:spPr>
    </c:plotArea>
    <c:legend>
      <c:legendPos val="b"/>
      <c:overlay val="0"/>
      <c:txPr>
        <a:bodyPr/>
        <a:lstStyle/>
        <a:p>
          <a:pPr>
            <a:defRPr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'28 October 2022'!$A$2:$A$13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'28 October 2022'!$C$2:$C$13</c:f>
              <c:numCache>
                <c:formatCode>General</c:formatCode>
                <c:ptCount val="12"/>
                <c:pt idx="0">
                  <c:v>96.911879043562635</c:v>
                </c:pt>
                <c:pt idx="1">
                  <c:v>194.35693415836627</c:v>
                </c:pt>
                <c:pt idx="2">
                  <c:v>209.21726221475456</c:v>
                </c:pt>
                <c:pt idx="3">
                  <c:v>202.02458535782461</c:v>
                </c:pt>
                <c:pt idx="4">
                  <c:v>276.74107877378697</c:v>
                </c:pt>
                <c:pt idx="5">
                  <c:v>265.53659149353234</c:v>
                </c:pt>
                <c:pt idx="6">
                  <c:v>274.73698340855827</c:v>
                </c:pt>
                <c:pt idx="7">
                  <c:v>283.44102870538552</c:v>
                </c:pt>
                <c:pt idx="8">
                  <c:v>339.63224103521168</c:v>
                </c:pt>
                <c:pt idx="9">
                  <c:v>396.53987774231825</c:v>
                </c:pt>
                <c:pt idx="10">
                  <c:v>341.10049771988383</c:v>
                </c:pt>
                <c:pt idx="11">
                  <c:v>391.26061516469429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2-432A-A973-3369CCA748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'28 October 2022'!$A$2:$A$13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'28 October 2022'!$D$2:$D$13</c:f>
              <c:numCache>
                <c:formatCode>General</c:formatCode>
                <c:ptCount val="12"/>
                <c:pt idx="0">
                  <c:v>108.73573131489908</c:v>
                </c:pt>
                <c:pt idx="1">
                  <c:v>60.115357539506384</c:v>
                </c:pt>
                <c:pt idx="2">
                  <c:v>65.495839427172953</c:v>
                </c:pt>
                <c:pt idx="3">
                  <c:v>68.702705881606178</c:v>
                </c:pt>
                <c:pt idx="4">
                  <c:v>81.173687150095333</c:v>
                </c:pt>
                <c:pt idx="5">
                  <c:v>85.512695550420247</c:v>
                </c:pt>
                <c:pt idx="6">
                  <c:v>91.737839342821005</c:v>
                </c:pt>
                <c:pt idx="7">
                  <c:v>101.42084478969601</c:v>
                </c:pt>
                <c:pt idx="8">
                  <c:v>106.571835283708</c:v>
                </c:pt>
                <c:pt idx="9">
                  <c:v>114.55663472000037</c:v>
                </c:pt>
                <c:pt idx="10">
                  <c:v>122.42063070455666</c:v>
                </c:pt>
                <c:pt idx="11">
                  <c:v>128.1853316691068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2-432A-A973-3369CCA74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969504"/>
        <c:axId val="140354368"/>
      </c:lineChart>
      <c:lineChart>
        <c:grouping val="stacke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'28 October 2022'!$A$2:$A$13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'28 October 2022'!$E$2:$E$13</c:f>
              <c:numCache>
                <c:formatCode>General</c:formatCode>
                <c:ptCount val="12"/>
                <c:pt idx="0">
                  <c:v>14.280809545297046</c:v>
                </c:pt>
                <c:pt idx="1">
                  <c:v>37.073986811027773</c:v>
                </c:pt>
                <c:pt idx="2">
                  <c:v>33.54548262093018</c:v>
                </c:pt>
                <c:pt idx="3">
                  <c:v>15.440927508909521</c:v>
                </c:pt>
                <c:pt idx="4">
                  <c:v>27.058509816393745</c:v>
                </c:pt>
                <c:pt idx="5">
                  <c:v>50.881862792684082</c:v>
                </c:pt>
                <c:pt idx="6">
                  <c:v>35.721498951891185</c:v>
                </c:pt>
                <c:pt idx="7">
                  <c:v>26.835667967365897</c:v>
                </c:pt>
                <c:pt idx="8">
                  <c:v>28.578835028386084</c:v>
                </c:pt>
                <c:pt idx="9">
                  <c:v>11.798009114152311</c:v>
                </c:pt>
                <c:pt idx="10">
                  <c:v>22.372035929237722</c:v>
                </c:pt>
                <c:pt idx="11">
                  <c:v>41.226457564208836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2-432A-A973-3369CCA74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966704"/>
        <c:axId val="140348960"/>
      </c:lineChart>
      <c:valAx>
        <c:axId val="140354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69504"/>
        <c:crosses val="max"/>
        <c:crossBetween val="between"/>
      </c:valAx>
      <c:catAx>
        <c:axId val="35796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354368"/>
        <c:crosses val="autoZero"/>
        <c:auto val="1"/>
        <c:lblAlgn val="ctr"/>
        <c:lblOffset val="100"/>
        <c:noMultiLvlLbl val="0"/>
      </c:catAx>
      <c:valAx>
        <c:axId val="140348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66704"/>
        <c:crosses val="autoZero"/>
        <c:crossBetween val="between"/>
      </c:valAx>
      <c:catAx>
        <c:axId val="35796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348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0485564304462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Out Technique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'28 October 2022'!$A$2:$A$13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'28 October 2022'!$E$2:$E$13</c:f>
              <c:numCache>
                <c:formatCode>General</c:formatCode>
                <c:ptCount val="12"/>
                <c:pt idx="0">
                  <c:v>14.280809545297046</c:v>
                </c:pt>
                <c:pt idx="1">
                  <c:v>37.073986811027773</c:v>
                </c:pt>
                <c:pt idx="2">
                  <c:v>33.54548262093018</c:v>
                </c:pt>
                <c:pt idx="3">
                  <c:v>15.440927508909521</c:v>
                </c:pt>
                <c:pt idx="4">
                  <c:v>27.058509816393745</c:v>
                </c:pt>
                <c:pt idx="5">
                  <c:v>50.881862792684082</c:v>
                </c:pt>
                <c:pt idx="6">
                  <c:v>35.721498951891185</c:v>
                </c:pt>
                <c:pt idx="7">
                  <c:v>26.835667967365897</c:v>
                </c:pt>
                <c:pt idx="8">
                  <c:v>28.578835028386084</c:v>
                </c:pt>
                <c:pt idx="9">
                  <c:v>11.798009114152311</c:v>
                </c:pt>
                <c:pt idx="10">
                  <c:v>22.372035929237722</c:v>
                </c:pt>
                <c:pt idx="11">
                  <c:v>41.226457564208836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D-4D2C-B1C4-4B8524E57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96304"/>
        <c:axId val="140353952"/>
      </c:lineChart>
      <c:catAx>
        <c:axId val="1427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3952"/>
        <c:crosses val="autoZero"/>
        <c:auto val="1"/>
        <c:lblAlgn val="ctr"/>
        <c:lblOffset val="100"/>
        <c:noMultiLvlLbl val="0"/>
      </c:catAx>
      <c:valAx>
        <c:axId val="1403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0485564304462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Minimum Time based Technique</c:v>
          </c:tx>
          <c:spPr>
            <a:ln>
              <a:solidFill>
                <a:schemeClr val="accent2"/>
              </a:solidFill>
            </a:ln>
          </c:spPr>
          <c:cat>
            <c:numRef>
              <c:f>'28 October 2022'!$A$2:$A$13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'28 October 2022'!$D$2:$D$13</c:f>
              <c:numCache>
                <c:formatCode>General</c:formatCode>
                <c:ptCount val="12"/>
                <c:pt idx="0">
                  <c:v>108.73573131489908</c:v>
                </c:pt>
                <c:pt idx="1">
                  <c:v>60.115357539506384</c:v>
                </c:pt>
                <c:pt idx="2">
                  <c:v>65.495839427172953</c:v>
                </c:pt>
                <c:pt idx="3">
                  <c:v>68.702705881606178</c:v>
                </c:pt>
                <c:pt idx="4">
                  <c:v>81.173687150095333</c:v>
                </c:pt>
                <c:pt idx="5">
                  <c:v>85.512695550420247</c:v>
                </c:pt>
                <c:pt idx="6">
                  <c:v>91.737839342821005</c:v>
                </c:pt>
                <c:pt idx="7">
                  <c:v>101.42084478969601</c:v>
                </c:pt>
                <c:pt idx="8">
                  <c:v>106.571835283708</c:v>
                </c:pt>
                <c:pt idx="9">
                  <c:v>114.55663472000037</c:v>
                </c:pt>
                <c:pt idx="10">
                  <c:v>122.42063070455666</c:v>
                </c:pt>
                <c:pt idx="11">
                  <c:v>128.1853316691068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7-4DD4-A0E4-13206DC21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972304"/>
        <c:axId val="140371424"/>
      </c:lineChart>
      <c:valAx>
        <c:axId val="140371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57972304"/>
        <c:crosses val="max"/>
        <c:crossBetween val="between"/>
      </c:valAx>
      <c:catAx>
        <c:axId val="35797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37142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Maximum Time based Technique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'28 October 2022'!$A$2:$A$13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'28 October 2022'!$C$2:$C$13</c:f>
              <c:numCache>
                <c:formatCode>General</c:formatCode>
                <c:ptCount val="12"/>
                <c:pt idx="0">
                  <c:v>96.911879043562635</c:v>
                </c:pt>
                <c:pt idx="1">
                  <c:v>194.35693415836627</c:v>
                </c:pt>
                <c:pt idx="2">
                  <c:v>209.21726221475456</c:v>
                </c:pt>
                <c:pt idx="3">
                  <c:v>202.02458535782461</c:v>
                </c:pt>
                <c:pt idx="4">
                  <c:v>276.74107877378697</c:v>
                </c:pt>
                <c:pt idx="5">
                  <c:v>265.53659149353234</c:v>
                </c:pt>
                <c:pt idx="6">
                  <c:v>274.73698340855827</c:v>
                </c:pt>
                <c:pt idx="7">
                  <c:v>283.44102870538552</c:v>
                </c:pt>
                <c:pt idx="8">
                  <c:v>339.63224103521168</c:v>
                </c:pt>
                <c:pt idx="9">
                  <c:v>396.53987774231825</c:v>
                </c:pt>
                <c:pt idx="10">
                  <c:v>341.10049771988383</c:v>
                </c:pt>
                <c:pt idx="11">
                  <c:v>391.26061516469429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C-4368-B40B-ED802F3C5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11904"/>
        <c:axId val="232535952"/>
      </c:lineChart>
      <c:catAx>
        <c:axId val="14271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35952"/>
        <c:crosses val="autoZero"/>
        <c:auto val="1"/>
        <c:lblAlgn val="ctr"/>
        <c:lblOffset val="100"/>
        <c:noMultiLvlLbl val="0"/>
      </c:catAx>
      <c:valAx>
        <c:axId val="2325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1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'28 October 2022'!$B$1</c:f>
              <c:strCache>
                <c:ptCount val="1"/>
                <c:pt idx="0">
                  <c:v>FCFS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'28 October 2022'!$F$2:$F$14</c:f>
              <c:numCache>
                <c:formatCode>General</c:formatCode>
                <c:ptCount val="13"/>
                <c:pt idx="0">
                  <c:v>11.798009114152311</c:v>
                </c:pt>
                <c:pt idx="1">
                  <c:v>14.280809545297046</c:v>
                </c:pt>
                <c:pt idx="2">
                  <c:v>15.440927508909521</c:v>
                </c:pt>
                <c:pt idx="3">
                  <c:v>22.372035929237722</c:v>
                </c:pt>
                <c:pt idx="4">
                  <c:v>26.835667967365897</c:v>
                </c:pt>
                <c:pt idx="5">
                  <c:v>27.058509816393745</c:v>
                </c:pt>
                <c:pt idx="6">
                  <c:v>28.578835028386084</c:v>
                </c:pt>
                <c:pt idx="7">
                  <c:v>33.54548262093018</c:v>
                </c:pt>
                <c:pt idx="8">
                  <c:v>35.721498951891185</c:v>
                </c:pt>
                <c:pt idx="9">
                  <c:v>37.073986811027773</c:v>
                </c:pt>
                <c:pt idx="10">
                  <c:v>41.226457564208836</c:v>
                </c:pt>
                <c:pt idx="11">
                  <c:v>50.881862792684082</c:v>
                </c:pt>
              </c:numCache>
            </c:numRef>
          </c:cat>
          <c:val>
            <c:numRef>
              <c:f>'28 October 2022'!$B$2:$B$13</c:f>
              <c:numCache>
                <c:formatCode>General</c:formatCode>
                <c:ptCount val="12"/>
                <c:pt idx="0">
                  <c:v>8595539.6293336321</c:v>
                </c:pt>
                <c:pt idx="1">
                  <c:v>8595540.3501109667</c:v>
                </c:pt>
                <c:pt idx="2">
                  <c:v>8595640.9923723601</c:v>
                </c:pt>
                <c:pt idx="3">
                  <c:v>8595603.6639050059</c:v>
                </c:pt>
                <c:pt idx="4">
                  <c:v>8595796.7765979636</c:v>
                </c:pt>
                <c:pt idx="5">
                  <c:v>8595783.7794459425</c:v>
                </c:pt>
                <c:pt idx="6">
                  <c:v>8595765.0769239217</c:v>
                </c:pt>
                <c:pt idx="7">
                  <c:v>8595858.0631485675</c:v>
                </c:pt>
                <c:pt idx="8">
                  <c:v>8595824.5727695636</c:v>
                </c:pt>
                <c:pt idx="9">
                  <c:v>8595936.9710125681</c:v>
                </c:pt>
                <c:pt idx="10">
                  <c:v>8595912.0595910735</c:v>
                </c:pt>
                <c:pt idx="11">
                  <c:v>8596019.7951216716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B-4FF8-BC37-876B2DC7A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005504"/>
        <c:axId val="232520560"/>
      </c:lineChart>
      <c:catAx>
        <c:axId val="3580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20560"/>
        <c:crosses val="autoZero"/>
        <c:auto val="1"/>
        <c:lblAlgn val="ctr"/>
        <c:lblOffset val="100"/>
        <c:noMultiLvlLbl val="0"/>
      </c:catAx>
      <c:valAx>
        <c:axId val="2325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0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2"/>
          <c:tx>
            <c:v>Out Technique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'28 October 2022'!$A$2:$A$13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'28 October 2022'!$E$2:$E$13</c:f>
              <c:numCache>
                <c:formatCode>General</c:formatCode>
                <c:ptCount val="12"/>
                <c:pt idx="0">
                  <c:v>14.280809545297046</c:v>
                </c:pt>
                <c:pt idx="1">
                  <c:v>37.073986811027773</c:v>
                </c:pt>
                <c:pt idx="2">
                  <c:v>33.54548262093018</c:v>
                </c:pt>
                <c:pt idx="3">
                  <c:v>15.440927508909521</c:v>
                </c:pt>
                <c:pt idx="4">
                  <c:v>27.058509816393745</c:v>
                </c:pt>
                <c:pt idx="5">
                  <c:v>50.881862792684082</c:v>
                </c:pt>
                <c:pt idx="6">
                  <c:v>35.721498951891185</c:v>
                </c:pt>
                <c:pt idx="7">
                  <c:v>26.835667967365897</c:v>
                </c:pt>
                <c:pt idx="8">
                  <c:v>28.578835028386084</c:v>
                </c:pt>
                <c:pt idx="9">
                  <c:v>11.798009114152311</c:v>
                </c:pt>
                <c:pt idx="10">
                  <c:v>22.372035929237722</c:v>
                </c:pt>
                <c:pt idx="11">
                  <c:v>41.226457564208836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6-4021-A2B9-CF94DF213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10304"/>
        <c:axId val="143499200"/>
      </c:lineChart>
      <c:lineChart>
        <c:grouping val="stacked"/>
        <c:varyColors val="0"/>
        <c:ser>
          <c:idx val="1"/>
          <c:order val="0"/>
          <c:tx>
            <c:v>Minimum Time based Technique</c:v>
          </c:tx>
          <c:spPr>
            <a:ln>
              <a:solidFill>
                <a:schemeClr val="accent2"/>
              </a:solidFill>
            </a:ln>
          </c:spPr>
          <c:cat>
            <c:numRef>
              <c:f>'28 October 2022'!$A$2:$A$13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'28 October 2022'!$D$2:$D$13</c:f>
              <c:numCache>
                <c:formatCode>General</c:formatCode>
                <c:ptCount val="12"/>
                <c:pt idx="0">
                  <c:v>108.73573131489908</c:v>
                </c:pt>
                <c:pt idx="1">
                  <c:v>60.115357539506384</c:v>
                </c:pt>
                <c:pt idx="2">
                  <c:v>65.495839427172953</c:v>
                </c:pt>
                <c:pt idx="3">
                  <c:v>68.702705881606178</c:v>
                </c:pt>
                <c:pt idx="4">
                  <c:v>81.173687150095333</c:v>
                </c:pt>
                <c:pt idx="5">
                  <c:v>85.512695550420247</c:v>
                </c:pt>
                <c:pt idx="6">
                  <c:v>91.737839342821005</c:v>
                </c:pt>
                <c:pt idx="7">
                  <c:v>101.42084478969601</c:v>
                </c:pt>
                <c:pt idx="8">
                  <c:v>106.571835283708</c:v>
                </c:pt>
                <c:pt idx="9">
                  <c:v>114.55663472000037</c:v>
                </c:pt>
                <c:pt idx="10">
                  <c:v>122.42063070455666</c:v>
                </c:pt>
                <c:pt idx="11">
                  <c:v>128.1853316691068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6-4021-A2B9-CF94DF213553}"/>
            </c:ext>
          </c:extLst>
        </c:ser>
        <c:ser>
          <c:idx val="2"/>
          <c:order val="1"/>
          <c:tx>
            <c:v>Maximum Time based Technique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cat>
            <c:numRef>
              <c:f>'28 October 2022'!$A$2:$A$13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'28 October 2022'!$C$2:$C$13</c:f>
              <c:numCache>
                <c:formatCode>General</c:formatCode>
                <c:ptCount val="12"/>
                <c:pt idx="0">
                  <c:v>96.911879043562635</c:v>
                </c:pt>
                <c:pt idx="1">
                  <c:v>194.35693415836627</c:v>
                </c:pt>
                <c:pt idx="2">
                  <c:v>209.21726221475456</c:v>
                </c:pt>
                <c:pt idx="3">
                  <c:v>202.02458535782461</c:v>
                </c:pt>
                <c:pt idx="4">
                  <c:v>276.74107877378697</c:v>
                </c:pt>
                <c:pt idx="5">
                  <c:v>265.53659149353234</c:v>
                </c:pt>
                <c:pt idx="6">
                  <c:v>274.73698340855827</c:v>
                </c:pt>
                <c:pt idx="7">
                  <c:v>283.44102870538552</c:v>
                </c:pt>
                <c:pt idx="8">
                  <c:v>339.63224103521168</c:v>
                </c:pt>
                <c:pt idx="9">
                  <c:v>396.53987774231825</c:v>
                </c:pt>
                <c:pt idx="10">
                  <c:v>341.10049771988383</c:v>
                </c:pt>
                <c:pt idx="11">
                  <c:v>391.26061516469429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6-4021-A2B9-CF94DF213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04304"/>
        <c:axId val="143497536"/>
      </c:lineChart>
      <c:valAx>
        <c:axId val="1434992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42710304"/>
        <c:crosses val="max"/>
        <c:crossBetween val="between"/>
      </c:valAx>
      <c:catAx>
        <c:axId val="14271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arrived tasks at RSU</a:t>
                </a:r>
              </a:p>
            </c:rich>
          </c:tx>
          <c:layout>
            <c:manualLayout>
              <c:xMode val="edge"/>
              <c:yMode val="edge"/>
              <c:x val="0.2986924607713633"/>
              <c:y val="0.85718487984787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3499200"/>
        <c:crosses val="autoZero"/>
        <c:auto val="1"/>
        <c:lblAlgn val="ctr"/>
        <c:lblOffset val="100"/>
        <c:noMultiLvlLbl val="0"/>
      </c:catAx>
      <c:valAx>
        <c:axId val="143497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 time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(in milliseconds)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42704304"/>
        <c:crosses val="autoZero"/>
        <c:crossBetween val="between"/>
      </c:valAx>
      <c:catAx>
        <c:axId val="1427043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43497536"/>
        <c:crosses val="max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99994156574587E-2"/>
          <c:y val="9.9683471169877344E-2"/>
          <c:w val="0.84426666559972685"/>
          <c:h val="0.79854831064177179"/>
        </c:manualLayout>
      </c:layout>
      <c:lineChart>
        <c:grouping val="stacked"/>
        <c:varyColors val="0"/>
        <c:ser>
          <c:idx val="1"/>
          <c:order val="0"/>
          <c:tx>
            <c:v>Out Technique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Lbls>
            <c:dLbl>
              <c:idx val="0"/>
              <c:layout>
                <c:manualLayout>
                  <c:x val="-1.2368583797155226E-2"/>
                  <c:y val="4.4549266247379454E-2"/>
                </c:manualLayout>
              </c:layout>
              <c:tx>
                <c:rich>
                  <a:bodyPr/>
                  <a:lstStyle/>
                  <a:p>
                    <a:fld id="{AC2FF9DE-744A-47D7-B815-A5A535D4B2AE}" type="CATEGORYNAME">
                      <a:rPr lang="en-US" altLang="zh-CN"/>
                      <a:pPr/>
                      <a:t>[CATEGORY NAME]</a:t>
                    </a:fld>
                    <a:fld id="{B87823F7-F303-4E85-B6CC-15D8A10719A0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2317-4D19-9BF0-3DB0D389F01B}"/>
                </c:ext>
              </c:extLst>
            </c:dLbl>
            <c:dLbl>
              <c:idx val="3"/>
              <c:layout>
                <c:manualLayout>
                  <c:x val="-4.6382189239332662E-3"/>
                  <c:y val="4.9790356394129882E-2"/>
                </c:manualLayout>
              </c:layout>
              <c:tx>
                <c:rich>
                  <a:bodyPr/>
                  <a:lstStyle/>
                  <a:p>
                    <a:fld id="{76FFE9B0-BC24-42AA-9FF5-1BA4D4B5E1B8}" type="CATEGORYNAME">
                      <a:rPr lang="en-US" altLang="zh-CN"/>
                      <a:pPr/>
                      <a:t>[CATEGORY NAME]</a:t>
                    </a:fld>
                    <a:fld id="{45F8779A-DB67-4B2C-B167-36965FFCE7CB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317-4D19-9BF0-3DB0D389F01B}"/>
                </c:ext>
              </c:extLst>
            </c:dLbl>
            <c:dLbl>
              <c:idx val="11"/>
              <c:layout>
                <c:manualLayout>
                  <c:x val="-3.7105751391465679E-2"/>
                  <c:y val="9.6960167714884596E-2"/>
                </c:manualLayout>
              </c:layout>
              <c:tx>
                <c:rich>
                  <a:bodyPr/>
                  <a:lstStyle/>
                  <a:p>
                    <a:fld id="{F27123FA-D66F-4DA1-BCAA-7E6C7770BF4E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317-4D19-9BF0-3DB0D389F01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'28 October 2022'!$A$2:$A$13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'28 October 2022'!$E$2:$E$13</c:f>
              <c:numCache>
                <c:formatCode>General</c:formatCode>
                <c:ptCount val="12"/>
                <c:pt idx="0">
                  <c:v>14.280809545297046</c:v>
                </c:pt>
                <c:pt idx="1">
                  <c:v>37.073986811027773</c:v>
                </c:pt>
                <c:pt idx="2">
                  <c:v>33.54548262093018</c:v>
                </c:pt>
                <c:pt idx="3">
                  <c:v>15.440927508909521</c:v>
                </c:pt>
                <c:pt idx="4">
                  <c:v>27.058509816393745</c:v>
                </c:pt>
                <c:pt idx="5">
                  <c:v>50.881862792684082</c:v>
                </c:pt>
                <c:pt idx="6">
                  <c:v>35.721498951891185</c:v>
                </c:pt>
                <c:pt idx="7">
                  <c:v>26.835667967365897</c:v>
                </c:pt>
                <c:pt idx="8">
                  <c:v>28.578835028386084</c:v>
                </c:pt>
                <c:pt idx="9">
                  <c:v>11.798009114152311</c:v>
                </c:pt>
                <c:pt idx="10">
                  <c:v>22.372035929237722</c:v>
                </c:pt>
                <c:pt idx="11">
                  <c:v>41.226457564208836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17-4D19-9BF0-3DB0D389F01B}"/>
            </c:ext>
          </c:extLst>
        </c:ser>
        <c:ser>
          <c:idx val="2"/>
          <c:order val="1"/>
          <c:tx>
            <c:v>Minimum Time based Technique</c:v>
          </c:tx>
          <c:spPr>
            <a:ln>
              <a:solidFill>
                <a:schemeClr val="accent2"/>
              </a:solidFill>
            </a:ln>
          </c:spPr>
          <c:dLbls>
            <c:dLbl>
              <c:idx val="0"/>
              <c:layout>
                <c:manualLayout>
                  <c:x val="7.2665429808286983E-2"/>
                  <c:y val="-8.6477987421383642E-2"/>
                </c:manualLayout>
              </c:layout>
              <c:tx>
                <c:rich>
                  <a:bodyPr/>
                  <a:lstStyle/>
                  <a:p>
                    <a:fld id="{DCA641F8-A481-4324-B844-198833F0B573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317-4D19-9BF0-3DB0D389F01B}"/>
                </c:ext>
              </c:extLst>
            </c:dLbl>
            <c:dLbl>
              <c:idx val="9"/>
              <c:layout>
                <c:manualLayout>
                  <c:x val="-0.12368583797155237"/>
                  <c:y val="4.4464882890830539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F3FE9999-D8DC-44DB-8B9D-14401334CCE0}" type="VALUE">
                      <a:rPr lang="en-US" altLang="zh-CN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317-4D19-9BF0-3DB0D389F01B}"/>
                </c:ext>
              </c:extLst>
            </c:dLbl>
            <c:dLbl>
              <c:idx val="11"/>
              <c:layout>
                <c:manualLayout>
                  <c:x val="-2.0098948670377356E-2"/>
                  <c:y val="2.8825995807127882E-2"/>
                </c:manualLayout>
              </c:layout>
              <c:tx>
                <c:rich>
                  <a:bodyPr/>
                  <a:lstStyle/>
                  <a:p>
                    <a:r>
                      <a:rPr lang="en-US" sz="16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</a:t>
                    </a:r>
                    <a:fld id="{8B92497E-6189-413E-8022-137DE8963C12}" type="VALUE">
                      <a:rPr lang="en-US" altLang="zh-CN" sz="16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[VALUE]</a:t>
                    </a:fld>
                    <a:endParaRPr lang="en-US" sz="1600" baseline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2317-4D19-9BF0-3DB0D389F01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'28 October 2022'!$A$2:$A$13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'28 October 2022'!$D$2:$D$13</c:f>
              <c:numCache>
                <c:formatCode>General</c:formatCode>
                <c:ptCount val="12"/>
                <c:pt idx="0">
                  <c:v>108.73573131489908</c:v>
                </c:pt>
                <c:pt idx="1">
                  <c:v>60.115357539506384</c:v>
                </c:pt>
                <c:pt idx="2">
                  <c:v>65.495839427172953</c:v>
                </c:pt>
                <c:pt idx="3">
                  <c:v>68.702705881606178</c:v>
                </c:pt>
                <c:pt idx="4">
                  <c:v>81.173687150095333</c:v>
                </c:pt>
                <c:pt idx="5">
                  <c:v>85.512695550420247</c:v>
                </c:pt>
                <c:pt idx="6">
                  <c:v>91.737839342821005</c:v>
                </c:pt>
                <c:pt idx="7">
                  <c:v>101.42084478969601</c:v>
                </c:pt>
                <c:pt idx="8">
                  <c:v>106.571835283708</c:v>
                </c:pt>
                <c:pt idx="9">
                  <c:v>114.55663472000037</c:v>
                </c:pt>
                <c:pt idx="10">
                  <c:v>122.42063070455666</c:v>
                </c:pt>
                <c:pt idx="11">
                  <c:v>128.1853316691068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17-4D19-9BF0-3DB0D389F01B}"/>
            </c:ext>
          </c:extLst>
        </c:ser>
        <c:ser>
          <c:idx val="0"/>
          <c:order val="3"/>
          <c:tx>
            <c:strRef>
              <c:f>'28 October 2022'!$B$1</c:f>
              <c:strCache>
                <c:ptCount val="1"/>
                <c:pt idx="0">
                  <c:v>FCFS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937538651824366E-2"/>
                  <c:y val="4.7743055555555552E-2"/>
                </c:manualLayout>
              </c:layout>
              <c:tx>
                <c:rich>
                  <a:bodyPr/>
                  <a:lstStyle/>
                  <a:p>
                    <a:fld id="{5FCF2953-DF5F-4FD8-9C17-AC7DEE4D9695}" type="CATEGORYNAME">
                      <a:rPr lang="en-US" altLang="zh-CN"/>
                      <a:pPr/>
                      <a:t>[CATEGORY NAME]</a:t>
                    </a:fld>
                    <a:r>
                      <a:rPr lang="en-US" baseline="0"/>
                      <a:t> </a:t>
                    </a:r>
                    <a:fld id="{1C5A4D17-5DCA-4401-8EE8-CFE976B82C0F}" type="VALUE">
                      <a:rPr lang="en-US" altLang="zh-CN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2317-4D19-9BF0-3DB0D389F01B}"/>
                </c:ext>
              </c:extLst>
            </c:dLbl>
            <c:dLbl>
              <c:idx val="6"/>
              <c:layout>
                <c:manualLayout>
                  <c:x val="-3.4013605442176985E-2"/>
                  <c:y val="3.90625E-2"/>
                </c:manualLayout>
              </c:layout>
              <c:tx>
                <c:rich>
                  <a:bodyPr/>
                  <a:lstStyle/>
                  <a:p>
                    <a:fld id="{E2E4C2FC-D972-4527-ABE5-C5F2E663970C}" type="CATEGORYNAME">
                      <a:rPr lang="en-US" altLang="zh-CN"/>
                      <a:pPr/>
                      <a:t>[CATEGORY NAME]</a:t>
                    </a:fld>
                    <a:fld id="{0CFCAE5D-A61D-4170-A45C-3A57FB892A04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317-4D19-9BF0-3DB0D389F01B}"/>
                </c:ext>
              </c:extLst>
            </c:dLbl>
            <c:dLbl>
              <c:idx val="11"/>
              <c:layout>
                <c:manualLayout>
                  <c:x val="-5.8750773036487319E-2"/>
                  <c:y val="-5.6423611111111112E-2"/>
                </c:manualLayout>
              </c:layout>
              <c:tx>
                <c:rich>
                  <a:bodyPr/>
                  <a:lstStyle/>
                  <a:p>
                    <a:fld id="{AE436598-BBBA-4D13-8C79-64EA83A81651}" type="CATEGORYNAME">
                      <a:rPr lang="en-US" altLang="zh-CN"/>
                      <a:pPr/>
                      <a:t>[CATEGORY NAME]</a:t>
                    </a:fld>
                    <a:fld id="{88006247-B726-48D8-A08D-100686A8583D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2317-4D19-9BF0-3DB0D389F01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'28 October 2022'!$F$2:$F$14</c:f>
              <c:numCache>
                <c:formatCode>General</c:formatCode>
                <c:ptCount val="13"/>
                <c:pt idx="0">
                  <c:v>11.798009114152311</c:v>
                </c:pt>
                <c:pt idx="1">
                  <c:v>14.280809545297046</c:v>
                </c:pt>
                <c:pt idx="2">
                  <c:v>15.440927508909521</c:v>
                </c:pt>
                <c:pt idx="3">
                  <c:v>22.372035929237722</c:v>
                </c:pt>
                <c:pt idx="4">
                  <c:v>26.835667967365897</c:v>
                </c:pt>
                <c:pt idx="5">
                  <c:v>27.058509816393745</c:v>
                </c:pt>
                <c:pt idx="6">
                  <c:v>28.578835028386084</c:v>
                </c:pt>
                <c:pt idx="7">
                  <c:v>33.54548262093018</c:v>
                </c:pt>
                <c:pt idx="8">
                  <c:v>35.721498951891185</c:v>
                </c:pt>
                <c:pt idx="9">
                  <c:v>37.073986811027773</c:v>
                </c:pt>
                <c:pt idx="10">
                  <c:v>41.226457564208836</c:v>
                </c:pt>
                <c:pt idx="11">
                  <c:v>50.881862792684082</c:v>
                </c:pt>
              </c:numCache>
            </c:numRef>
          </c:cat>
          <c:val>
            <c:numRef>
              <c:f>'28 October 2022'!$B$2:$B$13</c:f>
              <c:numCache>
                <c:formatCode>General</c:formatCode>
                <c:ptCount val="12"/>
                <c:pt idx="0">
                  <c:v>8595539.6293336321</c:v>
                </c:pt>
                <c:pt idx="1">
                  <c:v>8595540.3501109667</c:v>
                </c:pt>
                <c:pt idx="2">
                  <c:v>8595640.9923723601</c:v>
                </c:pt>
                <c:pt idx="3">
                  <c:v>8595603.6639050059</c:v>
                </c:pt>
                <c:pt idx="4">
                  <c:v>8595796.7765979636</c:v>
                </c:pt>
                <c:pt idx="5">
                  <c:v>8595783.7794459425</c:v>
                </c:pt>
                <c:pt idx="6">
                  <c:v>8595765.0769239217</c:v>
                </c:pt>
                <c:pt idx="7">
                  <c:v>8595858.0631485675</c:v>
                </c:pt>
                <c:pt idx="8">
                  <c:v>8595824.5727695636</c:v>
                </c:pt>
                <c:pt idx="9">
                  <c:v>8595936.9710125681</c:v>
                </c:pt>
                <c:pt idx="10">
                  <c:v>8595912.0595910735</c:v>
                </c:pt>
                <c:pt idx="11">
                  <c:v>8596019.7951216716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17-4D19-9BF0-3DB0D389F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005504"/>
        <c:axId val="232520560"/>
      </c:lineChart>
      <c:lineChart>
        <c:grouping val="stacked"/>
        <c:varyColors val="0"/>
        <c:ser>
          <c:idx val="3"/>
          <c:order val="2"/>
          <c:tx>
            <c:v>Maximum Time based Technique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dLbls>
            <c:dLbl>
              <c:idx val="0"/>
              <c:layout>
                <c:manualLayout>
                  <c:x val="-4.3290043290043288E-2"/>
                  <c:y val="-8.1236897274633124E-2"/>
                </c:manualLayout>
              </c:layout>
              <c:tx>
                <c:rich>
                  <a:bodyPr/>
                  <a:lstStyle/>
                  <a:p>
                    <a:fld id="{C4870720-8B6E-478D-97D4-51D325155B59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317-4D19-9BF0-3DB0D389F01B}"/>
                </c:ext>
              </c:extLst>
            </c:dLbl>
            <c:dLbl>
              <c:idx val="5"/>
              <c:layout>
                <c:manualLayout>
                  <c:x val="-3.2467532467532527E-2"/>
                  <c:y val="-6.5513626834381555E-2"/>
                </c:manualLayout>
              </c:layout>
              <c:tx>
                <c:rich>
                  <a:bodyPr/>
                  <a:lstStyle/>
                  <a:p>
                    <a:fld id="{BB4ECB50-0514-402F-85BF-9B048CCE7008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2317-4D19-9BF0-3DB0D389F01B}"/>
                </c:ext>
              </c:extLst>
            </c:dLbl>
            <c:dLbl>
              <c:idx val="11"/>
              <c:layout>
                <c:manualLayout>
                  <c:x val="-2.937538651824366E-2"/>
                  <c:y val="-7.5995807127882606E-2"/>
                </c:manualLayout>
              </c:layout>
              <c:tx>
                <c:rich>
                  <a:bodyPr/>
                  <a:lstStyle/>
                  <a:p>
                    <a:fld id="{D13FEC80-BB1E-412F-A1A3-32F95BB2B617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2317-4D19-9BF0-3DB0D389F01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'28 October 2022'!$A$2:$A$13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'28 October 2022'!$C$2:$C$13</c:f>
              <c:numCache>
                <c:formatCode>General</c:formatCode>
                <c:ptCount val="12"/>
                <c:pt idx="0">
                  <c:v>96.911879043562635</c:v>
                </c:pt>
                <c:pt idx="1">
                  <c:v>194.35693415836627</c:v>
                </c:pt>
                <c:pt idx="2">
                  <c:v>209.21726221475456</c:v>
                </c:pt>
                <c:pt idx="3">
                  <c:v>202.02458535782461</c:v>
                </c:pt>
                <c:pt idx="4">
                  <c:v>276.74107877378697</c:v>
                </c:pt>
                <c:pt idx="5">
                  <c:v>265.53659149353234</c:v>
                </c:pt>
                <c:pt idx="6">
                  <c:v>274.73698340855827</c:v>
                </c:pt>
                <c:pt idx="7">
                  <c:v>283.44102870538552</c:v>
                </c:pt>
                <c:pt idx="8">
                  <c:v>339.63224103521168</c:v>
                </c:pt>
                <c:pt idx="9">
                  <c:v>396.53987774231825</c:v>
                </c:pt>
                <c:pt idx="10">
                  <c:v>341.10049771988383</c:v>
                </c:pt>
                <c:pt idx="11">
                  <c:v>391.26061516469429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317-4D19-9BF0-3DB0D389F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556832"/>
        <c:axId val="366062816"/>
      </c:lineChart>
      <c:catAx>
        <c:axId val="35800550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600" b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Arrived Tasks</a:t>
                </a:r>
              </a:p>
            </c:rich>
          </c:tx>
          <c:layout>
            <c:manualLayout>
              <c:xMode val="edge"/>
              <c:yMode val="edge"/>
              <c:x val="0.40895334511757458"/>
              <c:y val="0.871604845580237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2520560"/>
        <c:crosses val="autoZero"/>
        <c:auto val="1"/>
        <c:lblAlgn val="ctr"/>
        <c:lblOffset val="100"/>
        <c:noMultiLvlLbl val="0"/>
      </c:catAx>
      <c:valAx>
        <c:axId val="232520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 Time in (milliseconds)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8005504"/>
        <c:crosses val="autoZero"/>
        <c:crossBetween val="between"/>
        <c:majorUnit val="10"/>
      </c:valAx>
      <c:valAx>
        <c:axId val="366062816"/>
        <c:scaling>
          <c:logBase val="10"/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69556832"/>
        <c:crosses val="max"/>
        <c:crossBetween val="between"/>
      </c:valAx>
      <c:catAx>
        <c:axId val="3695568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66062816"/>
        <c:crosses val="max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0674136512156764E-2"/>
          <c:y val="0.94768298420244634"/>
          <c:w val="0.83102031077284166"/>
          <c:h val="4.4455380577427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2"/>
          <c:tx>
            <c:v>Out Technique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'28 October 2022'!$A$2:$A$13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'28 October 2022'!$E$2:$E$13</c:f>
              <c:numCache>
                <c:formatCode>General</c:formatCode>
                <c:ptCount val="12"/>
                <c:pt idx="0">
                  <c:v>14.280809545297046</c:v>
                </c:pt>
                <c:pt idx="1">
                  <c:v>37.073986811027773</c:v>
                </c:pt>
                <c:pt idx="2">
                  <c:v>33.54548262093018</c:v>
                </c:pt>
                <c:pt idx="3">
                  <c:v>15.440927508909521</c:v>
                </c:pt>
                <c:pt idx="4">
                  <c:v>27.058509816393745</c:v>
                </c:pt>
                <c:pt idx="5">
                  <c:v>50.881862792684082</c:v>
                </c:pt>
                <c:pt idx="6">
                  <c:v>35.721498951891185</c:v>
                </c:pt>
                <c:pt idx="7">
                  <c:v>26.835667967365897</c:v>
                </c:pt>
                <c:pt idx="8">
                  <c:v>28.578835028386084</c:v>
                </c:pt>
                <c:pt idx="9">
                  <c:v>11.798009114152311</c:v>
                </c:pt>
                <c:pt idx="10">
                  <c:v>22.372035929237722</c:v>
                </c:pt>
                <c:pt idx="11">
                  <c:v>41.226457564208836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A-44F0-8995-E356ACC38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10304"/>
        <c:axId val="143499200"/>
      </c:lineChart>
      <c:lineChart>
        <c:grouping val="stacked"/>
        <c:varyColors val="0"/>
        <c:ser>
          <c:idx val="1"/>
          <c:order val="0"/>
          <c:tx>
            <c:v>Minimum Time based Technique</c:v>
          </c:tx>
          <c:spPr>
            <a:ln>
              <a:solidFill>
                <a:schemeClr val="accent2"/>
              </a:solidFill>
            </a:ln>
          </c:spPr>
          <c:cat>
            <c:numRef>
              <c:f>'28 October 2022'!$A$2:$A$13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'28 October 2022'!$D$2:$D$13</c:f>
              <c:numCache>
                <c:formatCode>General</c:formatCode>
                <c:ptCount val="12"/>
                <c:pt idx="0">
                  <c:v>108.73573131489908</c:v>
                </c:pt>
                <c:pt idx="1">
                  <c:v>60.115357539506384</c:v>
                </c:pt>
                <c:pt idx="2">
                  <c:v>65.495839427172953</c:v>
                </c:pt>
                <c:pt idx="3">
                  <c:v>68.702705881606178</c:v>
                </c:pt>
                <c:pt idx="4">
                  <c:v>81.173687150095333</c:v>
                </c:pt>
                <c:pt idx="5">
                  <c:v>85.512695550420247</c:v>
                </c:pt>
                <c:pt idx="6">
                  <c:v>91.737839342821005</c:v>
                </c:pt>
                <c:pt idx="7">
                  <c:v>101.42084478969601</c:v>
                </c:pt>
                <c:pt idx="8">
                  <c:v>106.571835283708</c:v>
                </c:pt>
                <c:pt idx="9">
                  <c:v>114.55663472000037</c:v>
                </c:pt>
                <c:pt idx="10">
                  <c:v>122.42063070455666</c:v>
                </c:pt>
                <c:pt idx="11">
                  <c:v>128.1853316691068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A-44F0-8995-E356ACC38053}"/>
            </c:ext>
          </c:extLst>
        </c:ser>
        <c:ser>
          <c:idx val="2"/>
          <c:order val="1"/>
          <c:tx>
            <c:v>Maximum Time based Technique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cat>
            <c:numRef>
              <c:f>'28 October 2022'!$A$2:$A$13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'28 October 2022'!$C$2:$C$13</c:f>
              <c:numCache>
                <c:formatCode>General</c:formatCode>
                <c:ptCount val="12"/>
                <c:pt idx="0">
                  <c:v>96.911879043562635</c:v>
                </c:pt>
                <c:pt idx="1">
                  <c:v>194.35693415836627</c:v>
                </c:pt>
                <c:pt idx="2">
                  <c:v>209.21726221475456</c:v>
                </c:pt>
                <c:pt idx="3">
                  <c:v>202.02458535782461</c:v>
                </c:pt>
                <c:pt idx="4">
                  <c:v>276.74107877378697</c:v>
                </c:pt>
                <c:pt idx="5">
                  <c:v>265.53659149353234</c:v>
                </c:pt>
                <c:pt idx="6">
                  <c:v>274.73698340855827</c:v>
                </c:pt>
                <c:pt idx="7">
                  <c:v>283.44102870538552</c:v>
                </c:pt>
                <c:pt idx="8">
                  <c:v>339.63224103521168</c:v>
                </c:pt>
                <c:pt idx="9">
                  <c:v>396.53987774231825</c:v>
                </c:pt>
                <c:pt idx="10">
                  <c:v>341.10049771988383</c:v>
                </c:pt>
                <c:pt idx="11">
                  <c:v>391.26061516469429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A-44F0-8995-E356ACC38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04304"/>
        <c:axId val="143497536"/>
      </c:lineChart>
      <c:valAx>
        <c:axId val="1434992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42710304"/>
        <c:crosses val="max"/>
        <c:crossBetween val="between"/>
      </c:valAx>
      <c:catAx>
        <c:axId val="14271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arrived tasks at RSU</a:t>
                </a:r>
              </a:p>
            </c:rich>
          </c:tx>
          <c:layout>
            <c:manualLayout>
              <c:xMode val="edge"/>
              <c:yMode val="edge"/>
              <c:x val="0.32837068632587751"/>
              <c:y val="0.813964998702552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43499200"/>
        <c:crosses val="autoZero"/>
        <c:auto val="1"/>
        <c:lblAlgn val="ctr"/>
        <c:lblOffset val="100"/>
        <c:noMultiLvlLbl val="0"/>
      </c:catAx>
      <c:valAx>
        <c:axId val="143497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 time</a:t>
                </a:r>
                <a:r>
                  <a:rPr lang="en-US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(in milliseconds)</a:t>
                </a: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1.2496094970321775E-2"/>
              <c:y val="2.294312076468561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42704304"/>
        <c:crosses val="autoZero"/>
        <c:crossBetween val="between"/>
      </c:valAx>
      <c:catAx>
        <c:axId val="1427043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43497536"/>
        <c:crosses val="max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2.9242830119524657E-3"/>
          <c:y val="0.88041492787469633"/>
          <c:w val="0.99258929911174409"/>
          <c:h val="0.10607885926738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'31 October 2022 Accum'!$A$2:$A$13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'31 October 2022 Accum'!$C$2:$C$13</c:f>
              <c:numCache>
                <c:formatCode>General</c:formatCode>
                <c:ptCount val="12"/>
                <c:pt idx="0">
                  <c:v>96.911879043562635</c:v>
                </c:pt>
                <c:pt idx="1">
                  <c:v>194.35693415836627</c:v>
                </c:pt>
                <c:pt idx="2">
                  <c:v>209.21726221475456</c:v>
                </c:pt>
                <c:pt idx="3">
                  <c:v>202.02458535782461</c:v>
                </c:pt>
                <c:pt idx="4">
                  <c:v>276.74107877378697</c:v>
                </c:pt>
                <c:pt idx="5">
                  <c:v>265.53659149353234</c:v>
                </c:pt>
                <c:pt idx="6">
                  <c:v>274.73698340855827</c:v>
                </c:pt>
                <c:pt idx="7">
                  <c:v>283.44102870538552</c:v>
                </c:pt>
                <c:pt idx="8">
                  <c:v>339.63224103521168</c:v>
                </c:pt>
                <c:pt idx="9">
                  <c:v>396.53987774231825</c:v>
                </c:pt>
                <c:pt idx="10">
                  <c:v>341.10049771988383</c:v>
                </c:pt>
                <c:pt idx="11">
                  <c:v>391.26061516469429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5-489A-ADF7-CAC0A102D5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'31 October 2022 Accum'!$A$2:$A$13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'31 October 2022 Accum'!$D$2:$D$13</c:f>
              <c:numCache>
                <c:formatCode>General</c:formatCode>
                <c:ptCount val="12"/>
                <c:pt idx="0">
                  <c:v>108.73573131489908</c:v>
                </c:pt>
                <c:pt idx="1">
                  <c:v>60.115357539506384</c:v>
                </c:pt>
                <c:pt idx="2">
                  <c:v>65.495839427172953</c:v>
                </c:pt>
                <c:pt idx="3">
                  <c:v>68.702705881606178</c:v>
                </c:pt>
                <c:pt idx="4">
                  <c:v>81.173687150095333</c:v>
                </c:pt>
                <c:pt idx="5">
                  <c:v>85.512695550420247</c:v>
                </c:pt>
                <c:pt idx="6">
                  <c:v>91.737839342821005</c:v>
                </c:pt>
                <c:pt idx="7">
                  <c:v>101.42084478969601</c:v>
                </c:pt>
                <c:pt idx="8">
                  <c:v>106.571835283708</c:v>
                </c:pt>
                <c:pt idx="9">
                  <c:v>114.55663472000037</c:v>
                </c:pt>
                <c:pt idx="10">
                  <c:v>122.42063070455666</c:v>
                </c:pt>
                <c:pt idx="11">
                  <c:v>128.1853316691068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5-489A-ADF7-CAC0A102D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969504"/>
        <c:axId val="140354368"/>
      </c:lineChart>
      <c:lineChart>
        <c:grouping val="stacke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'31 October 2022 Accum'!$A$2:$A$13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'31 October 2022 Accum'!$E$2:$E$13</c:f>
              <c:numCache>
                <c:formatCode>General</c:formatCode>
                <c:ptCount val="12"/>
                <c:pt idx="0">
                  <c:v>27.539281667161305</c:v>
                </c:pt>
                <c:pt idx="1">
                  <c:v>38.820248542313927</c:v>
                </c:pt>
                <c:pt idx="2">
                  <c:v>43.998989440963506</c:v>
                </c:pt>
                <c:pt idx="3">
                  <c:v>44.736000434052826</c:v>
                </c:pt>
                <c:pt idx="4">
                  <c:v>51.089702726453254</c:v>
                </c:pt>
                <c:pt idx="5">
                  <c:v>51.538201581376484</c:v>
                </c:pt>
                <c:pt idx="6">
                  <c:v>52.272233374907714</c:v>
                </c:pt>
                <c:pt idx="7">
                  <c:v>52.884239672646174</c:v>
                </c:pt>
                <c:pt idx="8">
                  <c:v>60.864266871780842</c:v>
                </c:pt>
                <c:pt idx="9">
                  <c:v>61.300692864311848</c:v>
                </c:pt>
                <c:pt idx="10">
                  <c:v>62.006204335927407</c:v>
                </c:pt>
                <c:pt idx="11">
                  <c:v>62.502106263579421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55-489A-ADF7-CAC0A102D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966704"/>
        <c:axId val="140348960"/>
      </c:lineChart>
      <c:valAx>
        <c:axId val="140354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69504"/>
        <c:crosses val="max"/>
        <c:crossBetween val="between"/>
      </c:valAx>
      <c:catAx>
        <c:axId val="35796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354368"/>
        <c:crosses val="autoZero"/>
        <c:auto val="1"/>
        <c:lblAlgn val="ctr"/>
        <c:lblOffset val="100"/>
        <c:noMultiLvlLbl val="0"/>
      </c:catAx>
      <c:valAx>
        <c:axId val="140348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66704"/>
        <c:crosses val="autoZero"/>
        <c:crossBetween val="between"/>
      </c:valAx>
      <c:catAx>
        <c:axId val="35796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348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0485564304462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Out Technique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'31 October 2022 Accum'!$A$2:$A$13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'31 October 2022 Accum'!$E$2:$E$13</c:f>
              <c:numCache>
                <c:formatCode>General</c:formatCode>
                <c:ptCount val="12"/>
                <c:pt idx="0">
                  <c:v>27.539281667161305</c:v>
                </c:pt>
                <c:pt idx="1">
                  <c:v>38.820248542313927</c:v>
                </c:pt>
                <c:pt idx="2">
                  <c:v>43.998989440963506</c:v>
                </c:pt>
                <c:pt idx="3">
                  <c:v>44.736000434052826</c:v>
                </c:pt>
                <c:pt idx="4">
                  <c:v>51.089702726453254</c:v>
                </c:pt>
                <c:pt idx="5">
                  <c:v>51.538201581376484</c:v>
                </c:pt>
                <c:pt idx="6">
                  <c:v>52.272233374907714</c:v>
                </c:pt>
                <c:pt idx="7">
                  <c:v>52.884239672646174</c:v>
                </c:pt>
                <c:pt idx="8">
                  <c:v>60.864266871780842</c:v>
                </c:pt>
                <c:pt idx="9">
                  <c:v>61.300692864311848</c:v>
                </c:pt>
                <c:pt idx="10">
                  <c:v>62.006204335927407</c:v>
                </c:pt>
                <c:pt idx="11">
                  <c:v>62.502106263579421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7-46BE-B0DD-52541F57F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96304"/>
        <c:axId val="140353952"/>
      </c:lineChart>
      <c:catAx>
        <c:axId val="1427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3952"/>
        <c:crosses val="autoZero"/>
        <c:auto val="1"/>
        <c:lblAlgn val="ctr"/>
        <c:lblOffset val="100"/>
        <c:noMultiLvlLbl val="0"/>
      </c:catAx>
      <c:valAx>
        <c:axId val="1403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'25 October 2022'!$A$2:$A$13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'25 October 2022'!$C$2:$C$13</c:f>
              <c:numCache>
                <c:formatCode>General</c:formatCode>
                <c:ptCount val="12"/>
                <c:pt idx="0">
                  <c:v>96.911879043562635</c:v>
                </c:pt>
                <c:pt idx="1">
                  <c:v>194.35693415836627</c:v>
                </c:pt>
                <c:pt idx="2">
                  <c:v>209.21726221475456</c:v>
                </c:pt>
                <c:pt idx="3">
                  <c:v>202.02458535782461</c:v>
                </c:pt>
                <c:pt idx="4">
                  <c:v>276.74107877378697</c:v>
                </c:pt>
                <c:pt idx="5">
                  <c:v>265.53659149353234</c:v>
                </c:pt>
                <c:pt idx="6">
                  <c:v>274.73698340855827</c:v>
                </c:pt>
                <c:pt idx="7">
                  <c:v>283.44102870538552</c:v>
                </c:pt>
                <c:pt idx="8">
                  <c:v>339.63224103521168</c:v>
                </c:pt>
                <c:pt idx="9">
                  <c:v>396.53987774231825</c:v>
                </c:pt>
                <c:pt idx="10">
                  <c:v>341.10049771988383</c:v>
                </c:pt>
                <c:pt idx="11">
                  <c:v>391.26061516469429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F-4A63-9980-EC8747435F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'25 October 2022'!$A$2:$A$13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'25 October 2022'!$D$2:$D$13</c:f>
              <c:numCache>
                <c:formatCode>General</c:formatCode>
                <c:ptCount val="12"/>
                <c:pt idx="0">
                  <c:v>108.73573131489908</c:v>
                </c:pt>
                <c:pt idx="1">
                  <c:v>60.115357539506384</c:v>
                </c:pt>
                <c:pt idx="2">
                  <c:v>65.495839427172953</c:v>
                </c:pt>
                <c:pt idx="3">
                  <c:v>68.702705881606178</c:v>
                </c:pt>
                <c:pt idx="4">
                  <c:v>81.173687150095333</c:v>
                </c:pt>
                <c:pt idx="5">
                  <c:v>85.512695550420247</c:v>
                </c:pt>
                <c:pt idx="6">
                  <c:v>91.737839342821005</c:v>
                </c:pt>
                <c:pt idx="7">
                  <c:v>101.42084478969601</c:v>
                </c:pt>
                <c:pt idx="8">
                  <c:v>106.571835283708</c:v>
                </c:pt>
                <c:pt idx="9">
                  <c:v>114.55663472000037</c:v>
                </c:pt>
                <c:pt idx="10">
                  <c:v>122.42063070455666</c:v>
                </c:pt>
                <c:pt idx="11">
                  <c:v>128.1853316691068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F-4A63-9980-EC8747435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969504"/>
        <c:axId val="140354368"/>
      </c:lineChart>
      <c:lineChart>
        <c:grouping val="stacke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'25 October 2022'!$A$2:$A$13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'25 October 2022'!$E$2:$E$13</c:f>
              <c:numCache>
                <c:formatCode>General</c:formatCode>
                <c:ptCount val="12"/>
                <c:pt idx="0">
                  <c:v>14.280809545297046</c:v>
                </c:pt>
                <c:pt idx="1">
                  <c:v>37.073986811027773</c:v>
                </c:pt>
                <c:pt idx="2">
                  <c:v>33.54548262093018</c:v>
                </c:pt>
                <c:pt idx="3">
                  <c:v>15.440927508909521</c:v>
                </c:pt>
                <c:pt idx="4">
                  <c:v>27.058509816393745</c:v>
                </c:pt>
                <c:pt idx="5">
                  <c:v>50.881862792684082</c:v>
                </c:pt>
                <c:pt idx="6">
                  <c:v>35.721498951891185</c:v>
                </c:pt>
                <c:pt idx="7">
                  <c:v>26.835667967365897</c:v>
                </c:pt>
                <c:pt idx="8">
                  <c:v>28.578835028386084</c:v>
                </c:pt>
                <c:pt idx="9">
                  <c:v>11.798009114152311</c:v>
                </c:pt>
                <c:pt idx="10">
                  <c:v>22.372035929237722</c:v>
                </c:pt>
                <c:pt idx="11">
                  <c:v>41.226457564208836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F-4A63-9980-EC8747435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966704"/>
        <c:axId val="140348960"/>
      </c:lineChart>
      <c:valAx>
        <c:axId val="140354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69504"/>
        <c:crosses val="max"/>
        <c:crossBetween val="between"/>
      </c:valAx>
      <c:catAx>
        <c:axId val="35796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354368"/>
        <c:crosses val="autoZero"/>
        <c:auto val="1"/>
        <c:lblAlgn val="ctr"/>
        <c:lblOffset val="100"/>
        <c:noMultiLvlLbl val="0"/>
      </c:catAx>
      <c:valAx>
        <c:axId val="140348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66704"/>
        <c:crosses val="autoZero"/>
        <c:crossBetween val="between"/>
      </c:valAx>
      <c:catAx>
        <c:axId val="35796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348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0485564304462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128514056224897E-2"/>
          <c:y val="0.25397204447804678"/>
          <c:w val="0.91569111090029409"/>
          <c:h val="0.66776232888921672"/>
        </c:manualLayout>
      </c:layout>
      <c:lineChart>
        <c:grouping val="stacked"/>
        <c:varyColors val="0"/>
        <c:ser>
          <c:idx val="1"/>
          <c:order val="0"/>
          <c:tx>
            <c:v>Minimum Time based Technique</c:v>
          </c:tx>
          <c:spPr>
            <a:ln>
              <a:solidFill>
                <a:schemeClr val="accent2"/>
              </a:solidFill>
            </a:ln>
          </c:spPr>
          <c:cat>
            <c:numRef>
              <c:f>'31 October 2022 Accum'!$A$2:$A$13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'31 October 2022 Accum'!$D$2:$D$13</c:f>
              <c:numCache>
                <c:formatCode>General</c:formatCode>
                <c:ptCount val="12"/>
                <c:pt idx="0">
                  <c:v>108.73573131489908</c:v>
                </c:pt>
                <c:pt idx="1">
                  <c:v>60.115357539506384</c:v>
                </c:pt>
                <c:pt idx="2">
                  <c:v>65.495839427172953</c:v>
                </c:pt>
                <c:pt idx="3">
                  <c:v>68.702705881606178</c:v>
                </c:pt>
                <c:pt idx="4">
                  <c:v>81.173687150095333</c:v>
                </c:pt>
                <c:pt idx="5">
                  <c:v>85.512695550420247</c:v>
                </c:pt>
                <c:pt idx="6">
                  <c:v>91.737839342821005</c:v>
                </c:pt>
                <c:pt idx="7">
                  <c:v>101.42084478969601</c:v>
                </c:pt>
                <c:pt idx="8">
                  <c:v>106.571835283708</c:v>
                </c:pt>
                <c:pt idx="9">
                  <c:v>114.55663472000037</c:v>
                </c:pt>
                <c:pt idx="10">
                  <c:v>122.42063070455666</c:v>
                </c:pt>
                <c:pt idx="11">
                  <c:v>128.1853316691068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F-433E-8948-CAFB1965D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972304"/>
        <c:axId val="140371424"/>
      </c:lineChart>
      <c:valAx>
        <c:axId val="140371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57972304"/>
        <c:crosses val="max"/>
        <c:crossBetween val="between"/>
      </c:valAx>
      <c:catAx>
        <c:axId val="35797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37142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Maximum Time based Technique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'31 October 2022 Accum'!$A$2:$A$13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'31 October 2022 Accum'!$C$2:$C$13</c:f>
              <c:numCache>
                <c:formatCode>General</c:formatCode>
                <c:ptCount val="12"/>
                <c:pt idx="0">
                  <c:v>96.911879043562635</c:v>
                </c:pt>
                <c:pt idx="1">
                  <c:v>194.35693415836627</c:v>
                </c:pt>
                <c:pt idx="2">
                  <c:v>209.21726221475456</c:v>
                </c:pt>
                <c:pt idx="3">
                  <c:v>202.02458535782461</c:v>
                </c:pt>
                <c:pt idx="4">
                  <c:v>276.74107877378697</c:v>
                </c:pt>
                <c:pt idx="5">
                  <c:v>265.53659149353234</c:v>
                </c:pt>
                <c:pt idx="6">
                  <c:v>274.73698340855827</c:v>
                </c:pt>
                <c:pt idx="7">
                  <c:v>283.44102870538552</c:v>
                </c:pt>
                <c:pt idx="8">
                  <c:v>339.63224103521168</c:v>
                </c:pt>
                <c:pt idx="9">
                  <c:v>396.53987774231825</c:v>
                </c:pt>
                <c:pt idx="10">
                  <c:v>341.10049771988383</c:v>
                </c:pt>
                <c:pt idx="11">
                  <c:v>391.26061516469429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7-4466-9CB5-A4B49E5EC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11904"/>
        <c:axId val="232535952"/>
      </c:lineChart>
      <c:catAx>
        <c:axId val="14271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35952"/>
        <c:crosses val="autoZero"/>
        <c:auto val="1"/>
        <c:lblAlgn val="ctr"/>
        <c:lblOffset val="100"/>
        <c:noMultiLvlLbl val="0"/>
      </c:catAx>
      <c:valAx>
        <c:axId val="2325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1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'31 October 2022 Accum'!$B$1</c:f>
              <c:strCache>
                <c:ptCount val="1"/>
                <c:pt idx="0">
                  <c:v>FCFS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'31 October 2022 Accum'!$F$2:$F$14</c:f>
              <c:numCache>
                <c:formatCode>General</c:formatCode>
                <c:ptCount val="13"/>
                <c:pt idx="0">
                  <c:v>11.798009114152311</c:v>
                </c:pt>
                <c:pt idx="1">
                  <c:v>14.280809545297046</c:v>
                </c:pt>
                <c:pt idx="2">
                  <c:v>15.440927508909521</c:v>
                </c:pt>
                <c:pt idx="3">
                  <c:v>22.372035929237722</c:v>
                </c:pt>
                <c:pt idx="4">
                  <c:v>26.835667967365897</c:v>
                </c:pt>
                <c:pt idx="5">
                  <c:v>27.058509816393745</c:v>
                </c:pt>
                <c:pt idx="6">
                  <c:v>28.578835028386084</c:v>
                </c:pt>
                <c:pt idx="7">
                  <c:v>33.54548262093018</c:v>
                </c:pt>
                <c:pt idx="8">
                  <c:v>35.721498951891185</c:v>
                </c:pt>
                <c:pt idx="9">
                  <c:v>37.073986811027773</c:v>
                </c:pt>
                <c:pt idx="10">
                  <c:v>41.226457564208836</c:v>
                </c:pt>
                <c:pt idx="11">
                  <c:v>50.881862792684082</c:v>
                </c:pt>
              </c:numCache>
            </c:numRef>
          </c:cat>
          <c:val>
            <c:numRef>
              <c:f>'31 October 2022 Accum'!$B$2:$B$13</c:f>
              <c:numCache>
                <c:formatCode>General</c:formatCode>
                <c:ptCount val="12"/>
                <c:pt idx="0">
                  <c:v>8595539.6293336321</c:v>
                </c:pt>
                <c:pt idx="1">
                  <c:v>8595540.3501109667</c:v>
                </c:pt>
                <c:pt idx="2">
                  <c:v>8595640.9923723601</c:v>
                </c:pt>
                <c:pt idx="3">
                  <c:v>8595603.6639050059</c:v>
                </c:pt>
                <c:pt idx="4">
                  <c:v>8595796.7765979636</c:v>
                </c:pt>
                <c:pt idx="5">
                  <c:v>8595783.7794459425</c:v>
                </c:pt>
                <c:pt idx="6">
                  <c:v>8595765.0769239217</c:v>
                </c:pt>
                <c:pt idx="7">
                  <c:v>8595858.0631485675</c:v>
                </c:pt>
                <c:pt idx="8">
                  <c:v>8595824.5727695636</c:v>
                </c:pt>
                <c:pt idx="9">
                  <c:v>8595936.9710125681</c:v>
                </c:pt>
                <c:pt idx="10">
                  <c:v>8595912.0595910735</c:v>
                </c:pt>
                <c:pt idx="11">
                  <c:v>8596019.7951216716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D-4F16-AE5E-358274A53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005504"/>
        <c:axId val="232520560"/>
      </c:lineChart>
      <c:catAx>
        <c:axId val="3580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20560"/>
        <c:crosses val="autoZero"/>
        <c:auto val="1"/>
        <c:lblAlgn val="ctr"/>
        <c:lblOffset val="100"/>
        <c:noMultiLvlLbl val="0"/>
      </c:catAx>
      <c:valAx>
        <c:axId val="2325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0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2"/>
          <c:tx>
            <c:v>Out Technique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'31 October 2022 Accum'!$A$2:$A$13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'31 October 2022 Accum'!$E$2:$E$13</c:f>
              <c:numCache>
                <c:formatCode>General</c:formatCode>
                <c:ptCount val="12"/>
                <c:pt idx="0">
                  <c:v>27.539281667161305</c:v>
                </c:pt>
                <c:pt idx="1">
                  <c:v>38.820248542313927</c:v>
                </c:pt>
                <c:pt idx="2">
                  <c:v>43.998989440963506</c:v>
                </c:pt>
                <c:pt idx="3">
                  <c:v>44.736000434052826</c:v>
                </c:pt>
                <c:pt idx="4">
                  <c:v>51.089702726453254</c:v>
                </c:pt>
                <c:pt idx="5">
                  <c:v>51.538201581376484</c:v>
                </c:pt>
                <c:pt idx="6">
                  <c:v>52.272233374907714</c:v>
                </c:pt>
                <c:pt idx="7">
                  <c:v>52.884239672646174</c:v>
                </c:pt>
                <c:pt idx="8">
                  <c:v>60.864266871780842</c:v>
                </c:pt>
                <c:pt idx="9">
                  <c:v>61.300692864311848</c:v>
                </c:pt>
                <c:pt idx="10">
                  <c:v>62.006204335927407</c:v>
                </c:pt>
                <c:pt idx="11">
                  <c:v>62.502106263579421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E-4D53-95F6-65A1989ED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10304"/>
        <c:axId val="143499200"/>
      </c:lineChart>
      <c:lineChart>
        <c:grouping val="stacked"/>
        <c:varyColors val="0"/>
        <c:ser>
          <c:idx val="1"/>
          <c:order val="0"/>
          <c:tx>
            <c:v>Minimum Time based Technique</c:v>
          </c:tx>
          <c:spPr>
            <a:ln>
              <a:solidFill>
                <a:schemeClr val="accent2"/>
              </a:solidFill>
            </a:ln>
          </c:spPr>
          <c:cat>
            <c:numRef>
              <c:f>'31 October 2022 Accum'!$A$2:$A$13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'31 October 2022 Accum'!$D$2:$D$13</c:f>
              <c:numCache>
                <c:formatCode>General</c:formatCode>
                <c:ptCount val="12"/>
                <c:pt idx="0">
                  <c:v>108.73573131489908</c:v>
                </c:pt>
                <c:pt idx="1">
                  <c:v>60.115357539506384</c:v>
                </c:pt>
                <c:pt idx="2">
                  <c:v>65.495839427172953</c:v>
                </c:pt>
                <c:pt idx="3">
                  <c:v>68.702705881606178</c:v>
                </c:pt>
                <c:pt idx="4">
                  <c:v>81.173687150095333</c:v>
                </c:pt>
                <c:pt idx="5">
                  <c:v>85.512695550420247</c:v>
                </c:pt>
                <c:pt idx="6">
                  <c:v>91.737839342821005</c:v>
                </c:pt>
                <c:pt idx="7">
                  <c:v>101.42084478969601</c:v>
                </c:pt>
                <c:pt idx="8">
                  <c:v>106.571835283708</c:v>
                </c:pt>
                <c:pt idx="9">
                  <c:v>114.55663472000037</c:v>
                </c:pt>
                <c:pt idx="10">
                  <c:v>122.42063070455666</c:v>
                </c:pt>
                <c:pt idx="11">
                  <c:v>128.1853316691068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E-4D53-95F6-65A1989EDA7F}"/>
            </c:ext>
          </c:extLst>
        </c:ser>
        <c:ser>
          <c:idx val="2"/>
          <c:order val="1"/>
          <c:tx>
            <c:v>Maximum Time based Technique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cat>
            <c:numRef>
              <c:f>'31 October 2022 Accum'!$A$2:$A$13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'31 October 2022 Accum'!$C$2:$C$13</c:f>
              <c:numCache>
                <c:formatCode>General</c:formatCode>
                <c:ptCount val="12"/>
                <c:pt idx="0">
                  <c:v>96.911879043562635</c:v>
                </c:pt>
                <c:pt idx="1">
                  <c:v>194.35693415836627</c:v>
                </c:pt>
                <c:pt idx="2">
                  <c:v>209.21726221475456</c:v>
                </c:pt>
                <c:pt idx="3">
                  <c:v>202.02458535782461</c:v>
                </c:pt>
                <c:pt idx="4">
                  <c:v>276.74107877378697</c:v>
                </c:pt>
                <c:pt idx="5">
                  <c:v>265.53659149353234</c:v>
                </c:pt>
                <c:pt idx="6">
                  <c:v>274.73698340855827</c:v>
                </c:pt>
                <c:pt idx="7">
                  <c:v>283.44102870538552</c:v>
                </c:pt>
                <c:pt idx="8">
                  <c:v>339.63224103521168</c:v>
                </c:pt>
                <c:pt idx="9">
                  <c:v>396.53987774231825</c:v>
                </c:pt>
                <c:pt idx="10">
                  <c:v>341.10049771988383</c:v>
                </c:pt>
                <c:pt idx="11">
                  <c:v>391.26061516469429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7E-4D53-95F6-65A1989ED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04304"/>
        <c:axId val="143497536"/>
      </c:lineChart>
      <c:valAx>
        <c:axId val="1434992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42710304"/>
        <c:crosses val="max"/>
        <c:crossBetween val="between"/>
      </c:valAx>
      <c:catAx>
        <c:axId val="14271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arrived tasks at RSU</a:t>
                </a:r>
              </a:p>
            </c:rich>
          </c:tx>
          <c:layout>
            <c:manualLayout>
              <c:xMode val="edge"/>
              <c:yMode val="edge"/>
              <c:x val="0.34377573109425297"/>
              <c:y val="0.89085772447371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3499200"/>
        <c:crosses val="autoZero"/>
        <c:auto val="1"/>
        <c:lblAlgn val="ctr"/>
        <c:lblOffset val="100"/>
        <c:noMultiLvlLbl val="0"/>
      </c:catAx>
      <c:valAx>
        <c:axId val="143497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 time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(in milliseconds)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42704304"/>
        <c:crosses val="autoZero"/>
        <c:crossBetween val="between"/>
      </c:valAx>
      <c:catAx>
        <c:axId val="1427043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43497536"/>
        <c:crosses val="max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85019600311801"/>
          <c:y val="8.3047483237823627E-2"/>
          <c:w val="0.78030206321053475"/>
          <c:h val="0.63496603278920838"/>
        </c:manualLayout>
      </c:layout>
      <c:lineChart>
        <c:grouping val="stacked"/>
        <c:varyColors val="0"/>
        <c:ser>
          <c:idx val="1"/>
          <c:order val="0"/>
          <c:tx>
            <c:v>DAS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Lbls>
            <c:dLbl>
              <c:idx val="0"/>
              <c:layout>
                <c:manualLayout>
                  <c:x val="-4.6382189239332098E-3"/>
                  <c:y val="8.3386424301385723E-2"/>
                </c:manualLayout>
              </c:layout>
              <c:tx>
                <c:rich>
                  <a:bodyPr/>
                  <a:lstStyle/>
                  <a:p>
                    <a:fld id="{B87823F7-F303-4E85-B6CC-15D8A10719A0}" type="VALUE">
                      <a:rPr lang="en-US" altLang="zh-CN" sz="3200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8C55-4E8F-BF9E-7F4C426A7006}"/>
                </c:ext>
              </c:extLst>
            </c:dLbl>
            <c:dLbl>
              <c:idx val="3"/>
              <c:layout>
                <c:manualLayout>
                  <c:x val="0.13450834879406309"/>
                  <c:y val="7.3092654731205339E-2"/>
                </c:manualLayout>
              </c:layout>
              <c:tx>
                <c:rich>
                  <a:bodyPr/>
                  <a:lstStyle/>
                  <a:p>
                    <a:fld id="{45F8779A-DB67-4B2C-B167-36965FFCE7CB}" type="VALUE">
                      <a:rPr lang="en-US" altLang="zh-CN" sz="3200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C55-4E8F-BF9E-7F4C426A7006}"/>
                </c:ext>
              </c:extLst>
            </c:dLbl>
            <c:dLbl>
              <c:idx val="11"/>
              <c:layout>
                <c:manualLayout>
                  <c:x val="-3.7105751391465679E-2"/>
                  <c:y val="9.6960167714884596E-2"/>
                </c:manualLayout>
              </c:layout>
              <c:tx>
                <c:rich>
                  <a:bodyPr/>
                  <a:lstStyle/>
                  <a:p>
                    <a:fld id="{F27123FA-D66F-4DA1-BCAA-7E6C7770BF4E}" type="VALUE">
                      <a:rPr lang="en-US" altLang="zh-CN" sz="3200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C55-4E8F-BF9E-7F4C426A7006}"/>
                </c:ext>
              </c:extLst>
            </c:dLbl>
            <c:numFmt formatCode="0.00E+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'31 October 2022 Accum'!$G$2:$G$13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'31 October 2022 Accum'!$E$2:$E$13</c:f>
              <c:numCache>
                <c:formatCode>General</c:formatCode>
                <c:ptCount val="12"/>
                <c:pt idx="0">
                  <c:v>27.539281667161305</c:v>
                </c:pt>
                <c:pt idx="1">
                  <c:v>38.820248542313927</c:v>
                </c:pt>
                <c:pt idx="2">
                  <c:v>43.998989440963506</c:v>
                </c:pt>
                <c:pt idx="3">
                  <c:v>44.736000434052826</c:v>
                </c:pt>
                <c:pt idx="4">
                  <c:v>51.089702726453254</c:v>
                </c:pt>
                <c:pt idx="5">
                  <c:v>51.538201581376484</c:v>
                </c:pt>
                <c:pt idx="6">
                  <c:v>52.272233374907714</c:v>
                </c:pt>
                <c:pt idx="7">
                  <c:v>52.884239672646174</c:v>
                </c:pt>
                <c:pt idx="8">
                  <c:v>60.864266871780842</c:v>
                </c:pt>
                <c:pt idx="9">
                  <c:v>61.300692864311848</c:v>
                </c:pt>
                <c:pt idx="10">
                  <c:v>62.006204335927407</c:v>
                </c:pt>
                <c:pt idx="11">
                  <c:v>62.502106263579421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55-4E8F-BF9E-7F4C426A7006}"/>
            </c:ext>
          </c:extLst>
        </c:ser>
        <c:ser>
          <c:idx val="2"/>
          <c:order val="1"/>
          <c:tx>
            <c:v>mTC</c:v>
          </c:tx>
          <c:spPr>
            <a:ln>
              <a:solidFill>
                <a:schemeClr val="accent2"/>
              </a:solidFill>
            </a:ln>
          </c:spPr>
          <c:dLbls>
            <c:dLbl>
              <c:idx val="0"/>
              <c:layout>
                <c:manualLayout>
                  <c:x val="0.1422387136672851"/>
                  <c:y val="-0.15897382786865025"/>
                </c:manualLayout>
              </c:layout>
              <c:tx>
                <c:rich>
                  <a:bodyPr/>
                  <a:lstStyle/>
                  <a:p>
                    <a:fld id="{DCA641F8-A481-4324-B844-198833F0B573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C55-4E8F-BF9E-7F4C426A7006}"/>
                </c:ext>
              </c:extLst>
            </c:dLbl>
            <c:dLbl>
              <c:idx val="9"/>
              <c:layout>
                <c:manualLayout>
                  <c:x val="-0.1391465677179963"/>
                  <c:y val="-0.11865092333433161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F3FE9999-D8DC-44DB-8B9D-14401334CCE0}" type="VALUE">
                      <a:rPr lang="en-US" altLang="zh-CN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C55-4E8F-BF9E-7F4C426A7006}"/>
                </c:ext>
              </c:extLst>
            </c:dLbl>
            <c:dLbl>
              <c:idx val="11"/>
              <c:layout>
                <c:manualLayout>
                  <c:x val="-9.7402597402597518E-2"/>
                  <c:y val="-0.21196415243471953"/>
                </c:manualLayout>
              </c:layout>
              <c:tx>
                <c:rich>
                  <a:bodyPr/>
                  <a:lstStyle/>
                  <a:p>
                    <a:r>
                      <a:rPr lang="en-US" sz="3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</a:t>
                    </a:r>
                    <a:fld id="{8B92497E-6189-413E-8022-137DE8963C12}" type="VALUE">
                      <a:rPr lang="en-US" altLang="zh-CN" sz="3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[VALUE]</a:t>
                    </a:fld>
                    <a:endParaRPr lang="en-US" sz="3200" baseline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8C55-4E8F-BF9E-7F4C426A7006}"/>
                </c:ext>
              </c:extLst>
            </c:dLbl>
            <c:numFmt formatCode="0.00E+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'31 October 2022 Accum'!$G$2:$G$13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'31 October 2022 Accum'!$D$2:$D$13</c:f>
              <c:numCache>
                <c:formatCode>General</c:formatCode>
                <c:ptCount val="12"/>
                <c:pt idx="0">
                  <c:v>108.73573131489908</c:v>
                </c:pt>
                <c:pt idx="1">
                  <c:v>60.115357539506384</c:v>
                </c:pt>
                <c:pt idx="2">
                  <c:v>65.495839427172953</c:v>
                </c:pt>
                <c:pt idx="3">
                  <c:v>68.702705881606178</c:v>
                </c:pt>
                <c:pt idx="4">
                  <c:v>81.173687150095333</c:v>
                </c:pt>
                <c:pt idx="5">
                  <c:v>85.512695550420247</c:v>
                </c:pt>
                <c:pt idx="6">
                  <c:v>91.737839342821005</c:v>
                </c:pt>
                <c:pt idx="7">
                  <c:v>101.42084478969601</c:v>
                </c:pt>
                <c:pt idx="8">
                  <c:v>106.571835283708</c:v>
                </c:pt>
                <c:pt idx="9">
                  <c:v>114.55663472000037</c:v>
                </c:pt>
                <c:pt idx="10">
                  <c:v>122.42063070455666</c:v>
                </c:pt>
                <c:pt idx="11">
                  <c:v>128.1853316691068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55-4E8F-BF9E-7F4C426A7006}"/>
            </c:ext>
          </c:extLst>
        </c:ser>
        <c:ser>
          <c:idx val="0"/>
          <c:order val="3"/>
          <c:tx>
            <c:strRef>
              <c:f>'31 October 2022 Accum'!$B$1</c:f>
              <c:strCache>
                <c:ptCount val="1"/>
                <c:pt idx="0">
                  <c:v>FCFS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3608258419599068E-2"/>
                  <c:y val="0.11506080440732309"/>
                </c:manualLayout>
              </c:layout>
              <c:tx>
                <c:rich>
                  <a:bodyPr/>
                  <a:lstStyle/>
                  <a:p>
                    <a:fld id="{1C5A4D17-5DCA-4401-8EE8-CFE976B82C0F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8C55-4E8F-BF9E-7F4C426A7006}"/>
                </c:ext>
              </c:extLst>
            </c:dLbl>
            <c:dLbl>
              <c:idx val="6"/>
              <c:layout>
                <c:manualLayout>
                  <c:x val="-3.4013605442176985E-2"/>
                  <c:y val="0.14780647827374876"/>
                </c:manualLayout>
              </c:layout>
              <c:tx>
                <c:rich>
                  <a:bodyPr/>
                  <a:lstStyle/>
                  <a:p>
                    <a:fld id="{0CFCAE5D-A61D-4170-A45C-3A57FB892A04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8C55-4E8F-BF9E-7F4C426A7006}"/>
                </c:ext>
              </c:extLst>
            </c:dLbl>
            <c:dLbl>
              <c:idx val="11"/>
              <c:layout>
                <c:manualLayout>
                  <c:x val="-8.175853018372703E-2"/>
                  <c:y val="0.13992683985367971"/>
                </c:manualLayout>
              </c:layout>
              <c:tx>
                <c:rich>
                  <a:bodyPr/>
                  <a:lstStyle/>
                  <a:p>
                    <a:fld id="{88006247-B726-48D8-A08D-100686A8583D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8C55-4E8F-BF9E-7F4C426A7006}"/>
                </c:ext>
              </c:extLst>
            </c:dLbl>
            <c:numFmt formatCode="0.00E+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'31 October 2022 Accum'!$G$2:$G$13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'31 October 2022 Accum'!$B$2:$B$13</c:f>
              <c:numCache>
                <c:formatCode>General</c:formatCode>
                <c:ptCount val="12"/>
                <c:pt idx="0">
                  <c:v>8595539.6293336321</c:v>
                </c:pt>
                <c:pt idx="1">
                  <c:v>8595540.3501109667</c:v>
                </c:pt>
                <c:pt idx="2">
                  <c:v>8595640.9923723601</c:v>
                </c:pt>
                <c:pt idx="3">
                  <c:v>8595603.6639050059</c:v>
                </c:pt>
                <c:pt idx="4">
                  <c:v>8595796.7765979636</c:v>
                </c:pt>
                <c:pt idx="5">
                  <c:v>8595783.7794459425</c:v>
                </c:pt>
                <c:pt idx="6">
                  <c:v>8595765.0769239217</c:v>
                </c:pt>
                <c:pt idx="7">
                  <c:v>8595858.0631485675</c:v>
                </c:pt>
                <c:pt idx="8">
                  <c:v>8595824.5727695636</c:v>
                </c:pt>
                <c:pt idx="9">
                  <c:v>8595936.9710125681</c:v>
                </c:pt>
                <c:pt idx="10">
                  <c:v>8595912.0595910735</c:v>
                </c:pt>
                <c:pt idx="11">
                  <c:v>8596019.7951216716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C55-4E8F-BF9E-7F4C426A7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005504"/>
        <c:axId val="232520560"/>
      </c:lineChart>
      <c:lineChart>
        <c:grouping val="stacked"/>
        <c:varyColors val="0"/>
        <c:ser>
          <c:idx val="3"/>
          <c:order val="2"/>
          <c:tx>
            <c:v>MTC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dLbls>
            <c:dLbl>
              <c:idx val="0"/>
              <c:layout>
                <c:manualLayout>
                  <c:x val="-1.1597291949244599E-2"/>
                  <c:y val="-0.11835726242881058"/>
                </c:manualLayout>
              </c:layout>
              <c:tx>
                <c:rich>
                  <a:bodyPr/>
                  <a:lstStyle/>
                  <a:p>
                    <a:fld id="{C4870720-8B6E-478D-97D4-51D325155B59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8C55-4E8F-BF9E-7F4C426A7006}"/>
                </c:ext>
              </c:extLst>
            </c:dLbl>
            <c:dLbl>
              <c:idx val="5"/>
              <c:layout>
                <c:manualLayout>
                  <c:x val="-3.2467532467532527E-2"/>
                  <c:y val="-6.5513626834381555E-2"/>
                </c:manualLayout>
              </c:layout>
              <c:tx>
                <c:rich>
                  <a:bodyPr/>
                  <a:lstStyle/>
                  <a:p>
                    <a:fld id="{BB4ECB50-0514-402F-85BF-9B048CCE7008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8C55-4E8F-BF9E-7F4C426A7006}"/>
                </c:ext>
              </c:extLst>
            </c:dLbl>
            <c:dLbl>
              <c:idx val="11"/>
              <c:layout>
                <c:manualLayout>
                  <c:x val="-2.937538651824366E-2"/>
                  <c:y val="-7.5995807127882606E-2"/>
                </c:manualLayout>
              </c:layout>
              <c:tx>
                <c:rich>
                  <a:bodyPr/>
                  <a:lstStyle/>
                  <a:p>
                    <a:fld id="{D13FEC80-BB1E-412F-A1A3-32F95BB2B617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8C55-4E8F-BF9E-7F4C426A7006}"/>
                </c:ext>
              </c:extLst>
            </c:dLbl>
            <c:numFmt formatCode="0.00E+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'31 October 2022 Accum'!$G$2:$G$13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'31 October 2022 Accum'!$C$2:$C$13</c:f>
              <c:numCache>
                <c:formatCode>General</c:formatCode>
                <c:ptCount val="12"/>
                <c:pt idx="0">
                  <c:v>96.911879043562635</c:v>
                </c:pt>
                <c:pt idx="1">
                  <c:v>194.35693415836627</c:v>
                </c:pt>
                <c:pt idx="2">
                  <c:v>209.21726221475456</c:v>
                </c:pt>
                <c:pt idx="3">
                  <c:v>202.02458535782461</c:v>
                </c:pt>
                <c:pt idx="4">
                  <c:v>276.74107877378697</c:v>
                </c:pt>
                <c:pt idx="5">
                  <c:v>265.53659149353234</c:v>
                </c:pt>
                <c:pt idx="6">
                  <c:v>274.73698340855827</c:v>
                </c:pt>
                <c:pt idx="7">
                  <c:v>283.44102870538552</c:v>
                </c:pt>
                <c:pt idx="8">
                  <c:v>339.63224103521168</c:v>
                </c:pt>
                <c:pt idx="9">
                  <c:v>396.53987774231825</c:v>
                </c:pt>
                <c:pt idx="10">
                  <c:v>341.10049771988383</c:v>
                </c:pt>
                <c:pt idx="11">
                  <c:v>391.26061516469429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C55-4E8F-BF9E-7F4C426A7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556832"/>
        <c:axId val="366062816"/>
      </c:lineChart>
      <c:catAx>
        <c:axId val="35800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3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Arrived Tasks</a:t>
                </a:r>
              </a:p>
            </c:rich>
          </c:tx>
          <c:layout>
            <c:manualLayout>
              <c:xMode val="edge"/>
              <c:yMode val="edge"/>
              <c:x val="0.41832289140591206"/>
              <c:y val="0.826074392834260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2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2520560"/>
        <c:crosses val="autoZero"/>
        <c:auto val="1"/>
        <c:lblAlgn val="ctr"/>
        <c:lblOffset val="100"/>
        <c:noMultiLvlLbl val="0"/>
      </c:catAx>
      <c:valAx>
        <c:axId val="232520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3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3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 Time in (milliseconds)</a:t>
                </a:r>
              </a:p>
            </c:rich>
          </c:tx>
          <c:layout>
            <c:manualLayout>
              <c:xMode val="edge"/>
              <c:yMode val="edge"/>
              <c:x val="4.7824007651841222E-2"/>
              <c:y val="0.12984127968255937"/>
            </c:manualLayout>
          </c:layout>
          <c:overlay val="0"/>
        </c:title>
        <c:numFmt formatCode="0.00E+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8005504"/>
        <c:crosses val="autoZero"/>
        <c:crossBetween val="midCat"/>
        <c:majorUnit val="10"/>
      </c:valAx>
      <c:valAx>
        <c:axId val="366062816"/>
        <c:scaling>
          <c:logBase val="10"/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69556832"/>
        <c:crosses val="max"/>
        <c:crossBetween val="between"/>
      </c:valAx>
      <c:catAx>
        <c:axId val="3695568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66062816"/>
        <c:crosses val="max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2"/>
          <c:tx>
            <c:v>DAS</c:v>
          </c:tx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'31 October 2022 Accum'!$A$2:$A$13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'31 October 2022 Accum'!$E$2:$E$13</c:f>
              <c:numCache>
                <c:formatCode>General</c:formatCode>
                <c:ptCount val="12"/>
                <c:pt idx="0">
                  <c:v>27.539281667161305</c:v>
                </c:pt>
                <c:pt idx="1">
                  <c:v>38.820248542313927</c:v>
                </c:pt>
                <c:pt idx="2">
                  <c:v>43.998989440963506</c:v>
                </c:pt>
                <c:pt idx="3">
                  <c:v>44.736000434052826</c:v>
                </c:pt>
                <c:pt idx="4">
                  <c:v>51.089702726453254</c:v>
                </c:pt>
                <c:pt idx="5">
                  <c:v>51.538201581376484</c:v>
                </c:pt>
                <c:pt idx="6">
                  <c:v>52.272233374907714</c:v>
                </c:pt>
                <c:pt idx="7">
                  <c:v>52.884239672646174</c:v>
                </c:pt>
                <c:pt idx="8">
                  <c:v>60.864266871780842</c:v>
                </c:pt>
                <c:pt idx="9">
                  <c:v>61.300692864311848</c:v>
                </c:pt>
                <c:pt idx="10">
                  <c:v>62.006204335927407</c:v>
                </c:pt>
                <c:pt idx="11">
                  <c:v>62.502106263579421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2-4542-889F-AFD132864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10304"/>
        <c:axId val="143499200"/>
      </c:lineChart>
      <c:lineChart>
        <c:grouping val="stacked"/>
        <c:varyColors val="0"/>
        <c:ser>
          <c:idx val="1"/>
          <c:order val="0"/>
          <c:tx>
            <c:v>mTC</c:v>
          </c:tx>
          <c:spPr>
            <a:ln w="47625">
              <a:solidFill>
                <a:schemeClr val="accent2"/>
              </a:solidFill>
            </a:ln>
          </c:spPr>
          <c:cat>
            <c:numRef>
              <c:f>'31 October 2022 Accum'!$A$2:$A$13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'31 October 2022 Accum'!$D$2:$D$13</c:f>
              <c:numCache>
                <c:formatCode>General</c:formatCode>
                <c:ptCount val="12"/>
                <c:pt idx="0">
                  <c:v>108.73573131489908</c:v>
                </c:pt>
                <c:pt idx="1">
                  <c:v>60.115357539506384</c:v>
                </c:pt>
                <c:pt idx="2">
                  <c:v>65.495839427172953</c:v>
                </c:pt>
                <c:pt idx="3">
                  <c:v>68.702705881606178</c:v>
                </c:pt>
                <c:pt idx="4">
                  <c:v>81.173687150095333</c:v>
                </c:pt>
                <c:pt idx="5">
                  <c:v>85.512695550420247</c:v>
                </c:pt>
                <c:pt idx="6">
                  <c:v>91.737839342821005</c:v>
                </c:pt>
                <c:pt idx="7">
                  <c:v>101.42084478969601</c:v>
                </c:pt>
                <c:pt idx="8">
                  <c:v>106.571835283708</c:v>
                </c:pt>
                <c:pt idx="9">
                  <c:v>114.55663472000037</c:v>
                </c:pt>
                <c:pt idx="10">
                  <c:v>122.42063070455666</c:v>
                </c:pt>
                <c:pt idx="11">
                  <c:v>128.1853316691068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2-4542-889F-AFD132864242}"/>
            </c:ext>
          </c:extLst>
        </c:ser>
        <c:ser>
          <c:idx val="2"/>
          <c:order val="1"/>
          <c:tx>
            <c:v>MTC</c:v>
          </c:tx>
          <c:spPr>
            <a:ln w="47625" cap="rnd">
              <a:solidFill>
                <a:schemeClr val="accent6"/>
              </a:solidFill>
              <a:round/>
            </a:ln>
            <a:effectLst/>
          </c:spPr>
          <c:cat>
            <c:numRef>
              <c:f>'31 October 2022 Accum'!$A$2:$A$13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'31 October 2022 Accum'!$C$2:$C$13</c:f>
              <c:numCache>
                <c:formatCode>General</c:formatCode>
                <c:ptCount val="12"/>
                <c:pt idx="0">
                  <c:v>96.911879043562635</c:v>
                </c:pt>
                <c:pt idx="1">
                  <c:v>194.35693415836627</c:v>
                </c:pt>
                <c:pt idx="2">
                  <c:v>209.21726221475456</c:v>
                </c:pt>
                <c:pt idx="3">
                  <c:v>202.02458535782461</c:v>
                </c:pt>
                <c:pt idx="4">
                  <c:v>276.74107877378697</c:v>
                </c:pt>
                <c:pt idx="5">
                  <c:v>265.53659149353234</c:v>
                </c:pt>
                <c:pt idx="6">
                  <c:v>274.73698340855827</c:v>
                </c:pt>
                <c:pt idx="7">
                  <c:v>283.44102870538552</c:v>
                </c:pt>
                <c:pt idx="8">
                  <c:v>339.63224103521168</c:v>
                </c:pt>
                <c:pt idx="9">
                  <c:v>396.53987774231825</c:v>
                </c:pt>
                <c:pt idx="10">
                  <c:v>341.10049771988383</c:v>
                </c:pt>
                <c:pt idx="11">
                  <c:v>391.26061516469429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2-4542-889F-AFD132864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04304"/>
        <c:axId val="143497536"/>
      </c:lineChart>
      <c:valAx>
        <c:axId val="1434992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42710304"/>
        <c:crosses val="max"/>
        <c:crossBetween val="between"/>
      </c:valAx>
      <c:catAx>
        <c:axId val="14271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400" b="0"/>
                </a:pPr>
                <a:r>
                  <a:rPr lang="en-US" sz="3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arrived tasks at</a:t>
                </a:r>
                <a:r>
                  <a:rPr lang="en-US" sz="3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donor node</a:t>
                </a:r>
                <a:endParaRPr lang="en-US" sz="3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3435685128594056"/>
              <c:y val="0.947947788195625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400" b="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43499200"/>
        <c:crosses val="autoZero"/>
        <c:auto val="1"/>
        <c:lblAlgn val="ctr"/>
        <c:lblOffset val="100"/>
        <c:noMultiLvlLbl val="0"/>
      </c:catAx>
      <c:valAx>
        <c:axId val="143497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3400" b="0"/>
                </a:pPr>
                <a:r>
                  <a:rPr lang="en-US" sz="3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 time</a:t>
                </a:r>
                <a:r>
                  <a:rPr lang="en-US" sz="3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(in milliseconds)</a:t>
                </a:r>
                <a:r>
                  <a:rPr lang="en-US" sz="3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6.0652227253463007E-3"/>
              <c:y val="0.256561405979245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400" b="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42704304"/>
        <c:crosses val="autoZero"/>
        <c:crossBetween val="between"/>
      </c:valAx>
      <c:catAx>
        <c:axId val="1427043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43497536"/>
        <c:crosses val="max"/>
        <c:auto val="1"/>
        <c:lblAlgn val="ctr"/>
        <c:lblOffset val="100"/>
        <c:noMultiLvlLbl val="0"/>
      </c:cat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4878104277909"/>
          <c:y val="8.3047483237823627E-2"/>
          <c:w val="0.79950349219022421"/>
          <c:h val="0.70771035702896934"/>
        </c:manualLayout>
      </c:layout>
      <c:lineChart>
        <c:grouping val="stacked"/>
        <c:varyColors val="0"/>
        <c:ser>
          <c:idx val="1"/>
          <c:order val="0"/>
          <c:tx>
            <c:v>DAS</c:v>
          </c:tx>
          <c:spPr>
            <a:ln w="952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5"/>
            <c:spPr>
              <a:solidFill>
                <a:schemeClr val="accent5"/>
              </a:solidFill>
            </c:spPr>
          </c:marker>
          <c:dLbls>
            <c:dLbl>
              <c:idx val="0"/>
              <c:layout>
                <c:manualLayout>
                  <c:x val="2.8153675443974326E-3"/>
                  <c:y val="6.2276009122042883E-2"/>
                </c:manualLayout>
              </c:layout>
              <c:tx>
                <c:rich>
                  <a:bodyPr/>
                  <a:lstStyle/>
                  <a:p>
                    <a:fld id="{B87823F7-F303-4E85-B6CC-15D8A10719A0}" type="VALUE">
                      <a:rPr lang="en-US" altLang="zh-CN" sz="6000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0BEB-4F18-B9B4-DA5431C94AD2}"/>
                </c:ext>
              </c:extLst>
            </c:dLbl>
            <c:dLbl>
              <c:idx val="11"/>
              <c:layout>
                <c:manualLayout>
                  <c:x val="-3.5615025947681601E-2"/>
                  <c:y val="7.1052005059540874E-2"/>
                </c:manualLayout>
              </c:layout>
              <c:tx>
                <c:rich>
                  <a:bodyPr/>
                  <a:lstStyle/>
                  <a:p>
                    <a:fld id="{F27123FA-D66F-4DA1-BCAA-7E6C7770BF4E}" type="VALUE">
                      <a:rPr lang="en-US" altLang="zh-CN" sz="6000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BEB-4F18-B9B4-DA5431C94AD2}"/>
                </c:ext>
              </c:extLst>
            </c:dLbl>
            <c:numFmt formatCode="0.00E+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0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'31 October 2022 Accum'!$G$2:$G$13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'31 October 2022 Accum'!$E$2:$E$13</c:f>
              <c:numCache>
                <c:formatCode>General</c:formatCode>
                <c:ptCount val="12"/>
                <c:pt idx="0">
                  <c:v>27.539281667161305</c:v>
                </c:pt>
                <c:pt idx="1">
                  <c:v>38.820248542313927</c:v>
                </c:pt>
                <c:pt idx="2">
                  <c:v>43.998989440963506</c:v>
                </c:pt>
                <c:pt idx="3">
                  <c:v>44.736000434052826</c:v>
                </c:pt>
                <c:pt idx="4">
                  <c:v>51.089702726453254</c:v>
                </c:pt>
                <c:pt idx="5">
                  <c:v>51.538201581376484</c:v>
                </c:pt>
                <c:pt idx="6">
                  <c:v>52.272233374907714</c:v>
                </c:pt>
                <c:pt idx="7">
                  <c:v>52.884239672646174</c:v>
                </c:pt>
                <c:pt idx="8">
                  <c:v>60.864266871780842</c:v>
                </c:pt>
                <c:pt idx="9">
                  <c:v>61.300692864311848</c:v>
                </c:pt>
                <c:pt idx="10">
                  <c:v>62.006204335927407</c:v>
                </c:pt>
                <c:pt idx="11">
                  <c:v>62.502106263579421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EB-4F18-B9B4-DA5431C94AD2}"/>
            </c:ext>
          </c:extLst>
        </c:ser>
        <c:ser>
          <c:idx val="2"/>
          <c:order val="1"/>
          <c:tx>
            <c:v>mTC</c:v>
          </c:tx>
          <c:spPr>
            <a:ln w="95250">
              <a:solidFill>
                <a:schemeClr val="accent2"/>
              </a:solidFill>
            </a:ln>
          </c:spPr>
          <c:marker>
            <c:symbol val="triangle"/>
            <c:size val="25"/>
            <c:spPr>
              <a:solidFill>
                <a:schemeClr val="accent2"/>
              </a:solidFill>
            </c:spPr>
          </c:marker>
          <c:dLbls>
            <c:dLbl>
              <c:idx val="0"/>
              <c:layout>
                <c:manualLayout>
                  <c:x val="6.3230840917809644E-2"/>
                  <c:y val="-8.0289648968473751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60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DCA641F8-A481-4324-B844-198833F0B573}" type="VALUE">
                      <a:rPr lang="en-US" altLang="zh-CN" sz="6000" baseline="0"/>
                      <a:pPr>
                        <a:defRPr sz="60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numFmt formatCode="0.00E+00" sourceLinked="0"/>
              <c:spPr>
                <a:solidFill>
                  <a:srgbClr val="ED7D31">
                    <a:alpha val="64000"/>
                  </a:srgbClr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BEB-4F18-B9B4-DA5431C94AD2}"/>
                </c:ext>
              </c:extLst>
            </c:dLbl>
            <c:dLbl>
              <c:idx val="11"/>
              <c:layout>
                <c:manualLayout>
                  <c:x val="-0.12088136107897939"/>
                  <c:y val="-9.7776133676327953E-2"/>
                </c:manualLayout>
              </c:layout>
              <c:tx>
                <c:rich>
                  <a:bodyPr/>
                  <a:lstStyle/>
                  <a:p>
                    <a:r>
                      <a:rPr lang="en-US" sz="60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</a:t>
                    </a:r>
                    <a:fld id="{8B92497E-6189-413E-8022-137DE8963C12}" type="VALUE">
                      <a:rPr lang="en-US" altLang="zh-CN" sz="60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[VALUE]</a:t>
                    </a:fld>
                    <a:endParaRPr lang="en-US" sz="6000" baseline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BEB-4F18-B9B4-DA5431C94AD2}"/>
                </c:ext>
              </c:extLst>
            </c:dLbl>
            <c:numFmt formatCode="0.00E+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0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'31 October 2022 Accum'!$G$2:$G$13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'31 October 2022 Accum'!$D$2:$D$13</c:f>
              <c:numCache>
                <c:formatCode>General</c:formatCode>
                <c:ptCount val="12"/>
                <c:pt idx="0">
                  <c:v>108.73573131489908</c:v>
                </c:pt>
                <c:pt idx="1">
                  <c:v>60.115357539506384</c:v>
                </c:pt>
                <c:pt idx="2">
                  <c:v>65.495839427172953</c:v>
                </c:pt>
                <c:pt idx="3">
                  <c:v>68.702705881606178</c:v>
                </c:pt>
                <c:pt idx="4">
                  <c:v>81.173687150095333</c:v>
                </c:pt>
                <c:pt idx="5">
                  <c:v>85.512695550420247</c:v>
                </c:pt>
                <c:pt idx="6">
                  <c:v>91.737839342821005</c:v>
                </c:pt>
                <c:pt idx="7">
                  <c:v>101.42084478969601</c:v>
                </c:pt>
                <c:pt idx="8">
                  <c:v>106.571835283708</c:v>
                </c:pt>
                <c:pt idx="9">
                  <c:v>114.55663472000037</c:v>
                </c:pt>
                <c:pt idx="10">
                  <c:v>122.42063070455666</c:v>
                </c:pt>
                <c:pt idx="11">
                  <c:v>128.1853316691068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EB-4F18-B9B4-DA5431C94AD2}"/>
            </c:ext>
          </c:extLst>
        </c:ser>
        <c:ser>
          <c:idx val="0"/>
          <c:order val="3"/>
          <c:tx>
            <c:strRef>
              <c:f>'31 October 2022 Accum'!$B$1</c:f>
              <c:strCache>
                <c:ptCount val="1"/>
                <c:pt idx="0">
                  <c:v>FCFS</c:v>
                </c:pt>
              </c:strCache>
            </c:strRef>
          </c:tx>
          <c:spPr>
            <a:ln w="952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805225512745346E-3"/>
                  <c:y val="5.567608298378588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60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1C5A4D17-5DCA-4401-8EE8-CFE976B82C0F}" type="VALUE">
                      <a:rPr lang="en-US" altLang="zh-CN" sz="6000" baseline="0"/>
                      <a:pPr>
                        <a:defRPr sz="60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numFmt formatCode="0.0000E+00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0BEB-4F18-B9B4-DA5431C94AD2}"/>
                </c:ext>
              </c:extLst>
            </c:dLbl>
            <c:dLbl>
              <c:idx val="11"/>
              <c:layout>
                <c:manualLayout>
                  <c:x val="-6.9366941670310919E-2"/>
                  <c:y val="5.133648232639142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60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88006247-B726-48D8-A08D-100686A8583D}" type="VALUE">
                      <a:rPr lang="en-US" altLang="zh-CN" sz="6000" baseline="0"/>
                      <a:pPr>
                        <a:defRPr sz="60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numFmt formatCode="0.0000E+00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0BEB-4F18-B9B4-DA5431C94AD2}"/>
                </c:ext>
              </c:extLst>
            </c:dLbl>
            <c:numFmt formatCode="0.00E+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0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'31 October 2022 Accum'!$G$2:$G$13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'31 October 2022 Accum'!$B$2:$B$13</c:f>
              <c:numCache>
                <c:formatCode>General</c:formatCode>
                <c:ptCount val="12"/>
                <c:pt idx="0">
                  <c:v>8595539.6293336321</c:v>
                </c:pt>
                <c:pt idx="1">
                  <c:v>8595540.3501109667</c:v>
                </c:pt>
                <c:pt idx="2">
                  <c:v>8595640.9923723601</c:v>
                </c:pt>
                <c:pt idx="3">
                  <c:v>8595603.6639050059</c:v>
                </c:pt>
                <c:pt idx="4">
                  <c:v>8595796.7765979636</c:v>
                </c:pt>
                <c:pt idx="5">
                  <c:v>8595783.7794459425</c:v>
                </c:pt>
                <c:pt idx="6">
                  <c:v>8595765.0769239217</c:v>
                </c:pt>
                <c:pt idx="7">
                  <c:v>8595858.0631485675</c:v>
                </c:pt>
                <c:pt idx="8">
                  <c:v>8595824.5727695636</c:v>
                </c:pt>
                <c:pt idx="9">
                  <c:v>8595936.9710125681</c:v>
                </c:pt>
                <c:pt idx="10">
                  <c:v>8595912.0595910735</c:v>
                </c:pt>
                <c:pt idx="11">
                  <c:v>8596019.7951216716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EB-4F18-B9B4-DA5431C94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005504"/>
        <c:axId val="232520560"/>
      </c:lineChart>
      <c:lineChart>
        <c:grouping val="stacked"/>
        <c:varyColors val="0"/>
        <c:ser>
          <c:idx val="3"/>
          <c:order val="2"/>
          <c:tx>
            <c:v>MTC</c:v>
          </c:tx>
          <c:spPr>
            <a:ln w="952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2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dLbls>
            <c:dLbl>
              <c:idx val="0"/>
              <c:layout>
                <c:manualLayout>
                  <c:x val="2.5644990196055702E-3"/>
                  <c:y val="-0.1980009660607141"/>
                </c:manualLayout>
              </c:layout>
              <c:tx>
                <c:rich>
                  <a:bodyPr/>
                  <a:lstStyle/>
                  <a:p>
                    <a:fld id="{C4870720-8B6E-478D-97D4-51D325155B59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0BEB-4F18-B9B4-DA5431C94AD2}"/>
                </c:ext>
              </c:extLst>
            </c:dLbl>
            <c:dLbl>
              <c:idx val="11"/>
              <c:layout>
                <c:manualLayout>
                  <c:x val="-6.2693068478303837E-3"/>
                  <c:y val="-9.038923724043918E-2"/>
                </c:manualLayout>
              </c:layout>
              <c:tx>
                <c:rich>
                  <a:bodyPr/>
                  <a:lstStyle/>
                  <a:p>
                    <a:fld id="{D13FEC80-BB1E-412F-A1A3-32F95BB2B617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0BEB-4F18-B9B4-DA5431C94AD2}"/>
                </c:ext>
              </c:extLst>
            </c:dLbl>
            <c:numFmt formatCode="0.00E+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0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'31 October 2022 Accum'!$G$2:$G$13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'31 October 2022 Accum'!$C$2:$C$13</c:f>
              <c:numCache>
                <c:formatCode>General</c:formatCode>
                <c:ptCount val="12"/>
                <c:pt idx="0">
                  <c:v>96.911879043562635</c:v>
                </c:pt>
                <c:pt idx="1">
                  <c:v>194.35693415836627</c:v>
                </c:pt>
                <c:pt idx="2">
                  <c:v>209.21726221475456</c:v>
                </c:pt>
                <c:pt idx="3">
                  <c:v>202.02458535782461</c:v>
                </c:pt>
                <c:pt idx="4">
                  <c:v>276.74107877378697</c:v>
                </c:pt>
                <c:pt idx="5">
                  <c:v>265.53659149353234</c:v>
                </c:pt>
                <c:pt idx="6">
                  <c:v>274.73698340855827</c:v>
                </c:pt>
                <c:pt idx="7">
                  <c:v>283.44102870538552</c:v>
                </c:pt>
                <c:pt idx="8">
                  <c:v>339.63224103521168</c:v>
                </c:pt>
                <c:pt idx="9">
                  <c:v>396.53987774231825</c:v>
                </c:pt>
                <c:pt idx="10">
                  <c:v>341.10049771988383</c:v>
                </c:pt>
                <c:pt idx="11">
                  <c:v>391.26061516469429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BEB-4F18-B9B4-DA5431C94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556832"/>
        <c:axId val="366062816"/>
      </c:lineChart>
      <c:catAx>
        <c:axId val="35800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60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Arrived Tasks at donor</a:t>
                </a:r>
                <a:r>
                  <a:rPr lang="en-US" sz="60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node</a:t>
                </a:r>
                <a:endParaRPr lang="en-US" sz="60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2701620427558725"/>
              <c:y val="0.9029173205105509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60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2520560"/>
        <c:crosses val="autoZero"/>
        <c:auto val="1"/>
        <c:lblAlgn val="ctr"/>
        <c:lblOffset val="100"/>
        <c:noMultiLvlLbl val="0"/>
      </c:catAx>
      <c:valAx>
        <c:axId val="232520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60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60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 Time in (milliseconds)</a:t>
                </a:r>
              </a:p>
            </c:rich>
          </c:tx>
          <c:layout>
            <c:manualLayout>
              <c:xMode val="edge"/>
              <c:yMode val="edge"/>
              <c:x val="1.7431503634453716E-2"/>
              <c:y val="9.5760749389903116E-2"/>
            </c:manualLayout>
          </c:layout>
          <c:overlay val="0"/>
        </c:title>
        <c:numFmt formatCode="0.00E+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8005504"/>
        <c:crosses val="autoZero"/>
        <c:crossBetween val="midCat"/>
        <c:majorUnit val="10"/>
      </c:valAx>
      <c:valAx>
        <c:axId val="366062816"/>
        <c:scaling>
          <c:logBase val="10"/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69556832"/>
        <c:crosses val="max"/>
        <c:crossBetween val="between"/>
      </c:valAx>
      <c:catAx>
        <c:axId val="3695568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66062816"/>
        <c:crosses val="max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25267619258873519"/>
          <c:y val="9.67934506130738E-3"/>
          <c:w val="0.65822537644098988"/>
          <c:h val="6.3732767925037404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89257812592615"/>
          <c:y val="8.3047483237823627E-2"/>
          <c:w val="0.70653307758802741"/>
          <c:h val="0.71864001942316436"/>
        </c:manualLayout>
      </c:layout>
      <c:lineChart>
        <c:grouping val="stacked"/>
        <c:varyColors val="0"/>
        <c:ser>
          <c:idx val="1"/>
          <c:order val="0"/>
          <c:tx>
            <c:v>DAS</c:v>
          </c:tx>
          <c:spPr>
            <a:ln w="952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5"/>
            <c:spPr>
              <a:solidFill>
                <a:schemeClr val="accent5"/>
              </a:solidFill>
            </c:spPr>
          </c:marker>
          <c:dLbls>
            <c:dLbl>
              <c:idx val="0"/>
              <c:layout>
                <c:manualLayout>
                  <c:x val="1.3246527169994398E-3"/>
                  <c:y val="4.9801691596034765E-2"/>
                </c:manualLayout>
              </c:layout>
              <c:tx>
                <c:rich>
                  <a:bodyPr/>
                  <a:lstStyle/>
                  <a:p>
                    <a:fld id="{B87823F7-F303-4E85-B6CC-15D8A10719A0}" type="VALUE">
                      <a:rPr lang="en-US" altLang="zh-CN" sz="7200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76A-483E-B21C-EE86885B4AAC}"/>
                </c:ext>
              </c:extLst>
            </c:dLbl>
            <c:dLbl>
              <c:idx val="11"/>
              <c:layout>
                <c:manualLayout>
                  <c:x val="-3.4124311120283746E-2"/>
                  <c:y val="5.2820310213836701E-2"/>
                </c:manualLayout>
              </c:layout>
              <c:tx>
                <c:rich>
                  <a:bodyPr/>
                  <a:lstStyle/>
                  <a:p>
                    <a:fld id="{F27123FA-D66F-4DA1-BCAA-7E6C7770BF4E}" type="VALUE">
                      <a:rPr lang="en-US" altLang="zh-CN" sz="7200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76A-483E-B21C-EE86885B4AAC}"/>
                </c:ext>
              </c:extLst>
            </c:dLbl>
            <c:numFmt formatCode="0.00E+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'31 October 2022 Accum'!$G$2:$G$13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'31 October 2022 Accum'!$E$2:$E$13</c:f>
              <c:numCache>
                <c:formatCode>General</c:formatCode>
                <c:ptCount val="12"/>
                <c:pt idx="0">
                  <c:v>27.539281667161305</c:v>
                </c:pt>
                <c:pt idx="1">
                  <c:v>38.820248542313927</c:v>
                </c:pt>
                <c:pt idx="2">
                  <c:v>43.998989440963506</c:v>
                </c:pt>
                <c:pt idx="3">
                  <c:v>44.736000434052826</c:v>
                </c:pt>
                <c:pt idx="4">
                  <c:v>51.089702726453254</c:v>
                </c:pt>
                <c:pt idx="5">
                  <c:v>51.538201581376484</c:v>
                </c:pt>
                <c:pt idx="6">
                  <c:v>52.272233374907714</c:v>
                </c:pt>
                <c:pt idx="7">
                  <c:v>52.884239672646174</c:v>
                </c:pt>
                <c:pt idx="8">
                  <c:v>60.864266871780842</c:v>
                </c:pt>
                <c:pt idx="9">
                  <c:v>61.300692864311848</c:v>
                </c:pt>
                <c:pt idx="10">
                  <c:v>62.006204335927407</c:v>
                </c:pt>
                <c:pt idx="11">
                  <c:v>62.502106263579421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A-483E-B21C-EE86885B4AAC}"/>
            </c:ext>
          </c:extLst>
        </c:ser>
        <c:ser>
          <c:idx val="2"/>
          <c:order val="1"/>
          <c:tx>
            <c:v>mCT</c:v>
          </c:tx>
          <c:spPr>
            <a:ln w="95250">
              <a:solidFill>
                <a:schemeClr val="accent2"/>
              </a:solidFill>
            </a:ln>
          </c:spPr>
          <c:marker>
            <c:symbol val="triangle"/>
            <c:size val="25"/>
            <c:spPr>
              <a:solidFill>
                <a:schemeClr val="accent2"/>
              </a:solidFill>
            </c:spPr>
          </c:marker>
          <c:dLbls>
            <c:dLbl>
              <c:idx val="0"/>
              <c:layout>
                <c:manualLayout>
                  <c:x val="6.3230840917809644E-2"/>
                  <c:y val="-8.0289648968473751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DCA641F8-A481-4324-B844-198833F0B573}" type="VALUE">
                      <a:rPr lang="en-US" altLang="zh-CN" sz="7200" baseline="0"/>
                      <a:pPr>
                        <a:defRPr sz="7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numFmt formatCode="0.00E+00" sourceLinked="0"/>
              <c:spPr>
                <a:solidFill>
                  <a:srgbClr val="ED7D31">
                    <a:alpha val="64000"/>
                  </a:srgbClr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76A-483E-B21C-EE86885B4AAC}"/>
                </c:ext>
              </c:extLst>
            </c:dLbl>
            <c:dLbl>
              <c:idx val="11"/>
              <c:layout>
                <c:manualLayout>
                  <c:x val="-0.12088136107897939"/>
                  <c:y val="-9.7776133676327953E-2"/>
                </c:manualLayout>
              </c:layout>
              <c:tx>
                <c:rich>
                  <a:bodyPr/>
                  <a:lstStyle/>
                  <a:p>
                    <a:r>
                      <a:rPr lang="en-US" sz="7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</a:t>
                    </a:r>
                    <a:fld id="{8B92497E-6189-413E-8022-137DE8963C12}" type="VALUE">
                      <a:rPr lang="en-US" altLang="zh-CN" sz="7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[VALUE]</a:t>
                    </a:fld>
                    <a:endParaRPr lang="en-US" sz="7200" baseline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76A-483E-B21C-EE86885B4AAC}"/>
                </c:ext>
              </c:extLst>
            </c:dLbl>
            <c:numFmt formatCode="0.00E+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'31 October 2022 Accum'!$G$2:$G$13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'31 October 2022 Accum'!$D$2:$D$13</c:f>
              <c:numCache>
                <c:formatCode>General</c:formatCode>
                <c:ptCount val="12"/>
                <c:pt idx="0">
                  <c:v>108.73573131489908</c:v>
                </c:pt>
                <c:pt idx="1">
                  <c:v>60.115357539506384</c:v>
                </c:pt>
                <c:pt idx="2">
                  <c:v>65.495839427172953</c:v>
                </c:pt>
                <c:pt idx="3">
                  <c:v>68.702705881606178</c:v>
                </c:pt>
                <c:pt idx="4">
                  <c:v>81.173687150095333</c:v>
                </c:pt>
                <c:pt idx="5">
                  <c:v>85.512695550420247</c:v>
                </c:pt>
                <c:pt idx="6">
                  <c:v>91.737839342821005</c:v>
                </c:pt>
                <c:pt idx="7">
                  <c:v>101.42084478969601</c:v>
                </c:pt>
                <c:pt idx="8">
                  <c:v>106.571835283708</c:v>
                </c:pt>
                <c:pt idx="9">
                  <c:v>114.55663472000037</c:v>
                </c:pt>
                <c:pt idx="10">
                  <c:v>122.42063070455666</c:v>
                </c:pt>
                <c:pt idx="11">
                  <c:v>128.1853316691068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6A-483E-B21C-EE86885B4AAC}"/>
            </c:ext>
          </c:extLst>
        </c:ser>
        <c:ser>
          <c:idx val="0"/>
          <c:order val="3"/>
          <c:tx>
            <c:strRef>
              <c:f>'31 October 2022 Accum'!$B$1</c:f>
              <c:strCache>
                <c:ptCount val="1"/>
                <c:pt idx="0">
                  <c:v>FCFS</c:v>
                </c:pt>
              </c:strCache>
            </c:strRef>
          </c:tx>
          <c:spPr>
            <a:ln w="952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805225512745346E-3"/>
                  <c:y val="5.567608298378588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1C5A4D17-5DCA-4401-8EE8-CFE976B82C0F}" type="VALUE">
                      <a:rPr lang="en-US" altLang="zh-CN" sz="7200" baseline="0"/>
                      <a:pPr>
                        <a:defRPr sz="7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numFmt formatCode="0.0000E+00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176A-483E-B21C-EE86885B4AAC}"/>
                </c:ext>
              </c:extLst>
            </c:dLbl>
            <c:dLbl>
              <c:idx val="11"/>
              <c:layout>
                <c:manualLayout>
                  <c:x val="-4.8869622932194288E-2"/>
                  <c:y val="4.653864888861082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88006247-B726-48D8-A08D-100686A8583D}" type="VALUE">
                      <a:rPr lang="en-US" altLang="zh-CN" sz="7200" baseline="0"/>
                      <a:pPr>
                        <a:defRPr sz="7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numFmt formatCode="0.0000E+00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76A-483E-B21C-EE86885B4AAC}"/>
                </c:ext>
              </c:extLst>
            </c:dLbl>
            <c:numFmt formatCode="0.00E+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'31 October 2022 Accum'!$G$2:$G$13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'31 October 2022 Accum'!$B$2:$B$13</c:f>
              <c:numCache>
                <c:formatCode>General</c:formatCode>
                <c:ptCount val="12"/>
                <c:pt idx="0">
                  <c:v>8595539.6293336321</c:v>
                </c:pt>
                <c:pt idx="1">
                  <c:v>8595540.3501109667</c:v>
                </c:pt>
                <c:pt idx="2">
                  <c:v>8595640.9923723601</c:v>
                </c:pt>
                <c:pt idx="3">
                  <c:v>8595603.6639050059</c:v>
                </c:pt>
                <c:pt idx="4">
                  <c:v>8595796.7765979636</c:v>
                </c:pt>
                <c:pt idx="5">
                  <c:v>8595783.7794459425</c:v>
                </c:pt>
                <c:pt idx="6">
                  <c:v>8595765.0769239217</c:v>
                </c:pt>
                <c:pt idx="7">
                  <c:v>8595858.0631485675</c:v>
                </c:pt>
                <c:pt idx="8">
                  <c:v>8595824.5727695636</c:v>
                </c:pt>
                <c:pt idx="9">
                  <c:v>8595936.9710125681</c:v>
                </c:pt>
                <c:pt idx="10">
                  <c:v>8595912.0595910735</c:v>
                </c:pt>
                <c:pt idx="11">
                  <c:v>8596019.7951216716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6A-483E-B21C-EE86885B4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005504"/>
        <c:axId val="232520560"/>
      </c:lineChart>
      <c:lineChart>
        <c:grouping val="stacked"/>
        <c:varyColors val="0"/>
        <c:ser>
          <c:idx val="3"/>
          <c:order val="2"/>
          <c:tx>
            <c:v>MCT</c:v>
          </c:tx>
          <c:spPr>
            <a:ln w="952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2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dLbls>
            <c:dLbl>
              <c:idx val="0"/>
              <c:layout>
                <c:manualLayout>
                  <c:x val="2.5644990196055702E-3"/>
                  <c:y val="-0.1980009660607141"/>
                </c:manualLayout>
              </c:layout>
              <c:tx>
                <c:rich>
                  <a:bodyPr/>
                  <a:lstStyle/>
                  <a:p>
                    <a:fld id="{C4870720-8B6E-478D-97D4-51D325155B59}" type="VALUE">
                      <a:rPr lang="en-US" altLang="zh-CN" sz="7200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176A-483E-B21C-EE86885B4AAC}"/>
                </c:ext>
              </c:extLst>
            </c:dLbl>
            <c:dLbl>
              <c:idx val="11"/>
              <c:layout>
                <c:manualLayout>
                  <c:x val="-1.0368772623174788E-2"/>
                  <c:y val="-5.8723661982110875E-2"/>
                </c:manualLayout>
              </c:layout>
              <c:tx>
                <c:rich>
                  <a:bodyPr/>
                  <a:lstStyle/>
                  <a:p>
                    <a:fld id="{D13FEC80-BB1E-412F-A1A3-32F95BB2B617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176A-483E-B21C-EE86885B4AAC}"/>
                </c:ext>
              </c:extLst>
            </c:dLbl>
            <c:numFmt formatCode="0.00E+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'31 October 2022 Accum'!$G$2:$G$13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'31 October 2022 Accum'!$C$2:$C$13</c:f>
              <c:numCache>
                <c:formatCode>General</c:formatCode>
                <c:ptCount val="12"/>
                <c:pt idx="0">
                  <c:v>96.911879043562635</c:v>
                </c:pt>
                <c:pt idx="1">
                  <c:v>194.35693415836627</c:v>
                </c:pt>
                <c:pt idx="2">
                  <c:v>209.21726221475456</c:v>
                </c:pt>
                <c:pt idx="3">
                  <c:v>202.02458535782461</c:v>
                </c:pt>
                <c:pt idx="4">
                  <c:v>276.74107877378697</c:v>
                </c:pt>
                <c:pt idx="5">
                  <c:v>265.53659149353234</c:v>
                </c:pt>
                <c:pt idx="6">
                  <c:v>274.73698340855827</c:v>
                </c:pt>
                <c:pt idx="7">
                  <c:v>283.44102870538552</c:v>
                </c:pt>
                <c:pt idx="8">
                  <c:v>339.63224103521168</c:v>
                </c:pt>
                <c:pt idx="9">
                  <c:v>396.53987774231825</c:v>
                </c:pt>
                <c:pt idx="10">
                  <c:v>341.10049771988383</c:v>
                </c:pt>
                <c:pt idx="11">
                  <c:v>391.26061516469429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76A-483E-B21C-EE86885B4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556832"/>
        <c:axId val="366062816"/>
      </c:lineChart>
      <c:catAx>
        <c:axId val="35800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7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Arrived Tasks at donor</a:t>
                </a:r>
                <a:r>
                  <a:rPr lang="en-US" sz="7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node</a:t>
                </a:r>
                <a:endParaRPr lang="en-US" sz="7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2403477462079133"/>
              <c:y val="0.9240277040161031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7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2520560"/>
        <c:crosses val="autoZero"/>
        <c:auto val="1"/>
        <c:lblAlgn val="ctr"/>
        <c:lblOffset val="100"/>
        <c:noMultiLvlLbl val="0"/>
      </c:catAx>
      <c:valAx>
        <c:axId val="232520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7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7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 Time in (milliseconds)</a:t>
                </a:r>
              </a:p>
            </c:rich>
          </c:tx>
          <c:layout>
            <c:manualLayout>
              <c:xMode val="edge"/>
              <c:yMode val="edge"/>
              <c:x val="2.0464177139017464E-2"/>
              <c:y val="0.13031937408329705"/>
            </c:manualLayout>
          </c:layout>
          <c:overlay val="0"/>
        </c:title>
        <c:numFmt formatCode="0.00E+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8005504"/>
        <c:crosses val="autoZero"/>
        <c:crossBetween val="midCat"/>
        <c:majorUnit val="10"/>
      </c:valAx>
      <c:valAx>
        <c:axId val="366062816"/>
        <c:scaling>
          <c:logBase val="10"/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69556832"/>
        <c:crosses val="max"/>
        <c:crossBetween val="between"/>
      </c:valAx>
      <c:catAx>
        <c:axId val="3695568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66062816"/>
        <c:crosses val="max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3954257262333407"/>
          <c:y val="9.3730616864949462E-2"/>
          <c:w val="5.8680662660489713E-2"/>
          <c:h val="0.7111407396084759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98825791693831"/>
          <c:y val="8.3047483237823627E-2"/>
          <c:w val="0.74443739153311916"/>
          <c:h val="0.71864001942316436"/>
        </c:manualLayout>
      </c:layout>
      <c:lineChart>
        <c:grouping val="stacked"/>
        <c:varyColors val="0"/>
        <c:ser>
          <c:idx val="1"/>
          <c:order val="0"/>
          <c:tx>
            <c:v>DAS</c:v>
          </c:tx>
          <c:spPr>
            <a:ln w="952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5"/>
            <c:spPr>
              <a:solidFill>
                <a:schemeClr val="accent5"/>
              </a:solidFill>
            </c:spPr>
          </c:marker>
          <c:dLbls>
            <c:dLbl>
              <c:idx val="0"/>
              <c:layout>
                <c:manualLayout>
                  <c:x val="1.3246527169994398E-3"/>
                  <c:y val="4.9801691596034765E-2"/>
                </c:manualLayout>
              </c:layout>
              <c:tx>
                <c:rich>
                  <a:bodyPr/>
                  <a:lstStyle/>
                  <a:p>
                    <a:fld id="{B87823F7-F303-4E85-B6CC-15D8A10719A0}" type="VALUE">
                      <a:rPr lang="en-US" altLang="zh-CN" sz="7200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E3D5-47A9-9C6D-2AF562F973C0}"/>
                </c:ext>
              </c:extLst>
            </c:dLbl>
            <c:dLbl>
              <c:idx val="11"/>
              <c:layout>
                <c:manualLayout>
                  <c:x val="-3.4124311120283746E-2"/>
                  <c:y val="5.2820310213836701E-2"/>
                </c:manualLayout>
              </c:layout>
              <c:tx>
                <c:rich>
                  <a:bodyPr/>
                  <a:lstStyle/>
                  <a:p>
                    <a:fld id="{F27123FA-D66F-4DA1-BCAA-7E6C7770BF4E}" type="VALUE">
                      <a:rPr lang="en-US" altLang="zh-CN" sz="7200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3D5-47A9-9C6D-2AF562F973C0}"/>
                </c:ext>
              </c:extLst>
            </c:dLbl>
            <c:numFmt formatCode="0.00E+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'31 October 2022 Accum'!$G$2:$G$13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'31 October 2022 Accum'!$E$2:$E$13</c:f>
              <c:numCache>
                <c:formatCode>General</c:formatCode>
                <c:ptCount val="12"/>
                <c:pt idx="0">
                  <c:v>27.539281667161305</c:v>
                </c:pt>
                <c:pt idx="1">
                  <c:v>38.820248542313927</c:v>
                </c:pt>
                <c:pt idx="2">
                  <c:v>43.998989440963506</c:v>
                </c:pt>
                <c:pt idx="3">
                  <c:v>44.736000434052826</c:v>
                </c:pt>
                <c:pt idx="4">
                  <c:v>51.089702726453254</c:v>
                </c:pt>
                <c:pt idx="5">
                  <c:v>51.538201581376484</c:v>
                </c:pt>
                <c:pt idx="6">
                  <c:v>52.272233374907714</c:v>
                </c:pt>
                <c:pt idx="7">
                  <c:v>52.884239672646174</c:v>
                </c:pt>
                <c:pt idx="8">
                  <c:v>60.864266871780842</c:v>
                </c:pt>
                <c:pt idx="9">
                  <c:v>61.300692864311848</c:v>
                </c:pt>
                <c:pt idx="10">
                  <c:v>62.006204335927407</c:v>
                </c:pt>
                <c:pt idx="11">
                  <c:v>62.502106263579421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5-47A9-9C6D-2AF562F973C0}"/>
            </c:ext>
          </c:extLst>
        </c:ser>
        <c:ser>
          <c:idx val="2"/>
          <c:order val="1"/>
          <c:tx>
            <c:v>mCT</c:v>
          </c:tx>
          <c:spPr>
            <a:ln w="95250">
              <a:solidFill>
                <a:schemeClr val="accent2"/>
              </a:solidFill>
            </a:ln>
          </c:spPr>
          <c:marker>
            <c:symbol val="triangle"/>
            <c:size val="25"/>
            <c:spPr>
              <a:solidFill>
                <a:schemeClr val="accent2"/>
              </a:solidFill>
            </c:spPr>
          </c:marker>
          <c:dLbls>
            <c:dLbl>
              <c:idx val="0"/>
              <c:layout>
                <c:manualLayout>
                  <c:x val="6.3230840917809644E-2"/>
                  <c:y val="-8.0289648968473751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DCA641F8-A481-4324-B844-198833F0B573}" type="VALUE">
                      <a:rPr lang="en-US" altLang="zh-CN" sz="7200" baseline="0"/>
                      <a:pPr>
                        <a:defRPr sz="7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numFmt formatCode="0.00E+00" sourceLinked="0"/>
              <c:spPr>
                <a:solidFill>
                  <a:srgbClr val="ED7D31">
                    <a:alpha val="64000"/>
                  </a:srgbClr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3D5-47A9-9C6D-2AF562F973C0}"/>
                </c:ext>
              </c:extLst>
            </c:dLbl>
            <c:dLbl>
              <c:idx val="11"/>
              <c:layout>
                <c:manualLayout>
                  <c:x val="-0.12088136107897939"/>
                  <c:y val="-9.7776133676327953E-2"/>
                </c:manualLayout>
              </c:layout>
              <c:tx>
                <c:rich>
                  <a:bodyPr/>
                  <a:lstStyle/>
                  <a:p>
                    <a:r>
                      <a:rPr lang="en-US" sz="7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</a:t>
                    </a:r>
                    <a:fld id="{8B92497E-6189-413E-8022-137DE8963C12}" type="VALUE">
                      <a:rPr lang="en-US" altLang="zh-CN" sz="7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[VALUE]</a:t>
                    </a:fld>
                    <a:endParaRPr lang="en-US" sz="7200" baseline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3D5-47A9-9C6D-2AF562F973C0}"/>
                </c:ext>
              </c:extLst>
            </c:dLbl>
            <c:numFmt formatCode="0.00E+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'31 October 2022 Accum'!$G$2:$G$13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'31 October 2022 Accum'!$D$2:$D$13</c:f>
              <c:numCache>
                <c:formatCode>General</c:formatCode>
                <c:ptCount val="12"/>
                <c:pt idx="0">
                  <c:v>108.73573131489908</c:v>
                </c:pt>
                <c:pt idx="1">
                  <c:v>60.115357539506384</c:v>
                </c:pt>
                <c:pt idx="2">
                  <c:v>65.495839427172953</c:v>
                </c:pt>
                <c:pt idx="3">
                  <c:v>68.702705881606178</c:v>
                </c:pt>
                <c:pt idx="4">
                  <c:v>81.173687150095333</c:v>
                </c:pt>
                <c:pt idx="5">
                  <c:v>85.512695550420247</c:v>
                </c:pt>
                <c:pt idx="6">
                  <c:v>91.737839342821005</c:v>
                </c:pt>
                <c:pt idx="7">
                  <c:v>101.42084478969601</c:v>
                </c:pt>
                <c:pt idx="8">
                  <c:v>106.571835283708</c:v>
                </c:pt>
                <c:pt idx="9">
                  <c:v>114.55663472000037</c:v>
                </c:pt>
                <c:pt idx="10">
                  <c:v>122.42063070455666</c:v>
                </c:pt>
                <c:pt idx="11">
                  <c:v>128.1853316691068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D5-47A9-9C6D-2AF562F97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005504"/>
        <c:axId val="232520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'31 October 2022 Accum'!$B$1</c15:sqref>
                        </c15:formulaRef>
                      </c:ext>
                    </c:extLst>
                    <c:strCache>
                      <c:ptCount val="1"/>
                      <c:pt idx="0">
                        <c:v>FCFS</c:v>
                      </c:pt>
                    </c:strCache>
                  </c:strRef>
                </c:tx>
                <c:spPr>
                  <a:ln w="952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25"/>
                  <c:spPr>
                    <a:solidFill>
                      <a:schemeClr val="tx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4.1805225512745346E-3"/>
                        <c:y val="5.5676082983785888E-2"/>
                      </c:manualLayout>
                    </c:layout>
                    <c:tx>
                      <c:rich>
                        <a:bodyPr wrap="square" lIns="38100" tIns="19050" rIns="38100" bIns="19050" anchor="ctr">
                          <a:spAutoFit/>
                        </a:bodyPr>
                        <a:lstStyle/>
                        <a:p>
                          <a:pPr>
                            <a:defRPr sz="7200">
                              <a:latin typeface="Times New Roman" panose="02020603050405020304" pitchFamily="18" charset="0"/>
                              <a:cs typeface="Times New Roman" panose="02020603050405020304" pitchFamily="18" charset="0"/>
                            </a:defRPr>
                          </a:pPr>
                          <a:fld id="{1C5A4D17-5DCA-4401-8EE8-CFE976B82C0F}" type="VALUE">
                            <a:rPr lang="en-US" altLang="zh-CN" sz="7200" baseline="0"/>
                            <a:pPr>
                              <a:defRPr sz="7200">
                                <a:latin typeface="Times New Roman" panose="02020603050405020304" pitchFamily="18" charset="0"/>
                                <a:cs typeface="Times New Roman" panose="02020603050405020304" pitchFamily="18" charset="0"/>
                              </a:defRPr>
                            </a:pPr>
                            <a:t>[VALUE]</a:t>
                          </a:fld>
                          <a:endParaRPr lang="en-US"/>
                        </a:p>
                      </c:rich>
                    </c:tx>
                    <c:numFmt formatCode="0.0000E+00" sourceLinked="0"/>
                    <c:spPr>
                      <a:solidFill>
                        <a:sysClr val="window" lastClr="FFFFFF"/>
                      </a:solidFill>
                      <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ln>
                      <a:effectLst/>
                    </c:spPr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spPr xmlns:c15="http://schemas.microsoft.com/office/drawing/2012/chart">
                          <a:prstGeom prst="wedgeRectCallout">
                            <a:avLst/>
                          </a:prstGeom>
                        </c15:spPr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6-E3D5-47A9-9C6D-2AF562F973C0}"/>
                      </c:ext>
                    </c:extLst>
                  </c:dLbl>
                  <c:dLbl>
                    <c:idx val="11"/>
                    <c:layout>
                      <c:manualLayout>
                        <c:x val="-4.8869622932194288E-2"/>
                        <c:y val="4.6538648888610826E-2"/>
                      </c:manualLayout>
                    </c:layout>
                    <c:tx>
                      <c:rich>
                        <a:bodyPr wrap="square" lIns="38100" tIns="19050" rIns="38100" bIns="19050" anchor="ctr">
                          <a:spAutoFit/>
                        </a:bodyPr>
                        <a:lstStyle/>
                        <a:p>
                          <a:pPr>
                            <a:defRPr sz="7200">
                              <a:latin typeface="Times New Roman" panose="02020603050405020304" pitchFamily="18" charset="0"/>
                              <a:cs typeface="Times New Roman" panose="02020603050405020304" pitchFamily="18" charset="0"/>
                            </a:defRPr>
                          </a:pPr>
                          <a:fld id="{88006247-B726-48D8-A08D-100686A8583D}" type="VALUE">
                            <a:rPr lang="en-US" altLang="zh-CN" sz="7200" baseline="0"/>
                            <a:pPr>
                              <a:defRPr sz="7200">
                                <a:latin typeface="Times New Roman" panose="02020603050405020304" pitchFamily="18" charset="0"/>
                                <a:cs typeface="Times New Roman" panose="02020603050405020304" pitchFamily="18" charset="0"/>
                              </a:defRPr>
                            </a:pPr>
                            <a:t>[VALUE]</a:t>
                          </a:fld>
                          <a:endParaRPr lang="en-US"/>
                        </a:p>
                      </c:rich>
                    </c:tx>
                    <c:numFmt formatCode="0.0000E+00" sourceLinked="0"/>
                    <c:spPr>
                      <a:solidFill>
                        <a:sysClr val="window" lastClr="FFFFFF"/>
                      </a:solidFill>
                      <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ln>
                      <a:effectLst/>
                    </c:spPr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spPr xmlns:c15="http://schemas.microsoft.com/office/drawing/2012/chart">
                          <a:prstGeom prst="wedgeRectCallout">
                            <a:avLst/>
                          </a:prstGeom>
                        </c15:spPr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7-E3D5-47A9-9C6D-2AF562F973C0}"/>
                      </c:ext>
                    </c:extLst>
                  </c:dLbl>
                  <c:numFmt formatCode="0.00E+00" sourceLinked="0"/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</a:ln>
                    <a:effectLst/>
                  </c:spPr>
                  <c:txPr>
                    <a:bodyPr wrap="square" lIns="38100" tIns="19050" rIns="38100" bIns="19050" anchor="ctr">
                      <a:spAutoFit/>
                    </a:bodyPr>
                    <a:lstStyle/>
                    <a:p>
                      <a:pPr>
                        <a:defRPr sz="7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'31 October 2022 Accum'!$G$2:$G$13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</c:v>
                      </c:pt>
                      <c:pt idx="1">
                        <c:v>139</c:v>
                      </c:pt>
                      <c:pt idx="2">
                        <c:v>153</c:v>
                      </c:pt>
                      <c:pt idx="3">
                        <c:v>161</c:v>
                      </c:pt>
                      <c:pt idx="4">
                        <c:v>183</c:v>
                      </c:pt>
                      <c:pt idx="5">
                        <c:v>199</c:v>
                      </c:pt>
                      <c:pt idx="6">
                        <c:v>213</c:v>
                      </c:pt>
                      <c:pt idx="7">
                        <c:v>235</c:v>
                      </c:pt>
                      <c:pt idx="8">
                        <c:v>247</c:v>
                      </c:pt>
                      <c:pt idx="9">
                        <c:v>265</c:v>
                      </c:pt>
                      <c:pt idx="10">
                        <c:v>283</c:v>
                      </c:pt>
                      <c:pt idx="11">
                        <c:v>295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'31 October 2022 Accum'!$B$2:$B$13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8595539.6293336321</c:v>
                      </c:pt>
                      <c:pt idx="1">
                        <c:v>8595540.3501109667</c:v>
                      </c:pt>
                      <c:pt idx="2">
                        <c:v>8595640.9923723601</c:v>
                      </c:pt>
                      <c:pt idx="3">
                        <c:v>8595603.6639050059</c:v>
                      </c:pt>
                      <c:pt idx="4">
                        <c:v>8595796.7765979636</c:v>
                      </c:pt>
                      <c:pt idx="5">
                        <c:v>8595783.7794459425</c:v>
                      </c:pt>
                      <c:pt idx="6">
                        <c:v>8595765.0769239217</c:v>
                      </c:pt>
                      <c:pt idx="7">
                        <c:v>8595858.0631485675</c:v>
                      </c:pt>
                      <c:pt idx="8">
                        <c:v>8595824.5727695636</c:v>
                      </c:pt>
                      <c:pt idx="9">
                        <c:v>8595936.9710125681</c:v>
                      </c:pt>
                      <c:pt idx="10">
                        <c:v>8595912.0595910735</c:v>
                      </c:pt>
                      <c:pt idx="11">
                        <c:v>8596019.7951216716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E3D5-47A9-9C6D-2AF562F973C0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ser>
          <c:idx val="3"/>
          <c:order val="2"/>
          <c:tx>
            <c:v>MCT</c:v>
          </c:tx>
          <c:spPr>
            <a:ln w="952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2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dLbls>
            <c:dLbl>
              <c:idx val="0"/>
              <c:layout>
                <c:manualLayout>
                  <c:x val="2.5644990196055702E-3"/>
                  <c:y val="-0.1980009660607141"/>
                </c:manualLayout>
              </c:layout>
              <c:tx>
                <c:rich>
                  <a:bodyPr/>
                  <a:lstStyle/>
                  <a:p>
                    <a:fld id="{C4870720-8B6E-478D-97D4-51D325155B59}" type="VALUE">
                      <a:rPr lang="en-US" altLang="zh-CN" sz="7200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E3D5-47A9-9C6D-2AF562F973C0}"/>
                </c:ext>
              </c:extLst>
            </c:dLbl>
            <c:dLbl>
              <c:idx val="11"/>
              <c:layout>
                <c:manualLayout>
                  <c:x val="-1.0368772623174788E-2"/>
                  <c:y val="-5.8723661982110875E-2"/>
                </c:manualLayout>
              </c:layout>
              <c:tx>
                <c:rich>
                  <a:bodyPr/>
                  <a:lstStyle/>
                  <a:p>
                    <a:fld id="{D13FEC80-BB1E-412F-A1A3-32F95BB2B617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3D5-47A9-9C6D-2AF562F973C0}"/>
                </c:ext>
              </c:extLst>
            </c:dLbl>
            <c:numFmt formatCode="0.00E+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'31 October 2022 Accum'!$G$2:$G$13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'31 October 2022 Accum'!$C$2:$C$13</c:f>
              <c:numCache>
                <c:formatCode>General</c:formatCode>
                <c:ptCount val="12"/>
                <c:pt idx="0">
                  <c:v>96.911879043562635</c:v>
                </c:pt>
                <c:pt idx="1">
                  <c:v>194.35693415836627</c:v>
                </c:pt>
                <c:pt idx="2">
                  <c:v>209.21726221475456</c:v>
                </c:pt>
                <c:pt idx="3">
                  <c:v>202.02458535782461</c:v>
                </c:pt>
                <c:pt idx="4">
                  <c:v>276.74107877378697</c:v>
                </c:pt>
                <c:pt idx="5">
                  <c:v>265.53659149353234</c:v>
                </c:pt>
                <c:pt idx="6">
                  <c:v>274.73698340855827</c:v>
                </c:pt>
                <c:pt idx="7">
                  <c:v>283.44102870538552</c:v>
                </c:pt>
                <c:pt idx="8">
                  <c:v>339.63224103521168</c:v>
                </c:pt>
                <c:pt idx="9">
                  <c:v>396.53987774231825</c:v>
                </c:pt>
                <c:pt idx="10">
                  <c:v>341.10049771988383</c:v>
                </c:pt>
                <c:pt idx="11">
                  <c:v>391.26061516469429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3D5-47A9-9C6D-2AF562F97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556832"/>
        <c:axId val="366062816"/>
      </c:lineChart>
      <c:catAx>
        <c:axId val="35800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7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Arrived Tasks at donor</a:t>
                </a:r>
                <a:r>
                  <a:rPr lang="en-US" sz="7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node</a:t>
                </a:r>
                <a:endParaRPr lang="en-US" sz="7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2403477462079133"/>
              <c:y val="0.9240277040161031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7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2520560"/>
        <c:crosses val="autoZero"/>
        <c:auto val="1"/>
        <c:lblAlgn val="ctr"/>
        <c:lblOffset val="100"/>
        <c:noMultiLvlLbl val="0"/>
      </c:catAx>
      <c:valAx>
        <c:axId val="232520560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7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7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 Time in (milliseconds)</a:t>
                </a:r>
              </a:p>
            </c:rich>
          </c:tx>
          <c:layout>
            <c:manualLayout>
              <c:xMode val="edge"/>
              <c:yMode val="edge"/>
              <c:x val="2.0464177139017464E-2"/>
              <c:y val="0.13031937408329705"/>
            </c:manualLayout>
          </c:layout>
          <c:overlay val="0"/>
        </c:title>
        <c:numFmt formatCode="#,##0_);[Red]\(#,##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8005504"/>
        <c:crosses val="autoZero"/>
        <c:crossBetween val="midCat"/>
        <c:majorUnit val="100"/>
      </c:valAx>
      <c:valAx>
        <c:axId val="3660628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69556832"/>
        <c:crosses val="max"/>
        <c:crossBetween val="between"/>
      </c:valAx>
      <c:catAx>
        <c:axId val="3695568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66062816"/>
        <c:crosses val="max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3954257262333407"/>
          <c:y val="9.3730616864949462E-2"/>
          <c:w val="5.8680662660489713E-2"/>
          <c:h val="0.7111407396084759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AvrgRspT11April2023!$A$2:$A$13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AvrgRspT11April2023!$C$2:$C$13</c:f>
              <c:numCache>
                <c:formatCode>General</c:formatCode>
                <c:ptCount val="12"/>
                <c:pt idx="0">
                  <c:v>96.911879043562635</c:v>
                </c:pt>
                <c:pt idx="1">
                  <c:v>194.35693415836627</c:v>
                </c:pt>
                <c:pt idx="2">
                  <c:v>209.21726221475456</c:v>
                </c:pt>
                <c:pt idx="3">
                  <c:v>202.02458535782461</c:v>
                </c:pt>
                <c:pt idx="4">
                  <c:v>276.74107877378697</c:v>
                </c:pt>
                <c:pt idx="5">
                  <c:v>265.53659149353234</c:v>
                </c:pt>
                <c:pt idx="6">
                  <c:v>274.73698340855827</c:v>
                </c:pt>
                <c:pt idx="7">
                  <c:v>283.44102870538552</c:v>
                </c:pt>
                <c:pt idx="8">
                  <c:v>339.63224103521168</c:v>
                </c:pt>
                <c:pt idx="9">
                  <c:v>396.53987774231825</c:v>
                </c:pt>
                <c:pt idx="10">
                  <c:v>341.10049771988383</c:v>
                </c:pt>
                <c:pt idx="11">
                  <c:v>391.26061516469429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1-49D1-ADE6-D070BEAD92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AvrgRspT11April2023!$A$2:$A$13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AvrgRspT11April2023!$D$2:$D$13</c:f>
              <c:numCache>
                <c:formatCode>General</c:formatCode>
                <c:ptCount val="12"/>
                <c:pt idx="0">
                  <c:v>108.73573131489908</c:v>
                </c:pt>
                <c:pt idx="1">
                  <c:v>60.115357539506384</c:v>
                </c:pt>
                <c:pt idx="2">
                  <c:v>65.495839427172953</c:v>
                </c:pt>
                <c:pt idx="3">
                  <c:v>68.702705881606178</c:v>
                </c:pt>
                <c:pt idx="4">
                  <c:v>81.173687150095333</c:v>
                </c:pt>
                <c:pt idx="5">
                  <c:v>85.512695550420247</c:v>
                </c:pt>
                <c:pt idx="6">
                  <c:v>91.737839342821005</c:v>
                </c:pt>
                <c:pt idx="7">
                  <c:v>101.42084478969601</c:v>
                </c:pt>
                <c:pt idx="8">
                  <c:v>106.571835283708</c:v>
                </c:pt>
                <c:pt idx="9">
                  <c:v>114.55663472000037</c:v>
                </c:pt>
                <c:pt idx="10">
                  <c:v>122.42063070455666</c:v>
                </c:pt>
                <c:pt idx="11">
                  <c:v>128.1853316691068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1-49D1-ADE6-D070BEAD9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969504"/>
        <c:axId val="140354368"/>
      </c:lineChart>
      <c:lineChart>
        <c:grouping val="stacke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AvrgRspT11April2023!$A$2:$A$13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AvrgRspT11April2023!$E$2:$E$13</c:f>
              <c:numCache>
                <c:formatCode>General</c:formatCode>
                <c:ptCount val="12"/>
                <c:pt idx="0">
                  <c:v>27.539281667161305</c:v>
                </c:pt>
                <c:pt idx="1">
                  <c:v>38.820248542313927</c:v>
                </c:pt>
                <c:pt idx="2">
                  <c:v>43.998989440963506</c:v>
                </c:pt>
                <c:pt idx="3">
                  <c:v>44.736000434052826</c:v>
                </c:pt>
                <c:pt idx="4">
                  <c:v>51.089702726453254</c:v>
                </c:pt>
                <c:pt idx="5">
                  <c:v>51.538201581376484</c:v>
                </c:pt>
                <c:pt idx="6">
                  <c:v>52.272233374907714</c:v>
                </c:pt>
                <c:pt idx="7">
                  <c:v>52.884239672646174</c:v>
                </c:pt>
                <c:pt idx="8">
                  <c:v>60.864266871780842</c:v>
                </c:pt>
                <c:pt idx="9">
                  <c:v>61.300692864311848</c:v>
                </c:pt>
                <c:pt idx="10">
                  <c:v>62.006204335927407</c:v>
                </c:pt>
                <c:pt idx="11">
                  <c:v>62.502106263579421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1-49D1-ADE6-D070BEAD9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966704"/>
        <c:axId val="140348960"/>
      </c:lineChart>
      <c:valAx>
        <c:axId val="140354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69504"/>
        <c:crosses val="max"/>
        <c:crossBetween val="between"/>
      </c:valAx>
      <c:catAx>
        <c:axId val="35796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354368"/>
        <c:crosses val="autoZero"/>
        <c:auto val="1"/>
        <c:lblAlgn val="ctr"/>
        <c:lblOffset val="100"/>
        <c:noMultiLvlLbl val="0"/>
      </c:catAx>
      <c:valAx>
        <c:axId val="140348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66704"/>
        <c:crosses val="autoZero"/>
        <c:crossBetween val="between"/>
      </c:valAx>
      <c:catAx>
        <c:axId val="35796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348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0485564304462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Out Technique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'25 October 2022'!$A$2:$A$13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'25 October 2022'!$E$2:$E$13</c:f>
              <c:numCache>
                <c:formatCode>General</c:formatCode>
                <c:ptCount val="12"/>
                <c:pt idx="0">
                  <c:v>14.280809545297046</c:v>
                </c:pt>
                <c:pt idx="1">
                  <c:v>37.073986811027773</c:v>
                </c:pt>
                <c:pt idx="2">
                  <c:v>33.54548262093018</c:v>
                </c:pt>
                <c:pt idx="3">
                  <c:v>15.440927508909521</c:v>
                </c:pt>
                <c:pt idx="4">
                  <c:v>27.058509816393745</c:v>
                </c:pt>
                <c:pt idx="5">
                  <c:v>50.881862792684082</c:v>
                </c:pt>
                <c:pt idx="6">
                  <c:v>35.721498951891185</c:v>
                </c:pt>
                <c:pt idx="7">
                  <c:v>26.835667967365897</c:v>
                </c:pt>
                <c:pt idx="8">
                  <c:v>28.578835028386084</c:v>
                </c:pt>
                <c:pt idx="9">
                  <c:v>11.798009114152311</c:v>
                </c:pt>
                <c:pt idx="10">
                  <c:v>22.372035929237722</c:v>
                </c:pt>
                <c:pt idx="11">
                  <c:v>41.226457564208836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3-40CE-BF60-94BC27D39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96304"/>
        <c:axId val="140353952"/>
      </c:lineChart>
      <c:catAx>
        <c:axId val="1427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3952"/>
        <c:crosses val="autoZero"/>
        <c:auto val="1"/>
        <c:lblAlgn val="ctr"/>
        <c:lblOffset val="100"/>
        <c:noMultiLvlLbl val="0"/>
      </c:catAx>
      <c:valAx>
        <c:axId val="1403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0485564304462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Out Technique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AvrgRspT11April2023!$A$2:$A$13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AvrgRspT11April2023!$E$2:$E$13</c:f>
              <c:numCache>
                <c:formatCode>General</c:formatCode>
                <c:ptCount val="12"/>
                <c:pt idx="0">
                  <c:v>27.539281667161305</c:v>
                </c:pt>
                <c:pt idx="1">
                  <c:v>38.820248542313927</c:v>
                </c:pt>
                <c:pt idx="2">
                  <c:v>43.998989440963506</c:v>
                </c:pt>
                <c:pt idx="3">
                  <c:v>44.736000434052826</c:v>
                </c:pt>
                <c:pt idx="4">
                  <c:v>51.089702726453254</c:v>
                </c:pt>
                <c:pt idx="5">
                  <c:v>51.538201581376484</c:v>
                </c:pt>
                <c:pt idx="6">
                  <c:v>52.272233374907714</c:v>
                </c:pt>
                <c:pt idx="7">
                  <c:v>52.884239672646174</c:v>
                </c:pt>
                <c:pt idx="8">
                  <c:v>60.864266871780842</c:v>
                </c:pt>
                <c:pt idx="9">
                  <c:v>61.300692864311848</c:v>
                </c:pt>
                <c:pt idx="10">
                  <c:v>62.006204335927407</c:v>
                </c:pt>
                <c:pt idx="11">
                  <c:v>62.502106263579421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5-4DFF-B4FC-2F244426C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96304"/>
        <c:axId val="140353952"/>
      </c:lineChart>
      <c:catAx>
        <c:axId val="1427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3952"/>
        <c:crosses val="autoZero"/>
        <c:auto val="1"/>
        <c:lblAlgn val="ctr"/>
        <c:lblOffset val="100"/>
        <c:noMultiLvlLbl val="0"/>
      </c:catAx>
      <c:valAx>
        <c:axId val="1403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0485564304462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128514056224897E-2"/>
          <c:y val="0.25397204447804678"/>
          <c:w val="0.91569111090029409"/>
          <c:h val="0.66776232888921672"/>
        </c:manualLayout>
      </c:layout>
      <c:lineChart>
        <c:grouping val="stacked"/>
        <c:varyColors val="0"/>
        <c:ser>
          <c:idx val="1"/>
          <c:order val="0"/>
          <c:tx>
            <c:v>Minimum Time based Technique</c:v>
          </c:tx>
          <c:spPr>
            <a:ln>
              <a:solidFill>
                <a:schemeClr val="accent2"/>
              </a:solidFill>
            </a:ln>
          </c:spPr>
          <c:cat>
            <c:numRef>
              <c:f>AvrgRspT11April2023!$A$2:$A$13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AvrgRspT11April2023!$D$2:$D$13</c:f>
              <c:numCache>
                <c:formatCode>General</c:formatCode>
                <c:ptCount val="12"/>
                <c:pt idx="0">
                  <c:v>108.73573131489908</c:v>
                </c:pt>
                <c:pt idx="1">
                  <c:v>60.115357539506384</c:v>
                </c:pt>
                <c:pt idx="2">
                  <c:v>65.495839427172953</c:v>
                </c:pt>
                <c:pt idx="3">
                  <c:v>68.702705881606178</c:v>
                </c:pt>
                <c:pt idx="4">
                  <c:v>81.173687150095333</c:v>
                </c:pt>
                <c:pt idx="5">
                  <c:v>85.512695550420247</c:v>
                </c:pt>
                <c:pt idx="6">
                  <c:v>91.737839342821005</c:v>
                </c:pt>
                <c:pt idx="7">
                  <c:v>101.42084478969601</c:v>
                </c:pt>
                <c:pt idx="8">
                  <c:v>106.571835283708</c:v>
                </c:pt>
                <c:pt idx="9">
                  <c:v>114.55663472000037</c:v>
                </c:pt>
                <c:pt idx="10">
                  <c:v>122.42063070455666</c:v>
                </c:pt>
                <c:pt idx="11">
                  <c:v>128.1853316691068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0-44BE-9EF6-726560A2D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972304"/>
        <c:axId val="140371424"/>
      </c:lineChart>
      <c:valAx>
        <c:axId val="140371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57972304"/>
        <c:crosses val="max"/>
        <c:crossBetween val="between"/>
      </c:valAx>
      <c:catAx>
        <c:axId val="35797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37142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Maximum Time based Technique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AvrgRspT11April2023!$A$2:$A$13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AvrgRspT11April2023!$C$2:$C$13</c:f>
              <c:numCache>
                <c:formatCode>General</c:formatCode>
                <c:ptCount val="12"/>
                <c:pt idx="0">
                  <c:v>96.911879043562635</c:v>
                </c:pt>
                <c:pt idx="1">
                  <c:v>194.35693415836627</c:v>
                </c:pt>
                <c:pt idx="2">
                  <c:v>209.21726221475456</c:v>
                </c:pt>
                <c:pt idx="3">
                  <c:v>202.02458535782461</c:v>
                </c:pt>
                <c:pt idx="4">
                  <c:v>276.74107877378697</c:v>
                </c:pt>
                <c:pt idx="5">
                  <c:v>265.53659149353234</c:v>
                </c:pt>
                <c:pt idx="6">
                  <c:v>274.73698340855827</c:v>
                </c:pt>
                <c:pt idx="7">
                  <c:v>283.44102870538552</c:v>
                </c:pt>
                <c:pt idx="8">
                  <c:v>339.63224103521168</c:v>
                </c:pt>
                <c:pt idx="9">
                  <c:v>396.53987774231825</c:v>
                </c:pt>
                <c:pt idx="10">
                  <c:v>341.10049771988383</c:v>
                </c:pt>
                <c:pt idx="11">
                  <c:v>391.26061516469429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E-45C3-A253-495C2B765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11904"/>
        <c:axId val="232535952"/>
      </c:lineChart>
      <c:catAx>
        <c:axId val="14271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35952"/>
        <c:crosses val="autoZero"/>
        <c:auto val="1"/>
        <c:lblAlgn val="ctr"/>
        <c:lblOffset val="100"/>
        <c:noMultiLvlLbl val="0"/>
      </c:catAx>
      <c:valAx>
        <c:axId val="2325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1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AvrgRspT11April2023!$B$1</c:f>
              <c:strCache>
                <c:ptCount val="1"/>
                <c:pt idx="0">
                  <c:v>FCFS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AvrgRspT11April2023!$F$2:$F$14</c:f>
              <c:numCache>
                <c:formatCode>General</c:formatCode>
                <c:ptCount val="13"/>
                <c:pt idx="0">
                  <c:v>11.798009114152311</c:v>
                </c:pt>
                <c:pt idx="1">
                  <c:v>14.280809545297046</c:v>
                </c:pt>
                <c:pt idx="2">
                  <c:v>15.440927508909521</c:v>
                </c:pt>
                <c:pt idx="3">
                  <c:v>22.372035929237722</c:v>
                </c:pt>
                <c:pt idx="4">
                  <c:v>26.835667967365897</c:v>
                </c:pt>
                <c:pt idx="5">
                  <c:v>27.058509816393745</c:v>
                </c:pt>
                <c:pt idx="6">
                  <c:v>28.578835028386084</c:v>
                </c:pt>
                <c:pt idx="7">
                  <c:v>33.54548262093018</c:v>
                </c:pt>
                <c:pt idx="8">
                  <c:v>35.721498951891185</c:v>
                </c:pt>
                <c:pt idx="9">
                  <c:v>37.073986811027773</c:v>
                </c:pt>
                <c:pt idx="10">
                  <c:v>41.226457564208836</c:v>
                </c:pt>
                <c:pt idx="11">
                  <c:v>50.881862792684082</c:v>
                </c:pt>
              </c:numCache>
            </c:numRef>
          </c:cat>
          <c:val>
            <c:numRef>
              <c:f>AvrgRspT11April2023!$B$2:$B$13</c:f>
              <c:numCache>
                <c:formatCode>General</c:formatCode>
                <c:ptCount val="12"/>
                <c:pt idx="0">
                  <c:v>221.70519999999999</c:v>
                </c:pt>
                <c:pt idx="1">
                  <c:v>641.59799999999996</c:v>
                </c:pt>
                <c:pt idx="2">
                  <c:v>688.37649999999996</c:v>
                </c:pt>
                <c:pt idx="3" formatCode="#,##0.00">
                  <c:v>1024.5755999999999</c:v>
                </c:pt>
                <c:pt idx="4" formatCode="#,##0.00">
                  <c:v>1073.5543</c:v>
                </c:pt>
                <c:pt idx="5" formatCode="#,##0.00">
                  <c:v>1341.8189</c:v>
                </c:pt>
                <c:pt idx="6" formatCode="#,##0.00">
                  <c:v>1424.2079000000001</c:v>
                </c:pt>
                <c:pt idx="7" formatCode="#,##0.00">
                  <c:v>1536.5097000000001</c:v>
                </c:pt>
                <c:pt idx="8" formatCode="#,##0.00">
                  <c:v>1625.7666999999999</c:v>
                </c:pt>
                <c:pt idx="9" formatCode="#,##0.00">
                  <c:v>1769.0223000000001</c:v>
                </c:pt>
                <c:pt idx="10" formatCode="#,##0.00">
                  <c:v>1843.3362999999999</c:v>
                </c:pt>
                <c:pt idx="11" formatCode="#,##0.00">
                  <c:v>1905.4042999999999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6-464F-B60B-865DD29E0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005504"/>
        <c:axId val="232520560"/>
      </c:lineChart>
      <c:catAx>
        <c:axId val="3580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20560"/>
        <c:crosses val="autoZero"/>
        <c:auto val="1"/>
        <c:lblAlgn val="ctr"/>
        <c:lblOffset val="100"/>
        <c:noMultiLvlLbl val="0"/>
      </c:catAx>
      <c:valAx>
        <c:axId val="2325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0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2"/>
          <c:tx>
            <c:v>Out Technique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AvrgRspT11April2023!$A$2:$A$13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AvrgRspT11April2023!$E$2:$E$13</c:f>
              <c:numCache>
                <c:formatCode>General</c:formatCode>
                <c:ptCount val="12"/>
                <c:pt idx="0">
                  <c:v>27.539281667161305</c:v>
                </c:pt>
                <c:pt idx="1">
                  <c:v>38.820248542313927</c:v>
                </c:pt>
                <c:pt idx="2">
                  <c:v>43.998989440963506</c:v>
                </c:pt>
                <c:pt idx="3">
                  <c:v>44.736000434052826</c:v>
                </c:pt>
                <c:pt idx="4">
                  <c:v>51.089702726453254</c:v>
                </c:pt>
                <c:pt idx="5">
                  <c:v>51.538201581376484</c:v>
                </c:pt>
                <c:pt idx="6">
                  <c:v>52.272233374907714</c:v>
                </c:pt>
                <c:pt idx="7">
                  <c:v>52.884239672646174</c:v>
                </c:pt>
                <c:pt idx="8">
                  <c:v>60.864266871780842</c:v>
                </c:pt>
                <c:pt idx="9">
                  <c:v>61.300692864311848</c:v>
                </c:pt>
                <c:pt idx="10">
                  <c:v>62.006204335927407</c:v>
                </c:pt>
                <c:pt idx="11">
                  <c:v>62.502106263579421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5-46C2-9A1F-531EEFC00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10304"/>
        <c:axId val="143499200"/>
      </c:lineChart>
      <c:lineChart>
        <c:grouping val="stacked"/>
        <c:varyColors val="0"/>
        <c:ser>
          <c:idx val="1"/>
          <c:order val="0"/>
          <c:tx>
            <c:v>Minimum Time based Technique</c:v>
          </c:tx>
          <c:spPr>
            <a:ln>
              <a:solidFill>
                <a:schemeClr val="accent2"/>
              </a:solidFill>
            </a:ln>
          </c:spPr>
          <c:cat>
            <c:numRef>
              <c:f>AvrgRspT11April2023!$A$2:$A$13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AvrgRspT11April2023!$D$2:$D$13</c:f>
              <c:numCache>
                <c:formatCode>General</c:formatCode>
                <c:ptCount val="12"/>
                <c:pt idx="0">
                  <c:v>108.73573131489908</c:v>
                </c:pt>
                <c:pt idx="1">
                  <c:v>60.115357539506384</c:v>
                </c:pt>
                <c:pt idx="2">
                  <c:v>65.495839427172953</c:v>
                </c:pt>
                <c:pt idx="3">
                  <c:v>68.702705881606178</c:v>
                </c:pt>
                <c:pt idx="4">
                  <c:v>81.173687150095333</c:v>
                </c:pt>
                <c:pt idx="5">
                  <c:v>85.512695550420247</c:v>
                </c:pt>
                <c:pt idx="6">
                  <c:v>91.737839342821005</c:v>
                </c:pt>
                <c:pt idx="7">
                  <c:v>101.42084478969601</c:v>
                </c:pt>
                <c:pt idx="8">
                  <c:v>106.571835283708</c:v>
                </c:pt>
                <c:pt idx="9">
                  <c:v>114.55663472000037</c:v>
                </c:pt>
                <c:pt idx="10">
                  <c:v>122.42063070455666</c:v>
                </c:pt>
                <c:pt idx="11">
                  <c:v>128.1853316691068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5-46C2-9A1F-531EEFC00075}"/>
            </c:ext>
          </c:extLst>
        </c:ser>
        <c:ser>
          <c:idx val="2"/>
          <c:order val="1"/>
          <c:tx>
            <c:v>Maximum Time based Technique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cat>
            <c:numRef>
              <c:f>AvrgRspT11April2023!$A$2:$A$13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AvrgRspT11April2023!$C$2:$C$13</c:f>
              <c:numCache>
                <c:formatCode>General</c:formatCode>
                <c:ptCount val="12"/>
                <c:pt idx="0">
                  <c:v>96.911879043562635</c:v>
                </c:pt>
                <c:pt idx="1">
                  <c:v>194.35693415836627</c:v>
                </c:pt>
                <c:pt idx="2">
                  <c:v>209.21726221475456</c:v>
                </c:pt>
                <c:pt idx="3">
                  <c:v>202.02458535782461</c:v>
                </c:pt>
                <c:pt idx="4">
                  <c:v>276.74107877378697</c:v>
                </c:pt>
                <c:pt idx="5">
                  <c:v>265.53659149353234</c:v>
                </c:pt>
                <c:pt idx="6">
                  <c:v>274.73698340855827</c:v>
                </c:pt>
                <c:pt idx="7">
                  <c:v>283.44102870538552</c:v>
                </c:pt>
                <c:pt idx="8">
                  <c:v>339.63224103521168</c:v>
                </c:pt>
                <c:pt idx="9">
                  <c:v>396.53987774231825</c:v>
                </c:pt>
                <c:pt idx="10">
                  <c:v>341.10049771988383</c:v>
                </c:pt>
                <c:pt idx="11">
                  <c:v>391.26061516469429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5-46C2-9A1F-531EEFC00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04304"/>
        <c:axId val="143497536"/>
      </c:lineChart>
      <c:valAx>
        <c:axId val="1434992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42710304"/>
        <c:crosses val="max"/>
        <c:crossBetween val="between"/>
      </c:valAx>
      <c:catAx>
        <c:axId val="14271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arrived tasks at RSU</a:t>
                </a:r>
              </a:p>
            </c:rich>
          </c:tx>
          <c:layout>
            <c:manualLayout>
              <c:xMode val="edge"/>
              <c:yMode val="edge"/>
              <c:x val="0.34377573109425297"/>
              <c:y val="0.89085772447371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3499200"/>
        <c:crosses val="autoZero"/>
        <c:auto val="1"/>
        <c:lblAlgn val="ctr"/>
        <c:lblOffset val="100"/>
        <c:noMultiLvlLbl val="0"/>
      </c:catAx>
      <c:valAx>
        <c:axId val="143497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 time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(in milliseconds)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42704304"/>
        <c:crosses val="autoZero"/>
        <c:crossBetween val="between"/>
      </c:valAx>
      <c:catAx>
        <c:axId val="1427043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43497536"/>
        <c:crosses val="max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85019600311801"/>
          <c:y val="8.3047483237823627E-2"/>
          <c:w val="0.78030206321053475"/>
          <c:h val="0.63496603278920838"/>
        </c:manualLayout>
      </c:layout>
      <c:lineChart>
        <c:grouping val="stacked"/>
        <c:varyColors val="0"/>
        <c:ser>
          <c:idx val="1"/>
          <c:order val="0"/>
          <c:tx>
            <c:v>DAS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Lbls>
            <c:dLbl>
              <c:idx val="0"/>
              <c:layout>
                <c:manualLayout>
                  <c:x val="-4.6382189239332098E-3"/>
                  <c:y val="8.3386424301385723E-2"/>
                </c:manualLayout>
              </c:layout>
              <c:tx>
                <c:rich>
                  <a:bodyPr/>
                  <a:lstStyle/>
                  <a:p>
                    <a:fld id="{B87823F7-F303-4E85-B6CC-15D8A10719A0}" type="VALUE">
                      <a:rPr lang="en-US" altLang="zh-CN" sz="3200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EC73-41AC-A393-5E6C36D27911}"/>
                </c:ext>
              </c:extLst>
            </c:dLbl>
            <c:dLbl>
              <c:idx val="3"/>
              <c:layout>
                <c:manualLayout>
                  <c:x val="0.13450834879406309"/>
                  <c:y val="7.3092654731205339E-2"/>
                </c:manualLayout>
              </c:layout>
              <c:tx>
                <c:rich>
                  <a:bodyPr/>
                  <a:lstStyle/>
                  <a:p>
                    <a:fld id="{45F8779A-DB67-4B2C-B167-36965FFCE7CB}" type="VALUE">
                      <a:rPr lang="en-US" altLang="zh-CN" sz="3200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C73-41AC-A393-5E6C36D27911}"/>
                </c:ext>
              </c:extLst>
            </c:dLbl>
            <c:dLbl>
              <c:idx val="11"/>
              <c:layout>
                <c:manualLayout>
                  <c:x val="-3.7105751391465679E-2"/>
                  <c:y val="9.6960167714884596E-2"/>
                </c:manualLayout>
              </c:layout>
              <c:tx>
                <c:rich>
                  <a:bodyPr/>
                  <a:lstStyle/>
                  <a:p>
                    <a:fld id="{F27123FA-D66F-4DA1-BCAA-7E6C7770BF4E}" type="VALUE">
                      <a:rPr lang="en-US" altLang="zh-CN" sz="3200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C73-41AC-A393-5E6C36D27911}"/>
                </c:ext>
              </c:extLst>
            </c:dLbl>
            <c:numFmt formatCode="0.00E+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AvrgRspT11April2023!$G$2:$G$13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AvrgRspT11April2023!$E$2:$E$13</c:f>
              <c:numCache>
                <c:formatCode>General</c:formatCode>
                <c:ptCount val="12"/>
                <c:pt idx="0">
                  <c:v>27.539281667161305</c:v>
                </c:pt>
                <c:pt idx="1">
                  <c:v>38.820248542313927</c:v>
                </c:pt>
                <c:pt idx="2">
                  <c:v>43.998989440963506</c:v>
                </c:pt>
                <c:pt idx="3">
                  <c:v>44.736000434052826</c:v>
                </c:pt>
                <c:pt idx="4">
                  <c:v>51.089702726453254</c:v>
                </c:pt>
                <c:pt idx="5">
                  <c:v>51.538201581376484</c:v>
                </c:pt>
                <c:pt idx="6">
                  <c:v>52.272233374907714</c:v>
                </c:pt>
                <c:pt idx="7">
                  <c:v>52.884239672646174</c:v>
                </c:pt>
                <c:pt idx="8">
                  <c:v>60.864266871780842</c:v>
                </c:pt>
                <c:pt idx="9">
                  <c:v>61.300692864311848</c:v>
                </c:pt>
                <c:pt idx="10">
                  <c:v>62.006204335927407</c:v>
                </c:pt>
                <c:pt idx="11">
                  <c:v>62.502106263579421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73-41AC-A393-5E6C36D27911}"/>
            </c:ext>
          </c:extLst>
        </c:ser>
        <c:ser>
          <c:idx val="2"/>
          <c:order val="1"/>
          <c:tx>
            <c:v>mTC</c:v>
          </c:tx>
          <c:spPr>
            <a:ln>
              <a:solidFill>
                <a:schemeClr val="accent2"/>
              </a:solidFill>
            </a:ln>
          </c:spPr>
          <c:dLbls>
            <c:dLbl>
              <c:idx val="0"/>
              <c:layout>
                <c:manualLayout>
                  <c:x val="0.1422387136672851"/>
                  <c:y val="-0.15897382786865025"/>
                </c:manualLayout>
              </c:layout>
              <c:tx>
                <c:rich>
                  <a:bodyPr/>
                  <a:lstStyle/>
                  <a:p>
                    <a:fld id="{DCA641F8-A481-4324-B844-198833F0B573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C73-41AC-A393-5E6C36D27911}"/>
                </c:ext>
              </c:extLst>
            </c:dLbl>
            <c:dLbl>
              <c:idx val="9"/>
              <c:layout>
                <c:manualLayout>
                  <c:x val="-0.1391465677179963"/>
                  <c:y val="-0.11865092333433161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F3FE9999-D8DC-44DB-8B9D-14401334CCE0}" type="VALUE">
                      <a:rPr lang="en-US" altLang="zh-CN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C73-41AC-A393-5E6C36D27911}"/>
                </c:ext>
              </c:extLst>
            </c:dLbl>
            <c:dLbl>
              <c:idx val="11"/>
              <c:layout>
                <c:manualLayout>
                  <c:x val="-9.7402597402597518E-2"/>
                  <c:y val="-0.21196415243471953"/>
                </c:manualLayout>
              </c:layout>
              <c:tx>
                <c:rich>
                  <a:bodyPr/>
                  <a:lstStyle/>
                  <a:p>
                    <a:r>
                      <a:rPr lang="en-US" sz="3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</a:t>
                    </a:r>
                    <a:fld id="{8B92497E-6189-413E-8022-137DE8963C12}" type="VALUE">
                      <a:rPr lang="en-US" altLang="zh-CN" sz="3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[VALUE]</a:t>
                    </a:fld>
                    <a:endParaRPr lang="en-US" sz="3200" baseline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C73-41AC-A393-5E6C36D27911}"/>
                </c:ext>
              </c:extLst>
            </c:dLbl>
            <c:numFmt formatCode="0.00E+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AvrgRspT11April2023!$G$2:$G$13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AvrgRspT11April2023!$D$2:$D$13</c:f>
              <c:numCache>
                <c:formatCode>General</c:formatCode>
                <c:ptCount val="12"/>
                <c:pt idx="0">
                  <c:v>108.73573131489908</c:v>
                </c:pt>
                <c:pt idx="1">
                  <c:v>60.115357539506384</c:v>
                </c:pt>
                <c:pt idx="2">
                  <c:v>65.495839427172953</c:v>
                </c:pt>
                <c:pt idx="3">
                  <c:v>68.702705881606178</c:v>
                </c:pt>
                <c:pt idx="4">
                  <c:v>81.173687150095333</c:v>
                </c:pt>
                <c:pt idx="5">
                  <c:v>85.512695550420247</c:v>
                </c:pt>
                <c:pt idx="6">
                  <c:v>91.737839342821005</c:v>
                </c:pt>
                <c:pt idx="7">
                  <c:v>101.42084478969601</c:v>
                </c:pt>
                <c:pt idx="8">
                  <c:v>106.571835283708</c:v>
                </c:pt>
                <c:pt idx="9">
                  <c:v>114.55663472000037</c:v>
                </c:pt>
                <c:pt idx="10">
                  <c:v>122.42063070455666</c:v>
                </c:pt>
                <c:pt idx="11">
                  <c:v>128.1853316691068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73-41AC-A393-5E6C36D27911}"/>
            </c:ext>
          </c:extLst>
        </c:ser>
        <c:ser>
          <c:idx val="0"/>
          <c:order val="3"/>
          <c:tx>
            <c:strRef>
              <c:f>AvrgRspT11April2023!$B$1</c:f>
              <c:strCache>
                <c:ptCount val="1"/>
                <c:pt idx="0">
                  <c:v>FCFS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3608258419599068E-2"/>
                  <c:y val="0.11506080440732309"/>
                </c:manualLayout>
              </c:layout>
              <c:tx>
                <c:rich>
                  <a:bodyPr/>
                  <a:lstStyle/>
                  <a:p>
                    <a:fld id="{1C5A4D17-5DCA-4401-8EE8-CFE976B82C0F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EC73-41AC-A393-5E6C36D27911}"/>
                </c:ext>
              </c:extLst>
            </c:dLbl>
            <c:dLbl>
              <c:idx val="6"/>
              <c:layout>
                <c:manualLayout>
                  <c:x val="-3.4013605442176985E-2"/>
                  <c:y val="0.14780647827374876"/>
                </c:manualLayout>
              </c:layout>
              <c:tx>
                <c:rich>
                  <a:bodyPr/>
                  <a:lstStyle/>
                  <a:p>
                    <a:fld id="{0CFCAE5D-A61D-4170-A45C-3A57FB892A04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EC73-41AC-A393-5E6C36D27911}"/>
                </c:ext>
              </c:extLst>
            </c:dLbl>
            <c:dLbl>
              <c:idx val="11"/>
              <c:layout>
                <c:manualLayout>
                  <c:x val="-8.175853018372703E-2"/>
                  <c:y val="0.13992683985367971"/>
                </c:manualLayout>
              </c:layout>
              <c:tx>
                <c:rich>
                  <a:bodyPr/>
                  <a:lstStyle/>
                  <a:p>
                    <a:fld id="{88006247-B726-48D8-A08D-100686A8583D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C73-41AC-A393-5E6C36D27911}"/>
                </c:ext>
              </c:extLst>
            </c:dLbl>
            <c:numFmt formatCode="0.00E+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AvrgRspT11April2023!$G$2:$G$13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AvrgRspT11April2023!$B$2:$B$13</c:f>
              <c:numCache>
                <c:formatCode>General</c:formatCode>
                <c:ptCount val="12"/>
                <c:pt idx="0">
                  <c:v>221.70519999999999</c:v>
                </c:pt>
                <c:pt idx="1">
                  <c:v>641.59799999999996</c:v>
                </c:pt>
                <c:pt idx="2">
                  <c:v>688.37649999999996</c:v>
                </c:pt>
                <c:pt idx="3" formatCode="#,##0.00">
                  <c:v>1024.5755999999999</c:v>
                </c:pt>
                <c:pt idx="4" formatCode="#,##0.00">
                  <c:v>1073.5543</c:v>
                </c:pt>
                <c:pt idx="5" formatCode="#,##0.00">
                  <c:v>1341.8189</c:v>
                </c:pt>
                <c:pt idx="6" formatCode="#,##0.00">
                  <c:v>1424.2079000000001</c:v>
                </c:pt>
                <c:pt idx="7" formatCode="#,##0.00">
                  <c:v>1536.5097000000001</c:v>
                </c:pt>
                <c:pt idx="8" formatCode="#,##0.00">
                  <c:v>1625.7666999999999</c:v>
                </c:pt>
                <c:pt idx="9" formatCode="#,##0.00">
                  <c:v>1769.0223000000001</c:v>
                </c:pt>
                <c:pt idx="10" formatCode="#,##0.00">
                  <c:v>1843.3362999999999</c:v>
                </c:pt>
                <c:pt idx="11" formatCode="#,##0.00">
                  <c:v>1905.4042999999999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C73-41AC-A393-5E6C36D2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005504"/>
        <c:axId val="232520560"/>
      </c:lineChart>
      <c:lineChart>
        <c:grouping val="stacked"/>
        <c:varyColors val="0"/>
        <c:ser>
          <c:idx val="3"/>
          <c:order val="2"/>
          <c:tx>
            <c:v>MTC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dLbls>
            <c:dLbl>
              <c:idx val="0"/>
              <c:layout>
                <c:manualLayout>
                  <c:x val="-1.1597291949244599E-2"/>
                  <c:y val="-0.11835726242881058"/>
                </c:manualLayout>
              </c:layout>
              <c:tx>
                <c:rich>
                  <a:bodyPr/>
                  <a:lstStyle/>
                  <a:p>
                    <a:fld id="{C4870720-8B6E-478D-97D4-51D325155B59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EC73-41AC-A393-5E6C36D27911}"/>
                </c:ext>
              </c:extLst>
            </c:dLbl>
            <c:dLbl>
              <c:idx val="5"/>
              <c:layout>
                <c:manualLayout>
                  <c:x val="-3.2467532467532527E-2"/>
                  <c:y val="-6.5513626834381555E-2"/>
                </c:manualLayout>
              </c:layout>
              <c:tx>
                <c:rich>
                  <a:bodyPr/>
                  <a:lstStyle/>
                  <a:p>
                    <a:fld id="{BB4ECB50-0514-402F-85BF-9B048CCE7008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EC73-41AC-A393-5E6C36D27911}"/>
                </c:ext>
              </c:extLst>
            </c:dLbl>
            <c:dLbl>
              <c:idx val="11"/>
              <c:layout>
                <c:manualLayout>
                  <c:x val="-2.937538651824366E-2"/>
                  <c:y val="-7.5995807127882606E-2"/>
                </c:manualLayout>
              </c:layout>
              <c:tx>
                <c:rich>
                  <a:bodyPr/>
                  <a:lstStyle/>
                  <a:p>
                    <a:fld id="{D13FEC80-BB1E-412F-A1A3-32F95BB2B617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EC73-41AC-A393-5E6C36D27911}"/>
                </c:ext>
              </c:extLst>
            </c:dLbl>
            <c:numFmt formatCode="0.00E+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AvrgRspT11April2023!$G$2:$G$13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AvrgRspT11April2023!$C$2:$C$13</c:f>
              <c:numCache>
                <c:formatCode>General</c:formatCode>
                <c:ptCount val="12"/>
                <c:pt idx="0">
                  <c:v>96.911879043562635</c:v>
                </c:pt>
                <c:pt idx="1">
                  <c:v>194.35693415836627</c:v>
                </c:pt>
                <c:pt idx="2">
                  <c:v>209.21726221475456</c:v>
                </c:pt>
                <c:pt idx="3">
                  <c:v>202.02458535782461</c:v>
                </c:pt>
                <c:pt idx="4">
                  <c:v>276.74107877378697</c:v>
                </c:pt>
                <c:pt idx="5">
                  <c:v>265.53659149353234</c:v>
                </c:pt>
                <c:pt idx="6">
                  <c:v>274.73698340855827</c:v>
                </c:pt>
                <c:pt idx="7">
                  <c:v>283.44102870538552</c:v>
                </c:pt>
                <c:pt idx="8">
                  <c:v>339.63224103521168</c:v>
                </c:pt>
                <c:pt idx="9">
                  <c:v>396.53987774231825</c:v>
                </c:pt>
                <c:pt idx="10">
                  <c:v>341.10049771988383</c:v>
                </c:pt>
                <c:pt idx="11">
                  <c:v>391.26061516469429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C73-41AC-A393-5E6C36D2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556832"/>
        <c:axId val="366062816"/>
      </c:lineChart>
      <c:catAx>
        <c:axId val="35800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3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Arrived Tasks</a:t>
                </a:r>
              </a:p>
            </c:rich>
          </c:tx>
          <c:layout>
            <c:manualLayout>
              <c:xMode val="edge"/>
              <c:yMode val="edge"/>
              <c:x val="0.41832289140591206"/>
              <c:y val="0.826074392834260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2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2520560"/>
        <c:crosses val="autoZero"/>
        <c:auto val="1"/>
        <c:lblAlgn val="ctr"/>
        <c:lblOffset val="100"/>
        <c:noMultiLvlLbl val="0"/>
      </c:catAx>
      <c:valAx>
        <c:axId val="23252056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3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3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 Time in (milliseconds)</a:t>
                </a:r>
              </a:p>
            </c:rich>
          </c:tx>
          <c:layout>
            <c:manualLayout>
              <c:xMode val="edge"/>
              <c:yMode val="edge"/>
              <c:x val="4.7824007651841222E-2"/>
              <c:y val="0.1298412796825593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8005504"/>
        <c:crosses val="autoZero"/>
        <c:crossBetween val="midCat"/>
        <c:majorUnit val="200"/>
        <c:minorUnit val="100"/>
      </c:valAx>
      <c:valAx>
        <c:axId val="3660628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69556832"/>
        <c:crosses val="max"/>
        <c:crossBetween val="between"/>
      </c:valAx>
      <c:catAx>
        <c:axId val="3695568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66062816"/>
        <c:crosses val="max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2"/>
          <c:tx>
            <c:v>DAS</c:v>
          </c:tx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AvrgRspT11April2023!$A$2:$A$13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AvrgRspT11April2023!$E$2:$E$13</c:f>
              <c:numCache>
                <c:formatCode>General</c:formatCode>
                <c:ptCount val="12"/>
                <c:pt idx="0">
                  <c:v>27.539281667161305</c:v>
                </c:pt>
                <c:pt idx="1">
                  <c:v>38.820248542313927</c:v>
                </c:pt>
                <c:pt idx="2">
                  <c:v>43.998989440963506</c:v>
                </c:pt>
                <c:pt idx="3">
                  <c:v>44.736000434052826</c:v>
                </c:pt>
                <c:pt idx="4">
                  <c:v>51.089702726453254</c:v>
                </c:pt>
                <c:pt idx="5">
                  <c:v>51.538201581376484</c:v>
                </c:pt>
                <c:pt idx="6">
                  <c:v>52.272233374907714</c:v>
                </c:pt>
                <c:pt idx="7">
                  <c:v>52.884239672646174</c:v>
                </c:pt>
                <c:pt idx="8">
                  <c:v>60.864266871780842</c:v>
                </c:pt>
                <c:pt idx="9">
                  <c:v>61.300692864311848</c:v>
                </c:pt>
                <c:pt idx="10">
                  <c:v>62.006204335927407</c:v>
                </c:pt>
                <c:pt idx="11">
                  <c:v>62.502106263579421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D-4498-8B90-B4466CCF8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10304"/>
        <c:axId val="143499200"/>
      </c:lineChart>
      <c:lineChart>
        <c:grouping val="stacked"/>
        <c:varyColors val="0"/>
        <c:ser>
          <c:idx val="1"/>
          <c:order val="0"/>
          <c:tx>
            <c:v>mTC</c:v>
          </c:tx>
          <c:spPr>
            <a:ln w="47625">
              <a:solidFill>
                <a:schemeClr val="accent2"/>
              </a:solidFill>
            </a:ln>
          </c:spPr>
          <c:cat>
            <c:numRef>
              <c:f>AvrgRspT11April2023!$A$2:$A$13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AvrgRspT11April2023!$D$2:$D$13</c:f>
              <c:numCache>
                <c:formatCode>General</c:formatCode>
                <c:ptCount val="12"/>
                <c:pt idx="0">
                  <c:v>108.73573131489908</c:v>
                </c:pt>
                <c:pt idx="1">
                  <c:v>60.115357539506384</c:v>
                </c:pt>
                <c:pt idx="2">
                  <c:v>65.495839427172953</c:v>
                </c:pt>
                <c:pt idx="3">
                  <c:v>68.702705881606178</c:v>
                </c:pt>
                <c:pt idx="4">
                  <c:v>81.173687150095333</c:v>
                </c:pt>
                <c:pt idx="5">
                  <c:v>85.512695550420247</c:v>
                </c:pt>
                <c:pt idx="6">
                  <c:v>91.737839342821005</c:v>
                </c:pt>
                <c:pt idx="7">
                  <c:v>101.42084478969601</c:v>
                </c:pt>
                <c:pt idx="8">
                  <c:v>106.571835283708</c:v>
                </c:pt>
                <c:pt idx="9">
                  <c:v>114.55663472000037</c:v>
                </c:pt>
                <c:pt idx="10">
                  <c:v>122.42063070455666</c:v>
                </c:pt>
                <c:pt idx="11">
                  <c:v>128.1853316691068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D-4498-8B90-B4466CCF8470}"/>
            </c:ext>
          </c:extLst>
        </c:ser>
        <c:ser>
          <c:idx val="2"/>
          <c:order val="1"/>
          <c:tx>
            <c:v>MTC</c:v>
          </c:tx>
          <c:spPr>
            <a:ln w="47625" cap="rnd">
              <a:solidFill>
                <a:schemeClr val="accent6"/>
              </a:solidFill>
              <a:round/>
            </a:ln>
            <a:effectLst/>
          </c:spPr>
          <c:cat>
            <c:numRef>
              <c:f>AvrgRspT11April2023!$A$2:$A$13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AvrgRspT11April2023!$C$2:$C$13</c:f>
              <c:numCache>
                <c:formatCode>General</c:formatCode>
                <c:ptCount val="12"/>
                <c:pt idx="0">
                  <c:v>96.911879043562635</c:v>
                </c:pt>
                <c:pt idx="1">
                  <c:v>194.35693415836627</c:v>
                </c:pt>
                <c:pt idx="2">
                  <c:v>209.21726221475456</c:v>
                </c:pt>
                <c:pt idx="3">
                  <c:v>202.02458535782461</c:v>
                </c:pt>
                <c:pt idx="4">
                  <c:v>276.74107877378697</c:v>
                </c:pt>
                <c:pt idx="5">
                  <c:v>265.53659149353234</c:v>
                </c:pt>
                <c:pt idx="6">
                  <c:v>274.73698340855827</c:v>
                </c:pt>
                <c:pt idx="7">
                  <c:v>283.44102870538552</c:v>
                </c:pt>
                <c:pt idx="8">
                  <c:v>339.63224103521168</c:v>
                </c:pt>
                <c:pt idx="9">
                  <c:v>396.53987774231825</c:v>
                </c:pt>
                <c:pt idx="10">
                  <c:v>341.10049771988383</c:v>
                </c:pt>
                <c:pt idx="11">
                  <c:v>391.26061516469429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5D-4498-8B90-B4466CCF8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04304"/>
        <c:axId val="143497536"/>
      </c:lineChart>
      <c:valAx>
        <c:axId val="1434992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42710304"/>
        <c:crosses val="max"/>
        <c:crossBetween val="between"/>
      </c:valAx>
      <c:catAx>
        <c:axId val="14271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400" b="0"/>
                </a:pPr>
                <a:r>
                  <a:rPr lang="en-US" sz="3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arrived tasks at</a:t>
                </a:r>
                <a:r>
                  <a:rPr lang="en-US" sz="3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donor node</a:t>
                </a:r>
                <a:endParaRPr lang="en-US" sz="3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3435685128594056"/>
              <c:y val="0.947947788195625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400" b="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43499200"/>
        <c:crosses val="autoZero"/>
        <c:auto val="1"/>
        <c:lblAlgn val="ctr"/>
        <c:lblOffset val="100"/>
        <c:noMultiLvlLbl val="0"/>
      </c:catAx>
      <c:valAx>
        <c:axId val="143497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3400" b="0"/>
                </a:pPr>
                <a:r>
                  <a:rPr lang="en-US" sz="3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 time</a:t>
                </a:r>
                <a:r>
                  <a:rPr lang="en-US" sz="3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(in milliseconds)</a:t>
                </a:r>
                <a:r>
                  <a:rPr lang="en-US" sz="3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6.0652227253463007E-3"/>
              <c:y val="0.256561405979245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400" b="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42704304"/>
        <c:crosses val="autoZero"/>
        <c:crossBetween val="between"/>
      </c:valAx>
      <c:catAx>
        <c:axId val="1427043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43497536"/>
        <c:crosses val="max"/>
        <c:auto val="1"/>
        <c:lblAlgn val="ctr"/>
        <c:lblOffset val="100"/>
        <c:noMultiLvlLbl val="0"/>
      </c:cat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4878104277909"/>
          <c:y val="8.3047483237823627E-2"/>
          <c:w val="0.79950349219022421"/>
          <c:h val="0.70771035702896934"/>
        </c:manualLayout>
      </c:layout>
      <c:lineChart>
        <c:grouping val="stacked"/>
        <c:varyColors val="0"/>
        <c:ser>
          <c:idx val="1"/>
          <c:order val="0"/>
          <c:tx>
            <c:v>DAS</c:v>
          </c:tx>
          <c:spPr>
            <a:ln w="952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5"/>
            <c:spPr>
              <a:solidFill>
                <a:schemeClr val="accent5"/>
              </a:solidFill>
            </c:spPr>
          </c:marker>
          <c:dLbls>
            <c:dLbl>
              <c:idx val="0"/>
              <c:layout>
                <c:manualLayout>
                  <c:x val="2.8153675443974326E-3"/>
                  <c:y val="6.2276009122042883E-2"/>
                </c:manualLayout>
              </c:layout>
              <c:tx>
                <c:rich>
                  <a:bodyPr/>
                  <a:lstStyle/>
                  <a:p>
                    <a:fld id="{B87823F7-F303-4E85-B6CC-15D8A10719A0}" type="VALUE">
                      <a:rPr lang="en-US" altLang="zh-CN" sz="6000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720-44FF-A7F7-0C7B8B0ABF23}"/>
                </c:ext>
              </c:extLst>
            </c:dLbl>
            <c:dLbl>
              <c:idx val="11"/>
              <c:layout>
                <c:manualLayout>
                  <c:x val="-3.5615025947681601E-2"/>
                  <c:y val="7.1052005059540874E-2"/>
                </c:manualLayout>
              </c:layout>
              <c:tx>
                <c:rich>
                  <a:bodyPr/>
                  <a:lstStyle/>
                  <a:p>
                    <a:fld id="{F27123FA-D66F-4DA1-BCAA-7E6C7770BF4E}" type="VALUE">
                      <a:rPr lang="en-US" altLang="zh-CN" sz="6000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720-44FF-A7F7-0C7B8B0ABF23}"/>
                </c:ext>
              </c:extLst>
            </c:dLbl>
            <c:numFmt formatCode="0.00E+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0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AvrgRspT11April2023!$G$2:$G$13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AvrgRspT11April2023!$E$2:$E$13</c:f>
              <c:numCache>
                <c:formatCode>General</c:formatCode>
                <c:ptCount val="12"/>
                <c:pt idx="0">
                  <c:v>27.539281667161305</c:v>
                </c:pt>
                <c:pt idx="1">
                  <c:v>38.820248542313927</c:v>
                </c:pt>
                <c:pt idx="2">
                  <c:v>43.998989440963506</c:v>
                </c:pt>
                <c:pt idx="3">
                  <c:v>44.736000434052826</c:v>
                </c:pt>
                <c:pt idx="4">
                  <c:v>51.089702726453254</c:v>
                </c:pt>
                <c:pt idx="5">
                  <c:v>51.538201581376484</c:v>
                </c:pt>
                <c:pt idx="6">
                  <c:v>52.272233374907714</c:v>
                </c:pt>
                <c:pt idx="7">
                  <c:v>52.884239672646174</c:v>
                </c:pt>
                <c:pt idx="8">
                  <c:v>60.864266871780842</c:v>
                </c:pt>
                <c:pt idx="9">
                  <c:v>61.300692864311848</c:v>
                </c:pt>
                <c:pt idx="10">
                  <c:v>62.006204335927407</c:v>
                </c:pt>
                <c:pt idx="11">
                  <c:v>62.502106263579421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20-44FF-A7F7-0C7B8B0ABF23}"/>
            </c:ext>
          </c:extLst>
        </c:ser>
        <c:ser>
          <c:idx val="2"/>
          <c:order val="1"/>
          <c:tx>
            <c:v>mTC</c:v>
          </c:tx>
          <c:spPr>
            <a:ln w="95250">
              <a:solidFill>
                <a:schemeClr val="accent2"/>
              </a:solidFill>
            </a:ln>
          </c:spPr>
          <c:marker>
            <c:symbol val="triangle"/>
            <c:size val="25"/>
            <c:spPr>
              <a:solidFill>
                <a:schemeClr val="accent2"/>
              </a:solidFill>
            </c:spPr>
          </c:marker>
          <c:dLbls>
            <c:dLbl>
              <c:idx val="0"/>
              <c:layout>
                <c:manualLayout>
                  <c:x val="6.3230840917809644E-2"/>
                  <c:y val="-8.0289648968473751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60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DCA641F8-A481-4324-B844-198833F0B573}" type="VALUE">
                      <a:rPr lang="en-US" altLang="zh-CN" sz="6000" baseline="0"/>
                      <a:pPr>
                        <a:defRPr sz="60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numFmt formatCode="0.00E+00" sourceLinked="0"/>
              <c:spPr>
                <a:solidFill>
                  <a:srgbClr val="ED7D31">
                    <a:alpha val="64000"/>
                  </a:srgbClr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720-44FF-A7F7-0C7B8B0ABF23}"/>
                </c:ext>
              </c:extLst>
            </c:dLbl>
            <c:dLbl>
              <c:idx val="11"/>
              <c:layout>
                <c:manualLayout>
                  <c:x val="-0.12088136107897939"/>
                  <c:y val="-9.7776133676327953E-2"/>
                </c:manualLayout>
              </c:layout>
              <c:tx>
                <c:rich>
                  <a:bodyPr/>
                  <a:lstStyle/>
                  <a:p>
                    <a:r>
                      <a:rPr lang="en-US" sz="60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</a:t>
                    </a:r>
                    <a:fld id="{8B92497E-6189-413E-8022-137DE8963C12}" type="VALUE">
                      <a:rPr lang="en-US" altLang="zh-CN" sz="60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[VALUE]</a:t>
                    </a:fld>
                    <a:endParaRPr lang="en-US" sz="6000" baseline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720-44FF-A7F7-0C7B8B0ABF23}"/>
                </c:ext>
              </c:extLst>
            </c:dLbl>
            <c:numFmt formatCode="0.00E+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0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AvrgRspT11April2023!$G$2:$G$13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AvrgRspT11April2023!$D$2:$D$13</c:f>
              <c:numCache>
                <c:formatCode>General</c:formatCode>
                <c:ptCount val="12"/>
                <c:pt idx="0">
                  <c:v>108.73573131489908</c:v>
                </c:pt>
                <c:pt idx="1">
                  <c:v>60.115357539506384</c:v>
                </c:pt>
                <c:pt idx="2">
                  <c:v>65.495839427172953</c:v>
                </c:pt>
                <c:pt idx="3">
                  <c:v>68.702705881606178</c:v>
                </c:pt>
                <c:pt idx="4">
                  <c:v>81.173687150095333</c:v>
                </c:pt>
                <c:pt idx="5">
                  <c:v>85.512695550420247</c:v>
                </c:pt>
                <c:pt idx="6">
                  <c:v>91.737839342821005</c:v>
                </c:pt>
                <c:pt idx="7">
                  <c:v>101.42084478969601</c:v>
                </c:pt>
                <c:pt idx="8">
                  <c:v>106.571835283708</c:v>
                </c:pt>
                <c:pt idx="9">
                  <c:v>114.55663472000037</c:v>
                </c:pt>
                <c:pt idx="10">
                  <c:v>122.42063070455666</c:v>
                </c:pt>
                <c:pt idx="11">
                  <c:v>128.1853316691068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20-44FF-A7F7-0C7B8B0ABF23}"/>
            </c:ext>
          </c:extLst>
        </c:ser>
        <c:ser>
          <c:idx val="0"/>
          <c:order val="3"/>
          <c:tx>
            <c:strRef>
              <c:f>AvrgRspT11April2023!$B$1</c:f>
              <c:strCache>
                <c:ptCount val="1"/>
                <c:pt idx="0">
                  <c:v>FCFS</c:v>
                </c:pt>
              </c:strCache>
            </c:strRef>
          </c:tx>
          <c:spPr>
            <a:ln w="952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805225512745346E-3"/>
                  <c:y val="5.567608298378588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60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1C5A4D17-5DCA-4401-8EE8-CFE976B82C0F}" type="VALUE">
                      <a:rPr lang="en-US" altLang="zh-CN" sz="6000" baseline="0"/>
                      <a:pPr>
                        <a:defRPr sz="60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numFmt formatCode="0.0000E+00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720-44FF-A7F7-0C7B8B0ABF23}"/>
                </c:ext>
              </c:extLst>
            </c:dLbl>
            <c:dLbl>
              <c:idx val="11"/>
              <c:layout>
                <c:manualLayout>
                  <c:x val="-6.9366941670310919E-2"/>
                  <c:y val="5.133648232639142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60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88006247-B726-48D8-A08D-100686A8583D}" type="VALUE">
                      <a:rPr lang="en-US" altLang="zh-CN" sz="6000" baseline="0"/>
                      <a:pPr>
                        <a:defRPr sz="60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numFmt formatCode="0.0000E+00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720-44FF-A7F7-0C7B8B0ABF23}"/>
                </c:ext>
              </c:extLst>
            </c:dLbl>
            <c:numFmt formatCode="0.00E+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0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AvrgRspT11April2023!$G$2:$G$13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AvrgRspT11April2023!$B$2:$B$13</c:f>
              <c:numCache>
                <c:formatCode>General</c:formatCode>
                <c:ptCount val="12"/>
                <c:pt idx="0">
                  <c:v>221.70519999999999</c:v>
                </c:pt>
                <c:pt idx="1">
                  <c:v>641.59799999999996</c:v>
                </c:pt>
                <c:pt idx="2">
                  <c:v>688.37649999999996</c:v>
                </c:pt>
                <c:pt idx="3" formatCode="#,##0.00">
                  <c:v>1024.5755999999999</c:v>
                </c:pt>
                <c:pt idx="4" formatCode="#,##0.00">
                  <c:v>1073.5543</c:v>
                </c:pt>
                <c:pt idx="5" formatCode="#,##0.00">
                  <c:v>1341.8189</c:v>
                </c:pt>
                <c:pt idx="6" formatCode="#,##0.00">
                  <c:v>1424.2079000000001</c:v>
                </c:pt>
                <c:pt idx="7" formatCode="#,##0.00">
                  <c:v>1536.5097000000001</c:v>
                </c:pt>
                <c:pt idx="8" formatCode="#,##0.00">
                  <c:v>1625.7666999999999</c:v>
                </c:pt>
                <c:pt idx="9" formatCode="#,##0.00">
                  <c:v>1769.0223000000001</c:v>
                </c:pt>
                <c:pt idx="10" formatCode="#,##0.00">
                  <c:v>1843.3362999999999</c:v>
                </c:pt>
                <c:pt idx="11" formatCode="#,##0.00">
                  <c:v>1905.4042999999999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20-44FF-A7F7-0C7B8B0AB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005504"/>
        <c:axId val="232520560"/>
      </c:lineChart>
      <c:lineChart>
        <c:grouping val="stacked"/>
        <c:varyColors val="0"/>
        <c:ser>
          <c:idx val="3"/>
          <c:order val="2"/>
          <c:tx>
            <c:v>MTC</c:v>
          </c:tx>
          <c:spPr>
            <a:ln w="952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2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dLbls>
            <c:dLbl>
              <c:idx val="0"/>
              <c:layout>
                <c:manualLayout>
                  <c:x val="2.5644990196055702E-3"/>
                  <c:y val="-0.1980009660607141"/>
                </c:manualLayout>
              </c:layout>
              <c:tx>
                <c:rich>
                  <a:bodyPr/>
                  <a:lstStyle/>
                  <a:p>
                    <a:fld id="{C4870720-8B6E-478D-97D4-51D325155B59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720-44FF-A7F7-0C7B8B0ABF23}"/>
                </c:ext>
              </c:extLst>
            </c:dLbl>
            <c:dLbl>
              <c:idx val="11"/>
              <c:layout>
                <c:manualLayout>
                  <c:x val="-6.2693068478303837E-3"/>
                  <c:y val="-9.038923724043918E-2"/>
                </c:manualLayout>
              </c:layout>
              <c:tx>
                <c:rich>
                  <a:bodyPr/>
                  <a:lstStyle/>
                  <a:p>
                    <a:fld id="{D13FEC80-BB1E-412F-A1A3-32F95BB2B617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3720-44FF-A7F7-0C7B8B0ABF23}"/>
                </c:ext>
              </c:extLst>
            </c:dLbl>
            <c:numFmt formatCode="0.00E+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0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AvrgRspT11April2023!$G$2:$G$13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AvrgRspT11April2023!$C$2:$C$13</c:f>
              <c:numCache>
                <c:formatCode>General</c:formatCode>
                <c:ptCount val="12"/>
                <c:pt idx="0">
                  <c:v>96.911879043562635</c:v>
                </c:pt>
                <c:pt idx="1">
                  <c:v>194.35693415836627</c:v>
                </c:pt>
                <c:pt idx="2">
                  <c:v>209.21726221475456</c:v>
                </c:pt>
                <c:pt idx="3">
                  <c:v>202.02458535782461</c:v>
                </c:pt>
                <c:pt idx="4">
                  <c:v>276.74107877378697</c:v>
                </c:pt>
                <c:pt idx="5">
                  <c:v>265.53659149353234</c:v>
                </c:pt>
                <c:pt idx="6">
                  <c:v>274.73698340855827</c:v>
                </c:pt>
                <c:pt idx="7">
                  <c:v>283.44102870538552</c:v>
                </c:pt>
                <c:pt idx="8">
                  <c:v>339.63224103521168</c:v>
                </c:pt>
                <c:pt idx="9">
                  <c:v>396.53987774231825</c:v>
                </c:pt>
                <c:pt idx="10">
                  <c:v>341.10049771988383</c:v>
                </c:pt>
                <c:pt idx="11">
                  <c:v>391.26061516469429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20-44FF-A7F7-0C7B8B0AB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556832"/>
        <c:axId val="366062816"/>
      </c:lineChart>
      <c:catAx>
        <c:axId val="35800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60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Arrived Tasks at donor</a:t>
                </a:r>
                <a:r>
                  <a:rPr lang="en-US" sz="60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node</a:t>
                </a:r>
                <a:endParaRPr lang="en-US" sz="60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2701620427558725"/>
              <c:y val="0.9029173205105509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60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2520560"/>
        <c:crosses val="autoZero"/>
        <c:auto val="1"/>
        <c:lblAlgn val="ctr"/>
        <c:lblOffset val="100"/>
        <c:noMultiLvlLbl val="0"/>
      </c:catAx>
      <c:valAx>
        <c:axId val="232520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60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60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 Time in (milliseconds)</a:t>
                </a:r>
              </a:p>
            </c:rich>
          </c:tx>
          <c:layout>
            <c:manualLayout>
              <c:xMode val="edge"/>
              <c:yMode val="edge"/>
              <c:x val="1.7431503634453716E-2"/>
              <c:y val="9.5760749389903116E-2"/>
            </c:manualLayout>
          </c:layout>
          <c:overlay val="0"/>
        </c:title>
        <c:numFmt formatCode="0.00E+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8005504"/>
        <c:crosses val="autoZero"/>
        <c:crossBetween val="midCat"/>
        <c:majorUnit val="10"/>
      </c:valAx>
      <c:valAx>
        <c:axId val="366062816"/>
        <c:scaling>
          <c:logBase val="10"/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69556832"/>
        <c:crosses val="max"/>
        <c:crossBetween val="between"/>
      </c:valAx>
      <c:catAx>
        <c:axId val="3695568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66062816"/>
        <c:crosses val="max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25267619258873519"/>
          <c:y val="9.67934506130738E-3"/>
          <c:w val="0.65822537644098988"/>
          <c:h val="6.3732767925037404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359360106668"/>
          <c:y val="5.7010194540182475E-2"/>
          <c:w val="0.81209561760534243"/>
          <c:h val="0.77619615349463511"/>
        </c:manualLayout>
      </c:layout>
      <c:lineChart>
        <c:grouping val="stacked"/>
        <c:varyColors val="0"/>
        <c:ser>
          <c:idx val="1"/>
          <c:order val="0"/>
          <c:tx>
            <c:v>DAS</c:v>
          </c:tx>
          <c:spPr>
            <a:ln w="952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5"/>
            <c:spPr>
              <a:solidFill>
                <a:schemeClr val="accent5"/>
              </a:solidFill>
            </c:spPr>
          </c:marker>
          <c:dLbls>
            <c:dLbl>
              <c:idx val="0"/>
              <c:layout>
                <c:manualLayout>
                  <c:x val="-6.7311369732621792E-2"/>
                  <c:y val="7.3006090398921128E-2"/>
                </c:manualLayout>
              </c:layout>
              <c:tx>
                <c:rich>
                  <a:bodyPr/>
                  <a:lstStyle/>
                  <a:p>
                    <a:fld id="{B87823F7-F303-4E85-B6CC-15D8A10719A0}" type="VALUE">
                      <a:rPr lang="en-US" altLang="zh-CN" sz="7200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0307-4FA1-AF17-BA8E3DC047B8}"/>
                </c:ext>
              </c:extLst>
            </c:dLbl>
            <c:dLbl>
              <c:idx val="11"/>
              <c:layout>
                <c:manualLayout>
                  <c:x val="1.1300685290523053E-2"/>
                  <c:y val="-1.7526057343690556E-2"/>
                </c:manualLayout>
              </c:layout>
              <c:tx>
                <c:rich>
                  <a:bodyPr/>
                  <a:lstStyle/>
                  <a:p>
                    <a:fld id="{F27123FA-D66F-4DA1-BCAA-7E6C7770BF4E}" type="VALUE">
                      <a:rPr lang="en-US" altLang="zh-CN" sz="7200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307-4FA1-AF17-BA8E3DC047B8}"/>
                </c:ext>
              </c:extLst>
            </c:dLbl>
            <c:numFmt formatCode="#,##0.00_);[Red]\(#,##0.00\)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AvrgRspT11April2023!$G$2:$G$13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AvrgRspT11April2023!$E$2:$E$13</c:f>
              <c:numCache>
                <c:formatCode>General</c:formatCode>
                <c:ptCount val="12"/>
                <c:pt idx="0">
                  <c:v>27.539281667161305</c:v>
                </c:pt>
                <c:pt idx="1">
                  <c:v>38.820248542313927</c:v>
                </c:pt>
                <c:pt idx="2">
                  <c:v>43.998989440963506</c:v>
                </c:pt>
                <c:pt idx="3">
                  <c:v>44.736000434052826</c:v>
                </c:pt>
                <c:pt idx="4">
                  <c:v>51.089702726453254</c:v>
                </c:pt>
                <c:pt idx="5">
                  <c:v>51.538201581376484</c:v>
                </c:pt>
                <c:pt idx="6">
                  <c:v>52.272233374907714</c:v>
                </c:pt>
                <c:pt idx="7">
                  <c:v>52.884239672646174</c:v>
                </c:pt>
                <c:pt idx="8">
                  <c:v>60.864266871780842</c:v>
                </c:pt>
                <c:pt idx="9">
                  <c:v>61.300692864311848</c:v>
                </c:pt>
                <c:pt idx="10">
                  <c:v>62.006204335927407</c:v>
                </c:pt>
                <c:pt idx="11">
                  <c:v>62.502106263579421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07-4FA1-AF17-BA8E3DC047B8}"/>
            </c:ext>
          </c:extLst>
        </c:ser>
        <c:ser>
          <c:idx val="2"/>
          <c:order val="1"/>
          <c:tx>
            <c:v>mCT</c:v>
          </c:tx>
          <c:spPr>
            <a:ln w="95250">
              <a:solidFill>
                <a:schemeClr val="accent2"/>
              </a:solidFill>
            </a:ln>
          </c:spPr>
          <c:marker>
            <c:symbol val="triangle"/>
            <c:size val="25"/>
            <c:spPr>
              <a:solidFill>
                <a:schemeClr val="accent2"/>
              </a:solidFill>
            </c:spPr>
          </c:marker>
          <c:dLbls>
            <c:dLbl>
              <c:idx val="0"/>
              <c:layout>
                <c:manualLayout>
                  <c:x val="6.8492936235905882E-2"/>
                  <c:y val="-5.432279114281985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DCA641F8-A481-4324-B844-198833F0B573}" type="VALUE">
                      <a:rPr lang="en-US" altLang="zh-CN" sz="7200" baseline="0"/>
                      <a:pPr>
                        <a:defRPr sz="7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numFmt formatCode="#,##0.00_);[Red]\(#,##0.00\)" sourceLinked="0"/>
              <c:spPr>
                <a:solidFill>
                  <a:srgbClr val="ED7D31">
                    <a:alpha val="64000"/>
                  </a:srgbClr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307-4FA1-AF17-BA8E3DC047B8}"/>
                </c:ext>
              </c:extLst>
            </c:dLbl>
            <c:dLbl>
              <c:idx val="11"/>
              <c:layout>
                <c:manualLayout>
                  <c:x val="-6.025286593243772E-2"/>
                  <c:y val="-3.03728194196720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sz="7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</a:t>
                    </a:r>
                    <a:fld id="{8B92497E-6189-413E-8022-137DE8963C12}" type="VALUE">
                      <a:rPr lang="en-US" altLang="zh-CN" sz="7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7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endParaRPr lang="en-US" sz="7200" baseline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#,##0.00_);[Red]\(#,##0.00\)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307-4FA1-AF17-BA8E3DC047B8}"/>
                </c:ext>
              </c:extLst>
            </c:dLbl>
            <c:numFmt formatCode="0.00E+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AvrgRspT11April2023!$G$2:$G$13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AvrgRspT11April2023!$D$2:$D$13</c:f>
              <c:numCache>
                <c:formatCode>General</c:formatCode>
                <c:ptCount val="12"/>
                <c:pt idx="0">
                  <c:v>108.73573131489908</c:v>
                </c:pt>
                <c:pt idx="1">
                  <c:v>60.115357539506384</c:v>
                </c:pt>
                <c:pt idx="2">
                  <c:v>65.495839427172953</c:v>
                </c:pt>
                <c:pt idx="3">
                  <c:v>68.702705881606178</c:v>
                </c:pt>
                <c:pt idx="4">
                  <c:v>81.173687150095333</c:v>
                </c:pt>
                <c:pt idx="5">
                  <c:v>85.512695550420247</c:v>
                </c:pt>
                <c:pt idx="6">
                  <c:v>91.737839342821005</c:v>
                </c:pt>
                <c:pt idx="7">
                  <c:v>101.42084478969601</c:v>
                </c:pt>
                <c:pt idx="8">
                  <c:v>106.571835283708</c:v>
                </c:pt>
                <c:pt idx="9">
                  <c:v>114.55663472000037</c:v>
                </c:pt>
                <c:pt idx="10">
                  <c:v>122.42063070455666</c:v>
                </c:pt>
                <c:pt idx="11">
                  <c:v>128.1853316691068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07-4FA1-AF17-BA8E3DC047B8}"/>
            </c:ext>
          </c:extLst>
        </c:ser>
        <c:ser>
          <c:idx val="0"/>
          <c:order val="3"/>
          <c:tx>
            <c:strRef>
              <c:f>AvrgRspT11April2023!$B$1</c:f>
              <c:strCache>
                <c:ptCount val="1"/>
                <c:pt idx="0">
                  <c:v>FCFS</c:v>
                </c:pt>
              </c:strCache>
            </c:strRef>
          </c:tx>
          <c:spPr>
            <a:ln w="952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73194691441066E-4"/>
                  <c:y val="-0.12206673337103588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1C5A4D17-5DCA-4401-8EE8-CFE976B82C0F}" type="VALUE">
                      <a:rPr lang="en-US" altLang="zh-CN" sz="7200" baseline="0"/>
                      <a:pPr>
                        <a:defRPr sz="7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numFmt formatCode="#,##0.00_);[Red]\(#,##0.00\)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307-4FA1-AF17-BA8E3DC047B8}"/>
                </c:ext>
              </c:extLst>
            </c:dLbl>
            <c:dLbl>
              <c:idx val="11"/>
              <c:layout>
                <c:manualLayout>
                  <c:x val="-4.8869622932194288E-2"/>
                  <c:y val="4.653864888861082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88006247-B726-48D8-A08D-100686A8583D}" type="VALUE">
                      <a:rPr lang="en-US" altLang="zh-CN" sz="7200" baseline="0"/>
                      <a:pPr>
                        <a:defRPr sz="7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numFmt formatCode="#,##0.00_);[Red]\(#,##0.00\)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307-4FA1-AF17-BA8E3DC047B8}"/>
                </c:ext>
              </c:extLst>
            </c:dLbl>
            <c:numFmt formatCode="General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AvrgRspT11April2023!$G$2:$G$13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AvrgRspT11April2023!$B$2:$B$13</c:f>
              <c:numCache>
                <c:formatCode>General</c:formatCode>
                <c:ptCount val="12"/>
                <c:pt idx="0">
                  <c:v>221.70519999999999</c:v>
                </c:pt>
                <c:pt idx="1">
                  <c:v>641.59799999999996</c:v>
                </c:pt>
                <c:pt idx="2">
                  <c:v>688.37649999999996</c:v>
                </c:pt>
                <c:pt idx="3" formatCode="#,##0.00">
                  <c:v>1024.5755999999999</c:v>
                </c:pt>
                <c:pt idx="4" formatCode="#,##0.00">
                  <c:v>1073.5543</c:v>
                </c:pt>
                <c:pt idx="5" formatCode="#,##0.00">
                  <c:v>1341.8189</c:v>
                </c:pt>
                <c:pt idx="6" formatCode="#,##0.00">
                  <c:v>1424.2079000000001</c:v>
                </c:pt>
                <c:pt idx="7" formatCode="#,##0.00">
                  <c:v>1536.5097000000001</c:v>
                </c:pt>
                <c:pt idx="8" formatCode="#,##0.00">
                  <c:v>1625.7666999999999</c:v>
                </c:pt>
                <c:pt idx="9" formatCode="#,##0.00">
                  <c:v>1769.0223000000001</c:v>
                </c:pt>
                <c:pt idx="10" formatCode="#,##0.00">
                  <c:v>1843.3362999999999</c:v>
                </c:pt>
                <c:pt idx="11" formatCode="#,##0.00">
                  <c:v>1905.4042999999999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07-4FA1-AF17-BA8E3DC04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005504"/>
        <c:axId val="232520560"/>
      </c:lineChart>
      <c:lineChart>
        <c:grouping val="stacked"/>
        <c:varyColors val="0"/>
        <c:ser>
          <c:idx val="3"/>
          <c:order val="2"/>
          <c:tx>
            <c:v>MCT</c:v>
          </c:tx>
          <c:spPr>
            <a:ln w="952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2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dLbls>
            <c:dLbl>
              <c:idx val="0"/>
              <c:layout>
                <c:manualLayout>
                  <c:x val="3.7084351659584904E-3"/>
                  <c:y val="-6.8719189106886583E-2"/>
                </c:manualLayout>
              </c:layout>
              <c:tx>
                <c:rich>
                  <a:bodyPr/>
                  <a:lstStyle/>
                  <a:p>
                    <a:fld id="{C4870720-8B6E-478D-97D4-51D325155B59}" type="VALUE">
                      <a:rPr lang="en-US" altLang="zh-CN" sz="7200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0307-4FA1-AF17-BA8E3DC047B8}"/>
                </c:ext>
              </c:extLst>
            </c:dLbl>
            <c:dLbl>
              <c:idx val="11"/>
              <c:layout>
                <c:manualLayout>
                  <c:x val="-2.523991714244404E-2"/>
                  <c:y val="-4.9331404707008308E-2"/>
                </c:manualLayout>
              </c:layout>
              <c:tx>
                <c:rich>
                  <a:bodyPr/>
                  <a:lstStyle/>
                  <a:p>
                    <a:fld id="{D13FEC80-BB1E-412F-A1A3-32F95BB2B617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0307-4FA1-AF17-BA8E3DC047B8}"/>
                </c:ext>
              </c:extLst>
            </c:dLbl>
            <c:numFmt formatCode="#,##0.00_);[Red]\(#,##0.00\)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AvrgRspT11April2023!$G$2:$G$13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AvrgRspT11April2023!$C$2:$C$13</c:f>
              <c:numCache>
                <c:formatCode>General</c:formatCode>
                <c:ptCount val="12"/>
                <c:pt idx="0">
                  <c:v>96.911879043562635</c:v>
                </c:pt>
                <c:pt idx="1">
                  <c:v>194.35693415836627</c:v>
                </c:pt>
                <c:pt idx="2">
                  <c:v>209.21726221475456</c:v>
                </c:pt>
                <c:pt idx="3">
                  <c:v>202.02458535782461</c:v>
                </c:pt>
                <c:pt idx="4">
                  <c:v>276.74107877378697</c:v>
                </c:pt>
                <c:pt idx="5">
                  <c:v>265.53659149353234</c:v>
                </c:pt>
                <c:pt idx="6">
                  <c:v>274.73698340855827</c:v>
                </c:pt>
                <c:pt idx="7">
                  <c:v>283.44102870538552</c:v>
                </c:pt>
                <c:pt idx="8">
                  <c:v>339.63224103521168</c:v>
                </c:pt>
                <c:pt idx="9">
                  <c:v>396.53987774231825</c:v>
                </c:pt>
                <c:pt idx="10">
                  <c:v>341.10049771988383</c:v>
                </c:pt>
                <c:pt idx="11">
                  <c:v>391.26061516469429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07-4FA1-AF17-BA8E3DC04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556832"/>
        <c:axId val="366062816"/>
      </c:lineChart>
      <c:catAx>
        <c:axId val="35800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7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Arrived Tasks at donor</a:t>
                </a:r>
                <a:r>
                  <a:rPr lang="en-US" sz="7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node</a:t>
                </a:r>
                <a:endParaRPr lang="en-US" sz="7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348253262098532"/>
              <c:y val="0.931793194631073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7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2520560"/>
        <c:crosses val="autoZero"/>
        <c:auto val="1"/>
        <c:lblAlgn val="ctr"/>
        <c:lblOffset val="100"/>
        <c:noMultiLvlLbl val="0"/>
      </c:catAx>
      <c:valAx>
        <c:axId val="232520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7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7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 Time in (milliseconds)</a:t>
                </a:r>
              </a:p>
            </c:rich>
          </c:tx>
          <c:layout>
            <c:manualLayout>
              <c:xMode val="edge"/>
              <c:yMode val="edge"/>
              <c:x val="2.0464177139017464E-2"/>
              <c:y val="0.1303193740832970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8005504"/>
        <c:crosses val="autoZero"/>
        <c:crossBetween val="midCat"/>
        <c:majorUnit val="200"/>
        <c:minorUnit val="200"/>
      </c:valAx>
      <c:valAx>
        <c:axId val="3660628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69556832"/>
        <c:crosses val="max"/>
        <c:crossBetween val="between"/>
      </c:valAx>
      <c:catAx>
        <c:axId val="3695568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66062816"/>
        <c:crosses val="max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3954257262333407"/>
          <c:y val="9.3730616864949462E-2"/>
          <c:w val="5.8680662660489713E-2"/>
          <c:h val="0.7111407396084759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98825791693831"/>
          <c:y val="8.3047483237823627E-2"/>
          <c:w val="0.74443739153311916"/>
          <c:h val="0.71864001942316436"/>
        </c:manualLayout>
      </c:layout>
      <c:lineChart>
        <c:grouping val="stacked"/>
        <c:varyColors val="0"/>
        <c:ser>
          <c:idx val="1"/>
          <c:order val="0"/>
          <c:tx>
            <c:v>DAS</c:v>
          </c:tx>
          <c:spPr>
            <a:ln w="952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5"/>
            <c:spPr>
              <a:solidFill>
                <a:schemeClr val="accent5"/>
              </a:solidFill>
            </c:spPr>
          </c:marker>
          <c:dLbls>
            <c:dLbl>
              <c:idx val="0"/>
              <c:layout>
                <c:manualLayout>
                  <c:x val="1.3246527169994398E-3"/>
                  <c:y val="4.9801691596034765E-2"/>
                </c:manualLayout>
              </c:layout>
              <c:tx>
                <c:rich>
                  <a:bodyPr/>
                  <a:lstStyle/>
                  <a:p>
                    <a:fld id="{B87823F7-F303-4E85-B6CC-15D8A10719A0}" type="VALUE">
                      <a:rPr lang="en-US" altLang="zh-CN" sz="7200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C69-4978-94A3-7749A929CAAB}"/>
                </c:ext>
              </c:extLst>
            </c:dLbl>
            <c:dLbl>
              <c:idx val="11"/>
              <c:layout>
                <c:manualLayout>
                  <c:x val="-3.4124311120283746E-2"/>
                  <c:y val="5.2820310213836701E-2"/>
                </c:manualLayout>
              </c:layout>
              <c:tx>
                <c:rich>
                  <a:bodyPr/>
                  <a:lstStyle/>
                  <a:p>
                    <a:fld id="{F27123FA-D66F-4DA1-BCAA-7E6C7770BF4E}" type="VALUE">
                      <a:rPr lang="en-US" altLang="zh-CN" sz="7200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C69-4978-94A3-7749A929CAAB}"/>
                </c:ext>
              </c:extLst>
            </c:dLbl>
            <c:numFmt formatCode="0.00E+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AvrgRspT11April2023!$G$2:$G$13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AvrgRspT11April2023!$E$2:$E$13</c:f>
              <c:numCache>
                <c:formatCode>General</c:formatCode>
                <c:ptCount val="12"/>
                <c:pt idx="0">
                  <c:v>27.539281667161305</c:v>
                </c:pt>
                <c:pt idx="1">
                  <c:v>38.820248542313927</c:v>
                </c:pt>
                <c:pt idx="2">
                  <c:v>43.998989440963506</c:v>
                </c:pt>
                <c:pt idx="3">
                  <c:v>44.736000434052826</c:v>
                </c:pt>
                <c:pt idx="4">
                  <c:v>51.089702726453254</c:v>
                </c:pt>
                <c:pt idx="5">
                  <c:v>51.538201581376484</c:v>
                </c:pt>
                <c:pt idx="6">
                  <c:v>52.272233374907714</c:v>
                </c:pt>
                <c:pt idx="7">
                  <c:v>52.884239672646174</c:v>
                </c:pt>
                <c:pt idx="8">
                  <c:v>60.864266871780842</c:v>
                </c:pt>
                <c:pt idx="9">
                  <c:v>61.300692864311848</c:v>
                </c:pt>
                <c:pt idx="10">
                  <c:v>62.006204335927407</c:v>
                </c:pt>
                <c:pt idx="11">
                  <c:v>62.502106263579421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69-4978-94A3-7749A929CAAB}"/>
            </c:ext>
          </c:extLst>
        </c:ser>
        <c:ser>
          <c:idx val="2"/>
          <c:order val="1"/>
          <c:tx>
            <c:v>mCT</c:v>
          </c:tx>
          <c:spPr>
            <a:ln w="95250">
              <a:solidFill>
                <a:schemeClr val="accent2"/>
              </a:solidFill>
            </a:ln>
          </c:spPr>
          <c:marker>
            <c:symbol val="triangle"/>
            <c:size val="25"/>
            <c:spPr>
              <a:solidFill>
                <a:schemeClr val="accent2"/>
              </a:solidFill>
            </c:spPr>
          </c:marker>
          <c:dLbls>
            <c:dLbl>
              <c:idx val="0"/>
              <c:layout>
                <c:manualLayout>
                  <c:x val="6.3230840917809644E-2"/>
                  <c:y val="-8.0289648968473751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DCA641F8-A481-4324-B844-198833F0B573}" type="VALUE">
                      <a:rPr lang="en-US" altLang="zh-CN" sz="7200" baseline="0"/>
                      <a:pPr>
                        <a:defRPr sz="7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numFmt formatCode="0.00E+00" sourceLinked="0"/>
              <c:spPr>
                <a:solidFill>
                  <a:srgbClr val="ED7D31">
                    <a:alpha val="64000"/>
                  </a:srgbClr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C69-4978-94A3-7749A929CAAB}"/>
                </c:ext>
              </c:extLst>
            </c:dLbl>
            <c:dLbl>
              <c:idx val="11"/>
              <c:layout>
                <c:manualLayout>
                  <c:x val="-0.12088136107897939"/>
                  <c:y val="-9.7776133676327953E-2"/>
                </c:manualLayout>
              </c:layout>
              <c:tx>
                <c:rich>
                  <a:bodyPr/>
                  <a:lstStyle/>
                  <a:p>
                    <a:r>
                      <a:rPr lang="en-US" sz="7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</a:t>
                    </a:r>
                    <a:fld id="{8B92497E-6189-413E-8022-137DE8963C12}" type="VALUE">
                      <a:rPr lang="en-US" altLang="zh-CN" sz="7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[VALUE]</a:t>
                    </a:fld>
                    <a:endParaRPr lang="en-US" sz="7200" baseline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C69-4978-94A3-7749A929CAAB}"/>
                </c:ext>
              </c:extLst>
            </c:dLbl>
            <c:numFmt formatCode="0.00E+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AvrgRspT11April2023!$G$2:$G$13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AvrgRspT11April2023!$D$2:$D$13</c:f>
              <c:numCache>
                <c:formatCode>General</c:formatCode>
                <c:ptCount val="12"/>
                <c:pt idx="0">
                  <c:v>108.73573131489908</c:v>
                </c:pt>
                <c:pt idx="1">
                  <c:v>60.115357539506384</c:v>
                </c:pt>
                <c:pt idx="2">
                  <c:v>65.495839427172953</c:v>
                </c:pt>
                <c:pt idx="3">
                  <c:v>68.702705881606178</c:v>
                </c:pt>
                <c:pt idx="4">
                  <c:v>81.173687150095333</c:v>
                </c:pt>
                <c:pt idx="5">
                  <c:v>85.512695550420247</c:v>
                </c:pt>
                <c:pt idx="6">
                  <c:v>91.737839342821005</c:v>
                </c:pt>
                <c:pt idx="7">
                  <c:v>101.42084478969601</c:v>
                </c:pt>
                <c:pt idx="8">
                  <c:v>106.571835283708</c:v>
                </c:pt>
                <c:pt idx="9">
                  <c:v>114.55663472000037</c:v>
                </c:pt>
                <c:pt idx="10">
                  <c:v>122.42063070455666</c:v>
                </c:pt>
                <c:pt idx="11">
                  <c:v>128.1853316691068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69-4978-94A3-7749A929C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005504"/>
        <c:axId val="232520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AvrgRspT11April2023!$B$1</c15:sqref>
                        </c15:formulaRef>
                      </c:ext>
                    </c:extLst>
                    <c:strCache>
                      <c:ptCount val="1"/>
                      <c:pt idx="0">
                        <c:v>FCFS</c:v>
                      </c:pt>
                    </c:strCache>
                  </c:strRef>
                </c:tx>
                <c:spPr>
                  <a:ln w="952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25"/>
                  <c:spPr>
                    <a:solidFill>
                      <a:schemeClr val="tx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4.1805225512745346E-3"/>
                        <c:y val="5.5676082983785888E-2"/>
                      </c:manualLayout>
                    </c:layout>
                    <c:tx>
                      <c:rich>
                        <a:bodyPr wrap="square" lIns="38100" tIns="19050" rIns="38100" bIns="19050" anchor="ctr">
                          <a:spAutoFit/>
                        </a:bodyPr>
                        <a:lstStyle/>
                        <a:p>
                          <a:pPr>
                            <a:defRPr sz="7200">
                              <a:latin typeface="Times New Roman" panose="02020603050405020304" pitchFamily="18" charset="0"/>
                              <a:cs typeface="Times New Roman" panose="02020603050405020304" pitchFamily="18" charset="0"/>
                            </a:defRPr>
                          </a:pPr>
                          <a:fld id="{1C5A4D17-5DCA-4401-8EE8-CFE976B82C0F}" type="VALUE">
                            <a:rPr lang="en-US" altLang="zh-CN" sz="7200" baseline="0"/>
                            <a:pPr>
                              <a:defRPr sz="7200">
                                <a:latin typeface="Times New Roman" panose="02020603050405020304" pitchFamily="18" charset="0"/>
                                <a:cs typeface="Times New Roman" panose="02020603050405020304" pitchFamily="18" charset="0"/>
                              </a:defRPr>
                            </a:pPr>
                            <a:t>[VALUE]</a:t>
                          </a:fld>
                          <a:endParaRPr lang="en-US"/>
                        </a:p>
                      </c:rich>
                    </c:tx>
                    <c:numFmt formatCode="0.0000E+00" sourceLinked="0"/>
                    <c:spPr>
                      <a:solidFill>
                        <a:sysClr val="window" lastClr="FFFFFF"/>
                      </a:solidFill>
                      <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ln>
                      <a:effectLst/>
                    </c:spPr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spPr xmlns:c15="http://schemas.microsoft.com/office/drawing/2012/chart">
                          <a:prstGeom prst="wedgeRectCallout">
                            <a:avLst/>
                          </a:prstGeom>
                        </c15:spPr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9-5C69-4978-94A3-7749A929CAAB}"/>
                      </c:ext>
                    </c:extLst>
                  </c:dLbl>
                  <c:dLbl>
                    <c:idx val="11"/>
                    <c:layout>
                      <c:manualLayout>
                        <c:x val="-4.8869622932194288E-2"/>
                        <c:y val="4.6538648888610826E-2"/>
                      </c:manualLayout>
                    </c:layout>
                    <c:tx>
                      <c:rich>
                        <a:bodyPr wrap="square" lIns="38100" tIns="19050" rIns="38100" bIns="19050" anchor="ctr">
                          <a:spAutoFit/>
                        </a:bodyPr>
                        <a:lstStyle/>
                        <a:p>
                          <a:pPr>
                            <a:defRPr sz="7200">
                              <a:latin typeface="Times New Roman" panose="02020603050405020304" pitchFamily="18" charset="0"/>
                              <a:cs typeface="Times New Roman" panose="02020603050405020304" pitchFamily="18" charset="0"/>
                            </a:defRPr>
                          </a:pPr>
                          <a:fld id="{88006247-B726-48D8-A08D-100686A8583D}" type="VALUE">
                            <a:rPr lang="en-US" altLang="zh-CN" sz="7200" baseline="0"/>
                            <a:pPr>
                              <a:defRPr sz="7200">
                                <a:latin typeface="Times New Roman" panose="02020603050405020304" pitchFamily="18" charset="0"/>
                                <a:cs typeface="Times New Roman" panose="02020603050405020304" pitchFamily="18" charset="0"/>
                              </a:defRPr>
                            </a:pPr>
                            <a:t>[VALUE]</a:t>
                          </a:fld>
                          <a:endParaRPr lang="en-US"/>
                        </a:p>
                      </c:rich>
                    </c:tx>
                    <c:numFmt formatCode="0.0000E+00" sourceLinked="0"/>
                    <c:spPr>
                      <a:solidFill>
                        <a:sysClr val="window" lastClr="FFFFFF"/>
                      </a:solidFill>
                      <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ln>
                      <a:effectLst/>
                    </c:spPr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spPr xmlns:c15="http://schemas.microsoft.com/office/drawing/2012/chart">
                          <a:prstGeom prst="wedgeRectCallout">
                            <a:avLst/>
                          </a:prstGeom>
                        </c15:spPr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A-5C69-4978-94A3-7749A929CAAB}"/>
                      </c:ext>
                    </c:extLst>
                  </c:dLbl>
                  <c:numFmt formatCode="0.00E+00" sourceLinked="0"/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</a:ln>
                    <a:effectLst/>
                  </c:spPr>
                  <c:txPr>
                    <a:bodyPr wrap="square" lIns="38100" tIns="19050" rIns="38100" bIns="19050" anchor="ctr">
                      <a:spAutoFit/>
                    </a:bodyPr>
                    <a:lstStyle/>
                    <a:p>
                      <a:pPr>
                        <a:defRPr sz="7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AvrgRspT11April2023!$G$2:$G$13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</c:v>
                      </c:pt>
                      <c:pt idx="1">
                        <c:v>139</c:v>
                      </c:pt>
                      <c:pt idx="2">
                        <c:v>153</c:v>
                      </c:pt>
                      <c:pt idx="3">
                        <c:v>161</c:v>
                      </c:pt>
                      <c:pt idx="4">
                        <c:v>183</c:v>
                      </c:pt>
                      <c:pt idx="5">
                        <c:v>199</c:v>
                      </c:pt>
                      <c:pt idx="6">
                        <c:v>213</c:v>
                      </c:pt>
                      <c:pt idx="7">
                        <c:v>235</c:v>
                      </c:pt>
                      <c:pt idx="8">
                        <c:v>247</c:v>
                      </c:pt>
                      <c:pt idx="9">
                        <c:v>265</c:v>
                      </c:pt>
                      <c:pt idx="10">
                        <c:v>283</c:v>
                      </c:pt>
                      <c:pt idx="11">
                        <c:v>295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AvrgRspT11April2023!$B$2:$B$13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221.70519999999999</c:v>
                      </c:pt>
                      <c:pt idx="1">
                        <c:v>641.59799999999996</c:v>
                      </c:pt>
                      <c:pt idx="2">
                        <c:v>688.37649999999996</c:v>
                      </c:pt>
                      <c:pt idx="3" formatCode="#,##0.00">
                        <c:v>1024.5755999999999</c:v>
                      </c:pt>
                      <c:pt idx="4" formatCode="#,##0.00">
                        <c:v>1073.5543</c:v>
                      </c:pt>
                      <c:pt idx="5" formatCode="#,##0.00">
                        <c:v>1341.8189</c:v>
                      </c:pt>
                      <c:pt idx="6" formatCode="#,##0.00">
                        <c:v>1424.2079000000001</c:v>
                      </c:pt>
                      <c:pt idx="7" formatCode="#,##0.00">
                        <c:v>1536.5097000000001</c:v>
                      </c:pt>
                      <c:pt idx="8" formatCode="#,##0.00">
                        <c:v>1625.7666999999999</c:v>
                      </c:pt>
                      <c:pt idx="9" formatCode="#,##0.00">
                        <c:v>1769.0223000000001</c:v>
                      </c:pt>
                      <c:pt idx="10" formatCode="#,##0.00">
                        <c:v>1843.3362999999999</c:v>
                      </c:pt>
                      <c:pt idx="11" formatCode="#,##0.00">
                        <c:v>1905.4042999999999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5C69-4978-94A3-7749A929CAAB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ser>
          <c:idx val="3"/>
          <c:order val="2"/>
          <c:tx>
            <c:v>MCT</c:v>
          </c:tx>
          <c:spPr>
            <a:ln w="952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2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dLbls>
            <c:dLbl>
              <c:idx val="0"/>
              <c:layout>
                <c:manualLayout>
                  <c:x val="2.5644990196055702E-3"/>
                  <c:y val="-0.1980009660607141"/>
                </c:manualLayout>
              </c:layout>
              <c:tx>
                <c:rich>
                  <a:bodyPr/>
                  <a:lstStyle/>
                  <a:p>
                    <a:fld id="{C4870720-8B6E-478D-97D4-51D325155B59}" type="VALUE">
                      <a:rPr lang="en-US" altLang="zh-CN" sz="7200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C69-4978-94A3-7749A929CAAB}"/>
                </c:ext>
              </c:extLst>
            </c:dLbl>
            <c:dLbl>
              <c:idx val="11"/>
              <c:layout>
                <c:manualLayout>
                  <c:x val="-1.0368772623174788E-2"/>
                  <c:y val="-5.8723661982110875E-2"/>
                </c:manualLayout>
              </c:layout>
              <c:tx>
                <c:rich>
                  <a:bodyPr/>
                  <a:lstStyle/>
                  <a:p>
                    <a:fld id="{D13FEC80-BB1E-412F-A1A3-32F95BB2B617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5C69-4978-94A3-7749A929CAAB}"/>
                </c:ext>
              </c:extLst>
            </c:dLbl>
            <c:numFmt formatCode="0.00E+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AvrgRspT11April2023!$G$2:$G$13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AvrgRspT11April2023!$C$2:$C$13</c:f>
              <c:numCache>
                <c:formatCode>General</c:formatCode>
                <c:ptCount val="12"/>
                <c:pt idx="0">
                  <c:v>96.911879043562635</c:v>
                </c:pt>
                <c:pt idx="1">
                  <c:v>194.35693415836627</c:v>
                </c:pt>
                <c:pt idx="2">
                  <c:v>209.21726221475456</c:v>
                </c:pt>
                <c:pt idx="3">
                  <c:v>202.02458535782461</c:v>
                </c:pt>
                <c:pt idx="4">
                  <c:v>276.74107877378697</c:v>
                </c:pt>
                <c:pt idx="5">
                  <c:v>265.53659149353234</c:v>
                </c:pt>
                <c:pt idx="6">
                  <c:v>274.73698340855827</c:v>
                </c:pt>
                <c:pt idx="7">
                  <c:v>283.44102870538552</c:v>
                </c:pt>
                <c:pt idx="8">
                  <c:v>339.63224103521168</c:v>
                </c:pt>
                <c:pt idx="9">
                  <c:v>396.53987774231825</c:v>
                </c:pt>
                <c:pt idx="10">
                  <c:v>341.10049771988383</c:v>
                </c:pt>
                <c:pt idx="11">
                  <c:v>391.26061516469429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69-4978-94A3-7749A929C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556832"/>
        <c:axId val="366062816"/>
      </c:lineChart>
      <c:catAx>
        <c:axId val="35800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7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Arrived Tasks at donor</a:t>
                </a:r>
                <a:r>
                  <a:rPr lang="en-US" sz="7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node</a:t>
                </a:r>
                <a:endParaRPr lang="en-US" sz="7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2403477462079133"/>
              <c:y val="0.9240277040161031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7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2520560"/>
        <c:crosses val="autoZero"/>
        <c:auto val="1"/>
        <c:lblAlgn val="ctr"/>
        <c:lblOffset val="100"/>
        <c:noMultiLvlLbl val="0"/>
      </c:catAx>
      <c:valAx>
        <c:axId val="232520560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7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7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 Time in (milliseconds)</a:t>
                </a:r>
              </a:p>
            </c:rich>
          </c:tx>
          <c:layout>
            <c:manualLayout>
              <c:xMode val="edge"/>
              <c:yMode val="edge"/>
              <c:x val="2.0464177139017464E-2"/>
              <c:y val="0.13031937408329705"/>
            </c:manualLayout>
          </c:layout>
          <c:overlay val="0"/>
        </c:title>
        <c:numFmt formatCode="#,##0_);[Red]\(#,##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8005504"/>
        <c:crosses val="autoZero"/>
        <c:crossBetween val="midCat"/>
        <c:majorUnit val="100"/>
      </c:valAx>
      <c:valAx>
        <c:axId val="3660628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69556832"/>
        <c:crosses val="max"/>
        <c:crossBetween val="between"/>
      </c:valAx>
      <c:catAx>
        <c:axId val="3695568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66062816"/>
        <c:crosses val="max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3954257262333407"/>
          <c:y val="9.3730616864949462E-2"/>
          <c:w val="5.8680662660489713E-2"/>
          <c:h val="0.7111407396084759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0485564304462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Minimum Time based Technique</c:v>
          </c:tx>
          <c:spPr>
            <a:ln>
              <a:solidFill>
                <a:schemeClr val="accent2"/>
              </a:solidFill>
            </a:ln>
          </c:spPr>
          <c:cat>
            <c:numRef>
              <c:f>'25 October 2022'!$A$2:$A$13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'25 October 2022'!$D$2:$D$13</c:f>
              <c:numCache>
                <c:formatCode>General</c:formatCode>
                <c:ptCount val="12"/>
                <c:pt idx="0">
                  <c:v>108.73573131489908</c:v>
                </c:pt>
                <c:pt idx="1">
                  <c:v>60.115357539506384</c:v>
                </c:pt>
                <c:pt idx="2">
                  <c:v>65.495839427172953</c:v>
                </c:pt>
                <c:pt idx="3">
                  <c:v>68.702705881606178</c:v>
                </c:pt>
                <c:pt idx="4">
                  <c:v>81.173687150095333</c:v>
                </c:pt>
                <c:pt idx="5">
                  <c:v>85.512695550420247</c:v>
                </c:pt>
                <c:pt idx="6">
                  <c:v>91.737839342821005</c:v>
                </c:pt>
                <c:pt idx="7">
                  <c:v>101.42084478969601</c:v>
                </c:pt>
                <c:pt idx="8">
                  <c:v>106.571835283708</c:v>
                </c:pt>
                <c:pt idx="9">
                  <c:v>114.55663472000037</c:v>
                </c:pt>
                <c:pt idx="10">
                  <c:v>122.42063070455666</c:v>
                </c:pt>
                <c:pt idx="11">
                  <c:v>128.1853316691068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84-4101-BBC3-B00DC39CC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972304"/>
        <c:axId val="140371424"/>
      </c:lineChart>
      <c:valAx>
        <c:axId val="140371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57972304"/>
        <c:crosses val="max"/>
        <c:crossBetween val="between"/>
      </c:valAx>
      <c:catAx>
        <c:axId val="35797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37142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359360106668"/>
          <c:y val="5.7010194540182475E-2"/>
          <c:w val="0.81209561760534243"/>
          <c:h val="0.77619615349463511"/>
        </c:manualLayout>
      </c:layout>
      <c:lineChart>
        <c:grouping val="stacked"/>
        <c:varyColors val="0"/>
        <c:ser>
          <c:idx val="1"/>
          <c:order val="0"/>
          <c:tx>
            <c:v>DAS</c:v>
          </c:tx>
          <c:spPr>
            <a:ln w="952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5"/>
            <c:spPr>
              <a:solidFill>
                <a:schemeClr val="accent5"/>
              </a:solidFill>
            </c:spPr>
          </c:marker>
          <c:dLbls>
            <c:dLbl>
              <c:idx val="0"/>
              <c:layout>
                <c:manualLayout>
                  <c:x val="-6.7311369732621792E-2"/>
                  <c:y val="7.3006090398921128E-2"/>
                </c:manualLayout>
              </c:layout>
              <c:tx>
                <c:rich>
                  <a:bodyPr/>
                  <a:lstStyle/>
                  <a:p>
                    <a:fld id="{B87823F7-F303-4E85-B6CC-15D8A10719A0}" type="VALUE">
                      <a:rPr lang="en-US" altLang="zh-CN" sz="7200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35B-49DA-87E9-F89E88D6B419}"/>
                </c:ext>
              </c:extLst>
            </c:dLbl>
            <c:dLbl>
              <c:idx val="11"/>
              <c:layout>
                <c:manualLayout>
                  <c:x val="1.1300685290523053E-2"/>
                  <c:y val="-1.7526057343690556E-2"/>
                </c:manualLayout>
              </c:layout>
              <c:tx>
                <c:rich>
                  <a:bodyPr/>
                  <a:lstStyle/>
                  <a:p>
                    <a:fld id="{F27123FA-D66F-4DA1-BCAA-7E6C7770BF4E}" type="VALUE">
                      <a:rPr lang="en-US" altLang="zh-CN" sz="7200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35B-49DA-87E9-F89E88D6B419}"/>
                </c:ext>
              </c:extLst>
            </c:dLbl>
            <c:numFmt formatCode="#,##0.00_);[Red]\(#,##0.00\)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AvrgRspT11April2023!$G$2:$G$13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AvrgRspT11April2023!$E$2:$E$13</c:f>
              <c:numCache>
                <c:formatCode>General</c:formatCode>
                <c:ptCount val="12"/>
                <c:pt idx="0">
                  <c:v>27.539281667161305</c:v>
                </c:pt>
                <c:pt idx="1">
                  <c:v>38.820248542313927</c:v>
                </c:pt>
                <c:pt idx="2">
                  <c:v>43.998989440963506</c:v>
                </c:pt>
                <c:pt idx="3">
                  <c:v>44.736000434052826</c:v>
                </c:pt>
                <c:pt idx="4">
                  <c:v>51.089702726453254</c:v>
                </c:pt>
                <c:pt idx="5">
                  <c:v>51.538201581376484</c:v>
                </c:pt>
                <c:pt idx="6">
                  <c:v>52.272233374907714</c:v>
                </c:pt>
                <c:pt idx="7">
                  <c:v>52.884239672646174</c:v>
                </c:pt>
                <c:pt idx="8">
                  <c:v>60.864266871780842</c:v>
                </c:pt>
                <c:pt idx="9">
                  <c:v>61.300692864311848</c:v>
                </c:pt>
                <c:pt idx="10">
                  <c:v>62.006204335927407</c:v>
                </c:pt>
                <c:pt idx="11">
                  <c:v>62.502106263579421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B-49DA-87E9-F89E88D6B419}"/>
            </c:ext>
          </c:extLst>
        </c:ser>
        <c:ser>
          <c:idx val="2"/>
          <c:order val="1"/>
          <c:tx>
            <c:v>mCT</c:v>
          </c:tx>
          <c:spPr>
            <a:ln w="95250">
              <a:solidFill>
                <a:schemeClr val="accent2"/>
              </a:solidFill>
            </a:ln>
          </c:spPr>
          <c:marker>
            <c:symbol val="triangle"/>
            <c:size val="25"/>
            <c:spPr>
              <a:solidFill>
                <a:schemeClr val="accent2"/>
              </a:solidFill>
            </c:spPr>
          </c:marker>
          <c:dLbls>
            <c:dLbl>
              <c:idx val="0"/>
              <c:layout>
                <c:manualLayout>
                  <c:x val="6.8492936235905882E-2"/>
                  <c:y val="-5.432279114281985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DCA641F8-A481-4324-B844-198833F0B573}" type="VALUE">
                      <a:rPr lang="en-US" altLang="zh-CN" sz="7200" baseline="0"/>
                      <a:pPr>
                        <a:defRPr sz="7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numFmt formatCode="#,##0.00_);[Red]\(#,##0.00\)" sourceLinked="0"/>
              <c:spPr>
                <a:solidFill>
                  <a:srgbClr val="ED7D31">
                    <a:alpha val="64000"/>
                  </a:srgbClr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35B-49DA-87E9-F89E88D6B419}"/>
                </c:ext>
              </c:extLst>
            </c:dLbl>
            <c:dLbl>
              <c:idx val="11"/>
              <c:layout>
                <c:manualLayout>
                  <c:x val="-6.025286593243772E-2"/>
                  <c:y val="-3.03728194196720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sz="7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</a:t>
                    </a:r>
                    <a:fld id="{8B92497E-6189-413E-8022-137DE8963C12}" type="VALUE">
                      <a:rPr lang="en-US" altLang="zh-CN" sz="7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7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endParaRPr lang="en-US" sz="7200" baseline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#,##0.00_);[Red]\(#,##0.00\)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35B-49DA-87E9-F89E88D6B419}"/>
                </c:ext>
              </c:extLst>
            </c:dLbl>
            <c:numFmt formatCode="0.00E+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AvrgRspT11April2023!$G$2:$G$13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AvrgRspT11April2023!$D$2:$D$13</c:f>
              <c:numCache>
                <c:formatCode>General</c:formatCode>
                <c:ptCount val="12"/>
                <c:pt idx="0">
                  <c:v>108.73573131489908</c:v>
                </c:pt>
                <c:pt idx="1">
                  <c:v>60.115357539506384</c:v>
                </c:pt>
                <c:pt idx="2">
                  <c:v>65.495839427172953</c:v>
                </c:pt>
                <c:pt idx="3">
                  <c:v>68.702705881606178</c:v>
                </c:pt>
                <c:pt idx="4">
                  <c:v>81.173687150095333</c:v>
                </c:pt>
                <c:pt idx="5">
                  <c:v>85.512695550420247</c:v>
                </c:pt>
                <c:pt idx="6">
                  <c:v>91.737839342821005</c:v>
                </c:pt>
                <c:pt idx="7">
                  <c:v>101.42084478969601</c:v>
                </c:pt>
                <c:pt idx="8">
                  <c:v>106.571835283708</c:v>
                </c:pt>
                <c:pt idx="9">
                  <c:v>114.55663472000037</c:v>
                </c:pt>
                <c:pt idx="10">
                  <c:v>122.42063070455666</c:v>
                </c:pt>
                <c:pt idx="11">
                  <c:v>128.1853316691068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5B-49DA-87E9-F89E88D6B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005504"/>
        <c:axId val="232520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AvrgRspT11April2023!$B$1</c15:sqref>
                        </c15:formulaRef>
                      </c:ext>
                    </c:extLst>
                    <c:strCache>
                      <c:ptCount val="1"/>
                      <c:pt idx="0">
                        <c:v>FCFS</c:v>
                      </c:pt>
                    </c:strCache>
                  </c:strRef>
                </c:tx>
                <c:spPr>
                  <a:ln w="952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25"/>
                  <c:spPr>
                    <a:solidFill>
                      <a:schemeClr val="tx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4.673194691441066E-4"/>
                        <c:y val="-0.12206673337103588"/>
                      </c:manualLayout>
                    </c:layout>
                    <c:tx>
                      <c:rich>
                        <a:bodyPr wrap="square" lIns="38100" tIns="19050" rIns="38100" bIns="19050" anchor="ctr">
                          <a:spAutoFit/>
                        </a:bodyPr>
                        <a:lstStyle/>
                        <a:p>
                          <a:pPr>
                            <a:defRPr sz="7200">
                              <a:latin typeface="Times New Roman" panose="02020603050405020304" pitchFamily="18" charset="0"/>
                              <a:cs typeface="Times New Roman" panose="02020603050405020304" pitchFamily="18" charset="0"/>
                            </a:defRPr>
                          </a:pPr>
                          <a:fld id="{1C5A4D17-5DCA-4401-8EE8-CFE976B82C0F}" type="VALUE">
                            <a:rPr lang="en-US" altLang="zh-CN" sz="7200" baseline="0"/>
                            <a:pPr>
                              <a:defRPr sz="7200">
                                <a:latin typeface="Times New Roman" panose="02020603050405020304" pitchFamily="18" charset="0"/>
                                <a:cs typeface="Times New Roman" panose="02020603050405020304" pitchFamily="18" charset="0"/>
                              </a:defRPr>
                            </a:pPr>
                            <a:t>[VALUE]</a:t>
                          </a:fld>
                          <a:endParaRPr lang="en-US"/>
                        </a:p>
                      </c:rich>
                    </c:tx>
                    <c:numFmt formatCode="#,##0.00_);[Red]\(#,##0.00\)" sourceLinked="0"/>
                    <c:spPr>
                      <a:solidFill>
                        <a:sysClr val="window" lastClr="FFFFFF"/>
                      </a:solidFill>
                      <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ln>
                      <a:effectLst/>
                    </c:spPr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spPr xmlns:c15="http://schemas.microsoft.com/office/drawing/2012/chart">
                          <a:prstGeom prst="wedgeRectCallout">
                            <a:avLst/>
                          </a:prstGeom>
                        </c15:spPr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6-435B-49DA-87E9-F89E88D6B419}"/>
                      </c:ext>
                    </c:extLst>
                  </c:dLbl>
                  <c:dLbl>
                    <c:idx val="11"/>
                    <c:layout>
                      <c:manualLayout>
                        <c:x val="-4.8869622932194288E-2"/>
                        <c:y val="4.6538648888610826E-2"/>
                      </c:manualLayout>
                    </c:layout>
                    <c:tx>
                      <c:rich>
                        <a:bodyPr wrap="square" lIns="38100" tIns="19050" rIns="38100" bIns="19050" anchor="ctr">
                          <a:spAutoFit/>
                        </a:bodyPr>
                        <a:lstStyle/>
                        <a:p>
                          <a:pPr>
                            <a:defRPr sz="7200">
                              <a:latin typeface="Times New Roman" panose="02020603050405020304" pitchFamily="18" charset="0"/>
                              <a:cs typeface="Times New Roman" panose="02020603050405020304" pitchFamily="18" charset="0"/>
                            </a:defRPr>
                          </a:pPr>
                          <a:fld id="{88006247-B726-48D8-A08D-100686A8583D}" type="VALUE">
                            <a:rPr lang="en-US" altLang="zh-CN" sz="7200" baseline="0"/>
                            <a:pPr>
                              <a:defRPr sz="7200">
                                <a:latin typeface="Times New Roman" panose="02020603050405020304" pitchFamily="18" charset="0"/>
                                <a:cs typeface="Times New Roman" panose="02020603050405020304" pitchFamily="18" charset="0"/>
                              </a:defRPr>
                            </a:pPr>
                            <a:t>[VALUE]</a:t>
                          </a:fld>
                          <a:endParaRPr lang="en-US"/>
                        </a:p>
                      </c:rich>
                    </c:tx>
                    <c:numFmt formatCode="#,##0.00_);[Red]\(#,##0.00\)" sourceLinked="0"/>
                    <c:spPr>
                      <a:solidFill>
                        <a:sysClr val="window" lastClr="FFFFFF"/>
                      </a:solidFill>
                      <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ln>
                      <a:effectLst/>
                    </c:spPr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spPr xmlns:c15="http://schemas.microsoft.com/office/drawing/2012/chart">
                          <a:prstGeom prst="wedgeRectCallout">
                            <a:avLst/>
                          </a:prstGeom>
                        </c15:spPr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7-435B-49DA-87E9-F89E88D6B419}"/>
                      </c:ext>
                    </c:extLst>
                  </c:dLbl>
                  <c:numFmt formatCode="General" sourceLinked="0"/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</a:ln>
                    <a:effectLst/>
                  </c:spPr>
                  <c:txPr>
                    <a:bodyPr wrap="square" lIns="38100" tIns="19050" rIns="38100" bIns="19050" anchor="ctr">
                      <a:spAutoFit/>
                    </a:bodyPr>
                    <a:lstStyle/>
                    <a:p>
                      <a:pPr>
                        <a:defRPr sz="7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AvrgRspT11April2023!$G$2:$G$13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</c:v>
                      </c:pt>
                      <c:pt idx="1">
                        <c:v>139</c:v>
                      </c:pt>
                      <c:pt idx="2">
                        <c:v>153</c:v>
                      </c:pt>
                      <c:pt idx="3">
                        <c:v>161</c:v>
                      </c:pt>
                      <c:pt idx="4">
                        <c:v>183</c:v>
                      </c:pt>
                      <c:pt idx="5">
                        <c:v>199</c:v>
                      </c:pt>
                      <c:pt idx="6">
                        <c:v>213</c:v>
                      </c:pt>
                      <c:pt idx="7">
                        <c:v>235</c:v>
                      </c:pt>
                      <c:pt idx="8">
                        <c:v>247</c:v>
                      </c:pt>
                      <c:pt idx="9">
                        <c:v>265</c:v>
                      </c:pt>
                      <c:pt idx="10">
                        <c:v>283</c:v>
                      </c:pt>
                      <c:pt idx="11">
                        <c:v>295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AvrgRspT11April2023!$B$2:$B$13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221.70519999999999</c:v>
                      </c:pt>
                      <c:pt idx="1">
                        <c:v>641.59799999999996</c:v>
                      </c:pt>
                      <c:pt idx="2">
                        <c:v>688.37649999999996</c:v>
                      </c:pt>
                      <c:pt idx="3" formatCode="#,##0.00">
                        <c:v>1024.5755999999999</c:v>
                      </c:pt>
                      <c:pt idx="4" formatCode="#,##0.00">
                        <c:v>1073.5543</c:v>
                      </c:pt>
                      <c:pt idx="5" formatCode="#,##0.00">
                        <c:v>1341.8189</c:v>
                      </c:pt>
                      <c:pt idx="6" formatCode="#,##0.00">
                        <c:v>1424.2079000000001</c:v>
                      </c:pt>
                      <c:pt idx="7" formatCode="#,##0.00">
                        <c:v>1536.5097000000001</c:v>
                      </c:pt>
                      <c:pt idx="8" formatCode="#,##0.00">
                        <c:v>1625.7666999999999</c:v>
                      </c:pt>
                      <c:pt idx="9" formatCode="#,##0.00">
                        <c:v>1769.0223000000001</c:v>
                      </c:pt>
                      <c:pt idx="10" formatCode="#,##0.00">
                        <c:v>1843.3362999999999</c:v>
                      </c:pt>
                      <c:pt idx="11" formatCode="#,##0.00">
                        <c:v>1905.4042999999999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35B-49DA-87E9-F89E88D6B419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ser>
          <c:idx val="3"/>
          <c:order val="2"/>
          <c:tx>
            <c:v>MCT</c:v>
          </c:tx>
          <c:spPr>
            <a:ln w="952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2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dLbls>
            <c:dLbl>
              <c:idx val="0"/>
              <c:layout>
                <c:manualLayout>
                  <c:x val="3.7084351659584904E-3"/>
                  <c:y val="-6.8719189106886583E-2"/>
                </c:manualLayout>
              </c:layout>
              <c:tx>
                <c:rich>
                  <a:bodyPr/>
                  <a:lstStyle/>
                  <a:p>
                    <a:fld id="{C4870720-8B6E-478D-97D4-51D325155B59}" type="VALUE">
                      <a:rPr lang="en-US" altLang="zh-CN" sz="7200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435B-49DA-87E9-F89E88D6B419}"/>
                </c:ext>
              </c:extLst>
            </c:dLbl>
            <c:dLbl>
              <c:idx val="11"/>
              <c:layout>
                <c:manualLayout>
                  <c:x val="-2.523991714244404E-2"/>
                  <c:y val="-4.9331404707008308E-2"/>
                </c:manualLayout>
              </c:layout>
              <c:tx>
                <c:rich>
                  <a:bodyPr/>
                  <a:lstStyle/>
                  <a:p>
                    <a:fld id="{D13FEC80-BB1E-412F-A1A3-32F95BB2B617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435B-49DA-87E9-F89E88D6B419}"/>
                </c:ext>
              </c:extLst>
            </c:dLbl>
            <c:numFmt formatCode="#,##0.00_);[Red]\(#,##0.00\)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AvrgRspT11April2023!$G$2:$G$13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AvrgRspT11April2023!$C$2:$C$13</c:f>
              <c:numCache>
                <c:formatCode>General</c:formatCode>
                <c:ptCount val="12"/>
                <c:pt idx="0">
                  <c:v>96.911879043562635</c:v>
                </c:pt>
                <c:pt idx="1">
                  <c:v>194.35693415836627</c:v>
                </c:pt>
                <c:pt idx="2">
                  <c:v>209.21726221475456</c:v>
                </c:pt>
                <c:pt idx="3">
                  <c:v>202.02458535782461</c:v>
                </c:pt>
                <c:pt idx="4">
                  <c:v>276.74107877378697</c:v>
                </c:pt>
                <c:pt idx="5">
                  <c:v>265.53659149353234</c:v>
                </c:pt>
                <c:pt idx="6">
                  <c:v>274.73698340855827</c:v>
                </c:pt>
                <c:pt idx="7">
                  <c:v>283.44102870538552</c:v>
                </c:pt>
                <c:pt idx="8">
                  <c:v>339.63224103521168</c:v>
                </c:pt>
                <c:pt idx="9">
                  <c:v>396.53987774231825</c:v>
                </c:pt>
                <c:pt idx="10">
                  <c:v>341.10049771988383</c:v>
                </c:pt>
                <c:pt idx="11">
                  <c:v>391.26061516469429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5B-49DA-87E9-F89E88D6B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556832"/>
        <c:axId val="366062816"/>
      </c:lineChart>
      <c:catAx>
        <c:axId val="35800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7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Arrived Tasks at donor</a:t>
                </a:r>
                <a:r>
                  <a:rPr lang="en-US" sz="7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node</a:t>
                </a:r>
                <a:endParaRPr lang="en-US" sz="7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348253262098532"/>
              <c:y val="0.931793194631073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7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2520560"/>
        <c:crosses val="autoZero"/>
        <c:auto val="1"/>
        <c:lblAlgn val="ctr"/>
        <c:lblOffset val="100"/>
        <c:noMultiLvlLbl val="0"/>
      </c:catAx>
      <c:valAx>
        <c:axId val="232520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7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7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 Time in (milliseconds)</a:t>
                </a:r>
              </a:p>
            </c:rich>
          </c:tx>
          <c:layout>
            <c:manualLayout>
              <c:xMode val="edge"/>
              <c:yMode val="edge"/>
              <c:x val="2.0464177139017464E-2"/>
              <c:y val="0.1303193740832970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8005504"/>
        <c:crosses val="autoZero"/>
        <c:crossBetween val="midCat"/>
        <c:majorUnit val="200"/>
        <c:minorUnit val="200"/>
      </c:valAx>
      <c:valAx>
        <c:axId val="3660628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69556832"/>
        <c:crosses val="max"/>
        <c:crossBetween val="between"/>
      </c:valAx>
      <c:catAx>
        <c:axId val="3695568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66062816"/>
        <c:crosses val="max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3954257262333407"/>
          <c:y val="9.3730616864949462E-2"/>
          <c:w val="5.8680662660489713E-2"/>
          <c:h val="0.7111407396084759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Maximum Time based Technique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'25 October 2022'!$A$2:$A$13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'25 October 2022'!$C$2:$C$13</c:f>
              <c:numCache>
                <c:formatCode>General</c:formatCode>
                <c:ptCount val="12"/>
                <c:pt idx="0">
                  <c:v>96.911879043562635</c:v>
                </c:pt>
                <c:pt idx="1">
                  <c:v>194.35693415836627</c:v>
                </c:pt>
                <c:pt idx="2">
                  <c:v>209.21726221475456</c:v>
                </c:pt>
                <c:pt idx="3">
                  <c:v>202.02458535782461</c:v>
                </c:pt>
                <c:pt idx="4">
                  <c:v>276.74107877378697</c:v>
                </c:pt>
                <c:pt idx="5">
                  <c:v>265.53659149353234</c:v>
                </c:pt>
                <c:pt idx="6">
                  <c:v>274.73698340855827</c:v>
                </c:pt>
                <c:pt idx="7">
                  <c:v>283.44102870538552</c:v>
                </c:pt>
                <c:pt idx="8">
                  <c:v>339.63224103521168</c:v>
                </c:pt>
                <c:pt idx="9">
                  <c:v>396.53987774231825</c:v>
                </c:pt>
                <c:pt idx="10">
                  <c:v>341.10049771988383</c:v>
                </c:pt>
                <c:pt idx="11">
                  <c:v>391.26061516469429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1-4FDE-9473-8F88F3277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11904"/>
        <c:axId val="232535952"/>
      </c:lineChart>
      <c:catAx>
        <c:axId val="14271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35952"/>
        <c:crosses val="autoZero"/>
        <c:auto val="1"/>
        <c:lblAlgn val="ctr"/>
        <c:lblOffset val="100"/>
        <c:noMultiLvlLbl val="0"/>
      </c:catAx>
      <c:valAx>
        <c:axId val="2325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1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'25 October 2022'!$B$1</c:f>
              <c:strCache>
                <c:ptCount val="1"/>
                <c:pt idx="0">
                  <c:v>FCFS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'25 October 2022'!$F$2:$F$14</c:f>
              <c:numCache>
                <c:formatCode>General</c:formatCode>
                <c:ptCount val="13"/>
              </c:numCache>
            </c:numRef>
          </c:cat>
          <c:val>
            <c:numRef>
              <c:f>'25 October 2022'!$B$2:$B$13</c:f>
              <c:numCache>
                <c:formatCode>General</c:formatCode>
                <c:ptCount val="12"/>
                <c:pt idx="0">
                  <c:v>8595539.6293336321</c:v>
                </c:pt>
                <c:pt idx="1">
                  <c:v>8595540.3501109667</c:v>
                </c:pt>
                <c:pt idx="2">
                  <c:v>8595640.9923723601</c:v>
                </c:pt>
                <c:pt idx="3">
                  <c:v>8595603.6639050059</c:v>
                </c:pt>
                <c:pt idx="4">
                  <c:v>8595796.7765979636</c:v>
                </c:pt>
                <c:pt idx="5">
                  <c:v>8595783.7794459425</c:v>
                </c:pt>
                <c:pt idx="6">
                  <c:v>8595765.0769239217</c:v>
                </c:pt>
                <c:pt idx="7">
                  <c:v>8595858.0631485675</c:v>
                </c:pt>
                <c:pt idx="8">
                  <c:v>8595824.5727695636</c:v>
                </c:pt>
                <c:pt idx="9">
                  <c:v>8595936.9710125681</c:v>
                </c:pt>
                <c:pt idx="10">
                  <c:v>8595912.0595910735</c:v>
                </c:pt>
                <c:pt idx="11">
                  <c:v>8596019.7951216716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1-4D44-80D0-FAF749057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005504"/>
        <c:axId val="232520560"/>
      </c:lineChart>
      <c:catAx>
        <c:axId val="3580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20560"/>
        <c:crosses val="autoZero"/>
        <c:auto val="1"/>
        <c:lblAlgn val="ctr"/>
        <c:lblOffset val="100"/>
        <c:noMultiLvlLbl val="0"/>
      </c:catAx>
      <c:valAx>
        <c:axId val="2325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0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2"/>
          <c:tx>
            <c:v>Out Technique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'25 October 2022'!$A$2:$A$13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'25 October 2022'!$E$2:$E$13</c:f>
              <c:numCache>
                <c:formatCode>General</c:formatCode>
                <c:ptCount val="12"/>
                <c:pt idx="0">
                  <c:v>14.280809545297046</c:v>
                </c:pt>
                <c:pt idx="1">
                  <c:v>37.073986811027773</c:v>
                </c:pt>
                <c:pt idx="2">
                  <c:v>33.54548262093018</c:v>
                </c:pt>
                <c:pt idx="3">
                  <c:v>15.440927508909521</c:v>
                </c:pt>
                <c:pt idx="4">
                  <c:v>27.058509816393745</c:v>
                </c:pt>
                <c:pt idx="5">
                  <c:v>50.881862792684082</c:v>
                </c:pt>
                <c:pt idx="6">
                  <c:v>35.721498951891185</c:v>
                </c:pt>
                <c:pt idx="7">
                  <c:v>26.835667967365897</c:v>
                </c:pt>
                <c:pt idx="8">
                  <c:v>28.578835028386084</c:v>
                </c:pt>
                <c:pt idx="9">
                  <c:v>11.798009114152311</c:v>
                </c:pt>
                <c:pt idx="10">
                  <c:v>22.372035929237722</c:v>
                </c:pt>
                <c:pt idx="11">
                  <c:v>41.226457564208836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51-4D1D-BD1A-39721019F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10304"/>
        <c:axId val="143499200"/>
      </c:lineChart>
      <c:lineChart>
        <c:grouping val="stacked"/>
        <c:varyColors val="0"/>
        <c:ser>
          <c:idx val="1"/>
          <c:order val="0"/>
          <c:tx>
            <c:v>Minimum Time based Technique</c:v>
          </c:tx>
          <c:spPr>
            <a:ln>
              <a:solidFill>
                <a:schemeClr val="accent2"/>
              </a:solidFill>
            </a:ln>
          </c:spPr>
          <c:cat>
            <c:numRef>
              <c:f>'25 October 2022'!$A$2:$A$13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'25 October 2022'!$D$2:$D$13</c:f>
              <c:numCache>
                <c:formatCode>General</c:formatCode>
                <c:ptCount val="12"/>
                <c:pt idx="0">
                  <c:v>108.73573131489908</c:v>
                </c:pt>
                <c:pt idx="1">
                  <c:v>60.115357539506384</c:v>
                </c:pt>
                <c:pt idx="2">
                  <c:v>65.495839427172953</c:v>
                </c:pt>
                <c:pt idx="3">
                  <c:v>68.702705881606178</c:v>
                </c:pt>
                <c:pt idx="4">
                  <c:v>81.173687150095333</c:v>
                </c:pt>
                <c:pt idx="5">
                  <c:v>85.512695550420247</c:v>
                </c:pt>
                <c:pt idx="6">
                  <c:v>91.737839342821005</c:v>
                </c:pt>
                <c:pt idx="7">
                  <c:v>101.42084478969601</c:v>
                </c:pt>
                <c:pt idx="8">
                  <c:v>106.571835283708</c:v>
                </c:pt>
                <c:pt idx="9">
                  <c:v>114.55663472000037</c:v>
                </c:pt>
                <c:pt idx="10">
                  <c:v>122.42063070455666</c:v>
                </c:pt>
                <c:pt idx="11">
                  <c:v>128.1853316691068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51-4D1D-BD1A-39721019F6AE}"/>
            </c:ext>
          </c:extLst>
        </c:ser>
        <c:ser>
          <c:idx val="2"/>
          <c:order val="1"/>
          <c:tx>
            <c:v>Maximum Time based Technique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cat>
            <c:numRef>
              <c:f>'25 October 2022'!$A$2:$A$13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'25 October 2022'!$C$2:$C$13</c:f>
              <c:numCache>
                <c:formatCode>General</c:formatCode>
                <c:ptCount val="12"/>
                <c:pt idx="0">
                  <c:v>96.911879043562635</c:v>
                </c:pt>
                <c:pt idx="1">
                  <c:v>194.35693415836627</c:v>
                </c:pt>
                <c:pt idx="2">
                  <c:v>209.21726221475456</c:v>
                </c:pt>
                <c:pt idx="3">
                  <c:v>202.02458535782461</c:v>
                </c:pt>
                <c:pt idx="4">
                  <c:v>276.74107877378697</c:v>
                </c:pt>
                <c:pt idx="5">
                  <c:v>265.53659149353234</c:v>
                </c:pt>
                <c:pt idx="6">
                  <c:v>274.73698340855827</c:v>
                </c:pt>
                <c:pt idx="7">
                  <c:v>283.44102870538552</c:v>
                </c:pt>
                <c:pt idx="8">
                  <c:v>339.63224103521168</c:v>
                </c:pt>
                <c:pt idx="9">
                  <c:v>396.53987774231825</c:v>
                </c:pt>
                <c:pt idx="10">
                  <c:v>341.10049771988383</c:v>
                </c:pt>
                <c:pt idx="11">
                  <c:v>391.26061516469429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51-4D1D-BD1A-39721019F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04304"/>
        <c:axId val="143497536"/>
      </c:lineChart>
      <c:valAx>
        <c:axId val="1434992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42710304"/>
        <c:crosses val="max"/>
        <c:crossBetween val="between"/>
      </c:valAx>
      <c:catAx>
        <c:axId val="14271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arrived tasks at RSU</a:t>
                </a:r>
              </a:p>
            </c:rich>
          </c:tx>
          <c:layout>
            <c:manualLayout>
              <c:xMode val="edge"/>
              <c:yMode val="edge"/>
              <c:x val="0.2986924607713633"/>
              <c:y val="0.85718487984787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3499200"/>
        <c:crosses val="autoZero"/>
        <c:auto val="1"/>
        <c:lblAlgn val="ctr"/>
        <c:lblOffset val="100"/>
        <c:noMultiLvlLbl val="0"/>
      </c:catAx>
      <c:valAx>
        <c:axId val="143497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 time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(in milliseconds)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42704304"/>
        <c:crosses val="autoZero"/>
        <c:crossBetween val="between"/>
      </c:valAx>
      <c:catAx>
        <c:axId val="1427043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43497536"/>
        <c:crosses val="max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99994156574587E-2"/>
          <c:y val="9.9683471169877344E-2"/>
          <c:w val="0.84426666559972685"/>
          <c:h val="0.79854831064177179"/>
        </c:manualLayout>
      </c:layout>
      <c:lineChart>
        <c:grouping val="stacked"/>
        <c:varyColors val="0"/>
        <c:ser>
          <c:idx val="1"/>
          <c:order val="0"/>
          <c:tx>
            <c:v>Out Technique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Lbls>
            <c:dLbl>
              <c:idx val="0"/>
              <c:layout>
                <c:manualLayout>
                  <c:x val="-1.2368583797155226E-2"/>
                  <c:y val="4.4549266247379454E-2"/>
                </c:manualLayout>
              </c:layout>
              <c:tx>
                <c:rich>
                  <a:bodyPr/>
                  <a:lstStyle/>
                  <a:p>
                    <a:fld id="{AC2FF9DE-744A-47D7-B815-A5A535D4B2AE}" type="CATEGORYNAME">
                      <a:rPr lang="en-US" altLang="zh-CN"/>
                      <a:pPr/>
                      <a:t>[CATEGORY NAME]</a:t>
                    </a:fld>
                    <a:fld id="{B87823F7-F303-4E85-B6CC-15D8A10719A0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D-2899-4163-A34C-239F292BD9F3}"/>
                </c:ext>
              </c:extLst>
            </c:dLbl>
            <c:dLbl>
              <c:idx val="3"/>
              <c:layout>
                <c:manualLayout>
                  <c:x val="-4.6382189239332662E-3"/>
                  <c:y val="4.9790356394129882E-2"/>
                </c:manualLayout>
              </c:layout>
              <c:tx>
                <c:rich>
                  <a:bodyPr/>
                  <a:lstStyle/>
                  <a:p>
                    <a:fld id="{76FFE9B0-BC24-42AA-9FF5-1BA4D4B5E1B8}" type="CATEGORYNAME">
                      <a:rPr lang="en-US" altLang="zh-CN"/>
                      <a:pPr/>
                      <a:t>[CATEGORY NAME]</a:t>
                    </a:fld>
                    <a:fld id="{45F8779A-DB67-4B2C-B167-36965FFCE7CB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C-2899-4163-A34C-239F292BD9F3}"/>
                </c:ext>
              </c:extLst>
            </c:dLbl>
            <c:dLbl>
              <c:idx val="11"/>
              <c:layout>
                <c:manualLayout>
                  <c:x val="-3.7105751391465679E-2"/>
                  <c:y val="9.6960167714884596E-2"/>
                </c:manualLayout>
              </c:layout>
              <c:tx>
                <c:rich>
                  <a:bodyPr/>
                  <a:lstStyle/>
                  <a:p>
                    <a:fld id="{F27123FA-D66F-4DA1-BCAA-7E6C7770BF4E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B-2899-4163-A34C-239F292BD9F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'25 October 2022'!$A$2:$A$13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'25 October 2022'!$E$2:$E$13</c:f>
              <c:numCache>
                <c:formatCode>General</c:formatCode>
                <c:ptCount val="12"/>
                <c:pt idx="0">
                  <c:v>14.280809545297046</c:v>
                </c:pt>
                <c:pt idx="1">
                  <c:v>37.073986811027773</c:v>
                </c:pt>
                <c:pt idx="2">
                  <c:v>33.54548262093018</c:v>
                </c:pt>
                <c:pt idx="3">
                  <c:v>15.440927508909521</c:v>
                </c:pt>
                <c:pt idx="4">
                  <c:v>27.058509816393745</c:v>
                </c:pt>
                <c:pt idx="5">
                  <c:v>50.881862792684082</c:v>
                </c:pt>
                <c:pt idx="6">
                  <c:v>35.721498951891185</c:v>
                </c:pt>
                <c:pt idx="7">
                  <c:v>26.835667967365897</c:v>
                </c:pt>
                <c:pt idx="8">
                  <c:v>28.578835028386084</c:v>
                </c:pt>
                <c:pt idx="9">
                  <c:v>11.798009114152311</c:v>
                </c:pt>
                <c:pt idx="10">
                  <c:v>22.372035929237722</c:v>
                </c:pt>
                <c:pt idx="11">
                  <c:v>41.226457564208836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99-4163-A34C-239F292BD9F3}"/>
            </c:ext>
          </c:extLst>
        </c:ser>
        <c:ser>
          <c:idx val="2"/>
          <c:order val="1"/>
          <c:tx>
            <c:v>Minimum Time based Technique</c:v>
          </c:tx>
          <c:spPr>
            <a:ln>
              <a:solidFill>
                <a:schemeClr val="accent2"/>
              </a:solidFill>
            </a:ln>
          </c:spPr>
          <c:dLbls>
            <c:dLbl>
              <c:idx val="0"/>
              <c:layout>
                <c:manualLayout>
                  <c:x val="7.2665429808286983E-2"/>
                  <c:y val="-8.6477987421383642E-2"/>
                </c:manualLayout>
              </c:layout>
              <c:tx>
                <c:rich>
                  <a:bodyPr/>
                  <a:lstStyle/>
                  <a:p>
                    <a:fld id="{DCA641F8-A481-4324-B844-198833F0B573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A-2899-4163-A34C-239F292BD9F3}"/>
                </c:ext>
              </c:extLst>
            </c:dLbl>
            <c:dLbl>
              <c:idx val="9"/>
              <c:layout>
                <c:manualLayout>
                  <c:x val="-0.12368583797155237"/>
                  <c:y val="4.4464882890830539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F3FE9999-D8DC-44DB-8B9D-14401334CCE0}" type="VALUE">
                      <a:rPr lang="en-US" altLang="zh-CN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8-2899-4163-A34C-239F292BD9F3}"/>
                </c:ext>
              </c:extLst>
            </c:dLbl>
            <c:dLbl>
              <c:idx val="11"/>
              <c:layout>
                <c:manualLayout>
                  <c:x val="-2.0098948670377356E-2"/>
                  <c:y val="2.8825995807127882E-2"/>
                </c:manualLayout>
              </c:layout>
              <c:tx>
                <c:rich>
                  <a:bodyPr/>
                  <a:lstStyle/>
                  <a:p>
                    <a:r>
                      <a:rPr lang="en-US" sz="16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</a:t>
                    </a:r>
                    <a:fld id="{8B92497E-6189-413E-8022-137DE8963C12}" type="VALUE">
                      <a:rPr lang="en-US" altLang="zh-CN" sz="16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[VALUE]</a:t>
                    </a:fld>
                    <a:endParaRPr lang="en-US" sz="1600" baseline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2899-4163-A34C-239F292BD9F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'25 October 2022'!$A$2:$A$13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'25 October 2022'!$D$2:$D$13</c:f>
              <c:numCache>
                <c:formatCode>General</c:formatCode>
                <c:ptCount val="12"/>
                <c:pt idx="0">
                  <c:v>108.73573131489908</c:v>
                </c:pt>
                <c:pt idx="1">
                  <c:v>60.115357539506384</c:v>
                </c:pt>
                <c:pt idx="2">
                  <c:v>65.495839427172953</c:v>
                </c:pt>
                <c:pt idx="3">
                  <c:v>68.702705881606178</c:v>
                </c:pt>
                <c:pt idx="4">
                  <c:v>81.173687150095333</c:v>
                </c:pt>
                <c:pt idx="5">
                  <c:v>85.512695550420247</c:v>
                </c:pt>
                <c:pt idx="6">
                  <c:v>91.737839342821005</c:v>
                </c:pt>
                <c:pt idx="7">
                  <c:v>101.42084478969601</c:v>
                </c:pt>
                <c:pt idx="8">
                  <c:v>106.571835283708</c:v>
                </c:pt>
                <c:pt idx="9">
                  <c:v>114.55663472000037</c:v>
                </c:pt>
                <c:pt idx="10">
                  <c:v>122.42063070455666</c:v>
                </c:pt>
                <c:pt idx="11">
                  <c:v>128.1853316691068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99-4163-A34C-239F292BD9F3}"/>
            </c:ext>
          </c:extLst>
        </c:ser>
        <c:ser>
          <c:idx val="0"/>
          <c:order val="3"/>
          <c:tx>
            <c:strRef>
              <c:f>'25 October 2022'!$B$1</c:f>
              <c:strCache>
                <c:ptCount val="1"/>
                <c:pt idx="0">
                  <c:v>FCFS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937538651824366E-2"/>
                  <c:y val="4.7743055555555552E-2"/>
                </c:manualLayout>
              </c:layout>
              <c:tx>
                <c:rich>
                  <a:bodyPr/>
                  <a:lstStyle/>
                  <a:p>
                    <a:fld id="{5FCF2953-DF5F-4FD8-9C17-AC7DEE4D9695}" type="CATEGORYNAME">
                      <a:rPr lang="en-US" altLang="zh-CN"/>
                      <a:pPr/>
                      <a:t>[CATEGORY NAME]</a:t>
                    </a:fld>
                    <a:r>
                      <a:rPr lang="en-US" baseline="0"/>
                      <a:t> </a:t>
                    </a:r>
                    <a:fld id="{1C5A4D17-5DCA-4401-8EE8-CFE976B82C0F}" type="VALUE">
                      <a:rPr lang="en-US" altLang="zh-CN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899-4163-A34C-239F292BD9F3}"/>
                </c:ext>
              </c:extLst>
            </c:dLbl>
            <c:dLbl>
              <c:idx val="6"/>
              <c:layout>
                <c:manualLayout>
                  <c:x val="-3.4013605442176985E-2"/>
                  <c:y val="3.90625E-2"/>
                </c:manualLayout>
              </c:layout>
              <c:tx>
                <c:rich>
                  <a:bodyPr/>
                  <a:lstStyle/>
                  <a:p>
                    <a:fld id="{E2E4C2FC-D972-4527-ABE5-C5F2E663970C}" type="CATEGORYNAME">
                      <a:rPr lang="en-US" altLang="zh-CN"/>
                      <a:pPr/>
                      <a:t>[CATEGORY NAME]</a:t>
                    </a:fld>
                    <a:fld id="{0CFCAE5D-A61D-4170-A45C-3A57FB892A04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2899-4163-A34C-239F292BD9F3}"/>
                </c:ext>
              </c:extLst>
            </c:dLbl>
            <c:dLbl>
              <c:idx val="11"/>
              <c:layout>
                <c:manualLayout>
                  <c:x val="-5.8750773036487319E-2"/>
                  <c:y val="-5.6423611111111112E-2"/>
                </c:manualLayout>
              </c:layout>
              <c:tx>
                <c:rich>
                  <a:bodyPr/>
                  <a:lstStyle/>
                  <a:p>
                    <a:fld id="{AE436598-BBBA-4D13-8C79-64EA83A81651}" type="CATEGORYNAME">
                      <a:rPr lang="en-US" altLang="zh-CN"/>
                      <a:pPr/>
                      <a:t>[CATEGORY NAME]</a:t>
                    </a:fld>
                    <a:fld id="{88006247-B726-48D8-A08D-100686A8583D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2899-4163-A34C-239F292BD9F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'25 October 2022'!$F$2:$F$14</c:f>
              <c:numCache>
                <c:formatCode>General</c:formatCode>
                <c:ptCount val="13"/>
              </c:numCache>
            </c:numRef>
          </c:cat>
          <c:val>
            <c:numRef>
              <c:f>'25 October 2022'!$B$2:$B$13</c:f>
              <c:numCache>
                <c:formatCode>General</c:formatCode>
                <c:ptCount val="12"/>
                <c:pt idx="0">
                  <c:v>8595539.6293336321</c:v>
                </c:pt>
                <c:pt idx="1">
                  <c:v>8595540.3501109667</c:v>
                </c:pt>
                <c:pt idx="2">
                  <c:v>8595640.9923723601</c:v>
                </c:pt>
                <c:pt idx="3">
                  <c:v>8595603.6639050059</c:v>
                </c:pt>
                <c:pt idx="4">
                  <c:v>8595796.7765979636</c:v>
                </c:pt>
                <c:pt idx="5">
                  <c:v>8595783.7794459425</c:v>
                </c:pt>
                <c:pt idx="6">
                  <c:v>8595765.0769239217</c:v>
                </c:pt>
                <c:pt idx="7">
                  <c:v>8595858.0631485675</c:v>
                </c:pt>
                <c:pt idx="8">
                  <c:v>8595824.5727695636</c:v>
                </c:pt>
                <c:pt idx="9">
                  <c:v>8595936.9710125681</c:v>
                </c:pt>
                <c:pt idx="10">
                  <c:v>8595912.0595910735</c:v>
                </c:pt>
                <c:pt idx="11">
                  <c:v>8596019.7951216716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99-4163-A34C-239F292BD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005504"/>
        <c:axId val="232520560"/>
      </c:lineChart>
      <c:lineChart>
        <c:grouping val="stacked"/>
        <c:varyColors val="0"/>
        <c:ser>
          <c:idx val="3"/>
          <c:order val="2"/>
          <c:tx>
            <c:v>Maximum Time based Technique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dLbls>
            <c:dLbl>
              <c:idx val="0"/>
              <c:layout>
                <c:manualLayout>
                  <c:x val="-4.3290043290043288E-2"/>
                  <c:y val="-8.1236897274633124E-2"/>
                </c:manualLayout>
              </c:layout>
              <c:tx>
                <c:rich>
                  <a:bodyPr/>
                  <a:lstStyle/>
                  <a:p>
                    <a:fld id="{C4870720-8B6E-478D-97D4-51D325155B59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2899-4163-A34C-239F292BD9F3}"/>
                </c:ext>
              </c:extLst>
            </c:dLbl>
            <c:dLbl>
              <c:idx val="5"/>
              <c:layout>
                <c:manualLayout>
                  <c:x val="-3.2467532467532527E-2"/>
                  <c:y val="-6.5513626834381555E-2"/>
                </c:manualLayout>
              </c:layout>
              <c:tx>
                <c:rich>
                  <a:bodyPr/>
                  <a:lstStyle/>
                  <a:p>
                    <a:fld id="{BB4ECB50-0514-402F-85BF-9B048CCE7008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2899-4163-A34C-239F292BD9F3}"/>
                </c:ext>
              </c:extLst>
            </c:dLbl>
            <c:dLbl>
              <c:idx val="11"/>
              <c:layout>
                <c:manualLayout>
                  <c:x val="-2.937538651824366E-2"/>
                  <c:y val="-7.5995807127882606E-2"/>
                </c:manualLayout>
              </c:layout>
              <c:tx>
                <c:rich>
                  <a:bodyPr/>
                  <a:lstStyle/>
                  <a:p>
                    <a:fld id="{D13FEC80-BB1E-412F-A1A3-32F95BB2B617}" type="VALUE">
                      <a:rPr lang="en-US" altLang="zh-CN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2899-4163-A34C-239F292BD9F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'25 October 2022'!$A$2:$A$13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'25 October 2022'!$C$2:$C$13</c:f>
              <c:numCache>
                <c:formatCode>General</c:formatCode>
                <c:ptCount val="12"/>
                <c:pt idx="0">
                  <c:v>96.911879043562635</c:v>
                </c:pt>
                <c:pt idx="1">
                  <c:v>194.35693415836627</c:v>
                </c:pt>
                <c:pt idx="2">
                  <c:v>209.21726221475456</c:v>
                </c:pt>
                <c:pt idx="3">
                  <c:v>202.02458535782461</c:v>
                </c:pt>
                <c:pt idx="4">
                  <c:v>276.74107877378697</c:v>
                </c:pt>
                <c:pt idx="5">
                  <c:v>265.53659149353234</c:v>
                </c:pt>
                <c:pt idx="6">
                  <c:v>274.73698340855827</c:v>
                </c:pt>
                <c:pt idx="7">
                  <c:v>283.44102870538552</c:v>
                </c:pt>
                <c:pt idx="8">
                  <c:v>339.63224103521168</c:v>
                </c:pt>
                <c:pt idx="9">
                  <c:v>396.53987774231825</c:v>
                </c:pt>
                <c:pt idx="10">
                  <c:v>341.10049771988383</c:v>
                </c:pt>
                <c:pt idx="11">
                  <c:v>391.26061516469429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99-4163-A34C-239F292BD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556832"/>
        <c:axId val="366062816"/>
      </c:lineChart>
      <c:catAx>
        <c:axId val="35800550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600" b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Arrived Tasks</a:t>
                </a:r>
              </a:p>
            </c:rich>
          </c:tx>
          <c:layout>
            <c:manualLayout>
              <c:xMode val="edge"/>
              <c:yMode val="edge"/>
              <c:x val="0.40895334511757458"/>
              <c:y val="0.871604845580237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2520560"/>
        <c:crosses val="autoZero"/>
        <c:auto val="1"/>
        <c:lblAlgn val="ctr"/>
        <c:lblOffset val="100"/>
        <c:noMultiLvlLbl val="0"/>
      </c:catAx>
      <c:valAx>
        <c:axId val="232520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 Time in (milliseconds)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8005504"/>
        <c:crosses val="autoZero"/>
        <c:crossBetween val="between"/>
        <c:majorUnit val="10"/>
      </c:valAx>
      <c:valAx>
        <c:axId val="366062816"/>
        <c:scaling>
          <c:logBase val="10"/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69556832"/>
        <c:crosses val="max"/>
        <c:crossBetween val="between"/>
      </c:valAx>
      <c:catAx>
        <c:axId val="3695568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66062816"/>
        <c:crosses val="max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0674136512156764E-2"/>
          <c:y val="0.94768298420244634"/>
          <c:w val="0.83102031077284166"/>
          <c:h val="4.4455380577427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2"/>
          <c:tx>
            <c:v>Out Technique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'25 October 2022'!$A$2:$A$13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'25 October 2022'!$E$2:$E$13</c:f>
              <c:numCache>
                <c:formatCode>General</c:formatCode>
                <c:ptCount val="12"/>
                <c:pt idx="0">
                  <c:v>14.280809545297046</c:v>
                </c:pt>
                <c:pt idx="1">
                  <c:v>37.073986811027773</c:v>
                </c:pt>
                <c:pt idx="2">
                  <c:v>33.54548262093018</c:v>
                </c:pt>
                <c:pt idx="3">
                  <c:v>15.440927508909521</c:v>
                </c:pt>
                <c:pt idx="4">
                  <c:v>27.058509816393745</c:v>
                </c:pt>
                <c:pt idx="5">
                  <c:v>50.881862792684082</c:v>
                </c:pt>
                <c:pt idx="6">
                  <c:v>35.721498951891185</c:v>
                </c:pt>
                <c:pt idx="7">
                  <c:v>26.835667967365897</c:v>
                </c:pt>
                <c:pt idx="8">
                  <c:v>28.578835028386084</c:v>
                </c:pt>
                <c:pt idx="9">
                  <c:v>11.798009114152311</c:v>
                </c:pt>
                <c:pt idx="10">
                  <c:v>22.372035929237722</c:v>
                </c:pt>
                <c:pt idx="11">
                  <c:v>41.226457564208836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0-44C7-9145-8D0847133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10304"/>
        <c:axId val="143499200"/>
      </c:lineChart>
      <c:lineChart>
        <c:grouping val="stacked"/>
        <c:varyColors val="0"/>
        <c:ser>
          <c:idx val="1"/>
          <c:order val="0"/>
          <c:tx>
            <c:v>Minimum Time based Technique</c:v>
          </c:tx>
          <c:spPr>
            <a:ln>
              <a:solidFill>
                <a:schemeClr val="accent2"/>
              </a:solidFill>
            </a:ln>
          </c:spPr>
          <c:cat>
            <c:numRef>
              <c:f>'25 October 2022'!$A$2:$A$13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'25 October 2022'!$D$2:$D$13</c:f>
              <c:numCache>
                <c:formatCode>General</c:formatCode>
                <c:ptCount val="12"/>
                <c:pt idx="0">
                  <c:v>108.73573131489908</c:v>
                </c:pt>
                <c:pt idx="1">
                  <c:v>60.115357539506384</c:v>
                </c:pt>
                <c:pt idx="2">
                  <c:v>65.495839427172953</c:v>
                </c:pt>
                <c:pt idx="3">
                  <c:v>68.702705881606178</c:v>
                </c:pt>
                <c:pt idx="4">
                  <c:v>81.173687150095333</c:v>
                </c:pt>
                <c:pt idx="5">
                  <c:v>85.512695550420247</c:v>
                </c:pt>
                <c:pt idx="6">
                  <c:v>91.737839342821005</c:v>
                </c:pt>
                <c:pt idx="7">
                  <c:v>101.42084478969601</c:v>
                </c:pt>
                <c:pt idx="8">
                  <c:v>106.571835283708</c:v>
                </c:pt>
                <c:pt idx="9">
                  <c:v>114.55663472000037</c:v>
                </c:pt>
                <c:pt idx="10">
                  <c:v>122.42063070455666</c:v>
                </c:pt>
                <c:pt idx="11">
                  <c:v>128.1853316691068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0-44C7-9145-8D084713309A}"/>
            </c:ext>
          </c:extLst>
        </c:ser>
        <c:ser>
          <c:idx val="2"/>
          <c:order val="1"/>
          <c:tx>
            <c:v>Maximum Time based Technique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cat>
            <c:numRef>
              <c:f>'25 October 2022'!$A$2:$A$13</c:f>
              <c:numCache>
                <c:formatCode>General</c:formatCode>
                <c:ptCount val="12"/>
                <c:pt idx="0">
                  <c:v>100</c:v>
                </c:pt>
                <c:pt idx="1">
                  <c:v>139</c:v>
                </c:pt>
                <c:pt idx="2">
                  <c:v>153</c:v>
                </c:pt>
                <c:pt idx="3">
                  <c:v>161</c:v>
                </c:pt>
                <c:pt idx="4">
                  <c:v>183</c:v>
                </c:pt>
                <c:pt idx="5">
                  <c:v>199</c:v>
                </c:pt>
                <c:pt idx="6">
                  <c:v>213</c:v>
                </c:pt>
                <c:pt idx="7">
                  <c:v>235</c:v>
                </c:pt>
                <c:pt idx="8">
                  <c:v>247</c:v>
                </c:pt>
                <c:pt idx="9">
                  <c:v>265</c:v>
                </c:pt>
                <c:pt idx="10">
                  <c:v>283</c:v>
                </c:pt>
                <c:pt idx="11">
                  <c:v>295</c:v>
                </c:pt>
              </c:numCache>
            </c:numRef>
          </c:cat>
          <c:val>
            <c:numRef>
              <c:f>'25 October 2022'!$C$2:$C$13</c:f>
              <c:numCache>
                <c:formatCode>General</c:formatCode>
                <c:ptCount val="12"/>
                <c:pt idx="0">
                  <c:v>96.911879043562635</c:v>
                </c:pt>
                <c:pt idx="1">
                  <c:v>194.35693415836627</c:v>
                </c:pt>
                <c:pt idx="2">
                  <c:v>209.21726221475456</c:v>
                </c:pt>
                <c:pt idx="3">
                  <c:v>202.02458535782461</c:v>
                </c:pt>
                <c:pt idx="4">
                  <c:v>276.74107877378697</c:v>
                </c:pt>
                <c:pt idx="5">
                  <c:v>265.53659149353234</c:v>
                </c:pt>
                <c:pt idx="6">
                  <c:v>274.73698340855827</c:v>
                </c:pt>
                <c:pt idx="7">
                  <c:v>283.44102870538552</c:v>
                </c:pt>
                <c:pt idx="8">
                  <c:v>339.63224103521168</c:v>
                </c:pt>
                <c:pt idx="9">
                  <c:v>396.53987774231825</c:v>
                </c:pt>
                <c:pt idx="10">
                  <c:v>341.10049771988383</c:v>
                </c:pt>
                <c:pt idx="11">
                  <c:v>391.26061516469429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20-44C7-9145-8D0847133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04304"/>
        <c:axId val="143497536"/>
      </c:lineChart>
      <c:valAx>
        <c:axId val="1434992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42710304"/>
        <c:crosses val="max"/>
        <c:crossBetween val="between"/>
      </c:valAx>
      <c:catAx>
        <c:axId val="14271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arrived tasks at RSU</a:t>
                </a:r>
              </a:p>
            </c:rich>
          </c:tx>
          <c:layout>
            <c:manualLayout>
              <c:xMode val="edge"/>
              <c:yMode val="edge"/>
              <c:x val="0.32837068632587751"/>
              <c:y val="0.813964998702552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43499200"/>
        <c:crosses val="autoZero"/>
        <c:auto val="1"/>
        <c:lblAlgn val="ctr"/>
        <c:lblOffset val="100"/>
        <c:noMultiLvlLbl val="0"/>
      </c:catAx>
      <c:valAx>
        <c:axId val="143497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 time</a:t>
                </a:r>
                <a:r>
                  <a:rPr lang="en-US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(in milliseconds)</a:t>
                </a: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1.2496094970321775E-2"/>
              <c:y val="2.294312076468561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42704304"/>
        <c:crosses val="autoZero"/>
        <c:crossBetween val="between"/>
      </c:valAx>
      <c:catAx>
        <c:axId val="1427043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43497536"/>
        <c:crosses val="max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2.9242830119524657E-3"/>
          <c:y val="0.88041492787469633"/>
          <c:w val="0.99258929911174409"/>
          <c:h val="0.10607885926738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3E769DC2-E3CA-4B19-BCB7-BB245B8BD595}" formatIdx="0">
          <cx:tx>
            <cx:txData>
              <cx:f>_xlchart.v1.0</cx:f>
              <cx:v>Total response time</cx:v>
            </cx:txData>
          </cx:tx>
          <cx:dataId val="0"/>
          <cx:layoutPr>
            <cx:binning intervalClosed="r"/>
          </cx:layoutPr>
          <cx:axisId val="1"/>
        </cx:series>
        <cx:series layoutId="clusteredColumn" hidden="1" uniqueId="{1C97E6C0-FF49-46DE-8101-D0E90C2F56CF}" formatIdx="2">
          <cx:tx>
            <cx:txData>
              <cx:f>_xlchart.v1.2</cx:f>
              <cx:v>Number of tasks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0" uniqueId="{63B4D3D9-A3F3-4184-A452-35A4FE243DB0}" formatIdx="1">
          <cx:axisId val="2"/>
        </cx:series>
        <cx:series layoutId="paretoLine" ownerIdx="1" uniqueId="{06652E95-898F-40B3-A4AB-2872B1893CA7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_xlchart.v1.34</cx:f>
      </cx:numDim>
    </cx:data>
    <cx:data id="1">
      <cx:numDim type="val">
        <cx:f>_xlchart.v1.35</cx:f>
      </cx:numDim>
    </cx:data>
  </cx:chartData>
  <cx:chart>
    <cx:title pos="t" align="ctr" overlay="0">
      <cx:tx>
        <cx:txData>
          <cx:v>FCFS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7200" b="1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72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FCFS</a:t>
          </a:r>
        </a:p>
      </cx:txPr>
    </cx:title>
    <cx:plotArea>
      <cx:plotAreaRegion>
        <cx:series layoutId="clusteredColumn" uniqueId="{EAF0CAE7-A5B8-4C74-8C94-2296061A9B2B}" formatIdx="0">
          <cx:tx>
            <cx:txData>
              <cx:f>_xlchart.v1.33</cx:f>
              <cx:v>FCFS</cx:v>
            </cx:txData>
          </cx:tx>
          <cx:dataLabels pos="inEnd">
            <cx:spPr>
              <a:ln w="98425">
                <a:solidFill>
                  <a:schemeClr val="tx1"/>
                </a:solidFill>
              </a:ln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200">
                    <a:solidFill>
                      <a:schemeClr val="bg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altLang="zh-CN" sz="7200" b="0" i="0" u="none" strike="noStrike" baseline="0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7200"/>
                  </a:pPr>
                  <a:r>
                    <a:rPr lang="en-US" altLang="zh-CN" sz="72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6</a:t>
                  </a:r>
                </a:p>
              </cx:txPr>
              <cx:visibility seriesName="0" categoryName="0" value="1"/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7200"/>
                  </a:pPr>
                  <a:r>
                    <a:rPr lang="en-US" altLang="zh-CN" sz="72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5</a:t>
                  </a:r>
                </a:p>
              </cx:txPr>
              <cx:visibility seriesName="0" categoryName="0" value="1"/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altLang="zh-CN" sz="72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</a:t>
                  </a:r>
                </a:p>
              </cx:txPr>
              <cx:visibility seriesName="0" categoryName="0" value="1"/>
            </cx:dataLabel>
          </cx:dataLabels>
          <cx:dataId val="0"/>
          <cx:layoutPr>
            <cx:binning intervalClosed="r"/>
          </cx:layoutPr>
          <cx:axisId val="1"/>
        </cx:series>
        <cx:series layoutId="clusteredColumn" hidden="1" uniqueId="{E497A014-BDCA-43C9-88F7-F7F149237242}" formatIdx="2">
          <cx:tx>
            <cx:txData>
              <cx:f/>
              <cx:v>FCFS-percentage</cx:v>
            </cx:txData>
          </cx:tx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5500" b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zh-CN" altLang="en-US" sz="5500"/>
              </a:p>
            </cx:txPr>
            <cx:visibility seriesName="0" categoryName="0" value="1"/>
          </cx:dataLabels>
          <cx:dataId val="1"/>
          <cx:layoutPr>
            <cx:binning intervalClosed="r"/>
          </cx:layoutPr>
          <cx:axisId val="1"/>
        </cx:series>
        <cx:series layoutId="paretoLine" ownerIdx="0" uniqueId="{A48707C4-ABA3-4A37-BB02-C6769046E861}" formatIdx="1">
          <cx:spPr>
            <a:ln w="95250" cap="rnd">
              <a:solidFill>
                <a:schemeClr val="accent2"/>
              </a:solidFill>
              <a:miter lim="800000"/>
            </a:ln>
          </cx:spPr>
          <cx:axisId val="2"/>
        </cx:series>
        <cx:series layoutId="paretoLine" ownerIdx="1" uniqueId="{699E3366-4AFB-4153-AB3A-6592C367BAC9}" formatIdx="3">
          <cx:axisId val="2"/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altLang="zh-CN" sz="7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Sub groups of Average Response Time (in milliseconds)</a:t>
                </a:r>
                <a:endParaRPr lang="zh-CN" altLang="zh-CN" sz="7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tickLabels/>
        <cx:numFmt formatCode="General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6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altLang="zh-CN" sz="7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Topologies (Network Configurations)</a:t>
                </a:r>
                <a:endParaRPr lang="zh-CN" altLang="zh-CN" sz="7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majorGridlines>
          <cx:spPr>
            <a:ln>
              <a:noFill/>
            </a:ln>
          </cx:spPr>
        </cx:maj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2">
        <cx:valScaling max="1" min="0"/>
        <cx:units unit="percentage"/>
        <cx:majorTickMarks type="cross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</cx:f>
      </cx:numDim>
    </cx:data>
  </cx:chartData>
  <cx:chart>
    <cx:title pos="t" align="ctr" overlay="0">
      <cx:tx>
        <cx:txData>
          <cx:v>mCT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7200"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72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mCT</a:t>
          </a:r>
        </a:p>
      </cx:txPr>
    </cx:title>
    <cx:plotArea>
      <cx:plotAreaRegion>
        <cx:series layoutId="clusteredColumn" uniqueId="{F6D532BA-203F-4504-9258-9716EBD6A031}" formatIdx="0">
          <cx:tx>
            <cx:txData>
              <cx:f>_xlchart.v1.31</cx:f>
              <cx:v>mCT</cx:v>
            </cx:txData>
          </cx:tx>
          <cx:spPr>
            <a:solidFill>
              <a:schemeClr val="accent1"/>
            </a:solidFill>
          </cx:spPr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200">
                    <a:solidFill>
                      <a:schemeClr val="bg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altLang="zh-CN" sz="7200" b="0" i="0" u="none" strike="noStrike" baseline="0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separator>,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altLang="zh-CN" sz="72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6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binning intervalClosed="r"/>
          </cx:layoutPr>
          <cx:axisId val="1"/>
        </cx:series>
        <cx:series layoutId="paretoLine" ownerIdx="0" uniqueId="{F8142256-1ABD-49DF-9ACC-485CD67F9957}" formatIdx="1">
          <cx:spPr>
            <a:ln w="95250" cap="rnd">
              <a:solidFill>
                <a:schemeClr val="accent2"/>
              </a:solidFill>
            </a:ln>
          </cx:spPr>
          <cx:axisId val="2"/>
        </cx:series>
      </cx:plotAreaRegion>
      <cx:axis id="0">
        <cx:catScaling gapWidth="0.0399999991"/>
        <cx:title>
          <cx:tx>
            <cx:txData>
              <cx:v>Sub groups of Average Response Time (in milliseconds)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7200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altLang="zh-CN" sz="7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Sub groups of Average Response Time (in milliseconds)</a:t>
              </a:r>
            </a:p>
          </cx:txPr>
        </cx:title>
        <cx:majorTickMarks type="out"/>
        <cx:tickLabels/>
        <cx:numFmt formatCode="#,##0.000_);[Red](#,##0.000)" sourceLinked="0"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6"/>
        <cx:title>
          <cx:tx>
            <cx:txData>
              <cx:v>Number of Topologies (Network Configurations)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lvl="0" algn="ctr" rtl="0">
                <a:defRPr>
                  <a:solidFill>
                    <a:schemeClr val="tx1"/>
                  </a:solidFill>
                </a:defRPr>
              </a:pPr>
              <a:r>
                <a:rPr lang="en-US" altLang="zh-CN" sz="7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Number of Topologies (Network Configurations)</a:t>
              </a:r>
            </a:p>
          </cx:txPr>
        </cx:title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2">
        <cx:valScaling max="1" min="0"/>
        <cx:majorTickMarks type="cross"/>
        <cx:tickLabels/>
        <cx:numFmt formatCode="0%" sourceLinked="0"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_xlchart.v1.36</cx:f>
      </cx:numDim>
    </cx:data>
  </cx:chartData>
  <cx:chart>
    <cx:title pos="t" align="ctr" overlay="0">
      <cx:tx>
        <cx:txData>
          <cx:v>MCT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7200"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72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MCT</a:t>
          </a:r>
        </a:p>
      </cx:txPr>
    </cx:title>
    <cx:plotArea>
      <cx:plotAreaRegion>
        <cx:series layoutId="clusteredColumn" uniqueId="{C750C414-8529-440C-9684-D295628E9085}" formatIdx="0">
          <cx:tx>
            <cx:txData>
              <cx:f/>
              <cx:v>MCT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200"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altLang="zh-CN" sz="7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altLang="zh-CN" sz="72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6</a:t>
                  </a:r>
                </a:p>
              </cx:txPr>
              <cx:visibility seriesName="0" categoryName="0" value="1"/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altLang="zh-CN" sz="72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</a:t>
                  </a:r>
                </a:p>
              </cx:txPr>
              <cx:visibility seriesName="0" categoryName="0" value="1"/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altLang="zh-CN" sz="72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2</a:t>
                  </a:r>
                </a:p>
              </cx:txPr>
              <cx:visibility seriesName="0" categoryName="0" value="1"/>
            </cx:dataLabel>
          </cx:dataLabels>
          <cx:dataId val="0"/>
          <cx:layoutPr>
            <cx:binning intervalClosed="r"/>
          </cx:layoutPr>
          <cx:axisId val="1"/>
        </cx:series>
        <cx:series layoutId="paretoLine" ownerIdx="0" uniqueId="{E1A0B12E-7451-49AF-B9A7-022D1F6E2D36}" formatIdx="1">
          <cx:spPr>
            <a:ln w="95250">
              <a:solidFill>
                <a:schemeClr val="accent2"/>
              </a:solidFill>
            </a:ln>
          </cx:spPr>
          <cx:axisId val="2"/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altLang="zh-CN" sz="7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Sub groups of Average Response Time (in milliseconds)</a:t>
                </a:r>
                <a:endParaRPr lang="zh-CN" altLang="zh-CN" sz="7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tickLabels/>
        <cx:numFmt formatCode="#,##0.000_);[Red](#,##0.000)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6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altLang="zh-CN" sz="7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Number of Topologies (Network Configurations)</a:t>
                </a:r>
                <a:endParaRPr lang="zh-CN" altLang="zh-CN" sz="72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US" altLang="zh-CN" sz="7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  <cx:spPr>
            <a:solidFill>
              <a:schemeClr val="tx1"/>
            </a:solidFill>
          </cx:spPr>
        </cx:title>
        <cx:majorGridlines>
          <cx:spPr>
            <a:ln>
              <a:noFill/>
            </a:ln>
          </cx:spPr>
        </cx:maj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2">
        <cx:valScaling max="1" min="0"/>
        <cx:units unit="percentage"/>
        <cx:majorTickMarks type="cross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</cx:chartData>
  <cx:chart>
    <cx:title pos="t" align="ctr" overlay="0">
      <cx:tx>
        <cx:txData>
          <cx:v>DAS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7200"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72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DAS</a:t>
          </a:r>
        </a:p>
      </cx:txPr>
    </cx:title>
    <cx:plotArea>
      <cx:plotAreaRegion>
        <cx:series layoutId="clusteredColumn" uniqueId="{C750C414-8529-440C-9684-D295628E9085}" formatIdx="0">
          <cx:tx>
            <cx:txData>
              <cx:f/>
              <cx:v>DAS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200"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altLang="zh-CN" sz="7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7200">
                      <a:solidFill>
                        <a:schemeClr val="bg1"/>
                      </a:solidFill>
                    </a:defRPr>
                  </a:pPr>
                  <a:r>
                    <a:rPr lang="en-US" altLang="zh-CN" sz="72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6</a:t>
                  </a:r>
                </a:p>
              </cx:txP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altLang="zh-CN" sz="72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</a:t>
                  </a:r>
                </a:p>
              </cx:txPr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altLang="zh-CN" sz="72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2</a:t>
                  </a:r>
                </a:p>
              </cx:txPr>
            </cx:dataLabel>
          </cx:dataLabels>
          <cx:dataId val="0"/>
          <cx:layoutPr>
            <cx:binning intervalClosed="r"/>
          </cx:layoutPr>
          <cx:axisId val="1"/>
        </cx:series>
        <cx:series layoutId="paretoLine" ownerIdx="0" uniqueId="{E1A0B12E-7451-49AF-B9A7-022D1F6E2D36}" formatIdx="1">
          <cx:spPr>
            <a:ln w="95250">
              <a:solidFill>
                <a:schemeClr val="accent2"/>
              </a:solidFill>
            </a:ln>
          </cx:spPr>
          <cx:axisId val="2"/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altLang="zh-CN" sz="7200" b="0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Sub groups of Average Response Time (in milliseconds)</a:t>
                </a:r>
                <a:endParaRPr lang="zh-CN" altLang="zh-CN" sz="72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tickLabels/>
        <cx:numFmt formatCode="#,##0.000_);[Red](#,##0.000)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6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altLang="zh-CN" sz="7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Number of Topologies (Network Configurations)</a:t>
                </a:r>
                <a:endParaRPr lang="en-US" altLang="zh-CN" sz="7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majorGridlines>
          <cx:spPr>
            <a:ln>
              <a:noFill/>
            </a:ln>
          </cx:spPr>
        </cx:maj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2">
        <cx:valScaling max="1" min="0"/>
        <cx:units unit="percentage"/>
        <cx:majorTickMarks type="cross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_xlchart.v1.44</cx:f>
      </cx:numDim>
    </cx:data>
  </cx:chartData>
  <cx:chart>
    <cx:title pos="t" align="ctr" overlay="0">
      <cx:tx>
        <cx:txData>
          <cx:v>FCFS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7200" b="1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72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FCFS</a:t>
          </a:r>
        </a:p>
      </cx:txPr>
    </cx:title>
    <cx:plotArea>
      <cx:plotAreaRegion>
        <cx:series layoutId="clusteredColumn" uniqueId="{EAF0CAE7-A5B8-4C74-8C94-2296061A9B2B}" formatIdx="0">
          <cx:tx>
            <cx:txData>
              <cx:f>_xlchart.v1.42</cx:f>
              <cx:v>FCFS</cx:v>
            </cx:txData>
          </cx:tx>
          <cx:dataLabels pos="inEnd">
            <cx:spPr>
              <a:solidFill>
                <a:sysClr val="window" lastClr="FFFFFF"/>
              </a:solidFill>
              <a:ln w="98425">
                <a:noFill/>
              </a:ln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20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altLang="zh-CN" sz="7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7200"/>
                  </a:pPr>
                  <a:r>
                    <a:rPr lang="en-US" altLang="zh-CN" sz="72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6</a:t>
                  </a:r>
                </a:p>
              </cx:txPr>
              <cx:visibility seriesName="0" categoryName="0" value="1"/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7200"/>
                  </a:pPr>
                  <a:r>
                    <a:rPr lang="en-US" altLang="zh-CN" sz="72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5</a:t>
                  </a:r>
                </a:p>
              </cx:txPr>
              <cx:visibility seriesName="0" categoryName="0" value="1"/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altLang="zh-CN" sz="72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</a:t>
                  </a:r>
                </a:p>
              </cx:txPr>
              <cx:visibility seriesName="0" categoryName="0" value="1"/>
            </cx:dataLabel>
          </cx:dataLabels>
          <cx:dataId val="0"/>
          <cx:layoutPr>
            <cx:binning intervalClosed="r"/>
          </cx:layoutPr>
          <cx:axisId val="1"/>
        </cx:series>
        <cx:series layoutId="clusteredColumn" hidden="1" uniqueId="{E497A014-BDCA-43C9-88F7-F7F149237242}" formatIdx="2">
          <cx:tx>
            <cx:txData>
              <cx:f/>
              <cx:v>FCFS-percentage</cx:v>
            </cx:txData>
          </cx:tx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5500" b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zh-CN" altLang="en-US" sz="5500"/>
              </a:p>
            </cx:txPr>
            <cx:visibility seriesName="0" categoryName="0" value="1"/>
          </cx:dataLabels>
          <cx:dataId val="1"/>
          <cx:layoutPr>
            <cx:binning intervalClosed="r"/>
          </cx:layoutPr>
          <cx:axisId val="1"/>
        </cx:series>
        <cx:series layoutId="paretoLine" ownerIdx="0" uniqueId="{A48707C4-ABA3-4A37-BB02-C6769046E861}" formatIdx="1">
          <cx:spPr>
            <a:ln w="95250" cap="rnd">
              <a:solidFill>
                <a:schemeClr val="accent2"/>
              </a:solidFill>
              <a:miter lim="800000"/>
            </a:ln>
          </cx:spPr>
          <cx:axisId val="2"/>
        </cx:series>
        <cx:series layoutId="paretoLine" ownerIdx="1" uniqueId="{699E3366-4AFB-4153-AB3A-6592C367BAC9}" formatIdx="3">
          <cx:axisId val="2"/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altLang="zh-CN" sz="7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Sub groups of Average Response Time (in milliseconds)</a:t>
                </a:r>
                <a:endParaRPr lang="zh-CN" altLang="zh-CN" sz="7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tickLabels/>
        <cx:numFmt formatCode="0.0000E+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6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altLang="zh-CN" sz="7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Topologies (Network Configurations)</a:t>
                </a:r>
                <a:endParaRPr lang="zh-CN" altLang="zh-CN" sz="7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majorGridlines>
          <cx:spPr>
            <a:ln>
              <a:noFill/>
            </a:ln>
          </cx:spPr>
        </cx:maj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2">
        <cx:valScaling max="1" min="0"/>
        <cx:units unit="percentage"/>
        <cx:majorTickMarks type="cross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_xlchart.v1.38</cx:f>
      </cx:numDim>
    </cx:data>
  </cx:chartData>
  <cx:chart>
    <cx:title pos="t" align="ctr" overlay="0">
      <cx:tx>
        <cx:txData>
          <cx:v>mCT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7200"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72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mCT</a:t>
          </a:r>
        </a:p>
      </cx:txPr>
    </cx:title>
    <cx:plotArea>
      <cx:plotAreaRegion>
        <cx:series layoutId="clusteredColumn" uniqueId="{F6D532BA-203F-4504-9258-9716EBD6A031}" formatIdx="0">
          <cx:tx>
            <cx:txData>
              <cx:f>_xlchart.v1.37</cx:f>
              <cx:v>mCT</cx:v>
            </cx:txData>
          </cx:tx>
          <cx:spPr>
            <a:solidFill>
              <a:schemeClr val="accent1"/>
            </a:solidFill>
          </cx:spPr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200">
                    <a:solidFill>
                      <a:schemeClr val="bg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altLang="zh-CN" sz="7200" b="0" i="0" u="none" strike="noStrike" baseline="0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separator>,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altLang="zh-CN" sz="72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6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binning intervalClosed="r"/>
          </cx:layoutPr>
          <cx:axisId val="1"/>
        </cx:series>
        <cx:series layoutId="paretoLine" ownerIdx="0" uniqueId="{F8142256-1ABD-49DF-9ACC-485CD67F9957}" formatIdx="1">
          <cx:spPr>
            <a:ln w="95250" cap="rnd">
              <a:solidFill>
                <a:schemeClr val="accent2"/>
              </a:solidFill>
            </a:ln>
          </cx:spPr>
          <cx:axisId val="2"/>
        </cx:series>
      </cx:plotAreaRegion>
      <cx:axis id="0">
        <cx:catScaling gapWidth="0.0399999991"/>
        <cx:title>
          <cx:tx>
            <cx:txData>
              <cx:v>Sub groups of Average Response Time (in milliseconds)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7200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altLang="zh-CN" sz="7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Sub groups of Average Response Time (in milliseconds)</a:t>
              </a:r>
            </a:p>
          </cx:txPr>
        </cx:title>
        <cx:majorTickMarks type="out"/>
        <cx:tickLabels/>
        <cx:numFmt formatCode="#,##0.000_);[Red](#,##0.000)" sourceLinked="0"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6"/>
        <cx:title>
          <cx:tx>
            <cx:txData>
              <cx:v>Number of Topologies (Network Configurations)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lvl="0" algn="ctr" rtl="0">
                <a:defRPr>
                  <a:solidFill>
                    <a:schemeClr val="tx1"/>
                  </a:solidFill>
                </a:defRPr>
              </a:pPr>
              <a:r>
                <a:rPr lang="en-US" altLang="zh-CN" sz="7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Number of Topologies (Network Configurations)</a:t>
              </a:r>
            </a:p>
          </cx:txPr>
        </cx:title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2">
        <cx:valScaling max="1" min="0"/>
        <cx:majorTickMarks type="cross"/>
        <cx:tickLabels/>
        <cx:numFmt formatCode="0%" sourceLinked="0"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</cx:f>
      </cx:numDim>
    </cx:data>
  </cx:chartData>
  <cx:chart>
    <cx:title pos="t" align="ctr" overlay="0">
      <cx:tx>
        <cx:txData>
          <cx:v>MCT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7200"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72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MCT</a:t>
          </a:r>
        </a:p>
      </cx:txPr>
    </cx:title>
    <cx:plotArea>
      <cx:plotAreaRegion>
        <cx:series layoutId="clusteredColumn" uniqueId="{C750C414-8529-440C-9684-D295628E9085}" formatIdx="0">
          <cx:tx>
            <cx:txData>
              <cx:f/>
              <cx:v>MCT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200"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altLang="zh-CN" sz="7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altLang="zh-CN" sz="72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6</a:t>
                  </a:r>
                </a:p>
              </cx:txPr>
              <cx:visibility seriesName="0" categoryName="0" value="1"/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altLang="zh-CN" sz="72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</a:t>
                  </a:r>
                </a:p>
              </cx:txPr>
              <cx:visibility seriesName="0" categoryName="0" value="1"/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altLang="zh-CN" sz="72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2</a:t>
                  </a:r>
                </a:p>
              </cx:txPr>
              <cx:visibility seriesName="0" categoryName="0" value="1"/>
            </cx:dataLabel>
          </cx:dataLabels>
          <cx:dataId val="0"/>
          <cx:layoutPr>
            <cx:binning intervalClosed="r"/>
          </cx:layoutPr>
          <cx:axisId val="1"/>
        </cx:series>
        <cx:series layoutId="paretoLine" ownerIdx="0" uniqueId="{E1A0B12E-7451-49AF-B9A7-022D1F6E2D36}" formatIdx="1">
          <cx:spPr>
            <a:ln w="95250">
              <a:solidFill>
                <a:schemeClr val="accent2"/>
              </a:solidFill>
            </a:ln>
          </cx:spPr>
          <cx:axisId val="2"/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altLang="zh-CN" sz="7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Sub groups of Average Response Time (in milliseconds)</a:t>
                </a:r>
                <a:endParaRPr lang="zh-CN" altLang="zh-CN" sz="7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tickLabels/>
        <cx:numFmt formatCode="#,##0.000_);[Red](#,##0.000)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6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altLang="zh-CN" sz="7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Number of Topologies (Network Configurations)</a:t>
                </a:r>
                <a:endParaRPr lang="zh-CN" altLang="zh-CN" sz="72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US" altLang="zh-CN" sz="7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  <cx:spPr>
            <a:solidFill>
              <a:schemeClr val="tx1"/>
            </a:solidFill>
          </cx:spPr>
        </cx:title>
        <cx:majorGridlines>
          <cx:spPr>
            <a:ln>
              <a:noFill/>
            </a:ln>
          </cx:spPr>
        </cx:maj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2">
        <cx:valScaling max="1" min="0"/>
        <cx:units unit="percentage"/>
        <cx:majorTickMarks type="cross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_xlchart.v1.46</cx:f>
      </cx:numDim>
    </cx:data>
  </cx:chartData>
  <cx:chart>
    <cx:title pos="t" align="ctr" overlay="0">
      <cx:tx>
        <cx:txData>
          <cx:v>DAS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7200"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72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DAS</a:t>
          </a:r>
        </a:p>
      </cx:txPr>
    </cx:title>
    <cx:plotArea>
      <cx:plotAreaRegion>
        <cx:series layoutId="clusteredColumn" uniqueId="{C750C414-8529-440C-9684-D295628E9085}" formatIdx="0">
          <cx:tx>
            <cx:txData>
              <cx:f/>
              <cx:v>DAS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200"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altLang="zh-CN" sz="7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7200">
                      <a:solidFill>
                        <a:schemeClr val="bg1"/>
                      </a:solidFill>
                    </a:defRPr>
                  </a:pPr>
                  <a:r>
                    <a:rPr lang="en-US" altLang="zh-CN" sz="72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6</a:t>
                  </a:r>
                </a:p>
              </cx:txP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altLang="zh-CN" sz="72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</a:t>
                  </a:r>
                </a:p>
              </cx:txPr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altLang="zh-CN" sz="72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2</a:t>
                  </a:r>
                </a:p>
              </cx:txPr>
            </cx:dataLabel>
          </cx:dataLabels>
          <cx:dataId val="0"/>
          <cx:layoutPr>
            <cx:binning intervalClosed="r"/>
          </cx:layoutPr>
          <cx:axisId val="1"/>
        </cx:series>
        <cx:series layoutId="paretoLine" ownerIdx="0" uniqueId="{E1A0B12E-7451-49AF-B9A7-022D1F6E2D36}" formatIdx="1">
          <cx:spPr>
            <a:ln w="95250">
              <a:solidFill>
                <a:schemeClr val="accent2"/>
              </a:solidFill>
            </a:ln>
          </cx:spPr>
          <cx:axisId val="2"/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altLang="zh-CN" sz="7200" b="0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Sub groups of Average Response Time (in milliseconds)</a:t>
                </a:r>
                <a:endParaRPr lang="zh-CN" altLang="zh-CN" sz="72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tickLabels/>
        <cx:numFmt formatCode="#,##0.000_);[Red](#,##0.000)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6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altLang="zh-CN" sz="7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Number of Topologies (Network Configurations)</a:t>
                </a:r>
                <a:endParaRPr lang="en-US" altLang="zh-CN" sz="7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majorGridlines>
          <cx:spPr>
            <a:ln>
              <a:noFill/>
            </a:ln>
          </cx:spPr>
        </cx:maj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2">
        <cx:valScaling max="1" min="0"/>
        <cx:units unit="percentage"/>
        <cx:majorTickMarks type="cross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_xlchart.v1.40</cx:f>
      </cx:numDim>
    </cx:data>
    <cx:data id="1">
      <cx:numDim type="val">
        <cx:f>_xlchart.v1.41</cx:f>
      </cx:numDim>
    </cx:data>
  </cx:chartData>
  <cx:chart>
    <cx:title pos="t" align="ctr" overlay="0">
      <cx:tx>
        <cx:txData>
          <cx:v>FCFS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7200" b="1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72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FCFS</a:t>
          </a:r>
        </a:p>
      </cx:txPr>
    </cx:title>
    <cx:plotArea>
      <cx:plotAreaRegion>
        <cx:series layoutId="clusteredColumn" uniqueId="{EAF0CAE7-A5B8-4C74-8C94-2296061A9B2B}" formatIdx="0">
          <cx:tx>
            <cx:txData>
              <cx:f>_xlchart.v1.39</cx:f>
              <cx:v>FCFS</cx:v>
            </cx:txData>
          </cx:tx>
          <cx:dataLabels pos="inEnd">
            <cx:spPr>
              <a:solidFill>
                <a:sysClr val="window" lastClr="FFFFFF"/>
              </a:solidFill>
              <a:ln w="98425">
                <a:noFill/>
              </a:ln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20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altLang="zh-CN" sz="7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7200"/>
                  </a:pPr>
                  <a:r>
                    <a:rPr lang="en-US" altLang="zh-CN" sz="72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6</a:t>
                  </a:r>
                </a:p>
              </cx:txPr>
              <cx:visibility seriesName="0" categoryName="0" value="1"/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7200"/>
                  </a:pPr>
                  <a:r>
                    <a:rPr lang="en-US" altLang="zh-CN" sz="72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5</a:t>
                  </a:r>
                </a:p>
              </cx:txPr>
              <cx:visibility seriesName="0" categoryName="0" value="1"/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altLang="zh-CN" sz="72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</a:t>
                  </a:r>
                </a:p>
              </cx:txPr>
              <cx:visibility seriesName="0" categoryName="0" value="1"/>
            </cx:dataLabel>
          </cx:dataLabels>
          <cx:dataId val="0"/>
          <cx:layoutPr>
            <cx:binning intervalClosed="r"/>
          </cx:layoutPr>
          <cx:axisId val="1"/>
        </cx:series>
        <cx:series layoutId="clusteredColumn" hidden="1" uniqueId="{E497A014-BDCA-43C9-88F7-F7F149237242}" formatIdx="2">
          <cx:tx>
            <cx:txData>
              <cx:f/>
              <cx:v>FCFS-percentage</cx:v>
            </cx:txData>
          </cx:tx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5500" b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zh-CN" altLang="en-US" sz="5500"/>
              </a:p>
            </cx:txPr>
            <cx:visibility seriesName="0" categoryName="0" value="1"/>
          </cx:dataLabels>
          <cx:dataId val="1"/>
          <cx:layoutPr>
            <cx:binning intervalClosed="r"/>
          </cx:layoutPr>
          <cx:axisId val="1"/>
        </cx:series>
        <cx:series layoutId="paretoLine" ownerIdx="0" uniqueId="{A48707C4-ABA3-4A37-BB02-C6769046E861}" formatIdx="1">
          <cx:spPr>
            <a:ln w="95250" cap="rnd">
              <a:solidFill>
                <a:schemeClr val="accent2"/>
              </a:solidFill>
              <a:miter lim="800000"/>
            </a:ln>
          </cx:spPr>
          <cx:axisId val="2"/>
        </cx:series>
        <cx:series layoutId="paretoLine" ownerIdx="1" uniqueId="{699E3366-4AFB-4153-AB3A-6592C367BAC9}" formatIdx="3">
          <cx:axisId val="2"/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altLang="zh-CN" sz="7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Sub groups of Average Response Time (in milliseconds)</a:t>
                </a:r>
                <a:endParaRPr lang="zh-CN" altLang="zh-CN" sz="7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tickLabels/>
        <cx:numFmt formatCode="0.0000E+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6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altLang="zh-CN" sz="7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Topologies (Network Configurations)</a:t>
                </a:r>
                <a:endParaRPr lang="zh-CN" altLang="zh-CN" sz="7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majorGridlines>
          <cx:spPr>
            <a:ln>
              <a:noFill/>
            </a:ln>
          </cx:spPr>
        </cx:maj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2">
        <cx:valScaling max="1" min="0"/>
        <cx:units unit="percentage"/>
        <cx:majorTickMarks type="cross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_xlchart.v1.48</cx:f>
      </cx:numDim>
    </cx:data>
    <cx:data id="1">
      <cx:numDim type="val">
        <cx:f>_xlchart.v1.49</cx:f>
      </cx:numDim>
    </cx:data>
  </cx:chartData>
  <cx:chart>
    <cx:title pos="t" align="ctr" overlay="0">
      <cx:tx>
        <cx:txData>
          <cx:v>FCFS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9600" b="1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FCFS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clusteredColumn" uniqueId="{EAF0CAE7-A5B8-4C74-8C94-2296061A9B2B}" formatIdx="0">
          <cx:tx>
            <cx:txData>
              <cx:f>_xlchart.v1.47</cx:f>
              <cx:v>FCFS</cx:v>
            </cx:txData>
          </cx:tx>
          <cx:dataLabels pos="inEnd">
            <cx:spPr>
              <a:solidFill>
                <a:sysClr val="window" lastClr="FFFFFF"/>
              </a:solidFill>
              <a:ln w="98425">
                <a:noFill/>
              </a:ln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96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altLang="zh-CN" sz="9600" b="1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9600"/>
                  </a:pPr>
                  <a:r>
                    <a:rPr lang="en-US" altLang="zh-CN" sz="96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7</a:t>
                  </a:r>
                </a:p>
              </cx:txPr>
              <cx:visibility seriesName="0" categoryName="0" value="1"/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9600"/>
                  </a:pPr>
                  <a:r>
                    <a:rPr lang="en-US" altLang="zh-CN" sz="96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</a:t>
                  </a:r>
                </a:p>
              </cx:txPr>
              <cx:visibility seriesName="0" categoryName="0" value="1"/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altLang="zh-CN" sz="96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</a:t>
                  </a:r>
                </a:p>
              </cx:txPr>
              <cx:visibility seriesName="0" categoryName="0" value="1"/>
            </cx:dataLabel>
          </cx:dataLabels>
          <cx:dataId val="0"/>
          <cx:layoutPr>
            <cx:binning intervalClosed="r"/>
          </cx:layoutPr>
          <cx:axisId val="1"/>
        </cx:series>
        <cx:series layoutId="clusteredColumn" hidden="1" uniqueId="{E497A014-BDCA-43C9-88F7-F7F149237242}" formatIdx="2">
          <cx:tx>
            <cx:txData>
              <cx:f/>
              <cx:v>FCFS-percentage</cx:v>
            </cx:txData>
          </cx:tx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5500" b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zh-CN" altLang="en-US" sz="5500"/>
              </a:p>
            </cx:txPr>
            <cx:visibility seriesName="0" categoryName="0" value="1"/>
          </cx:dataLabels>
          <cx:dataId val="1"/>
          <cx:layoutPr>
            <cx:binning intervalClosed="r"/>
          </cx:layoutPr>
          <cx:axisId val="1"/>
        </cx:series>
        <cx:series layoutId="paretoLine" ownerIdx="0" uniqueId="{A48707C4-ABA3-4A37-BB02-C6769046E861}" formatIdx="1">
          <cx:spPr>
            <a:ln w="95250" cap="rnd">
              <a:solidFill>
                <a:schemeClr val="accent2"/>
              </a:solidFill>
              <a:miter lim="800000"/>
            </a:ln>
          </cx:spPr>
          <cx:axisId val="2"/>
        </cx:series>
        <cx:series layoutId="paretoLine" ownerIdx="1" uniqueId="{699E3366-4AFB-4153-AB3A-6592C367BAC9}" formatIdx="3">
          <cx:axisId val="2"/>
        </cx:series>
      </cx:plotAreaRegion>
      <cx:axis id="0">
        <cx:catScaling gapWidth="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>
                  <a:defRPr sz="9600" b="1"/>
                </a:pPr>
                <a:r>
                  <a:rPr lang="en-US" altLang="zh-CN" sz="96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Sub groups of Average Response Time (in </a:t>
                </a:r>
              </a:p>
              <a:p>
                <a:pPr rtl="0">
                  <a:defRPr sz="9600" b="1"/>
                </a:pPr>
                <a:r>
                  <a:rPr lang="en-US" altLang="zh-CN" sz="96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                   milliseconds)</a:t>
                </a:r>
                <a:endParaRPr lang="zh-CN" altLang="zh-CN" sz="9600" b="1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tickLabels/>
        <cx:numFmt formatCode="#,##0.000_);[Red](#,##0.000)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6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6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 eaLnBrk="1" fontAlgn="auto" latinLnBrk="0" hangingPunct="1">
                  <a:defRPr sz="9600" b="1">
                    <a:solidFill>
                      <a:schemeClr val="tx1"/>
                    </a:solidFill>
                  </a:defRPr>
                </a:pPr>
                <a:r>
                  <a:rPr lang="en-US" altLang="zh-CN" sz="96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Topologies </a:t>
                </a:r>
              </a:p>
              <a:p>
                <a:pPr rtl="0" eaLnBrk="1" fontAlgn="auto" latinLnBrk="0" hangingPunct="1">
                  <a:defRPr sz="9600" b="1">
                    <a:solidFill>
                      <a:schemeClr val="tx1"/>
                    </a:solidFill>
                  </a:defRPr>
                </a:pPr>
                <a:r>
                  <a:rPr lang="en-US" altLang="zh-CN" sz="96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(Network Configurations)</a:t>
                </a:r>
                <a:endParaRPr lang="zh-CN" altLang="zh-CN" sz="9600" b="1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majorGridlines>
          <cx:spPr>
            <a:ln>
              <a:noFill/>
            </a:ln>
          </cx:spPr>
        </cx:maj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6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2">
        <cx:valScaling max="1" min="0"/>
        <cx:units unit="percentage"/>
        <cx:majorTickMarks type="cross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6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spPr>
    <a:ln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000" b="1" i="0" baseline="0">
                <a:effectLst/>
              </a:rPr>
              <a:t>Pareto Chart Average response time and Incoming tasks by our approach (total response time) based schedueling</a:t>
            </a:r>
            <a:endParaRPr lang="en-US" sz="1000">
              <a:effectLst/>
            </a:endParaRPr>
          </a:p>
        </cx:rich>
      </cx:tx>
    </cx:title>
    <cx:plotArea>
      <cx:plotAreaRegion>
        <cx:series layoutId="clusteredColumn" uniqueId="{8202DCEB-A50A-4D60-B358-CAFF8EFD7E22}" formatIdx="0">
          <cx:tx>
            <cx:txData>
              <cx:f>_xlchart.v1.4</cx:f>
              <cx:v>Average response time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clusteredColumn" hidden="1" uniqueId="{9BDE3C1F-43A6-4B0C-9EF4-873787301AD3}" formatIdx="2">
          <cx:tx>
            <cx:txData>
              <cx:f>_xlchart.v1.6</cx:f>
              <cx:v>Number of tasks</cx:v>
            </cx:txData>
          </cx:tx>
          <cx:dataLabels pos="inEnd">
            <cx:visibility seriesName="0" categoryName="0" value="1"/>
          </cx:dataLabels>
          <cx:dataId val="1"/>
          <cx:layoutPr>
            <cx:binning intervalClosed="r"/>
          </cx:layoutPr>
          <cx:axisId val="1"/>
        </cx:series>
        <cx:series layoutId="paretoLine" ownerIdx="0" uniqueId="{4F90DB38-5D1D-4F23-8699-ACE0B3587472}" formatIdx="1">
          <cx:axisId val="2"/>
        </cx:series>
        <cx:series layoutId="paretoLine" ownerIdx="1" uniqueId="{2BE61D55-250C-4ADE-9794-5F6587CCAAA1}" formatIdx="3">
          <cx:axisId val="2"/>
        </cx:series>
      </cx:plotAreaRegion>
      <cx:axis id="0">
        <cx:catScaling gapWidth="0"/>
        <cx:title>
          <cx:tx>
            <cx:txData>
              <cx:v>Time response range (in milliseconds)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response range (in milliseconds)</a:t>
              </a:r>
            </a:p>
          </cx:txPr>
        </cx:title>
        <cx:tickLabels/>
      </cx:axis>
      <cx:axis id="1">
        <cx:valScaling/>
        <cx:title>
          <cx:tx>
            <cx:txData>
              <cx:v>Number of Configurations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Configurations</a:t>
              </a:r>
            </a:p>
          </cx:txPr>
        </cx:title>
        <cx:tickLabels/>
      </cx:axis>
      <cx:axis id="2">
        <cx:valScaling max="1" min="0"/>
        <cx:title>
          <cx:tx>
            <cx:txData>
              <cx:v>%age of numb. of configs.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%age of numb. of configs.</a:t>
              </a:r>
            </a:p>
          </cx:txPr>
        </cx:title>
        <cx:units unit="percentage"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_xlchart.v1.56</cx:f>
      </cx:numDim>
    </cx:data>
  </cx:chartData>
  <cx:chart>
    <cx:title pos="t" align="ctr" overlay="0">
      <cx:tx>
        <cx:txData>
          <cx:v>mCT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9600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mCT</a:t>
          </a:r>
        </a:p>
      </cx:txPr>
    </cx:title>
    <cx:plotArea>
      <cx:plotAreaRegion>
        <cx:series layoutId="clusteredColumn" uniqueId="{F6D532BA-203F-4504-9258-9716EBD6A031}" formatIdx="0">
          <cx:tx>
            <cx:txData>
              <cx:f>_xlchart.v1.55</cx:f>
              <cx:v>mCT</cx:v>
            </cx:txData>
          </cx:tx>
          <cx:spPr>
            <a:solidFill>
              <a:schemeClr val="accent1"/>
            </a:solidFill>
          </cx:spPr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9600">
                    <a:solidFill>
                      <a:schemeClr val="bg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altLang="zh-CN" sz="9600" b="0" i="0" u="none" strike="noStrike" baseline="0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separator>,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altLang="zh-CN" sz="96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6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binning intervalClosed="r"/>
          </cx:layoutPr>
          <cx:axisId val="1"/>
        </cx:series>
        <cx:series layoutId="paretoLine" ownerIdx="0" uniqueId="{F8142256-1ABD-49DF-9ACC-485CD67F9957}" formatIdx="1">
          <cx:spPr>
            <a:ln w="95250" cap="rnd">
              <a:solidFill>
                <a:schemeClr val="accent2"/>
              </a:solidFill>
            </a:ln>
          </cx:spPr>
          <cx:axisId val="2"/>
        </cx:series>
      </cx:plotAreaRegion>
      <cx:axis id="0">
        <cx:catScaling gapWidth="5"/>
        <cx:title>
          <cx:tx>
            <cx:txData>
              <cx:v>Sub groups of Average Response Time (in milliseconds)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9600" b="1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altLang="zh-CN" sz="9600" b="1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Sub groups of Average Response Time (in milliseconds)</a:t>
              </a:r>
            </a:p>
          </cx:txPr>
        </cx:title>
        <cx:majorTickMarks type="out"/>
        <cx:tickLabels/>
        <cx:numFmt formatCode="#,##0.000_);[Red](#,##0.000)" sourceLinked="0"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6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6"/>
        <cx:title>
          <cx:tx>
            <cx:txData>
              <cx:v>Number of Topologies (Network Configurations)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lvl="0" algn="ctr" rtl="0">
                <a:defRPr sz="9600" b="1">
                  <a:solidFill>
                    <a:schemeClr val="tx1"/>
                  </a:solidFill>
                </a:defRPr>
              </a:pPr>
              <a:r>
                <a:rPr lang="en-US" altLang="zh-CN" sz="9600" b="1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Number of Topologies (Network Configurations)</a:t>
              </a:r>
            </a:p>
          </cx:txPr>
        </cx:title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6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2">
        <cx:valScaling max="1" min="0"/>
        <cx:majorTickMarks type="cross"/>
        <cx:tickLabels/>
        <cx:numFmt formatCode="0%" sourceLinked="0"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6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spPr>
    <a:ln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_xlchart.v1.50</cx:f>
      </cx:numDim>
    </cx:data>
  </cx:chartData>
  <cx:chart>
    <cx:title pos="t" align="ctr" overlay="0">
      <cx:tx>
        <cx:txData>
          <cx:v>MCT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9600" b="1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MCT</a:t>
          </a:r>
        </a:p>
      </cx:txPr>
    </cx:title>
    <cx:plotArea>
      <cx:plotAreaRegion>
        <cx:series layoutId="clusteredColumn" uniqueId="{C750C414-8529-440C-9684-D295628E9085}" formatIdx="0">
          <cx:tx>
            <cx:txData>
              <cx:f/>
              <cx:v>MCT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9600"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altLang="zh-CN" sz="9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altLang="zh-CN" sz="96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6</a:t>
                  </a:r>
                </a:p>
              </cx:txPr>
              <cx:visibility seriesName="0" categoryName="0" value="1"/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altLang="zh-CN" sz="96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</a:t>
                  </a:r>
                </a:p>
              </cx:txPr>
              <cx:visibility seriesName="0" categoryName="0" value="1"/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altLang="zh-CN" sz="96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2</a:t>
                  </a:r>
                </a:p>
              </cx:txPr>
              <cx:visibility seriesName="0" categoryName="0" value="1"/>
            </cx:dataLabel>
          </cx:dataLabels>
          <cx:dataId val="0"/>
          <cx:layoutPr>
            <cx:binning intervalClosed="r"/>
          </cx:layoutPr>
          <cx:axisId val="1"/>
        </cx:series>
        <cx:series layoutId="paretoLine" ownerIdx="0" uniqueId="{E1A0B12E-7451-49AF-B9A7-022D1F6E2D36}" formatIdx="1">
          <cx:spPr>
            <a:ln w="95250">
              <a:solidFill>
                <a:schemeClr val="accent2"/>
              </a:solidFill>
            </a:ln>
          </cx:spPr>
          <cx:axisId val="2"/>
        </cx:series>
      </cx:plotAreaRegion>
      <cx:axis id="0">
        <cx:catScaling gapWidth="3.61999989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>
                  <a:defRPr sz="9600" b="1">
                    <a:solidFill>
                      <a:schemeClr val="tx1"/>
                    </a:solidFill>
                  </a:defRPr>
                </a:pPr>
                <a:r>
                  <a:rPr lang="en-US" altLang="zh-CN" sz="96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Sub groups of Average Response Time (in   </a:t>
                </a:r>
              </a:p>
              <a:p>
                <a:pPr rtl="0">
                  <a:defRPr sz="9600" b="1">
                    <a:solidFill>
                      <a:schemeClr val="tx1"/>
                    </a:solidFill>
                  </a:defRPr>
                </a:pPr>
                <a:r>
                  <a:rPr lang="en-US" altLang="zh-CN" sz="96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                milliseconds)</a:t>
                </a:r>
                <a:endParaRPr lang="zh-CN" altLang="zh-CN" sz="9600" b="1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tickLabels/>
        <cx:numFmt formatCode="#,##0.000_);[Red](#,##0.000)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6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6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600" b="1">
                    <a:solidFill>
                      <a:schemeClr val="tx1"/>
                    </a:solidFill>
                  </a:defRPr>
                </a:pPr>
                <a:r>
                  <a:rPr lang="en-US" altLang="zh-CN" sz="9600" b="1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Number of Topologies (Network Configurations)</a:t>
                </a:r>
                <a:endParaRPr lang="zh-CN" altLang="zh-CN" sz="9600" b="1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600" b="1">
                    <a:solidFill>
                      <a:schemeClr val="tx1"/>
                    </a:solidFill>
                  </a:defRPr>
                </a:pPr>
                <a:endParaRPr lang="en-US" altLang="zh-CN" sz="9600" b="1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  <cx:spPr>
            <a:solidFill>
              <a:schemeClr val="tx1"/>
            </a:solidFill>
          </cx:spPr>
        </cx:title>
        <cx:majorGridlines>
          <cx:spPr>
            <a:ln>
              <a:noFill/>
            </a:ln>
          </cx:spPr>
        </cx:maj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6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2">
        <cx:valScaling max="1" min="0"/>
        <cx:units unit="percentage"/>
        <cx:majorTickMarks type="cross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6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spPr>
    <a:ln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_xlchart.v1.54</cx:f>
      </cx:numDim>
    </cx:data>
  </cx:chartData>
  <cx:chart>
    <cx:title pos="t" align="ctr" overlay="0">
      <cx:tx>
        <cx:txData>
          <cx:v>DAS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9600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DAS</a:t>
          </a:r>
        </a:p>
      </cx:txPr>
    </cx:title>
    <cx:plotArea>
      <cx:plotAreaRegion>
        <cx:series layoutId="clusteredColumn" uniqueId="{C750C414-8529-440C-9684-D295628E9085}" formatIdx="0">
          <cx:tx>
            <cx:txData>
              <cx:f/>
              <cx:v>DAS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9600"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altLang="zh-CN" sz="9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9600">
                      <a:solidFill>
                        <a:schemeClr val="bg1"/>
                      </a:solidFill>
                    </a:defRPr>
                  </a:pPr>
                  <a:r>
                    <a:rPr lang="en-US" altLang="zh-CN" sz="96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6</a:t>
                  </a:r>
                </a:p>
              </cx:txP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altLang="zh-CN" sz="96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</a:t>
                  </a:r>
                </a:p>
              </cx:txPr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altLang="zh-CN" sz="96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2</a:t>
                  </a:r>
                </a:p>
              </cx:txPr>
            </cx:dataLabel>
          </cx:dataLabels>
          <cx:dataId val="0"/>
          <cx:layoutPr>
            <cx:binning intervalClosed="r"/>
          </cx:layoutPr>
          <cx:axisId val="1"/>
        </cx:series>
        <cx:series layoutId="paretoLine" ownerIdx="0" uniqueId="{E1A0B12E-7451-49AF-B9A7-022D1F6E2D36}" formatIdx="1">
          <cx:spPr>
            <a:ln w="95250">
              <a:solidFill>
                <a:schemeClr val="accent2"/>
              </a:solidFill>
            </a:ln>
          </cx:spPr>
          <cx:axisId val="2"/>
        </cx:series>
      </cx:plotAreaRegion>
      <cx:axis id="0">
        <cx:catScaling gapWidth="3.61999989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>
                  <a:defRPr sz="9600" b="1">
                    <a:solidFill>
                      <a:schemeClr val="tx1"/>
                    </a:solidFill>
                  </a:defRPr>
                </a:pPr>
                <a:r>
                  <a:rPr lang="en-US" altLang="zh-CN" sz="96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Sub groups of Average Response Time (in     </a:t>
                </a:r>
              </a:p>
              <a:p>
                <a:pPr rtl="0">
                  <a:defRPr sz="9600" b="1">
                    <a:solidFill>
                      <a:schemeClr val="tx1"/>
                    </a:solidFill>
                  </a:defRPr>
                </a:pPr>
                <a:r>
                  <a:rPr lang="en-US" altLang="zh-CN" sz="96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                   milliseconds)</a:t>
                </a:r>
                <a:endParaRPr lang="zh-CN" altLang="zh-CN" sz="9600" b="1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tickLabels/>
        <cx:numFmt formatCode="#,##0.000_);[Red](#,##0.000)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6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6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600" b="1"/>
                </a:pPr>
                <a:r>
                  <a:rPr lang="en-US" altLang="zh-CN" sz="9600" b="1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Number of Topologies (Network Configurations)</a:t>
                </a:r>
                <a:endParaRPr lang="en-US" altLang="zh-CN" sz="9600" b="1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majorGridlines>
          <cx:spPr>
            <a:ln>
              <a:noFill/>
            </a:ln>
          </cx:spPr>
        </cx:maj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2">
        <cx:valScaling max="1" min="0"/>
        <cx:units unit="percentage"/>
        <cx:majorTickMarks type="cross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6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spPr>
    <a:ln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_xlchart.v1.52</cx:f>
      </cx:numDim>
    </cx:data>
  </cx:chartData>
  <cx:chart>
    <cx:title pos="t" align="ctr" overlay="0">
      <cx:tx>
        <cx:txData>
          <cx:v>mCT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7200"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72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mCT</a:t>
          </a:r>
        </a:p>
      </cx:txPr>
    </cx:title>
    <cx:plotArea>
      <cx:plotAreaRegion>
        <cx:series layoutId="clusteredColumn" uniqueId="{F6D532BA-203F-4504-9258-9716EBD6A031}" formatIdx="0">
          <cx:tx>
            <cx:txData>
              <cx:f>_xlchart.v1.51</cx:f>
              <cx:v>mCT</cx:v>
            </cx:txData>
          </cx:tx>
          <cx:spPr>
            <a:solidFill>
              <a:schemeClr val="accent1"/>
            </a:solidFill>
          </cx:spPr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200">
                    <a:solidFill>
                      <a:schemeClr val="bg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altLang="zh-CN" sz="7200" b="0" i="0" u="none" strike="noStrike" baseline="0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separator>,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altLang="zh-CN" sz="72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6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binning intervalClosed="r"/>
          </cx:layoutPr>
          <cx:axisId val="1"/>
        </cx:series>
        <cx:series layoutId="paretoLine" ownerIdx="0" uniqueId="{F8142256-1ABD-49DF-9ACC-485CD67F9957}" formatIdx="1">
          <cx:spPr>
            <a:ln w="95250" cap="rnd">
              <a:solidFill>
                <a:schemeClr val="accent2"/>
              </a:solidFill>
            </a:ln>
          </cx:spPr>
          <cx:axisId val="2"/>
        </cx:series>
      </cx:plotAreaRegion>
      <cx:axis id="0">
        <cx:catScaling gapWidth="0.0399999991"/>
        <cx:title>
          <cx:tx>
            <cx:txData>
              <cx:v>Sub groups of Average Response Time (in milliseconds)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7200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altLang="zh-CN" sz="7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Sub groups of Average Response Time (in milliseconds)</a:t>
              </a:r>
            </a:p>
          </cx:txPr>
        </cx:title>
        <cx:majorTickMarks type="out"/>
        <cx:tickLabels/>
        <cx:numFmt formatCode="#,##0.000_);[Red](#,##0.000)" sourceLinked="0"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6"/>
        <cx:title>
          <cx:tx>
            <cx:txData>
              <cx:v>Number of Topologies (Network Configurations)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lvl="0" algn="ctr" rtl="0">
                <a:defRPr>
                  <a:solidFill>
                    <a:schemeClr val="tx1"/>
                  </a:solidFill>
                </a:defRPr>
              </a:pPr>
              <a:r>
                <a:rPr lang="en-US" altLang="zh-CN" sz="7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Number of Topologies (Network Configurations)</a:t>
              </a:r>
            </a:p>
          </cx:txPr>
        </cx:title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2">
        <cx:valScaling max="1" min="0"/>
        <cx:majorTickMarks type="cross"/>
        <cx:tickLabels/>
        <cx:numFmt formatCode="0%" sourceLinked="0"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_xlchart.v1.53</cx:f>
      </cx:numDim>
    </cx:data>
  </cx:chartData>
  <cx:chart>
    <cx:title pos="t" align="ctr" overlay="0">
      <cx:tx>
        <cx:txData>
          <cx:v>DAS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7200"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72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DAS</a:t>
          </a:r>
        </a:p>
      </cx:txPr>
    </cx:title>
    <cx:plotArea>
      <cx:plotAreaRegion>
        <cx:series layoutId="clusteredColumn" uniqueId="{C750C414-8529-440C-9684-D295628E9085}" formatIdx="0">
          <cx:tx>
            <cx:txData>
              <cx:f/>
              <cx:v>DAS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200"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altLang="zh-CN" sz="7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7200">
                      <a:solidFill>
                        <a:schemeClr val="bg1"/>
                      </a:solidFill>
                    </a:defRPr>
                  </a:pPr>
                  <a:r>
                    <a:rPr lang="en-US" altLang="zh-CN" sz="72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6</a:t>
                  </a:r>
                </a:p>
              </cx:txP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altLang="zh-CN" sz="72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</a:t>
                  </a:r>
                </a:p>
              </cx:txPr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altLang="zh-CN" sz="72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2</a:t>
                  </a:r>
                </a:p>
              </cx:txPr>
            </cx:dataLabel>
          </cx:dataLabels>
          <cx:dataId val="0"/>
          <cx:layoutPr>
            <cx:binning intervalClosed="r"/>
          </cx:layoutPr>
          <cx:axisId val="1"/>
        </cx:series>
        <cx:series layoutId="paretoLine" ownerIdx="0" uniqueId="{E1A0B12E-7451-49AF-B9A7-022D1F6E2D36}" formatIdx="1">
          <cx:spPr>
            <a:ln w="95250">
              <a:solidFill>
                <a:schemeClr val="accent2"/>
              </a:solidFill>
            </a:ln>
          </cx:spPr>
          <cx:axisId val="2"/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altLang="zh-CN" sz="7200" b="0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Sub groups of Average Response Time (in milliseconds)</a:t>
                </a:r>
                <a:endParaRPr lang="zh-CN" altLang="zh-CN" sz="72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tickLabels/>
        <cx:numFmt formatCode="#,##0.000_);[Red](#,##0.000)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6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altLang="zh-CN" sz="7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Number of Topologies (Network Configurations)</a:t>
                </a:r>
                <a:endParaRPr lang="en-US" altLang="zh-CN" sz="7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majorGridlines>
          <cx:spPr>
            <a:ln>
              <a:noFill/>
            </a:ln>
          </cx:spPr>
        </cx:maj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2">
        <cx:valScaling max="1" min="0"/>
        <cx:units unit="percentage"/>
        <cx:majorTickMarks type="cross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_xlchart.v1.60</cx:f>
      </cx:numDim>
    </cx:data>
    <cx:data id="1">
      <cx:numDim type="val">
        <cx:f>_xlchart.v1.60</cx:f>
      </cx:numDim>
    </cx:data>
  </cx:chartData>
  <cx:chart>
    <cx:title pos="t" align="ctr" overlay="0">
      <cx:tx>
        <cx:txData>
          <cx:v>FCFS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9600" b="1" baseline="0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FCFS</a:t>
          </a:r>
        </a:p>
      </cx:txPr>
    </cx:title>
    <cx:plotArea>
      <cx:plotAreaRegion>
        <cx:plotSurface>
          <cx:spPr>
            <a:ln w="292100">
              <a:solidFill>
                <a:schemeClr val="tx1"/>
              </a:solidFill>
            </a:ln>
          </cx:spPr>
        </cx:plotSurface>
        <cx:series layoutId="clusteredColumn" uniqueId="{EAF0CAE7-A5B8-4C74-8C94-2296061A9B2B}" formatIdx="0">
          <cx:tx>
            <cx:txData>
              <cx:f>_xlchart.v1.59</cx:f>
              <cx:v>FCFS</cx:v>
            </cx:txData>
          </cx:tx>
          <cx:spPr>
            <a:solidFill>
              <a:schemeClr val="bg2">
                <a:lumMod val="50000"/>
              </a:schemeClr>
            </a:solidFill>
          </cx:spPr>
          <cx:dataLabels pos="inEnd">
            <cx:spPr>
              <a:solidFill>
                <a:sysClr val="window" lastClr="FFFFFF"/>
              </a:solidFill>
              <a:ln w="98425">
                <a:noFill/>
              </a:ln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96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altLang="zh-CN" sz="19600" b="1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9600">
                      <a:solidFill>
                        <a:sysClr val="windowText" lastClr="000000"/>
                      </a:solidFill>
                    </a:defRPr>
                  </a:pPr>
                  <a:r>
                    <a:rPr lang="en-US" altLang="zh-CN" sz="19600" b="0" i="0" u="none" strike="noStrike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7</a:t>
                  </a:r>
                </a:p>
              </cx:txPr>
              <cx:visibility seriesName="0" categoryName="0" value="1"/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9600">
                      <a:solidFill>
                        <a:sysClr val="windowText" lastClr="000000"/>
                      </a:solidFill>
                    </a:defRPr>
                  </a:pPr>
                  <a:r>
                    <a:rPr lang="en-US" altLang="zh-CN" sz="19600" b="0" i="0" u="none" strike="noStrike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</a:t>
                  </a:r>
                </a:p>
              </cx:txPr>
              <cx:visibility seriesName="0" categoryName="0" value="1"/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ysClr val="windowText" lastClr="000000"/>
                      </a:solidFill>
                    </a:defRPr>
                  </a:pPr>
                  <a:r>
                    <a:rPr lang="en-US" altLang="zh-CN" sz="19600" b="0" i="0" u="none" strike="noStrike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</a:t>
                  </a:r>
                </a:p>
              </cx:txPr>
              <cx:visibility seriesName="0" categoryName="0" value="1"/>
            </cx:dataLabel>
          </cx:dataLabels>
          <cx:dataId val="0"/>
          <cx:layoutPr>
            <cx:binning intervalClosed="r"/>
          </cx:layoutPr>
          <cx:axisId val="1"/>
        </cx:series>
        <cx:series layoutId="clusteredColumn" hidden="1" uniqueId="{E497A014-BDCA-43C9-88F7-F7F149237242}" formatIdx="2">
          <cx:tx>
            <cx:txData>
              <cx:f/>
              <cx:v>FCFS-percentage</cx:v>
            </cx:txData>
          </cx:tx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5500" b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zh-CN" altLang="en-US" sz="5500"/>
              </a:p>
            </cx:txPr>
            <cx:visibility seriesName="0" categoryName="0" value="1"/>
          </cx:dataLabels>
          <cx:dataId val="1"/>
          <cx:layoutPr>
            <cx:binning intervalClosed="r"/>
          </cx:layoutPr>
          <cx:axisId val="1"/>
        </cx:series>
        <cx:series layoutId="paretoLine" ownerIdx="0" uniqueId="{A48707C4-ABA3-4A37-BB02-C6769046E861}" formatIdx="1">
          <cx:spPr>
            <a:ln w="190500" cap="rnd">
              <a:solidFill>
                <a:schemeClr val="tx1"/>
              </a:solidFill>
              <a:miter lim="800000"/>
            </a:ln>
          </cx:spPr>
          <cx:axisId val="2"/>
        </cx:series>
        <cx:series layoutId="paretoLine" ownerIdx="1" uniqueId="{699E3366-4AFB-4153-AB3A-6592C367BAC9}" formatIdx="3">
          <cx:axisId val="2"/>
        </cx:series>
      </cx:plotAreaRegion>
      <cx:axis id="0">
        <cx:catScaling gapWidth="4.0999999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>
                  <a:defRPr sz="19600" b="1" baseline="0"/>
                </a:pPr>
                <a:r>
                  <a:rPr lang="en-US" altLang="zh-CN" sz="196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Sub groups of Average Response Time (in milliseconds)</a:t>
                </a:r>
                <a:endParaRPr lang="zh-CN" altLang="zh-CN" sz="19600" b="1" baseline="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tickLabels/>
        <cx:numFmt formatCode="#,##0.000_);[Red](#,##0.000)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9600" b="1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1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7"/>
        <cx:title>
          <cx:tx>
            <cx:txData>
              <cx:v>Number of test runs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9600" baseline="0"/>
              </a:pPr>
              <a:r>
                <a:rPr lang="en-US" altLang="zh-CN" sz="19600" b="1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Number of test runs</a:t>
              </a:r>
            </a:p>
          </cx:txPr>
        </cx:title>
        <cx:majorGridlines>
          <cx:spPr>
            <a:ln>
              <a:noFill/>
            </a:ln>
          </cx:spPr>
        </cx:maj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9600" b="1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1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2">
        <cx:valScaling max="1" min="0"/>
        <cx:units unit="percentage"/>
        <cx:majorTickMarks type="cross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9600" b="1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1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spPr>
    <a:ln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_xlchart.v1.63</cx:f>
      </cx:numDim>
    </cx:data>
  </cx:chartData>
  <cx:chart>
    <cx:title pos="t" align="ctr" overlay="0">
      <cx:tx>
        <cx:txData>
          <cx:v>mCT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9600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mCT</a:t>
          </a:r>
        </a:p>
      </cx:txPr>
    </cx:title>
    <cx:plotArea>
      <cx:plotAreaRegion>
        <cx:plotSurface>
          <cx:spPr>
            <a:ln w="38100">
              <a:solidFill>
                <a:schemeClr val="tx1"/>
              </a:solidFill>
            </a:ln>
          </cx:spPr>
        </cx:plotSurface>
        <cx:series layoutId="clusteredColumn" uniqueId="{F6D532BA-203F-4504-9258-9716EBD6A031}" formatIdx="0">
          <cx:tx>
            <cx:txData>
              <cx:f>_xlchart.v1.62</cx:f>
              <cx:v>mCT</cx:v>
            </cx:txData>
          </cx:tx>
          <cx:spPr>
            <a:solidFill>
              <a:srgbClr val="FF0000"/>
            </a:solidFill>
          </cx:spPr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96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altLang="zh-CN" sz="196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separator>, </cx:separator>
            <cx:dataLabel idx="0">
              <cx:spPr>
                <a:solidFill>
                  <a:schemeClr val="tx1"/>
                </a:solidFill>
              </cx:spPr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aseline="0">
                      <a:solidFill>
                        <a:sysClr val="windowText" lastClr="000000"/>
                      </a:solidFill>
                    </a:defRPr>
                  </a:pPr>
                  <a:r>
                    <a:rPr lang="en-US" altLang="zh-CN" sz="19600" b="0" i="0" u="none" strike="noStrike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6</a:t>
                  </a:r>
                </a:p>
              </cx:txPr>
              <cx:visibility seriesName="0" categoryName="0" value="1"/>
              <cx:separator>, </cx:separato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aseline="0">
                      <a:solidFill>
                        <a:sysClr val="windowText" lastClr="000000"/>
                      </a:solidFill>
                    </a:defRPr>
                  </a:pPr>
                  <a:r>
                    <a:rPr lang="en-US" altLang="zh-CN" sz="19600" b="0" i="0" u="none" strike="noStrike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6</a:t>
                  </a:r>
                </a:p>
              </cx:txPr>
            </cx:dataLabel>
          </cx:dataLabels>
          <cx:dataId val="0"/>
          <cx:layoutPr>
            <cx:binning intervalClosed="r"/>
          </cx:layoutPr>
          <cx:axisId val="1"/>
        </cx:series>
        <cx:series layoutId="paretoLine" ownerIdx="0" uniqueId="{F8142256-1ABD-49DF-9ACC-485CD67F9957}" formatIdx="1">
          <cx:spPr>
            <a:ln w="203200" cap="rnd">
              <a:solidFill>
                <a:schemeClr val="tx1"/>
              </a:solidFill>
            </a:ln>
          </cx:spPr>
          <cx:axisId val="2"/>
        </cx:series>
      </cx:plotAreaRegion>
      <cx:axis id="0">
        <cx:catScaling gapWidth="5"/>
        <cx:title>
          <cx:tx>
            <cx:txData>
              <cx:v>Sub groups of Average Response Time (in milliseconds)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9600" b="1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altLang="zh-CN" sz="19600" b="1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Sub groups of Average Response Time (in milliseconds)</a:t>
              </a:r>
            </a:p>
          </cx:txPr>
        </cx:title>
        <cx:majorTickMarks type="out"/>
        <cx:tickLabels/>
        <cx:numFmt formatCode="#,##0.000_);[Red](#,##0.000)" sourceLinked="0"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96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1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6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9600"/>
                </a:pPr>
                <a:r>
                  <a:rPr lang="en-US" altLang="zh-CN" sz="19600" b="1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Number of test runs</a:t>
                </a:r>
                <a:endParaRPr lang="zh-CN" altLang="zh-CN" sz="196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96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1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2">
        <cx:valScaling max="1" min="0"/>
        <cx:majorTickMarks type="cross"/>
        <cx:tickLabels/>
        <cx:numFmt formatCode="0%" sourceLinked="0"/>
        <cx:spPr>
          <a:ln w="38100"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96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1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spPr>
    <a:ln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_xlchart.v1.64</cx:f>
      </cx:numDim>
    </cx:data>
  </cx:chartData>
  <cx:chart>
    <cx:title pos="t" align="ctr" overlay="0">
      <cx:tx>
        <cx:txData>
          <cx:v>MCT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9600" b="1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MCT</a:t>
          </a:r>
        </a:p>
      </cx:txPr>
    </cx:title>
    <cx:plotArea>
      <cx:plotAreaRegion>
        <cx:plotSurface>
          <cx:spPr>
            <a:noFill/>
            <a:ln w="292100">
              <a:solidFill>
                <a:schemeClr val="tx1"/>
              </a:solidFill>
            </a:ln>
          </cx:spPr>
        </cx:plotSurface>
        <cx:series layoutId="clusteredColumn" uniqueId="{C750C414-8529-440C-9684-D295628E9085}" formatIdx="0">
          <cx:tx>
            <cx:txData>
              <cx:f/>
              <cx:v>MCT</cx:v>
            </cx:txData>
          </cx:tx>
          <cx:spPr>
            <a:solidFill>
              <a:schemeClr val="bg2">
                <a:lumMod val="50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</cx:spPr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960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altLang="zh-CN" sz="196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9600" b="1" i="0" baseline="0">
                      <a:solidFill>
                        <a:sysClr val="windowText" lastClr="000000"/>
                      </a:solidFill>
                    </a:defRPr>
                  </a:pPr>
                  <a:r>
                    <a:rPr lang="en-US" altLang="zh-CN" sz="19600" b="1" i="0" u="none" strike="noStrike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6</a:t>
                  </a:r>
                </a:p>
              </cx:txPr>
              <cx:visibility seriesName="0" categoryName="0" value="1"/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9600" b="1" i="0" baseline="0">
                      <a:solidFill>
                        <a:schemeClr val="tx1"/>
                      </a:solidFill>
                    </a:defRPr>
                  </a:pPr>
                  <a:r>
                    <a:rPr lang="en-US" altLang="zh-CN" sz="19600" b="1" i="0" u="none" strike="noStrike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</a:t>
                  </a:r>
                </a:p>
              </cx:txPr>
              <cx:visibility seriesName="0" categoryName="0" value="1"/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9600" b="1" i="0" baseline="0">
                      <a:solidFill>
                        <a:schemeClr val="tx1"/>
                      </a:solidFill>
                    </a:defRPr>
                  </a:pPr>
                  <a:r>
                    <a:rPr lang="en-US" altLang="zh-CN" sz="19600" b="1" i="0" u="none" strike="noStrike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2</a:t>
                  </a:r>
                </a:p>
              </cx:txPr>
              <cx:visibility seriesName="0" categoryName="0" value="1"/>
            </cx:dataLabel>
          </cx:dataLabels>
          <cx:dataId val="0"/>
          <cx:layoutPr>
            <cx:binning intervalClosed="r"/>
          </cx:layoutPr>
          <cx:axisId val="1"/>
        </cx:series>
        <cx:series layoutId="paretoLine" ownerIdx="0" uniqueId="{E1A0B12E-7451-49AF-B9A7-022D1F6E2D36}" formatIdx="1">
          <cx:spPr>
            <a:ln w="279400">
              <a:solidFill>
                <a:schemeClr val="tx1"/>
              </a:solidFill>
            </a:ln>
          </cx:spPr>
          <cx:axisId val="2"/>
        </cx:series>
      </cx:plotAreaRegion>
      <cx:axis id="0">
        <cx:catScaling gapWidth="3.81999993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>
                  <a:defRPr sz="19600" b="1">
                    <a:solidFill>
                      <a:schemeClr val="tx1"/>
                    </a:solidFill>
                  </a:defRPr>
                </a:pPr>
                <a:r>
                  <a:rPr lang="en-US" altLang="zh-CN" sz="196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Sub groups of Average Response Time (in milliseconds)</a:t>
                </a:r>
                <a:endParaRPr lang="zh-CN" altLang="zh-CN" sz="19600" b="1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tickLabels/>
        <cx:numFmt formatCode="#,##0.000_);[Red](#,##0.000)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96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1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6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 eaLnBrk="1" fontAlgn="auto" latinLnBrk="0" hangingPunct="1">
                  <a:defRPr sz="19600">
                    <a:solidFill>
                      <a:schemeClr val="tx1"/>
                    </a:solidFill>
                  </a:defRPr>
                </a:pPr>
                <a:r>
                  <a:rPr lang="en-US" altLang="zh-CN" sz="196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test runs</a:t>
                </a:r>
                <a:endParaRPr lang="zh-CN" altLang="zh-CN" sz="196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majorGridlines>
          <cx:spPr>
            <a:ln>
              <a:noFill/>
            </a:ln>
          </cx:spPr>
        </cx:majorGridlines>
        <cx:minorGridlines/>
        <cx:tickLabels/>
        <cx:spPr>
          <a:ln w="19050">
            <a:solidFill>
              <a:schemeClr val="accent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96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1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2">
        <cx:valScaling max="1" min="0"/>
        <cx:units unit="percentage"/>
        <cx:majorTickMarks type="cross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96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1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spPr>
    <a:ln w="0">
      <a:solidFill>
        <a:schemeClr val="accent1"/>
      </a:solidFill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9" firstPageNumber="1" orientation="landscape" blackAndWhite="0" draft="0" useFirstPageNumber="0" horizontalDpi="600" verticalDpi="600" copies="1"/>
  </cx:printSettings>
</cx:chartSpace>
</file>

<file path=xl/charts/chartEx2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</cx:chartData>
  <cx:chart>
    <cx:title pos="t" align="ctr" overlay="0">
      <cx:tx>
        <cx:txData>
          <cx:v>DAS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9600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DAS</a:t>
          </a:r>
        </a:p>
      </cx:txPr>
    </cx:title>
    <cx:plotArea>
      <cx:plotAreaRegion>
        <cx:plotSurface>
          <cx:spPr>
            <a:ln w="292100">
              <a:solidFill>
                <a:schemeClr val="tx1">
                  <a:alpha val="99000"/>
                </a:schemeClr>
              </a:solidFill>
            </a:ln>
          </cx:spPr>
        </cx:plotSurface>
        <cx:series layoutId="clusteredColumn" uniqueId="{C750C414-8529-440C-9684-D295628E9085}" formatIdx="0">
          <cx:tx>
            <cx:txData>
              <cx:f/>
              <cx:v>DAS</cx:v>
            </cx:txData>
          </cx:tx>
          <cx:spPr>
            <a:solidFill>
              <a:srgbClr val="FF0000"/>
            </a:solidFill>
          </cx:spPr>
          <cx:dataPt idx="0">
            <cx:spPr>
              <a:solidFill>
                <a:srgbClr val="E7E6E6">
                  <a:lumMod val="50000"/>
                </a:srgbClr>
              </a:solidFill>
            </cx:spPr>
          </cx:dataPt>
          <cx:dataPt idx="1">
            <cx:spPr>
              <a:solidFill>
                <a:srgbClr val="E7E6E6">
                  <a:lumMod val="50000"/>
                </a:srgbClr>
              </a:solidFill>
            </cx:spPr>
          </cx:dataPt>
          <cx:dataPt idx="2">
            <cx:spPr>
              <a:solidFill>
                <a:srgbClr val="E7E6E6">
                  <a:lumMod val="50000"/>
                </a:srgbClr>
              </a:solidFill>
            </cx:spPr>
          </cx:dataPt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960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altLang="zh-CN" sz="196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9600" b="1" i="0" baseline="0">
                      <a:solidFill>
                        <a:schemeClr val="tx1"/>
                      </a:solidFill>
                    </a:defRPr>
                  </a:pPr>
                  <a:r>
                    <a:rPr lang="en-US" altLang="zh-CN" sz="19600" b="1" i="0" u="none" strike="noStrike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6</a:t>
                  </a:r>
                </a:p>
              </cx:txP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9600" b="1" i="0" baseline="0">
                      <a:solidFill>
                        <a:schemeClr val="tx1"/>
                      </a:solidFill>
                    </a:defRPr>
                  </a:pPr>
                  <a:r>
                    <a:rPr lang="en-US" altLang="zh-CN" sz="19600" b="1" i="0" u="none" strike="noStrike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</a:t>
                  </a:r>
                </a:p>
              </cx:txPr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9600" b="1" i="0" baseline="0">
                      <a:solidFill>
                        <a:schemeClr val="tx1"/>
                      </a:solidFill>
                    </a:defRPr>
                  </a:pPr>
                  <a:r>
                    <a:rPr lang="en-US" altLang="zh-CN" sz="19600" b="1" i="0" u="none" strike="noStrike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2</a:t>
                  </a:r>
                </a:p>
              </cx:txPr>
            </cx:dataLabel>
          </cx:dataLabels>
          <cx:dataId val="0"/>
          <cx:layoutPr>
            <cx:binning intervalClosed="r"/>
          </cx:layoutPr>
          <cx:axisId val="1"/>
        </cx:series>
        <cx:series layoutId="paretoLine" ownerIdx="0" uniqueId="{E1A0B12E-7451-49AF-B9A7-022D1F6E2D36}" formatIdx="1">
          <cx:spPr>
            <a:ln w="279400" cap="sq">
              <a:solidFill>
                <a:schemeClr val="tx1"/>
              </a:solidFill>
              <a:round/>
            </a:ln>
          </cx:spPr>
          <cx:axisId val="2"/>
        </cx:series>
      </cx:plotAreaRegion>
      <cx:axis id="0">
        <cx:catScaling gapWidth="3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>
                  <a:defRPr sz="19600" b="1">
                    <a:solidFill>
                      <a:schemeClr val="tx1"/>
                    </a:solidFill>
                  </a:defRPr>
                </a:pPr>
                <a:r>
                  <a:rPr lang="en-US" altLang="zh-CN" sz="196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Sub groups of Average Response Time (in milliseconds)</a:t>
                </a:r>
                <a:endParaRPr lang="zh-CN" altLang="zh-CN" sz="19600" b="1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tickLabels/>
        <cx:numFmt formatCode="#,##0.000_);[Red](#,##0.000)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96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1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6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 eaLnBrk="1" fontAlgn="auto" latinLnBrk="0" hangingPunct="1">
                  <a:defRPr sz="19600">
                    <a:solidFill>
                      <a:schemeClr val="tx1"/>
                    </a:solidFill>
                  </a:defRPr>
                </a:pPr>
                <a:r>
                  <a:rPr lang="en-US" altLang="zh-CN" sz="196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test runs</a:t>
                </a:r>
                <a:endParaRPr lang="zh-CN" altLang="zh-CN" sz="196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majorGridlines>
          <cx:spPr>
            <a:ln>
              <a:noFill/>
            </a:ln>
          </cx:spPr>
        </cx:maj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96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1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2">
        <cx:valScaling max="1" min="0"/>
        <cx:units unit="percentage"/>
        <cx:majorTickMarks type="cross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96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1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spPr>
    <a:ln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_xlchart.v1.58</cx:f>
      </cx:numDim>
    </cx:data>
  </cx:chartData>
  <cx:chart>
    <cx:title pos="t" align="ctr" overlay="0">
      <cx:tx>
        <cx:txData>
          <cx:v>mCT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7200"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72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mCT</a:t>
          </a:r>
        </a:p>
      </cx:txPr>
    </cx:title>
    <cx:plotArea>
      <cx:plotAreaRegion>
        <cx:series layoutId="clusteredColumn" uniqueId="{F6D532BA-203F-4504-9258-9716EBD6A031}" formatIdx="0">
          <cx:tx>
            <cx:txData>
              <cx:f>_xlchart.v1.57</cx:f>
              <cx:v>mCT</cx:v>
            </cx:txData>
          </cx:tx>
          <cx:spPr>
            <a:solidFill>
              <a:schemeClr val="accent1"/>
            </a:solidFill>
          </cx:spPr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200">
                    <a:solidFill>
                      <a:schemeClr val="bg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altLang="zh-CN" sz="7200" b="0" i="0" u="none" strike="noStrike" baseline="0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separator>,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altLang="zh-CN" sz="72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6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binning intervalClosed="r"/>
          </cx:layoutPr>
          <cx:axisId val="1"/>
        </cx:series>
        <cx:series layoutId="paretoLine" ownerIdx="0" uniqueId="{F8142256-1ABD-49DF-9ACC-485CD67F9957}" formatIdx="1">
          <cx:spPr>
            <a:ln w="95250" cap="rnd">
              <a:solidFill>
                <a:schemeClr val="accent2"/>
              </a:solidFill>
            </a:ln>
          </cx:spPr>
          <cx:axisId val="2"/>
        </cx:series>
      </cx:plotAreaRegion>
      <cx:axis id="0">
        <cx:catScaling gapWidth="0.0399999991"/>
        <cx:title>
          <cx:tx>
            <cx:txData>
              <cx:v>Sub groups of Average Response Time (in milliseconds)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7200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altLang="zh-CN" sz="7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Sub groups of Average Response Time (in milliseconds)</a:t>
              </a:r>
            </a:p>
          </cx:txPr>
        </cx:title>
        <cx:majorTickMarks type="out"/>
        <cx:tickLabels/>
        <cx:numFmt formatCode="#,##0.000_);[Red](#,##0.000)" sourceLinked="0"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6"/>
        <cx:title>
          <cx:tx>
            <cx:txData>
              <cx:v>Number of Topologies (Network Configurations)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lvl="0" algn="ctr" rtl="0">
                <a:defRPr>
                  <a:solidFill>
                    <a:schemeClr val="tx1"/>
                  </a:solidFill>
                </a:defRPr>
              </a:pPr>
              <a:r>
                <a:rPr lang="en-US" altLang="zh-CN" sz="7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Number of Topologies (Network Configurations)</a:t>
              </a:r>
            </a:p>
          </cx:txPr>
        </cx:title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2">
        <cx:valScaling max="1" min="0"/>
        <cx:majorTickMarks type="cross"/>
        <cx:tickLabels/>
        <cx:numFmt formatCode="0%" sourceLinked="0"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FCFS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FCFS</a:t>
          </a:r>
        </a:p>
      </cx:txPr>
    </cx:title>
    <cx:plotArea>
      <cx:plotAreaRegion>
        <cx:series layoutId="clusteredColumn" uniqueId="{EAF0CAE7-A5B8-4C74-8C94-2296061A9B2B}" formatIdx="0">
          <cx:tx>
            <cx:txData>
              <cx:f>_xlchart.v1.8</cx:f>
              <cx:v>FCFS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clusteredColumn" hidden="1" uniqueId="{E497A014-BDCA-43C9-88F7-F7F149237242}" formatIdx="2">
          <cx:tx>
            <cx:txData>
              <cx:f>_xlchart.v1.10</cx:f>
              <cx:v>Number of Tasks</cx:v>
            </cx:txData>
          </cx:tx>
          <cx:dataLabels pos="inEnd">
            <cx:visibility seriesName="0" categoryName="0" value="1"/>
          </cx:dataLabels>
          <cx:dataId val="1"/>
          <cx:layoutPr>
            <cx:binning intervalClosed="r"/>
          </cx:layoutPr>
          <cx:axisId val="1"/>
        </cx:series>
        <cx:series layoutId="paretoLine" ownerIdx="0" uniqueId="{A48707C4-ABA3-4A37-BB02-C6769046E861}" formatIdx="1">
          <cx:axisId val="2"/>
        </cx:series>
        <cx:series layoutId="paretoLine" ownerIdx="1" uniqueId="{699E3366-4AFB-4153-AB3A-6592C367BAC9}" formatIdx="3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_xlchart.v1.67</cx:f>
      </cx:numDim>
    </cx:data>
  </cx:chartData>
  <cx:chart>
    <cx:title pos="t" align="ctr" overlay="0">
      <cx:tx>
        <cx:txData>
          <cx:v>DAS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7200"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72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DAS</a:t>
          </a:r>
        </a:p>
      </cx:txPr>
    </cx:title>
    <cx:plotArea>
      <cx:plotAreaRegion>
        <cx:series layoutId="clusteredColumn" uniqueId="{C750C414-8529-440C-9684-D295628E9085}" formatIdx="0">
          <cx:tx>
            <cx:txData>
              <cx:f/>
              <cx:v>DAS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200"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altLang="zh-CN" sz="7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7200">
                      <a:solidFill>
                        <a:schemeClr val="bg1"/>
                      </a:solidFill>
                    </a:defRPr>
                  </a:pPr>
                  <a:r>
                    <a:rPr lang="en-US" altLang="zh-CN" sz="72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6</a:t>
                  </a:r>
                </a:p>
              </cx:txP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altLang="zh-CN" sz="72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</a:t>
                  </a:r>
                </a:p>
              </cx:txPr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altLang="zh-CN" sz="72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2</a:t>
                  </a:r>
                </a:p>
              </cx:txPr>
            </cx:dataLabel>
          </cx:dataLabels>
          <cx:dataId val="0"/>
          <cx:layoutPr>
            <cx:binning intervalClosed="r"/>
          </cx:layoutPr>
          <cx:axisId val="1"/>
        </cx:series>
        <cx:series layoutId="paretoLine" ownerIdx="0" uniqueId="{E1A0B12E-7451-49AF-B9A7-022D1F6E2D36}" formatIdx="1">
          <cx:spPr>
            <a:ln w="95250">
              <a:solidFill>
                <a:schemeClr val="accent2"/>
              </a:solidFill>
            </a:ln>
          </cx:spPr>
          <cx:axisId val="2"/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altLang="zh-CN" sz="7200" b="0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Sub groups of Average Response Time (in milliseconds)</a:t>
                </a:r>
                <a:endParaRPr lang="zh-CN" altLang="zh-CN" sz="72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tickLabels/>
        <cx:numFmt formatCode="#,##0.000_);[Red](#,##0.000)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6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altLang="zh-CN" sz="7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Number of Topologies (Network Configurations)</a:t>
                </a:r>
                <a:endParaRPr lang="en-US" altLang="zh-CN" sz="7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majorGridlines>
          <cx:spPr>
            <a:ln>
              <a:noFill/>
            </a:ln>
          </cx:spPr>
        </cx:maj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2">
        <cx:valScaling max="1" min="0"/>
        <cx:units unit="percentage"/>
        <cx:majorTickMarks type="cross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7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3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_xlchart.v1.66</cx:f>
      </cx:numDim>
    </cx:data>
  </cx:chartData>
  <cx:chart>
    <cx:title pos="t" align="ctr" overlay="0">
      <cx:tx>
        <cx:txData>
          <cx:v>mCT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9600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mCT</a:t>
          </a:r>
        </a:p>
      </cx:txPr>
    </cx:title>
    <cx:plotArea>
      <cx:plotAreaRegion>
        <cx:plotSurface>
          <cx:spPr>
            <a:ln w="292100">
              <a:solidFill>
                <a:schemeClr val="tx1"/>
              </a:solidFill>
            </a:ln>
          </cx:spPr>
        </cx:plotSurface>
        <cx:series layoutId="clusteredColumn" uniqueId="{F6D532BA-203F-4504-9258-9716EBD6A031}" formatIdx="0">
          <cx:tx>
            <cx:txData>
              <cx:f>_xlchart.v1.65</cx:f>
              <cx:v>mCT</cx:v>
            </cx:txData>
          </cx:tx>
          <cx:spPr>
            <a:solidFill>
              <a:schemeClr val="bg2">
                <a:lumMod val="50000"/>
              </a:schemeClr>
            </a:solidFill>
          </cx:spPr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96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altLang="zh-CN" sz="196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separator>, </cx:separator>
            <cx:dataLabel idx="0">
              <cx:spPr>
                <a:solidFill>
                  <a:schemeClr val="tx1"/>
                </a:solidFill>
              </cx:spPr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aseline="0">
                      <a:solidFill>
                        <a:sysClr val="windowText" lastClr="000000"/>
                      </a:solidFill>
                    </a:defRPr>
                  </a:pPr>
                  <a:r>
                    <a:rPr lang="en-US" altLang="zh-CN" sz="19600" b="0" i="0" u="none" strike="noStrike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6</a:t>
                  </a:r>
                </a:p>
              </cx:txPr>
              <cx:visibility seriesName="0" categoryName="0" value="1"/>
              <cx:separator>, </cx:separato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aseline="0">
                      <a:solidFill>
                        <a:sysClr val="windowText" lastClr="000000"/>
                      </a:solidFill>
                    </a:defRPr>
                  </a:pPr>
                  <a:r>
                    <a:rPr lang="en-US" altLang="zh-CN" sz="19600" b="0" i="0" u="none" strike="noStrike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6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binning intervalClosed="r"/>
          </cx:layoutPr>
          <cx:axisId val="1"/>
        </cx:series>
        <cx:series layoutId="paretoLine" ownerIdx="0" uniqueId="{F8142256-1ABD-49DF-9ACC-485CD67F9957}" formatIdx="1">
          <cx:spPr>
            <a:ln w="203200" cap="rnd">
              <a:solidFill>
                <a:schemeClr val="tx1"/>
              </a:solidFill>
            </a:ln>
          </cx:spPr>
          <cx:axisId val="2"/>
        </cx:series>
      </cx:plotAreaRegion>
      <cx:axis id="0">
        <cx:catScaling gapWidth="5"/>
        <cx:title>
          <cx:tx>
            <cx:txData>
              <cx:v>Sub groups of Average Response Time (in milliseconds)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9600" b="1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altLang="zh-CN" sz="19600" b="1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Sub groups of Average Response Time (in milliseconds)</a:t>
              </a:r>
            </a:p>
          </cx:txPr>
        </cx:title>
        <cx:majorTickMarks type="out"/>
        <cx:tickLabels/>
        <cx:numFmt formatCode="#,##0.000_);[Red](#,##0.000)" sourceLinked="0"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96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1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6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9600"/>
                </a:pPr>
                <a:r>
                  <a:rPr lang="en-US" altLang="zh-CN" sz="19600" b="1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Number of test runs</a:t>
                </a:r>
                <a:endParaRPr lang="zh-CN" altLang="zh-CN" sz="196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96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1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2">
        <cx:valScaling max="1" min="0"/>
        <cx:majorTickMarks type="cross"/>
        <cx:tickLabels/>
        <cx:numFmt formatCode="0%" sourceLinked="0"/>
        <cx:spPr>
          <a:ln w="38100"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96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altLang="zh-CN" sz="19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spPr>
    <a:ln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>
      <cx:tx>
        <cx:txData>
          <cx:v>Maximum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Maximum</a:t>
          </a:r>
        </a:p>
      </cx:txPr>
    </cx:title>
    <cx:plotArea>
      <cx:plotAreaRegion>
        <cx:series layoutId="clusteredColumn" uniqueId="{AADBB0DD-4453-4DCC-9488-2A348130390E}" formatIdx="0">
          <cx:tx>
            <cx:txData>
              <cx:f>_xlchart.v1.12</cx:f>
              <cx:v>Maximum Time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clusteredColumn" hidden="1" uniqueId="{25E9DE37-73B4-474A-B067-67DCCB6AFB83}" formatIdx="2">
          <cx:tx>
            <cx:txData>
              <cx:f>_xlchart.v1.14</cx:f>
              <cx:v>Number of Tasks</cx:v>
            </cx:txData>
          </cx:tx>
          <cx:dataLabels pos="inEnd">
            <cx:visibility seriesName="0" categoryName="0" value="1"/>
          </cx:dataLabels>
          <cx:dataId val="1"/>
          <cx:layoutPr>
            <cx:binning intervalClosed="r"/>
          </cx:layoutPr>
          <cx:axisId val="1"/>
        </cx:series>
        <cx:series layoutId="paretoLine" ownerIdx="0" uniqueId="{FD2804AE-8C75-43C3-A20A-41C8B147EB47}" formatIdx="1">
          <cx:axisId val="2"/>
        </cx:series>
        <cx:series layoutId="paretoLine" ownerIdx="1" uniqueId="{8AC9CEA9-D160-4055-8782-E2A081185429}" formatIdx="3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</cx:chartData>
  <cx:chart>
    <cx:title pos="t" align="ctr" overlay="0">
      <cx:tx>
        <cx:txData>
          <cx:v>Minimum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Minimum</a:t>
          </a:r>
        </a:p>
      </cx:txPr>
    </cx:title>
    <cx:plotArea>
      <cx:plotAreaRegion>
        <cx:series layoutId="clusteredColumn" uniqueId="{F6D532BA-203F-4504-9258-9716EBD6A031}" formatIdx="0">
          <cx:tx>
            <cx:txData>
              <cx:f>_xlchart.v1.16</cx:f>
              <cx:v>Minimum Time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clusteredColumn" hidden="1" uniqueId="{C3C2EB18-D9F9-4092-83A5-CF5EA8F4C77E}" formatIdx="2">
          <cx:tx>
            <cx:txData>
              <cx:f>_xlchart.v1.18</cx:f>
              <cx:v>Number of Tasks</cx:v>
            </cx:txData>
          </cx:tx>
          <cx:dataLabels pos="inEnd">
            <cx:visibility seriesName="0" categoryName="0" value="1"/>
          </cx:dataLabels>
          <cx:dataId val="1"/>
          <cx:layoutPr>
            <cx:binning intervalClosed="r"/>
          </cx:layoutPr>
          <cx:axisId val="1"/>
        </cx:series>
        <cx:series layoutId="paretoLine" ownerIdx="0" uniqueId="{F8142256-1ABD-49DF-9ACC-485CD67F9957}" formatIdx="1">
          <cx:axisId val="2"/>
        </cx:series>
        <cx:series layoutId="paretoLine" ownerIdx="1" uniqueId="{48E59E99-A427-4B5E-8AE3-E766C59FBDCE}" formatIdx="3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</cx:chartData>
  <cx:chart>
    <cx:title pos="t" align="ctr" overlay="0">
      <cx:tx>
        <cx:txData>
          <cx:v>Our Approach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Our Approach</a:t>
          </a:r>
        </a:p>
      </cx:txPr>
    </cx:title>
    <cx:plotArea>
      <cx:plotAreaRegion>
        <cx:series layoutId="clusteredColumn" uniqueId="{C750C414-8529-440C-9684-D295628E9085}" formatIdx="0">
          <cx:tx>
            <cx:txData>
              <cx:f>_xlchart.v1.20</cx:f>
              <cx:v>Our Approach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clusteredColumn" hidden="1" uniqueId="{E7B1D173-3FB0-4BE9-B476-D1B16E70DD7B}" formatIdx="2">
          <cx:tx>
            <cx:txData>
              <cx:f>_xlchart.v1.22</cx:f>
              <cx:v>Number of Tasks</cx:v>
            </cx:txData>
          </cx:tx>
          <cx:dataLabels pos="inEnd">
            <cx:visibility seriesName="0" categoryName="0" value="1"/>
          </cx:dataLabels>
          <cx:dataId val="1"/>
          <cx:layoutPr>
            <cx:binning intervalClosed="r"/>
          </cx:layoutPr>
          <cx:axisId val="1"/>
        </cx:series>
        <cx:series layoutId="paretoLine" ownerIdx="0" uniqueId="{E1A0B12E-7451-49AF-B9A7-022D1F6E2D36}" formatIdx="1">
          <cx:axisId val="2"/>
        </cx:series>
        <cx:series layoutId="paretoLine" ownerIdx="1" uniqueId="{9D95BB0D-C1C8-4B5F-AE48-1F32889284CD}" formatIdx="3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_xlchart.v1.24</cx:f>
      </cx:numDim>
    </cx:data>
    <cx:data id="1">
      <cx:strDim type="cat">
        <cx:f>_xlchart.v1.25</cx:f>
      </cx:strDim>
      <cx:numDim type="val">
        <cx:f>_xlchart.v1.25</cx:f>
      </cx:numDim>
    </cx:data>
  </cx:chartData>
  <cx:chart>
    <cx:title pos="t" align="ctr" overlay="0">
      <cx:tx>
        <cx:txData>
          <cx:v>FCFS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FCFS</a:t>
          </a:r>
        </a:p>
      </cx:txPr>
    </cx:title>
    <cx:plotArea>
      <cx:plotAreaRegion>
        <cx:series layoutId="clusteredColumn" uniqueId="{BF166280-D805-4AB8-B954-6B22BA63B399}" formatIdx="0">
          <cx:dataLabels pos="inEnd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clusteredColumn" hidden="1" uniqueId="{27896AFA-5465-4B7A-9171-5EB098BD2BBF}" formatIdx="2">
          <cx:dataLabels pos="inEnd">
            <cx:visibility seriesName="0" categoryName="0" value="1"/>
          </cx:dataLabels>
          <cx:dataId val="1"/>
          <cx:layoutPr>
            <cx:binning intervalClosed="r"/>
          </cx:layoutPr>
          <cx:axisId val="1"/>
        </cx:series>
        <cx:series layoutId="paretoLine" ownerIdx="0" uniqueId="{DD7AF4A6-90FB-4957-A5E1-CAA443EC2153}" formatIdx="1">
          <cx:axisId val="2"/>
        </cx:series>
        <cx:series layoutId="paretoLine" ownerIdx="1" uniqueId="{E5BD1376-8A73-46AE-9213-EF28E437A057}" formatIdx="3">
          <cx:axisId val="2"/>
        </cx:series>
      </cx:plotAreaRegion>
      <cx:axis id="0">
        <cx:catScaling gapWidth="0"/>
        <cx:title>
          <cx:tx>
            <cx:txData>
              <cx:v>Number of arrived tasks at RSU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Number of arrived tasks at RSU</a:t>
              </a:r>
            </a:p>
          </cx:txPr>
        </cx:title>
        <cx:tickLabels/>
      </cx:axis>
      <cx:axis id="1" hidden="1">
        <cx:valScaling/>
        <cx:title>
          <cx:tx>
            <cx:txData>
              <cx:v>Number of Completed Topologies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Number of Completed Topologies</a:t>
              </a:r>
            </a:p>
          </cx:txPr>
        </cx:title>
        <cx:majorGridlines>
          <cx:spPr>
            <a:ln>
              <a:noFill/>
            </a:ln>
          </cx:spPr>
        </cx:majorGridlines>
        <cx:tickLabels/>
      </cx:axis>
      <cx:axis id="2">
        <cx:valScaling max="1" min="0"/>
        <cx:units unit="percentage"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_xlchart.v1.26</cx:f>
      </cx:numDim>
    </cx:data>
    <cx:data id="1">
      <cx:strDim type="cat">
        <cx:f>_xlchart.v1.27</cx:f>
      </cx:strDim>
      <cx:numDim type="val">
        <cx:f>_xlchart.v1.27</cx:f>
      </cx:numDim>
    </cx:data>
  </cx:chartData>
  <cx:chart>
    <cx:title pos="t" align="ctr" overlay="0">
      <cx:tx>
        <cx:txData>
          <cx:v>FCFS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FCFS</a:t>
          </a:r>
        </a:p>
      </cx:txPr>
    </cx:title>
    <cx:plotArea>
      <cx:plotAreaRegion>
        <cx:series layoutId="clusteredColumn" uniqueId="{BF166280-D805-4AB8-B954-6B22BA63B399}" formatIdx="0">
          <cx:dataLabels pos="inEnd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clusteredColumn" hidden="1" uniqueId="{27896AFA-5465-4B7A-9171-5EB098BD2BBF}" formatIdx="2">
          <cx:dataLabels pos="inEnd">
            <cx:visibility seriesName="0" categoryName="0" value="1"/>
          </cx:dataLabels>
          <cx:dataId val="1"/>
          <cx:layoutPr>
            <cx:binning intervalClosed="r"/>
          </cx:layoutPr>
          <cx:axisId val="1"/>
        </cx:series>
        <cx:series layoutId="paretoLine" ownerIdx="0" uniqueId="{DD7AF4A6-90FB-4957-A5E1-CAA443EC2153}" formatIdx="1">
          <cx:axisId val="2"/>
        </cx:series>
        <cx:series layoutId="paretoLine" ownerIdx="1" uniqueId="{E5BD1376-8A73-46AE-9213-EF28E437A057}" formatIdx="3">
          <cx:axisId val="2"/>
        </cx:series>
      </cx:plotAreaRegion>
      <cx:axis id="0">
        <cx:catScaling gapWidth="0"/>
        <cx:title>
          <cx:tx>
            <cx:txData>
              <cx:v>Number of arrived tasks at RSU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Number of arrived tasks at RSU</a:t>
              </a:r>
            </a:p>
          </cx:txPr>
        </cx:title>
        <cx:tickLabels/>
      </cx:axis>
      <cx:axis id="1" hidden="1">
        <cx:valScaling/>
        <cx:title>
          <cx:tx>
            <cx:txData>
              <cx:v>Number of Completed Topologies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Number of Completed Topologies</a:t>
              </a:r>
            </a:p>
          </cx:txPr>
        </cx:title>
        <cx:majorGridlines>
          <cx:spPr>
            <a:ln>
              <a:noFill/>
            </a:ln>
          </cx:spPr>
        </cx:majorGridlines>
        <cx:tickLabels/>
      </cx:axis>
      <cx:axis id="2">
        <cx:valScaling max="1" min="0"/>
        <cx:units unit="percentage"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_xlchart.v1.28</cx:f>
      </cx:strDim>
      <cx:numDim type="val">
        <cx:f>_xlchart.v1.28</cx:f>
      </cx:numDim>
    </cx:data>
    <cx:data id="1">
      <cx:strDim type="cat">
        <cx:f>_xlchart.v1.29</cx:f>
      </cx:strDim>
      <cx:numDim type="val">
        <cx:f>_xlchart.v1.29</cx:f>
      </cx:numDim>
    </cx:data>
  </cx:chartData>
  <cx:chart>
    <cx:title pos="t" align="ctr" overlay="0">
      <cx:tx>
        <cx:txData>
          <cx:v>FCFS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FCFS</a:t>
          </a:r>
        </a:p>
      </cx:txPr>
    </cx:title>
    <cx:plotArea>
      <cx:plotAreaRegion>
        <cx:series layoutId="clusteredColumn" uniqueId="{BF166280-D805-4AB8-B954-6B22BA63B399}" formatIdx="0">
          <cx:dataLabels pos="inEnd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clusteredColumn" hidden="1" uniqueId="{27896AFA-5465-4B7A-9171-5EB098BD2BBF}" formatIdx="2">
          <cx:dataLabels pos="inEnd">
            <cx:visibility seriesName="0" categoryName="0" value="1"/>
          </cx:dataLabels>
          <cx:dataId val="1"/>
          <cx:layoutPr>
            <cx:binning intervalClosed="r"/>
          </cx:layoutPr>
          <cx:axisId val="1"/>
        </cx:series>
        <cx:series layoutId="paretoLine" ownerIdx="0" uniqueId="{DD7AF4A6-90FB-4957-A5E1-CAA443EC2153}" formatIdx="1">
          <cx:axisId val="2"/>
        </cx:series>
        <cx:series layoutId="paretoLine" ownerIdx="1" uniqueId="{E5BD1376-8A73-46AE-9213-EF28E437A057}" formatIdx="3">
          <cx:axisId val="2"/>
        </cx:series>
      </cx:plotAreaRegion>
      <cx:axis id="0">
        <cx:catScaling gapWidth="0"/>
        <cx:title>
          <cx:tx>
            <cx:txData>
              <cx:v>Number of arrived tasks at RSU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Number of arrived tasks at RSU</a:t>
              </a:r>
            </a:p>
          </cx:txPr>
        </cx:title>
        <cx:tickLabels/>
      </cx:axis>
      <cx:axis id="1" hidden="1">
        <cx:valScaling/>
        <cx:title>
          <cx:tx>
            <cx:txData>
              <cx:v>Number of Completed Topologies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Number of Completed Topologies</a:t>
              </a:r>
            </a:p>
          </cx:txPr>
        </cx:title>
        <cx:majorGridlines>
          <cx:spPr>
            <a:ln>
              <a:noFill/>
            </a:ln>
          </cx:spPr>
        </cx:majorGridlines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3" Type="http://schemas.microsoft.com/office/2014/relationships/chartEx" Target="../charts/chartEx12.xml"/><Relationship Id="rId2" Type="http://schemas.microsoft.com/office/2014/relationships/chartEx" Target="../charts/chartEx11.xml"/><Relationship Id="rId1" Type="http://schemas.microsoft.com/office/2014/relationships/chartEx" Target="../charts/chartEx10.xml"/><Relationship Id="rId4" Type="http://schemas.microsoft.com/office/2014/relationships/chartEx" Target="../charts/chartEx13.xml"/></Relationships>
</file>

<file path=xl/drawings/_rels/drawing12.xml.rels><?xml version="1.0" encoding="UTF-8" standalone="yes"?>
<Relationships xmlns="http://schemas.openxmlformats.org/package/2006/relationships"><Relationship Id="rId3" Type="http://schemas.microsoft.com/office/2014/relationships/chartEx" Target="../charts/chartEx16.xml"/><Relationship Id="rId2" Type="http://schemas.microsoft.com/office/2014/relationships/chartEx" Target="../charts/chartEx15.xml"/><Relationship Id="rId1" Type="http://schemas.microsoft.com/office/2014/relationships/chartEx" Target="../charts/chartEx14.xml"/><Relationship Id="rId5" Type="http://schemas.microsoft.com/office/2014/relationships/chartEx" Target="../charts/chartEx18.xml"/><Relationship Id="rId4" Type="http://schemas.microsoft.com/office/2014/relationships/chartEx" Target="../charts/chartEx17.xml"/></Relationships>
</file>

<file path=xl/drawings/_rels/drawing13.xml.rels><?xml version="1.0" encoding="UTF-8" standalone="yes"?>
<Relationships xmlns="http://schemas.openxmlformats.org/package/2006/relationships"><Relationship Id="rId3" Type="http://schemas.microsoft.com/office/2014/relationships/chartEx" Target="../charts/chartEx21.xml"/><Relationship Id="rId2" Type="http://schemas.microsoft.com/office/2014/relationships/chartEx" Target="../charts/chartEx20.xml"/><Relationship Id="rId1" Type="http://schemas.microsoft.com/office/2014/relationships/chartEx" Target="../charts/chartEx19.xml"/><Relationship Id="rId6" Type="http://schemas.microsoft.com/office/2014/relationships/chartEx" Target="../charts/chartEx24.xml"/><Relationship Id="rId5" Type="http://schemas.microsoft.com/office/2014/relationships/chartEx" Target="../charts/chartEx23.xml"/><Relationship Id="rId4" Type="http://schemas.microsoft.com/office/2014/relationships/chartEx" Target="../charts/chartEx22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_rels/drawing15.xml.rels><?xml version="1.0" encoding="UTF-8" standalone="yes"?>
<Relationships xmlns="http://schemas.openxmlformats.org/package/2006/relationships"><Relationship Id="rId3" Type="http://schemas.microsoft.com/office/2014/relationships/chartEx" Target="../charts/chartEx27.xml"/><Relationship Id="rId7" Type="http://schemas.microsoft.com/office/2014/relationships/chartEx" Target="../charts/chartEx31.xml"/><Relationship Id="rId2" Type="http://schemas.microsoft.com/office/2014/relationships/chartEx" Target="../charts/chartEx26.xml"/><Relationship Id="rId1" Type="http://schemas.microsoft.com/office/2014/relationships/chartEx" Target="../charts/chartEx25.xml"/><Relationship Id="rId6" Type="http://schemas.microsoft.com/office/2014/relationships/chartEx" Target="../charts/chartEx30.xml"/><Relationship Id="rId5" Type="http://schemas.microsoft.com/office/2014/relationships/chartEx" Target="../charts/chartEx29.xml"/><Relationship Id="rId4" Type="http://schemas.microsoft.com/office/2014/relationships/chartEx" Target="../charts/chartEx28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4" Type="http://schemas.microsoft.com/office/2014/relationships/chartEx" Target="../charts/chartEx6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2</xdr:row>
      <xdr:rowOff>71437</xdr:rowOff>
    </xdr:from>
    <xdr:to>
      <xdr:col>15</xdr:col>
      <xdr:colOff>142874</xdr:colOff>
      <xdr:row>16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9D7BE5B-023F-4EE8-9F73-78DF4B463D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91224" y="452437"/>
              <a:ext cx="56483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605245</xdr:colOff>
      <xdr:row>17</xdr:row>
      <xdr:rowOff>52251</xdr:rowOff>
    </xdr:from>
    <xdr:to>
      <xdr:col>22</xdr:col>
      <xdr:colOff>297180</xdr:colOff>
      <xdr:row>32</xdr:row>
      <xdr:rowOff>52251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3CED8-1197-49D7-91CD-F8511C1E4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14</xdr:row>
      <xdr:rowOff>38100</xdr:rowOff>
    </xdr:from>
    <xdr:to>
      <xdr:col>4</xdr:col>
      <xdr:colOff>815340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7A593B-CEAB-4E61-8AD0-7E811EA67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220980</xdr:colOff>
      <xdr:row>13</xdr:row>
      <xdr:rowOff>68580</xdr:rowOff>
    </xdr:from>
    <xdr:to>
      <xdr:col>14</xdr:col>
      <xdr:colOff>190500</xdr:colOff>
      <xdr:row>31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02ECCE-83F4-45F3-A1E2-C181F7F25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480060</xdr:colOff>
      <xdr:row>18</xdr:row>
      <xdr:rowOff>129540</xdr:rowOff>
    </xdr:from>
    <xdr:to>
      <xdr:col>12</xdr:col>
      <xdr:colOff>335280</xdr:colOff>
      <xdr:row>33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74E899-A0E5-4DC0-9046-06E2C0F37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205740</xdr:colOff>
      <xdr:row>1</xdr:row>
      <xdr:rowOff>175260</xdr:rowOff>
    </xdr:from>
    <xdr:to>
      <xdr:col>22</xdr:col>
      <xdr:colOff>510540</xdr:colOff>
      <xdr:row>16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3F8DBB-B1E1-4265-80A6-8C0772603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10887</xdr:colOff>
      <xdr:row>35</xdr:row>
      <xdr:rowOff>34835</xdr:rowOff>
    </xdr:from>
    <xdr:to>
      <xdr:col>21</xdr:col>
      <xdr:colOff>32657</xdr:colOff>
      <xdr:row>74</xdr:row>
      <xdr:rowOff>119743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CCD691-39EF-4EE3-BCB9-BD7D1A434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60960</xdr:colOff>
      <xdr:row>6</xdr:row>
      <xdr:rowOff>93980</xdr:rowOff>
    </xdr:from>
    <xdr:to>
      <xdr:col>58</xdr:col>
      <xdr:colOff>381000</xdr:colOff>
      <xdr:row>66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B62B91-42E5-4F6C-B319-4839B6966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558800</xdr:colOff>
      <xdr:row>6</xdr:row>
      <xdr:rowOff>152400</xdr:rowOff>
    </xdr:from>
    <xdr:to>
      <xdr:col>96</xdr:col>
      <xdr:colOff>419100</xdr:colOff>
      <xdr:row>73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5CADA5-6FBA-46AF-A498-3B530D792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97</xdr:col>
      <xdr:colOff>647550</xdr:colOff>
      <xdr:row>3</xdr:row>
      <xdr:rowOff>118483</xdr:rowOff>
    </xdr:from>
    <xdr:to>
      <xdr:col>147</xdr:col>
      <xdr:colOff>173690</xdr:colOff>
      <xdr:row>74</xdr:row>
      <xdr:rowOff>93382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D0C446F-E6D2-44FA-A2CC-39E261E81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148</xdr:col>
      <xdr:colOff>466912</xdr:colOff>
      <xdr:row>4</xdr:row>
      <xdr:rowOff>180973</xdr:rowOff>
    </xdr:from>
    <xdr:to>
      <xdr:col>210</xdr:col>
      <xdr:colOff>142875</xdr:colOff>
      <xdr:row>93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E2A16DB-04D1-4F33-BDFB-60251C029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211</xdr:col>
      <xdr:colOff>511098</xdr:colOff>
      <xdr:row>3</xdr:row>
      <xdr:rowOff>69695</xdr:rowOff>
    </xdr:from>
    <xdr:to>
      <xdr:col>273</xdr:col>
      <xdr:colOff>187061</xdr:colOff>
      <xdr:row>91</xdr:row>
      <xdr:rowOff>122200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45550B-A112-4492-8AC3-5A548E36F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168088</xdr:colOff>
      <xdr:row>8</xdr:row>
      <xdr:rowOff>0</xdr:rowOff>
    </xdr:from>
    <xdr:to>
      <xdr:col>78</xdr:col>
      <xdr:colOff>127000</xdr:colOff>
      <xdr:row>103</xdr:row>
      <xdr:rowOff>41413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AC21218-D770-489E-B63A-B8ECC94BD2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69813" y="1524000"/>
              <a:ext cx="35925312" cy="18138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83</xdr:col>
      <xdr:colOff>491181</xdr:colOff>
      <xdr:row>6</xdr:row>
      <xdr:rowOff>86592</xdr:rowOff>
    </xdr:from>
    <xdr:to>
      <xdr:col>128</xdr:col>
      <xdr:colOff>86591</xdr:colOff>
      <xdr:row>94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F201D82-8006-47B2-A323-5A82506DF6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07306" y="1229592"/>
              <a:ext cx="27027410" cy="166774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297780</xdr:colOff>
      <xdr:row>109</xdr:row>
      <xdr:rowOff>41414</xdr:rowOff>
    </xdr:from>
    <xdr:to>
      <xdr:col>78</xdr:col>
      <xdr:colOff>433850</xdr:colOff>
      <xdr:row>195</xdr:row>
      <xdr:rowOff>86770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47C430A-308D-4B76-A66C-88DDCC10D8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99505" y="20805914"/>
              <a:ext cx="36102470" cy="164283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82</xdr:col>
      <xdr:colOff>519546</xdr:colOff>
      <xdr:row>97</xdr:row>
      <xdr:rowOff>74410</xdr:rowOff>
    </xdr:from>
    <xdr:to>
      <xdr:col>127</xdr:col>
      <xdr:colOff>606137</xdr:colOff>
      <xdr:row>192</xdr:row>
      <xdr:rowOff>-2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365829D-7B52-4C3E-BF0E-E4599F00FB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726071" y="18552910"/>
              <a:ext cx="27518591" cy="180230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186419</xdr:colOff>
      <xdr:row>7</xdr:row>
      <xdr:rowOff>38101</xdr:rowOff>
    </xdr:from>
    <xdr:to>
      <xdr:col>75</xdr:col>
      <xdr:colOff>647701</xdr:colOff>
      <xdr:row>102</xdr:row>
      <xdr:rowOff>82826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16563ED-2BA5-414C-8E6D-C554A090EE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59344" y="1371601"/>
              <a:ext cx="36389582" cy="18142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83</xdr:col>
      <xdr:colOff>491181</xdr:colOff>
      <xdr:row>6</xdr:row>
      <xdr:rowOff>86592</xdr:rowOff>
    </xdr:from>
    <xdr:to>
      <xdr:col>128</xdr:col>
      <xdr:colOff>86591</xdr:colOff>
      <xdr:row>94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9D4D5AF-B476-40E5-AC14-34B0310194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07306" y="1229592"/>
              <a:ext cx="27027410" cy="166774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231912</xdr:colOff>
      <xdr:row>103</xdr:row>
      <xdr:rowOff>82826</xdr:rowOff>
    </xdr:from>
    <xdr:to>
      <xdr:col>76</xdr:col>
      <xdr:colOff>155713</xdr:colOff>
      <xdr:row>192</xdr:row>
      <xdr:rowOff>76201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05EBB9F-31A6-43EC-A0B5-FFB3BBA705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04837" y="19704326"/>
              <a:ext cx="36499801" cy="16947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82</xdr:col>
      <xdr:colOff>519546</xdr:colOff>
      <xdr:row>97</xdr:row>
      <xdr:rowOff>74410</xdr:rowOff>
    </xdr:from>
    <xdr:to>
      <xdr:col>127</xdr:col>
      <xdr:colOff>606137</xdr:colOff>
      <xdr:row>192</xdr:row>
      <xdr:rowOff>-2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BE68ACC-6EFA-49CC-88C3-FC8AB4741F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726071" y="18552910"/>
              <a:ext cx="27518591" cy="180230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137</xdr:col>
      <xdr:colOff>303067</xdr:colOff>
      <xdr:row>26</xdr:row>
      <xdr:rowOff>86591</xdr:rowOff>
    </xdr:from>
    <xdr:to>
      <xdr:col>202</xdr:col>
      <xdr:colOff>170294</xdr:colOff>
      <xdr:row>121</xdr:row>
      <xdr:rowOff>128003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EEAA943-ADEC-421E-B349-8E7A2D4260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037592" y="5039591"/>
              <a:ext cx="39491227" cy="181389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380999</xdr:colOff>
      <xdr:row>4</xdr:row>
      <xdr:rowOff>45357</xdr:rowOff>
    </xdr:from>
    <xdr:to>
      <xdr:col>66</xdr:col>
      <xdr:colOff>200526</xdr:colOff>
      <xdr:row>102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262D648-749C-4CD1-97EE-420B8B201A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6324" y="807357"/>
              <a:ext cx="33957127" cy="187665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72</xdr:col>
      <xdr:colOff>223811</xdr:colOff>
      <xdr:row>6</xdr:row>
      <xdr:rowOff>70717</xdr:rowOff>
    </xdr:from>
    <xdr:to>
      <xdr:col>114</xdr:col>
      <xdr:colOff>50131</xdr:colOff>
      <xdr:row>102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70E4E3E-0EAE-42F5-B6A6-675414D9C7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334336" y="1213717"/>
              <a:ext cx="25429520" cy="183601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142875</xdr:colOff>
      <xdr:row>103</xdr:row>
      <xdr:rowOff>82826</xdr:rowOff>
    </xdr:from>
    <xdr:to>
      <xdr:col>64</xdr:col>
      <xdr:colOff>142875</xdr:colOff>
      <xdr:row>192</xdr:row>
      <xdr:rowOff>76201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2F4A10C-0CA3-4C81-B62B-00428E0C8A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77400" y="19704326"/>
              <a:ext cx="31699200" cy="16947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67</xdr:col>
      <xdr:colOff>571500</xdr:colOff>
      <xdr:row>105</xdr:row>
      <xdr:rowOff>0</xdr:rowOff>
    </xdr:from>
    <xdr:to>
      <xdr:col>113</xdr:col>
      <xdr:colOff>619125</xdr:colOff>
      <xdr:row>194</xdr:row>
      <xdr:rowOff>53973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4C85447-2D85-4829-AE09-9F5F30664D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34025" y="20002500"/>
              <a:ext cx="28079700" cy="170084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144</xdr:col>
      <xdr:colOff>-1</xdr:colOff>
      <xdr:row>7</xdr:row>
      <xdr:rowOff>0</xdr:rowOff>
    </xdr:from>
    <xdr:to>
      <xdr:col>203</xdr:col>
      <xdr:colOff>362857</xdr:colOff>
      <xdr:row>94</xdr:row>
      <xdr:rowOff>94838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65EBF04-DCCD-4BF4-812F-EE0D62EF18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001724" y="1333500"/>
              <a:ext cx="36329258" cy="166683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143</xdr:col>
      <xdr:colOff>635000</xdr:colOff>
      <xdr:row>98</xdr:row>
      <xdr:rowOff>90714</xdr:rowOff>
    </xdr:from>
    <xdr:to>
      <xdr:col>203</xdr:col>
      <xdr:colOff>408214</xdr:colOff>
      <xdr:row>188</xdr:row>
      <xdr:rowOff>152374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D65E7D8-D02B-41FE-8978-BE0D65B9BC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998550" y="18759714"/>
              <a:ext cx="36377789" cy="17206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605245</xdr:colOff>
      <xdr:row>17</xdr:row>
      <xdr:rowOff>52251</xdr:rowOff>
    </xdr:from>
    <xdr:to>
      <xdr:col>22</xdr:col>
      <xdr:colOff>297180</xdr:colOff>
      <xdr:row>32</xdr:row>
      <xdr:rowOff>52251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C0AE7-0F6D-41EB-8E7E-A6919214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14</xdr:row>
      <xdr:rowOff>38100</xdr:rowOff>
    </xdr:from>
    <xdr:to>
      <xdr:col>4</xdr:col>
      <xdr:colOff>815340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4A4125-E498-499C-B72F-635A734F9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220980</xdr:colOff>
      <xdr:row>13</xdr:row>
      <xdr:rowOff>68580</xdr:rowOff>
    </xdr:from>
    <xdr:to>
      <xdr:col>14</xdr:col>
      <xdr:colOff>190500</xdr:colOff>
      <xdr:row>31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011B0A-62FE-4A5D-8135-A9F9F2D74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480060</xdr:colOff>
      <xdr:row>18</xdr:row>
      <xdr:rowOff>129540</xdr:rowOff>
    </xdr:from>
    <xdr:to>
      <xdr:col>12</xdr:col>
      <xdr:colOff>335280</xdr:colOff>
      <xdr:row>33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28A9A4-C1D5-4428-B6EE-B4E2FD36C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205740</xdr:colOff>
      <xdr:row>1</xdr:row>
      <xdr:rowOff>175260</xdr:rowOff>
    </xdr:from>
    <xdr:to>
      <xdr:col>22</xdr:col>
      <xdr:colOff>510540</xdr:colOff>
      <xdr:row>16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1CF4E3-0D35-4A87-A28C-5F6EC71A1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10887</xdr:colOff>
      <xdr:row>35</xdr:row>
      <xdr:rowOff>34835</xdr:rowOff>
    </xdr:from>
    <xdr:to>
      <xdr:col>21</xdr:col>
      <xdr:colOff>32657</xdr:colOff>
      <xdr:row>74</xdr:row>
      <xdr:rowOff>119743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E139FD-C091-41EA-94FD-DB43E9412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60960</xdr:colOff>
      <xdr:row>6</xdr:row>
      <xdr:rowOff>93980</xdr:rowOff>
    </xdr:from>
    <xdr:to>
      <xdr:col>58</xdr:col>
      <xdr:colOff>381000</xdr:colOff>
      <xdr:row>66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469FEA-5500-4F15-81EB-D83E8CAC7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558800</xdr:colOff>
      <xdr:row>6</xdr:row>
      <xdr:rowOff>152400</xdr:rowOff>
    </xdr:from>
    <xdr:to>
      <xdr:col>96</xdr:col>
      <xdr:colOff>419100</xdr:colOff>
      <xdr:row>73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A39D80-AA59-42E3-8587-000FFF8C4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97</xdr:col>
      <xdr:colOff>647550</xdr:colOff>
      <xdr:row>3</xdr:row>
      <xdr:rowOff>118483</xdr:rowOff>
    </xdr:from>
    <xdr:to>
      <xdr:col>147</xdr:col>
      <xdr:colOff>173690</xdr:colOff>
      <xdr:row>74</xdr:row>
      <xdr:rowOff>93382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E814FB-5E6C-4EDB-9812-EA0F3C080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285750</xdr:colOff>
      <xdr:row>81</xdr:row>
      <xdr:rowOff>127000</xdr:rowOff>
    </xdr:from>
    <xdr:to>
      <xdr:col>78</xdr:col>
      <xdr:colOff>677956</xdr:colOff>
      <xdr:row>202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FFDA7FA-E4BE-4794-965A-83E867A36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211</xdr:col>
      <xdr:colOff>511098</xdr:colOff>
      <xdr:row>3</xdr:row>
      <xdr:rowOff>69695</xdr:rowOff>
    </xdr:from>
    <xdr:to>
      <xdr:col>273</xdr:col>
      <xdr:colOff>187061</xdr:colOff>
      <xdr:row>91</xdr:row>
      <xdr:rowOff>122200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4B6D905-A90B-42AC-B039-D67D4848B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92</xdr:col>
      <xdr:colOff>-1</xdr:colOff>
      <xdr:row>83</xdr:row>
      <xdr:rowOff>150395</xdr:rowOff>
    </xdr:from>
    <xdr:to>
      <xdr:col>171</xdr:col>
      <xdr:colOff>291942</xdr:colOff>
      <xdr:row>204</xdr:row>
      <xdr:rowOff>86895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C5674C0-8BBD-475B-A430-4A9D9967C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550772</xdr:colOff>
      <xdr:row>6</xdr:row>
      <xdr:rowOff>0</xdr:rowOff>
    </xdr:from>
    <xdr:to>
      <xdr:col>166</xdr:col>
      <xdr:colOff>270623</xdr:colOff>
      <xdr:row>271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7C7BF28-8B29-4EFB-BE4D-146423D154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85297" y="1143000"/>
              <a:ext cx="93598251" cy="5048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180</xdr:col>
      <xdr:colOff>606484</xdr:colOff>
      <xdr:row>4</xdr:row>
      <xdr:rowOff>122200</xdr:rowOff>
    </xdr:from>
    <xdr:to>
      <xdr:col>338</xdr:col>
      <xdr:colOff>-1</xdr:colOff>
      <xdr:row>253</xdr:row>
      <xdr:rowOff>56028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BA44509-0285-48E5-880A-98B45AAD2D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553809" y="884200"/>
              <a:ext cx="95710315" cy="473683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112058</xdr:colOff>
      <xdr:row>277</xdr:row>
      <xdr:rowOff>26782</xdr:rowOff>
    </xdr:from>
    <xdr:to>
      <xdr:col>164</xdr:col>
      <xdr:colOff>224116</xdr:colOff>
      <xdr:row>529</xdr:row>
      <xdr:rowOff>112059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7740E0B-9D22-4844-BC82-D2CC5A59C7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4705" y="46587223"/>
              <a:ext cx="102141617" cy="424435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172</xdr:col>
      <xdr:colOff>560295</xdr:colOff>
      <xdr:row>303</xdr:row>
      <xdr:rowOff>0</xdr:rowOff>
    </xdr:from>
    <xdr:to>
      <xdr:col>327</xdr:col>
      <xdr:colOff>504266</xdr:colOff>
      <xdr:row>545</xdr:row>
      <xdr:rowOff>56030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24D285B-E4C4-4C16-BC8C-FBA57C3063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630820" y="57721500"/>
              <a:ext cx="94431971" cy="46157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343</xdr:col>
      <xdr:colOff>438705</xdr:colOff>
      <xdr:row>125</xdr:row>
      <xdr:rowOff>56030</xdr:rowOff>
    </xdr:from>
    <xdr:to>
      <xdr:col>403</xdr:col>
      <xdr:colOff>194766</xdr:colOff>
      <xdr:row>212</xdr:row>
      <xdr:rowOff>150867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0A8D452-599C-4965-8B35-37B25127F2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750830" y="23868530"/>
              <a:ext cx="36332061" cy="166683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337</xdr:col>
      <xdr:colOff>606415</xdr:colOff>
      <xdr:row>265</xdr:row>
      <xdr:rowOff>34684</xdr:rowOff>
    </xdr:from>
    <xdr:to>
      <xdr:col>397</xdr:col>
      <xdr:colOff>408204</xdr:colOff>
      <xdr:row>355</xdr:row>
      <xdr:rowOff>96343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8D1A22E-F052-43F0-9675-ADFC754AE3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260940" y="50517184"/>
              <a:ext cx="36377789" cy="172066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181</xdr:col>
      <xdr:colOff>142560</xdr:colOff>
      <xdr:row>5</xdr:row>
      <xdr:rowOff>106512</xdr:rowOff>
    </xdr:from>
    <xdr:to>
      <xdr:col>338</xdr:col>
      <xdr:colOff>152399</xdr:colOff>
      <xdr:row>254</xdr:row>
      <xdr:rowOff>40340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6105E5D-9DF6-44DE-B00D-33ED363598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699485" y="1059012"/>
              <a:ext cx="95717039" cy="473683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463549</xdr:colOff>
      <xdr:row>3</xdr:row>
      <xdr:rowOff>115360</xdr:rowOff>
    </xdr:from>
    <xdr:to>
      <xdr:col>24</xdr:col>
      <xdr:colOff>214839</xdr:colOff>
      <xdr:row>18</xdr:row>
      <xdr:rowOff>105834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3884A8C-6EBC-47A6-BFB5-955E15AD2E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46174" y="686860"/>
              <a:ext cx="5847290" cy="2847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16</xdr:row>
      <xdr:rowOff>46565</xdr:rowOff>
    </xdr:from>
    <xdr:to>
      <xdr:col>10</xdr:col>
      <xdr:colOff>1157817</xdr:colOff>
      <xdr:row>42</xdr:row>
      <xdr:rowOff>55033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E0ECED-8705-4AAF-B50E-A6F2247AD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640080</xdr:colOff>
      <xdr:row>0</xdr:row>
      <xdr:rowOff>91440</xdr:rowOff>
    </xdr:from>
    <xdr:to>
      <xdr:col>12</xdr:col>
      <xdr:colOff>495300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25321-A5E6-4B72-8FA9-9BC695698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14</xdr:row>
      <xdr:rowOff>38100</xdr:rowOff>
    </xdr:from>
    <xdr:to>
      <xdr:col>4</xdr:col>
      <xdr:colOff>815340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1AC4E9-15EC-416A-AB08-5ABFA55D0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220980</xdr:colOff>
      <xdr:row>13</xdr:row>
      <xdr:rowOff>68580</xdr:rowOff>
    </xdr:from>
    <xdr:to>
      <xdr:col>14</xdr:col>
      <xdr:colOff>190500</xdr:colOff>
      <xdr:row>31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0C3B3-582D-41F6-9D98-806BE5A4D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480060</xdr:colOff>
      <xdr:row>18</xdr:row>
      <xdr:rowOff>129540</xdr:rowOff>
    </xdr:from>
    <xdr:to>
      <xdr:col>12</xdr:col>
      <xdr:colOff>335280</xdr:colOff>
      <xdr:row>33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CD9798-C7B3-4BC4-B3BA-1A70C342F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205740</xdr:colOff>
      <xdr:row>1</xdr:row>
      <xdr:rowOff>175260</xdr:rowOff>
    </xdr:from>
    <xdr:to>
      <xdr:col>22</xdr:col>
      <xdr:colOff>510540</xdr:colOff>
      <xdr:row>16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836C2-D20C-44EF-A351-D9F1AF65F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403860</xdr:colOff>
      <xdr:row>16</xdr:row>
      <xdr:rowOff>160020</xdr:rowOff>
    </xdr:from>
    <xdr:to>
      <xdr:col>28</xdr:col>
      <xdr:colOff>0</xdr:colOff>
      <xdr:row>42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2F8ED2-3274-4EC1-8D15-DE0F9F5BC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601980</xdr:colOff>
      <xdr:row>3</xdr:row>
      <xdr:rowOff>129540</xdr:rowOff>
    </xdr:from>
    <xdr:to>
      <xdr:col>42</xdr:col>
      <xdr:colOff>281940</xdr:colOff>
      <xdr:row>30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F723DDD-943F-40D6-B95A-AE6C846BA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60960</xdr:colOff>
      <xdr:row>28</xdr:row>
      <xdr:rowOff>144780</xdr:rowOff>
    </xdr:from>
    <xdr:to>
      <xdr:col>63</xdr:col>
      <xdr:colOff>266700</xdr:colOff>
      <xdr:row>54</xdr:row>
      <xdr:rowOff>91440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ECEFF79-D8C3-43C2-842A-DCFCF06ED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9</xdr:row>
      <xdr:rowOff>159544</xdr:rowOff>
    </xdr:from>
    <xdr:to>
      <xdr:col>13</xdr:col>
      <xdr:colOff>371475</xdr:colOff>
      <xdr:row>25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367D4DF2-F8E2-4F6A-955E-4B4F8A9541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05475" y="1874044"/>
              <a:ext cx="4638675" cy="28979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23812</xdr:colOff>
      <xdr:row>25</xdr:row>
      <xdr:rowOff>35719</xdr:rowOff>
    </xdr:from>
    <xdr:to>
      <xdr:col>13</xdr:col>
      <xdr:colOff>392906</xdr:colOff>
      <xdr:row>40</xdr:row>
      <xdr:rowOff>64294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89C36116-8349-40B1-A6C7-868CB3623F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9287" y="4798219"/>
              <a:ext cx="4636294" cy="2886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409575</xdr:colOff>
      <xdr:row>9</xdr:row>
      <xdr:rowOff>119062</xdr:rowOff>
    </xdr:from>
    <xdr:to>
      <xdr:col>21</xdr:col>
      <xdr:colOff>23813</xdr:colOff>
      <xdr:row>24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E61ABA99-58AB-49F2-9F35-B07912C5AC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82250" y="1833562"/>
              <a:ext cx="4491038" cy="2886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433389</xdr:colOff>
      <xdr:row>25</xdr:row>
      <xdr:rowOff>59531</xdr:rowOff>
    </xdr:from>
    <xdr:to>
      <xdr:col>21</xdr:col>
      <xdr:colOff>47626</xdr:colOff>
      <xdr:row>40</xdr:row>
      <xdr:rowOff>88106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66179A90-48B5-42B0-98F8-ADD8E63DF2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06064" y="4822031"/>
              <a:ext cx="4491037" cy="2886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9</xdr:row>
      <xdr:rowOff>142875</xdr:rowOff>
    </xdr:from>
    <xdr:to>
      <xdr:col>15</xdr:col>
      <xdr:colOff>209550</xdr:colOff>
      <xdr:row>24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210CF4F-14C2-40D4-BD43-131069677B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9950" y="1857375"/>
              <a:ext cx="4572000" cy="2886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9</xdr:row>
      <xdr:rowOff>142875</xdr:rowOff>
    </xdr:from>
    <xdr:to>
      <xdr:col>15</xdr:col>
      <xdr:colOff>209550</xdr:colOff>
      <xdr:row>24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9BA115D-D7B3-43D5-8B0C-90CEB7AF9E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9950" y="1857375"/>
              <a:ext cx="4572000" cy="2886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9</xdr:row>
      <xdr:rowOff>142875</xdr:rowOff>
    </xdr:from>
    <xdr:to>
      <xdr:col>15</xdr:col>
      <xdr:colOff>209550</xdr:colOff>
      <xdr:row>24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3AA45DB-898C-4C7F-8816-DFF5FE8C39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9950" y="1857375"/>
              <a:ext cx="4572000" cy="2886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422365</xdr:colOff>
      <xdr:row>0</xdr:row>
      <xdr:rowOff>113211</xdr:rowOff>
    </xdr:from>
    <xdr:to>
      <xdr:col>15</xdr:col>
      <xdr:colOff>114300</xdr:colOff>
      <xdr:row>15</xdr:row>
      <xdr:rowOff>113211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0AE6D-E92C-437C-83A8-A779D4B04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14</xdr:row>
      <xdr:rowOff>38100</xdr:rowOff>
    </xdr:from>
    <xdr:to>
      <xdr:col>4</xdr:col>
      <xdr:colOff>815340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C391CF-3914-4A10-8F70-1465A5E1B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220980</xdr:colOff>
      <xdr:row>13</xdr:row>
      <xdr:rowOff>68580</xdr:rowOff>
    </xdr:from>
    <xdr:to>
      <xdr:col>14</xdr:col>
      <xdr:colOff>190500</xdr:colOff>
      <xdr:row>31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4B02CA-0E40-41AE-8249-269E54ADF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480060</xdr:colOff>
      <xdr:row>18</xdr:row>
      <xdr:rowOff>129540</xdr:rowOff>
    </xdr:from>
    <xdr:to>
      <xdr:col>12</xdr:col>
      <xdr:colOff>335280</xdr:colOff>
      <xdr:row>33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694B5F-84DE-4E13-9586-16D74F593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205740</xdr:colOff>
      <xdr:row>1</xdr:row>
      <xdr:rowOff>175260</xdr:rowOff>
    </xdr:from>
    <xdr:to>
      <xdr:col>22</xdr:col>
      <xdr:colOff>510540</xdr:colOff>
      <xdr:row>16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8A1F16-A6D0-4F2D-BA99-EF8B71819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403860</xdr:colOff>
      <xdr:row>16</xdr:row>
      <xdr:rowOff>160020</xdr:rowOff>
    </xdr:from>
    <xdr:to>
      <xdr:col>28</xdr:col>
      <xdr:colOff>0</xdr:colOff>
      <xdr:row>42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012127-1E4A-4E06-B5C5-BD5FB1162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601980</xdr:colOff>
      <xdr:row>3</xdr:row>
      <xdr:rowOff>129540</xdr:rowOff>
    </xdr:from>
    <xdr:to>
      <xdr:col>42</xdr:col>
      <xdr:colOff>281940</xdr:colOff>
      <xdr:row>30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75B0DF-B3CB-4BD6-9E46-B43640D3F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60960</xdr:colOff>
      <xdr:row>28</xdr:row>
      <xdr:rowOff>144780</xdr:rowOff>
    </xdr:from>
    <xdr:to>
      <xdr:col>63</xdr:col>
      <xdr:colOff>266700</xdr:colOff>
      <xdr:row>54</xdr:row>
      <xdr:rowOff>91440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638986-A486-4C8A-AF5A-29D2BFD8C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im\Desktop\matlab%20codess\Max%20Min%20schedueling%20approach\MaxCompTimeBasedSched03March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im\Desktop\matlab%20codess\FCFS%20schedueling%20based%20approach\Simulation-Results-of-Augmenting-VFC-Using-FCFS-computation-offload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ith fixed Numv &amp; Numtk"/>
      <sheetName val="With fixed Numv &amp; Numtk editd V"/>
      <sheetName val="With all variables changing"/>
      <sheetName val="24 &amp; 25 September 2022"/>
    </sheetNames>
    <sheetDataSet>
      <sheetData sheetId="0"/>
      <sheetData sheetId="1"/>
      <sheetData sheetId="2"/>
      <sheetData sheetId="3"/>
      <sheetData sheetId="4">
        <row r="2">
          <cell r="I2">
            <v>292.79000000000002</v>
          </cell>
          <cell r="J2">
            <v>100</v>
          </cell>
        </row>
        <row r="3">
          <cell r="I3">
            <v>468.52</v>
          </cell>
          <cell r="J3">
            <v>139</v>
          </cell>
        </row>
        <row r="4">
          <cell r="I4">
            <v>493.07</v>
          </cell>
          <cell r="J4">
            <v>153</v>
          </cell>
        </row>
        <row r="5">
          <cell r="I5">
            <v>524.92999999999995</v>
          </cell>
          <cell r="J5">
            <v>161</v>
          </cell>
        </row>
        <row r="6">
          <cell r="I6">
            <v>615.59</v>
          </cell>
          <cell r="J6">
            <v>183</v>
          </cell>
        </row>
        <row r="7">
          <cell r="I7">
            <v>708.91</v>
          </cell>
          <cell r="J7">
            <v>199</v>
          </cell>
        </row>
        <row r="8">
          <cell r="I8">
            <v>672.4</v>
          </cell>
          <cell r="J8">
            <v>213</v>
          </cell>
        </row>
        <row r="9">
          <cell r="I9">
            <v>664.95</v>
          </cell>
          <cell r="J9">
            <v>235</v>
          </cell>
        </row>
        <row r="10">
          <cell r="I10">
            <v>702.48</v>
          </cell>
          <cell r="J10">
            <v>247</v>
          </cell>
        </row>
        <row r="11">
          <cell r="I11">
            <v>828.47</v>
          </cell>
          <cell r="J11">
            <v>265</v>
          </cell>
        </row>
        <row r="12">
          <cell r="I12">
            <v>784.84</v>
          </cell>
          <cell r="J12">
            <v>283</v>
          </cell>
        </row>
        <row r="13">
          <cell r="I13">
            <v>752.01</v>
          </cell>
          <cell r="J13">
            <v>295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th fixed Numv &amp; Numtk"/>
      <sheetName val="With all variables changing"/>
      <sheetName val="All variables changing V-Final"/>
      <sheetName val="All variables changing V-Fi (2)"/>
      <sheetName val="24 September 2022"/>
      <sheetName val="24 September 2022 (2)"/>
      <sheetName val="21 October 2022"/>
      <sheetName val="24 October 2022"/>
      <sheetName val="RunTime 31 Oct 2022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208.9</v>
          </cell>
          <cell r="B1">
            <v>100</v>
          </cell>
        </row>
        <row r="2">
          <cell r="A2">
            <v>367.85</v>
          </cell>
          <cell r="B2">
            <v>139</v>
          </cell>
        </row>
        <row r="3">
          <cell r="A3">
            <v>414.8</v>
          </cell>
          <cell r="B3">
            <v>153</v>
          </cell>
        </row>
        <row r="4">
          <cell r="A4">
            <v>450.4</v>
          </cell>
          <cell r="B4">
            <v>161</v>
          </cell>
        </row>
        <row r="5">
          <cell r="A5">
            <v>566.13</v>
          </cell>
          <cell r="B5">
            <v>183</v>
          </cell>
        </row>
        <row r="6">
          <cell r="A6">
            <v>573.77</v>
          </cell>
          <cell r="B6">
            <v>199</v>
          </cell>
        </row>
        <row r="7">
          <cell r="A7">
            <v>698.35</v>
          </cell>
          <cell r="B7">
            <v>213</v>
          </cell>
        </row>
        <row r="8">
          <cell r="A8">
            <v>722.16</v>
          </cell>
          <cell r="B8">
            <v>235</v>
          </cell>
        </row>
        <row r="9">
          <cell r="A9">
            <v>729.67</v>
          </cell>
          <cell r="B9">
            <v>247</v>
          </cell>
        </row>
        <row r="10">
          <cell r="A10">
            <v>731.8</v>
          </cell>
          <cell r="B10">
            <v>265</v>
          </cell>
        </row>
        <row r="11">
          <cell r="A11">
            <v>742.69</v>
          </cell>
          <cell r="B11">
            <v>283</v>
          </cell>
        </row>
        <row r="12">
          <cell r="A12">
            <v>954.83</v>
          </cell>
          <cell r="B12">
            <v>295</v>
          </cell>
        </row>
      </sheetData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 &amp; 25 September 202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B1" sqref="B1"/>
    </sheetView>
  </sheetViews>
  <sheetFormatPr defaultRowHeight="15"/>
  <cols>
    <col min="1" max="1" width="9.140625" style="1"/>
    <col min="2" max="2" width="15.5703125" style="1" customWidth="1"/>
    <col min="3" max="3" width="19.5703125" style="1" customWidth="1"/>
    <col min="4" max="4" width="21.140625" style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</v>
      </c>
      <c r="B2" s="1">
        <v>295</v>
      </c>
      <c r="C2" s="1">
        <v>97</v>
      </c>
      <c r="D2" s="1">
        <v>0.27585009999999999</v>
      </c>
    </row>
    <row r="3" spans="1:4">
      <c r="A3" s="1">
        <v>2</v>
      </c>
      <c r="B3" s="1">
        <v>100</v>
      </c>
      <c r="C3" s="1">
        <v>50</v>
      </c>
      <c r="D3" s="1">
        <v>1.55335E-2</v>
      </c>
    </row>
    <row r="4" spans="1:4">
      <c r="A4" s="1">
        <v>3</v>
      </c>
      <c r="B4" s="1">
        <v>139</v>
      </c>
      <c r="C4" s="1">
        <v>60</v>
      </c>
      <c r="D4" s="1">
        <v>1.55633E-2</v>
      </c>
    </row>
    <row r="5" spans="1:4">
      <c r="A5" s="1">
        <v>4</v>
      </c>
      <c r="B5" s="1">
        <v>161</v>
      </c>
      <c r="C5" s="1">
        <v>67</v>
      </c>
      <c r="D5" s="1">
        <v>1.50476E-2</v>
      </c>
    </row>
    <row r="6" spans="1:4">
      <c r="A6" s="1">
        <v>5</v>
      </c>
      <c r="B6" s="1">
        <v>183</v>
      </c>
      <c r="C6" s="1">
        <v>78</v>
      </c>
      <c r="D6" s="1">
        <v>1.8171099999999999E-2</v>
      </c>
    </row>
    <row r="7" spans="1:4">
      <c r="A7" s="1">
        <v>6</v>
      </c>
      <c r="B7" s="1">
        <v>199</v>
      </c>
      <c r="C7" s="1">
        <v>83</v>
      </c>
      <c r="D7" s="1">
        <v>1.6364099999999999E-2</v>
      </c>
    </row>
    <row r="8" spans="1:4">
      <c r="A8" s="1">
        <v>7</v>
      </c>
      <c r="B8" s="1">
        <v>213</v>
      </c>
      <c r="C8" s="1">
        <v>87</v>
      </c>
      <c r="D8" s="1">
        <v>2.3954199999999998E-2</v>
      </c>
    </row>
    <row r="9" spans="1:4">
      <c r="A9" s="1">
        <v>8</v>
      </c>
      <c r="B9" s="1">
        <v>235</v>
      </c>
      <c r="C9" s="1">
        <v>89</v>
      </c>
      <c r="D9" s="1">
        <v>1.89485E-2</v>
      </c>
    </row>
    <row r="10" spans="1:4">
      <c r="A10" s="1">
        <v>9</v>
      </c>
      <c r="B10" s="1">
        <v>247</v>
      </c>
      <c r="C10" s="1">
        <v>91</v>
      </c>
      <c r="D10" s="1">
        <v>1.78695E-2</v>
      </c>
    </row>
    <row r="11" spans="1:4">
      <c r="A11" s="1">
        <v>10</v>
      </c>
      <c r="B11" s="1">
        <v>265</v>
      </c>
      <c r="C11" s="1">
        <v>93</v>
      </c>
      <c r="D11" s="1">
        <v>1.69868E-2</v>
      </c>
    </row>
    <row r="12" spans="1:4">
      <c r="A12" s="1">
        <v>11</v>
      </c>
      <c r="B12" s="1">
        <v>283</v>
      </c>
      <c r="C12" s="1">
        <v>95</v>
      </c>
      <c r="D12" s="1">
        <v>1.77597E-2</v>
      </c>
    </row>
    <row r="13" spans="1:4">
      <c r="A13" s="1">
        <v>12</v>
      </c>
      <c r="B13" s="1">
        <v>295</v>
      </c>
      <c r="C13" s="1">
        <v>97</v>
      </c>
      <c r="D13" s="1">
        <v>1.6032299999999999E-2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66B9-0949-4184-B95A-9421E35A4B86}">
  <dimension ref="A1:F13"/>
  <sheetViews>
    <sheetView showGridLines="0" zoomScale="80" zoomScaleNormal="80" workbookViewId="0">
      <selection activeCell="C2" sqref="C2:C13"/>
    </sheetView>
  </sheetViews>
  <sheetFormatPr defaultRowHeight="15"/>
  <cols>
    <col min="1" max="1" width="15" customWidth="1"/>
    <col min="2" max="2" width="18.7109375" style="1" customWidth="1"/>
    <col min="3" max="3" width="14.7109375" style="1" customWidth="1"/>
    <col min="4" max="4" width="14.28515625" style="1" customWidth="1"/>
    <col min="5" max="5" width="13.28515625" style="1" customWidth="1"/>
    <col min="6" max="6" width="15.42578125" style="1" customWidth="1"/>
  </cols>
  <sheetData>
    <row r="1" spans="1:5">
      <c r="A1" s="1" t="s">
        <v>22</v>
      </c>
      <c r="B1" s="1" t="s">
        <v>18</v>
      </c>
      <c r="C1" s="1" t="s">
        <v>19</v>
      </c>
      <c r="D1" s="1" t="s">
        <v>20</v>
      </c>
      <c r="E1" s="1" t="s">
        <v>21</v>
      </c>
    </row>
    <row r="2" spans="1:5">
      <c r="A2" s="1">
        <v>100</v>
      </c>
      <c r="B2" s="1">
        <v>8595539.6293336321</v>
      </c>
      <c r="C2" s="1">
        <v>96.911879043562635</v>
      </c>
      <c r="D2" s="1">
        <v>108.73573131489908</v>
      </c>
      <c r="E2" s="1">
        <v>14.280809545297046</v>
      </c>
    </row>
    <row r="3" spans="1:5">
      <c r="A3" s="1">
        <v>139</v>
      </c>
      <c r="B3" s="1">
        <v>8595540.3501109667</v>
      </c>
      <c r="C3" s="1">
        <v>194.35693415836627</v>
      </c>
      <c r="D3" s="1">
        <v>60.115357539506384</v>
      </c>
      <c r="E3" s="1">
        <v>37.073986811027773</v>
      </c>
    </row>
    <row r="4" spans="1:5">
      <c r="A4" s="1">
        <v>153</v>
      </c>
      <c r="B4" s="1">
        <v>8595640.9923723601</v>
      </c>
      <c r="C4" s="1">
        <v>209.21726221475456</v>
      </c>
      <c r="D4" s="1">
        <v>65.495839427172953</v>
      </c>
      <c r="E4" s="1">
        <v>33.54548262093018</v>
      </c>
    </row>
    <row r="5" spans="1:5">
      <c r="A5" s="1">
        <v>161</v>
      </c>
      <c r="B5" s="1">
        <v>8595603.6639050059</v>
      </c>
      <c r="C5" s="1">
        <v>202.02458535782461</v>
      </c>
      <c r="D5" s="1">
        <v>68.702705881606178</v>
      </c>
      <c r="E5" s="1">
        <v>15.440927508909521</v>
      </c>
    </row>
    <row r="6" spans="1:5">
      <c r="A6" s="1">
        <v>183</v>
      </c>
      <c r="B6" s="1">
        <v>8595796.7765979636</v>
      </c>
      <c r="C6" s="1">
        <v>276.74107877378697</v>
      </c>
      <c r="D6" s="1">
        <v>81.173687150095333</v>
      </c>
      <c r="E6" s="1">
        <v>27.058509816393745</v>
      </c>
    </row>
    <row r="7" spans="1:5">
      <c r="A7" s="1">
        <v>199</v>
      </c>
      <c r="B7" s="1">
        <v>8595783.7794459425</v>
      </c>
      <c r="C7" s="1">
        <v>265.53659149353234</v>
      </c>
      <c r="D7" s="1">
        <v>85.512695550420247</v>
      </c>
      <c r="E7" s="1">
        <v>50.881862792684082</v>
      </c>
    </row>
    <row r="8" spans="1:5">
      <c r="A8" s="1">
        <v>213</v>
      </c>
      <c r="B8" s="1">
        <v>8595765.0769239217</v>
      </c>
      <c r="C8" s="1">
        <v>274.73698340855827</v>
      </c>
      <c r="D8" s="1">
        <v>91.737839342821005</v>
      </c>
      <c r="E8" s="1">
        <v>35.721498951891185</v>
      </c>
    </row>
    <row r="9" spans="1:5">
      <c r="A9" s="1">
        <v>235</v>
      </c>
      <c r="B9" s="1">
        <v>8595858.0631485675</v>
      </c>
      <c r="C9" s="1">
        <v>283.44102870538552</v>
      </c>
      <c r="D9" s="1">
        <v>101.42084478969601</v>
      </c>
      <c r="E9" s="1">
        <v>26.835667967365897</v>
      </c>
    </row>
    <row r="10" spans="1:5">
      <c r="A10" s="1">
        <v>247</v>
      </c>
      <c r="B10" s="1">
        <v>8595824.5727695636</v>
      </c>
      <c r="C10" s="1">
        <v>339.63224103521168</v>
      </c>
      <c r="D10" s="1">
        <v>106.571835283708</v>
      </c>
      <c r="E10" s="1">
        <v>28.578835028386084</v>
      </c>
    </row>
    <row r="11" spans="1:5">
      <c r="A11" s="1">
        <v>265</v>
      </c>
      <c r="B11" s="1">
        <v>8595936.9710125681</v>
      </c>
      <c r="C11" s="1">
        <v>396.53987774231825</v>
      </c>
      <c r="D11" s="1">
        <v>114.55663472000037</v>
      </c>
      <c r="E11" s="1">
        <v>11.798009114152311</v>
      </c>
    </row>
    <row r="12" spans="1:5">
      <c r="A12" s="1">
        <v>283</v>
      </c>
      <c r="B12" s="1">
        <v>8595912.0595910735</v>
      </c>
      <c r="C12" s="1">
        <v>341.10049771988383</v>
      </c>
      <c r="D12" s="1">
        <v>122.42063070455666</v>
      </c>
      <c r="E12" s="1">
        <v>22.372035929237722</v>
      </c>
    </row>
    <row r="13" spans="1:5">
      <c r="A13" s="1">
        <v>295</v>
      </c>
      <c r="B13" s="1">
        <v>8596019.7951216716</v>
      </c>
      <c r="C13" s="1">
        <v>391.26061516469429</v>
      </c>
      <c r="D13" s="1">
        <v>128.1853316691068</v>
      </c>
      <c r="E13" s="1">
        <v>41.226457564208836</v>
      </c>
    </row>
  </sheetData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DE9F-BC7D-4F8F-8460-5225E08B60D5}">
  <dimension ref="A1:F13"/>
  <sheetViews>
    <sheetView showGridLines="0" zoomScale="80" zoomScaleNormal="80" workbookViewId="0">
      <selection activeCell="D2" sqref="D2:D14"/>
    </sheetView>
  </sheetViews>
  <sheetFormatPr defaultRowHeight="15"/>
  <cols>
    <col min="1" max="1" width="15" customWidth="1"/>
    <col min="2" max="2" width="18.7109375" style="1" customWidth="1"/>
    <col min="3" max="3" width="14.7109375" style="1" customWidth="1"/>
    <col min="4" max="4" width="14.28515625" style="1" customWidth="1"/>
    <col min="5" max="5" width="13.28515625" style="1" customWidth="1"/>
    <col min="6" max="6" width="15.42578125" style="1" customWidth="1"/>
  </cols>
  <sheetData>
    <row r="1" spans="1:5">
      <c r="A1" s="1" t="s">
        <v>22</v>
      </c>
      <c r="B1" s="1" t="s">
        <v>18</v>
      </c>
      <c r="C1" s="1" t="s">
        <v>19</v>
      </c>
      <c r="D1" s="1" t="s">
        <v>20</v>
      </c>
      <c r="E1" s="1" t="s">
        <v>21</v>
      </c>
    </row>
    <row r="2" spans="1:5">
      <c r="A2" s="1">
        <v>100</v>
      </c>
      <c r="B2" s="1">
        <v>8595539.6293336321</v>
      </c>
      <c r="C2" s="1">
        <v>96.911879043562635</v>
      </c>
      <c r="D2" s="1">
        <v>108.73573131489908</v>
      </c>
      <c r="E2" s="1">
        <v>14.280809545297046</v>
      </c>
    </row>
    <row r="3" spans="1:5">
      <c r="A3" s="1">
        <v>139</v>
      </c>
      <c r="B3" s="1">
        <v>8595540.3501109667</v>
      </c>
      <c r="C3" s="1">
        <v>194.35693415836627</v>
      </c>
      <c r="D3" s="1">
        <v>60.115357539506384</v>
      </c>
      <c r="E3" s="1">
        <v>37.073986811027773</v>
      </c>
    </row>
    <row r="4" spans="1:5">
      <c r="A4" s="1">
        <v>153</v>
      </c>
      <c r="B4" s="1">
        <v>8595640.9923723601</v>
      </c>
      <c r="C4" s="1">
        <v>209.21726221475456</v>
      </c>
      <c r="D4" s="1">
        <v>65.495839427172953</v>
      </c>
      <c r="E4" s="1">
        <v>33.54548262093018</v>
      </c>
    </row>
    <row r="5" spans="1:5">
      <c r="A5" s="1">
        <v>161</v>
      </c>
      <c r="B5" s="1">
        <v>8595603.6639050059</v>
      </c>
      <c r="C5" s="1">
        <v>202.02458535782461</v>
      </c>
      <c r="D5" s="1">
        <v>68.702705881606178</v>
      </c>
      <c r="E5" s="1">
        <v>15.440927508909521</v>
      </c>
    </row>
    <row r="6" spans="1:5">
      <c r="A6" s="1">
        <v>183</v>
      </c>
      <c r="B6" s="1">
        <v>8595796.7765979636</v>
      </c>
      <c r="C6" s="1">
        <v>276.74107877378697</v>
      </c>
      <c r="D6" s="1">
        <v>81.173687150095333</v>
      </c>
      <c r="E6" s="1">
        <v>27.058509816393745</v>
      </c>
    </row>
    <row r="7" spans="1:5">
      <c r="A7" s="1">
        <v>199</v>
      </c>
      <c r="B7" s="1">
        <v>8595783.7794459425</v>
      </c>
      <c r="C7" s="1">
        <v>265.53659149353234</v>
      </c>
      <c r="D7" s="1">
        <v>85.512695550420247</v>
      </c>
      <c r="E7" s="1">
        <v>50.881862792684082</v>
      </c>
    </row>
    <row r="8" spans="1:5">
      <c r="A8" s="1">
        <v>213</v>
      </c>
      <c r="B8" s="1">
        <v>8595765.0769239217</v>
      </c>
      <c r="C8" s="1">
        <v>274.73698340855827</v>
      </c>
      <c r="D8" s="1">
        <v>91.737839342821005</v>
      </c>
      <c r="E8" s="1">
        <v>35.721498951891185</v>
      </c>
    </row>
    <row r="9" spans="1:5">
      <c r="A9" s="1">
        <v>235</v>
      </c>
      <c r="B9" s="1">
        <v>8595858.0631485675</v>
      </c>
      <c r="C9" s="1">
        <v>283.44102870538552</v>
      </c>
      <c r="D9" s="1">
        <v>101.42084478969601</v>
      </c>
      <c r="E9" s="1">
        <v>26.835667967365897</v>
      </c>
    </row>
    <row r="10" spans="1:5">
      <c r="A10" s="1">
        <v>247</v>
      </c>
      <c r="B10" s="1">
        <v>8595824.5727695636</v>
      </c>
      <c r="C10" s="1">
        <v>339.63224103521168</v>
      </c>
      <c r="D10" s="1">
        <v>106.571835283708</v>
      </c>
      <c r="E10" s="1">
        <v>28.578835028386084</v>
      </c>
    </row>
    <row r="11" spans="1:5">
      <c r="A11" s="1">
        <v>265</v>
      </c>
      <c r="B11" s="1">
        <v>8595936.9710125681</v>
      </c>
      <c r="C11" s="1">
        <v>396.53987774231825</v>
      </c>
      <c r="D11" s="1">
        <v>114.55663472000037</v>
      </c>
      <c r="E11" s="1">
        <v>11.798009114152311</v>
      </c>
    </row>
    <row r="12" spans="1:5">
      <c r="A12" s="1">
        <v>283</v>
      </c>
      <c r="B12" s="1">
        <v>8595912.0595910735</v>
      </c>
      <c r="C12" s="1">
        <v>341.10049771988383</v>
      </c>
      <c r="D12" s="1">
        <v>122.42063070455666</v>
      </c>
      <c r="E12" s="1">
        <v>22.372035929237722</v>
      </c>
    </row>
    <row r="13" spans="1:5">
      <c r="A13" s="1">
        <v>295</v>
      </c>
      <c r="B13" s="1">
        <v>8596019.7951216716</v>
      </c>
      <c r="C13" s="1">
        <v>391.26061516469429</v>
      </c>
      <c r="D13" s="1">
        <v>128.1853316691068</v>
      </c>
      <c r="E13" s="1">
        <v>41.226457564208836</v>
      </c>
    </row>
  </sheetData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A2BF9-CFCE-414C-9E69-FFB2489DE56B}">
  <dimension ref="A1:F13"/>
  <sheetViews>
    <sheetView showGridLines="0" zoomScale="80" zoomScaleNormal="80" workbookViewId="0">
      <selection activeCell="E1" sqref="E1:E13"/>
    </sheetView>
  </sheetViews>
  <sheetFormatPr defaultRowHeight="15"/>
  <cols>
    <col min="1" max="1" width="15" customWidth="1"/>
    <col min="2" max="2" width="18.7109375" style="1" customWidth="1"/>
    <col min="3" max="3" width="14.7109375" style="1" customWidth="1"/>
    <col min="4" max="4" width="14.28515625" style="1" customWidth="1"/>
    <col min="5" max="5" width="13.28515625" style="1" customWidth="1"/>
    <col min="6" max="6" width="15.42578125" style="1" customWidth="1"/>
  </cols>
  <sheetData>
    <row r="1" spans="1:5">
      <c r="A1" s="1" t="s">
        <v>22</v>
      </c>
      <c r="B1" s="1" t="s">
        <v>18</v>
      </c>
      <c r="C1" s="1" t="s">
        <v>19</v>
      </c>
      <c r="D1" s="1" t="s">
        <v>20</v>
      </c>
      <c r="E1" s="1" t="s">
        <v>21</v>
      </c>
    </row>
    <row r="2" spans="1:5">
      <c r="A2" s="1">
        <v>100</v>
      </c>
      <c r="B2" s="1">
        <v>8595539.6293336321</v>
      </c>
      <c r="C2" s="1">
        <v>96.911879043562635</v>
      </c>
      <c r="D2" s="1">
        <v>108.73573131489908</v>
      </c>
      <c r="E2" s="1">
        <v>14.280809545297046</v>
      </c>
    </row>
    <row r="3" spans="1:5">
      <c r="A3" s="1">
        <v>139</v>
      </c>
      <c r="B3" s="1">
        <v>8595540.3501109667</v>
      </c>
      <c r="C3" s="1">
        <v>194.35693415836627</v>
      </c>
      <c r="D3" s="1">
        <v>60.115357539506384</v>
      </c>
      <c r="E3" s="1">
        <v>37.073986811027773</v>
      </c>
    </row>
    <row r="4" spans="1:5">
      <c r="A4" s="1">
        <v>153</v>
      </c>
      <c r="B4" s="1">
        <v>8595640.9923723601</v>
      </c>
      <c r="C4" s="1">
        <v>209.21726221475456</v>
      </c>
      <c r="D4" s="1">
        <v>65.495839427172953</v>
      </c>
      <c r="E4" s="1">
        <v>33.54548262093018</v>
      </c>
    </row>
    <row r="5" spans="1:5">
      <c r="A5" s="1">
        <v>161</v>
      </c>
      <c r="B5" s="1">
        <v>8595603.6639050059</v>
      </c>
      <c r="C5" s="1">
        <v>202.02458535782461</v>
      </c>
      <c r="D5" s="1">
        <v>68.702705881606178</v>
      </c>
      <c r="E5" s="1">
        <v>15.440927508909521</v>
      </c>
    </row>
    <row r="6" spans="1:5">
      <c r="A6" s="1">
        <v>183</v>
      </c>
      <c r="B6" s="1">
        <v>8595796.7765979636</v>
      </c>
      <c r="C6" s="1">
        <v>276.74107877378697</v>
      </c>
      <c r="D6" s="1">
        <v>81.173687150095333</v>
      </c>
      <c r="E6" s="1">
        <v>27.058509816393745</v>
      </c>
    </row>
    <row r="7" spans="1:5">
      <c r="A7" s="1">
        <v>199</v>
      </c>
      <c r="B7" s="1">
        <v>8595783.7794459425</v>
      </c>
      <c r="C7" s="1">
        <v>265.53659149353234</v>
      </c>
      <c r="D7" s="1">
        <v>85.512695550420247</v>
      </c>
      <c r="E7" s="1">
        <v>50.881862792684082</v>
      </c>
    </row>
    <row r="8" spans="1:5">
      <c r="A8" s="1">
        <v>213</v>
      </c>
      <c r="B8" s="1">
        <v>8595765.0769239217</v>
      </c>
      <c r="C8" s="1">
        <v>274.73698340855827</v>
      </c>
      <c r="D8" s="1">
        <v>91.737839342821005</v>
      </c>
      <c r="E8" s="1">
        <v>35.721498951891185</v>
      </c>
    </row>
    <row r="9" spans="1:5">
      <c r="A9" s="1">
        <v>235</v>
      </c>
      <c r="B9" s="1">
        <v>8595858.0631485675</v>
      </c>
      <c r="C9" s="1">
        <v>283.44102870538552</v>
      </c>
      <c r="D9" s="1">
        <v>101.42084478969601</v>
      </c>
      <c r="E9" s="1">
        <v>26.835667967365897</v>
      </c>
    </row>
    <row r="10" spans="1:5">
      <c r="A10" s="1">
        <v>247</v>
      </c>
      <c r="B10" s="1">
        <v>8595824.5727695636</v>
      </c>
      <c r="C10" s="1">
        <v>339.63224103521168</v>
      </c>
      <c r="D10" s="1">
        <v>106.571835283708</v>
      </c>
      <c r="E10" s="1">
        <v>28.578835028386084</v>
      </c>
    </row>
    <row r="11" spans="1:5">
      <c r="A11" s="1">
        <v>265</v>
      </c>
      <c r="B11" s="1">
        <v>8595936.9710125681</v>
      </c>
      <c r="C11" s="1">
        <v>396.53987774231825</v>
      </c>
      <c r="D11" s="1">
        <v>114.55663472000037</v>
      </c>
      <c r="E11" s="1">
        <v>11.798009114152311</v>
      </c>
    </row>
    <row r="12" spans="1:5">
      <c r="A12" s="1">
        <v>283</v>
      </c>
      <c r="B12" s="1">
        <v>8595912.0595910735</v>
      </c>
      <c r="C12" s="1">
        <v>341.10049771988383</v>
      </c>
      <c r="D12" s="1">
        <v>122.42063070455666</v>
      </c>
      <c r="E12" s="1">
        <v>22.372035929237722</v>
      </c>
    </row>
    <row r="13" spans="1:5">
      <c r="A13" s="1">
        <v>295</v>
      </c>
      <c r="B13" s="1">
        <v>8596019.7951216716</v>
      </c>
      <c r="C13" s="1">
        <v>391.26061516469429</v>
      </c>
      <c r="D13" s="1">
        <v>128.1853316691068</v>
      </c>
      <c r="E13" s="1">
        <v>41.226457564208836</v>
      </c>
    </row>
  </sheetData>
  <phoneticPr fontId="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F337-9BE4-4E26-B6A2-556C57548723}">
  <dimension ref="A1:F13"/>
  <sheetViews>
    <sheetView showGridLines="0" topLeftCell="AD1" zoomScale="70" zoomScaleNormal="70" workbookViewId="0">
      <selection activeCell="F2" sqref="F2:F13"/>
    </sheetView>
  </sheetViews>
  <sheetFormatPr defaultRowHeight="15"/>
  <cols>
    <col min="2" max="2" width="18.7109375" style="1" customWidth="1"/>
    <col min="3" max="3" width="14.7109375" style="1" customWidth="1"/>
    <col min="4" max="4" width="14.28515625" style="1" customWidth="1"/>
    <col min="5" max="5" width="13.28515625" style="1" customWidth="1"/>
    <col min="6" max="6" width="21.42578125" style="1" customWidth="1"/>
  </cols>
  <sheetData>
    <row r="1" spans="1:6">
      <c r="A1" s="1" t="s">
        <v>22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23</v>
      </c>
    </row>
    <row r="2" spans="1:6">
      <c r="A2" s="1">
        <v>100</v>
      </c>
      <c r="B2" s="1">
        <v>8595539.6293336321</v>
      </c>
      <c r="C2" s="1">
        <v>96.911879043562635</v>
      </c>
      <c r="D2" s="1">
        <v>108.73573131489908</v>
      </c>
      <c r="E2" s="1">
        <v>14.280809545297046</v>
      </c>
      <c r="F2" s="1">
        <v>11.798009114152311</v>
      </c>
    </row>
    <row r="3" spans="1:6">
      <c r="A3" s="1">
        <v>139</v>
      </c>
      <c r="B3" s="1">
        <v>8595540.3501109667</v>
      </c>
      <c r="C3" s="1">
        <v>194.35693415836627</v>
      </c>
      <c r="D3" s="1">
        <v>60.115357539506384</v>
      </c>
      <c r="E3" s="1">
        <v>37.073986811027773</v>
      </c>
      <c r="F3" s="1">
        <v>14.280809545297046</v>
      </c>
    </row>
    <row r="4" spans="1:6">
      <c r="A4" s="1">
        <v>153</v>
      </c>
      <c r="B4" s="1">
        <v>8595640.9923723601</v>
      </c>
      <c r="C4" s="1">
        <v>209.21726221475456</v>
      </c>
      <c r="D4" s="1">
        <v>65.495839427172953</v>
      </c>
      <c r="E4" s="1">
        <v>33.54548262093018</v>
      </c>
      <c r="F4" s="1">
        <v>15.440927508909521</v>
      </c>
    </row>
    <row r="5" spans="1:6">
      <c r="A5" s="1">
        <v>161</v>
      </c>
      <c r="B5" s="1">
        <v>8595603.6639050059</v>
      </c>
      <c r="C5" s="1">
        <v>202.02458535782461</v>
      </c>
      <c r="D5" s="1">
        <v>68.702705881606178</v>
      </c>
      <c r="E5" s="1">
        <v>15.440927508909521</v>
      </c>
      <c r="F5" s="1">
        <v>22.372035929237722</v>
      </c>
    </row>
    <row r="6" spans="1:6">
      <c r="A6" s="1">
        <v>183</v>
      </c>
      <c r="B6" s="1">
        <v>8595796.7765979636</v>
      </c>
      <c r="C6" s="1">
        <v>276.74107877378697</v>
      </c>
      <c r="D6" s="1">
        <v>81.173687150095333</v>
      </c>
      <c r="E6" s="1">
        <v>27.058509816393745</v>
      </c>
      <c r="F6" s="1">
        <v>26.835667967365897</v>
      </c>
    </row>
    <row r="7" spans="1:6">
      <c r="A7" s="1">
        <v>199</v>
      </c>
      <c r="B7" s="1">
        <v>8595783.7794459425</v>
      </c>
      <c r="C7" s="1">
        <v>265.53659149353234</v>
      </c>
      <c r="D7" s="1">
        <v>85.512695550420247</v>
      </c>
      <c r="E7" s="1">
        <v>50.881862792684082</v>
      </c>
      <c r="F7" s="1">
        <v>27.058509816393745</v>
      </c>
    </row>
    <row r="8" spans="1:6">
      <c r="A8" s="1">
        <v>213</v>
      </c>
      <c r="B8" s="1">
        <v>8595765.0769239217</v>
      </c>
      <c r="C8" s="1">
        <v>274.73698340855827</v>
      </c>
      <c r="D8" s="1">
        <v>91.737839342821005</v>
      </c>
      <c r="E8" s="1">
        <v>35.721498951891185</v>
      </c>
      <c r="F8" s="1">
        <v>28.578835028386084</v>
      </c>
    </row>
    <row r="9" spans="1:6">
      <c r="A9" s="1">
        <v>235</v>
      </c>
      <c r="B9" s="1">
        <v>8595858.0631485675</v>
      </c>
      <c r="C9" s="1">
        <v>283.44102870538552</v>
      </c>
      <c r="D9" s="1">
        <v>101.42084478969601</v>
      </c>
      <c r="E9" s="1">
        <v>26.835667967365897</v>
      </c>
      <c r="F9" s="1">
        <v>33.54548262093018</v>
      </c>
    </row>
    <row r="10" spans="1:6">
      <c r="A10" s="1">
        <v>247</v>
      </c>
      <c r="B10" s="1">
        <v>8595824.5727695636</v>
      </c>
      <c r="C10" s="1">
        <v>339.63224103521168</v>
      </c>
      <c r="D10" s="1">
        <v>106.571835283708</v>
      </c>
      <c r="E10" s="1">
        <v>28.578835028386084</v>
      </c>
      <c r="F10" s="1">
        <v>35.721498951891185</v>
      </c>
    </row>
    <row r="11" spans="1:6">
      <c r="A11" s="1">
        <v>265</v>
      </c>
      <c r="B11" s="1">
        <v>8595936.9710125681</v>
      </c>
      <c r="C11" s="1">
        <v>396.53987774231825</v>
      </c>
      <c r="D11" s="1">
        <v>114.55663472000037</v>
      </c>
      <c r="E11" s="1">
        <v>11.798009114152311</v>
      </c>
      <c r="F11" s="1">
        <v>37.073986811027773</v>
      </c>
    </row>
    <row r="12" spans="1:6">
      <c r="A12" s="1">
        <v>283</v>
      </c>
      <c r="B12" s="1">
        <v>8595912.0595910735</v>
      </c>
      <c r="C12" s="1">
        <v>341.10049771988383</v>
      </c>
      <c r="D12" s="1">
        <v>122.42063070455666</v>
      </c>
      <c r="E12" s="1">
        <v>22.372035929237722</v>
      </c>
      <c r="F12" s="1">
        <v>41.226457564208836</v>
      </c>
    </row>
    <row r="13" spans="1:6">
      <c r="A13" s="1">
        <v>295</v>
      </c>
      <c r="B13" s="1">
        <v>8596019.7951216716</v>
      </c>
      <c r="C13" s="1">
        <v>391.26061516469429</v>
      </c>
      <c r="D13" s="1">
        <v>128.1853316691068</v>
      </c>
      <c r="E13" s="1">
        <v>41.226457564208836</v>
      </c>
      <c r="F13" s="1">
        <v>50.881862792684082</v>
      </c>
    </row>
  </sheetData>
  <sortState ref="F2:F13">
    <sortCondition ref="F1"/>
  </sortState>
  <phoneticPr fontId="4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4AAA-3DEF-4C12-A07B-0687EF4D976E}">
  <dimension ref="A1:N13"/>
  <sheetViews>
    <sheetView showGridLines="0" zoomScale="90" zoomScaleNormal="90" workbookViewId="0">
      <selection activeCell="I3" sqref="I3"/>
    </sheetView>
  </sheetViews>
  <sheetFormatPr defaultRowHeight="15"/>
  <cols>
    <col min="1" max="1" width="8.85546875" style="1"/>
    <col min="2" max="2" width="15.5703125" style="1" customWidth="1"/>
    <col min="3" max="3" width="19.5703125" style="1" customWidth="1"/>
    <col min="4" max="4" width="21.140625" style="1" customWidth="1"/>
    <col min="5" max="5" width="15.5703125" style="1" customWidth="1"/>
    <col min="6" max="6" width="17" customWidth="1"/>
    <col min="7" max="7" width="15.5703125" customWidth="1"/>
    <col min="8" max="8" width="14.7109375" customWidth="1"/>
    <col min="9" max="9" width="22.5703125" style="1" customWidth="1"/>
    <col min="10" max="10" width="15.5703125" style="1" customWidth="1"/>
    <col min="11" max="11" width="17.5703125" style="1" customWidth="1"/>
    <col min="12" max="12" width="25.7109375" customWidth="1"/>
    <col min="13" max="13" width="20.28515625" style="1" customWidth="1"/>
    <col min="14" max="14" width="26.28515625" style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1"/>
      <c r="N1" s="2"/>
    </row>
    <row r="2" spans="1:14">
      <c r="A2" s="1">
        <v>1</v>
      </c>
      <c r="B2" s="1">
        <v>295</v>
      </c>
      <c r="C2" s="1">
        <v>97</v>
      </c>
      <c r="D2" s="1">
        <v>10.202473558323362</v>
      </c>
      <c r="E2" s="1">
        <v>10.436559729913833</v>
      </c>
      <c r="F2" s="1">
        <v>10.266564055936312</v>
      </c>
      <c r="G2" s="1">
        <v>46.891585120069756</v>
      </c>
      <c r="H2" s="1">
        <v>59.89922587156326</v>
      </c>
      <c r="I2" s="1">
        <f>AVERAGE(D2:H2)</f>
        <v>27.539281667161305</v>
      </c>
      <c r="L2" s="1"/>
      <c r="M2" s="3"/>
      <c r="N2" s="3"/>
    </row>
    <row r="3" spans="1:14">
      <c r="A3" s="1">
        <v>2</v>
      </c>
      <c r="B3" s="1">
        <v>100</v>
      </c>
      <c r="C3" s="1">
        <v>50</v>
      </c>
      <c r="D3" s="1">
        <v>34.349237405670102</v>
      </c>
      <c r="E3" s="1">
        <v>41.034151765377153</v>
      </c>
      <c r="F3" s="1">
        <v>10.808482887636671</v>
      </c>
      <c r="G3" s="1">
        <v>47.362211697521573</v>
      </c>
      <c r="H3" s="1">
        <v>60.547158955364118</v>
      </c>
      <c r="I3" s="1">
        <f t="shared" ref="I3:I13" si="0">AVERAGE(D3:H3)</f>
        <v>38.820248542313927</v>
      </c>
      <c r="L3" s="1"/>
      <c r="M3" s="3"/>
      <c r="N3" s="3"/>
    </row>
    <row r="4" spans="1:14">
      <c r="A4" s="1">
        <v>3</v>
      </c>
      <c r="B4" s="1">
        <v>139</v>
      </c>
      <c r="C4" s="1">
        <v>60</v>
      </c>
      <c r="D4" s="1">
        <v>34.479467811033487</v>
      </c>
      <c r="E4" s="1">
        <v>41.173104242504252</v>
      </c>
      <c r="F4" s="1">
        <v>35.976793997865727</v>
      </c>
      <c r="G4" s="1">
        <v>47.69243997790916</v>
      </c>
      <c r="H4" s="1">
        <v>60.673141175504888</v>
      </c>
      <c r="I4" s="1">
        <f t="shared" si="0"/>
        <v>43.998989440963506</v>
      </c>
      <c r="L4" s="1"/>
      <c r="M4" s="3"/>
      <c r="N4" s="3"/>
    </row>
    <row r="5" spans="1:14">
      <c r="A5" s="1">
        <v>4</v>
      </c>
      <c r="B5" s="1">
        <v>161</v>
      </c>
      <c r="C5" s="1">
        <v>67</v>
      </c>
      <c r="D5" s="1">
        <v>34.669450821989052</v>
      </c>
      <c r="E5" s="1">
        <v>41.582842931290195</v>
      </c>
      <c r="F5" s="1">
        <v>36.373893664377654</v>
      </c>
      <c r="G5" s="1">
        <v>47.992574321325108</v>
      </c>
      <c r="H5" s="1">
        <v>63.061240431282101</v>
      </c>
      <c r="I5" s="1">
        <f t="shared" si="0"/>
        <v>44.736000434052826</v>
      </c>
      <c r="L5" s="1"/>
      <c r="M5" s="3"/>
      <c r="N5" s="3"/>
    </row>
    <row r="6" spans="1:14">
      <c r="A6" s="1">
        <v>5</v>
      </c>
      <c r="B6" s="1">
        <v>183</v>
      </c>
      <c r="C6" s="1">
        <v>78</v>
      </c>
      <c r="D6" s="1">
        <v>41.111612616381016</v>
      </c>
      <c r="E6" s="1">
        <v>41.912742132049296</v>
      </c>
      <c r="F6" s="1">
        <v>36.664507647931146</v>
      </c>
      <c r="G6" s="1">
        <v>72.244883185621831</v>
      </c>
      <c r="H6" s="1">
        <v>63.514768050282967</v>
      </c>
      <c r="I6" s="1">
        <f t="shared" si="0"/>
        <v>51.089702726453254</v>
      </c>
      <c r="L6" s="1"/>
      <c r="M6" s="3"/>
      <c r="N6" s="3"/>
    </row>
    <row r="7" spans="1:14">
      <c r="A7" s="1">
        <v>6</v>
      </c>
      <c r="B7" s="1">
        <v>199</v>
      </c>
      <c r="C7" s="1">
        <v>83</v>
      </c>
      <c r="D7" s="1">
        <v>41.375918145673829</v>
      </c>
      <c r="E7" s="1">
        <v>42.237603303294236</v>
      </c>
      <c r="F7" s="1">
        <v>37.040649331505662</v>
      </c>
      <c r="G7" s="1">
        <v>72.933753505152055</v>
      </c>
      <c r="H7" s="1">
        <v>64.103083621256616</v>
      </c>
      <c r="I7" s="1">
        <f t="shared" si="0"/>
        <v>51.538201581376484</v>
      </c>
      <c r="L7" s="1"/>
      <c r="M7" s="3"/>
      <c r="N7" s="3"/>
    </row>
    <row r="8" spans="1:14">
      <c r="A8" s="1">
        <v>7</v>
      </c>
      <c r="B8" s="1">
        <v>213</v>
      </c>
      <c r="C8" s="1">
        <v>87</v>
      </c>
      <c r="D8" s="1">
        <v>44.009176397671411</v>
      </c>
      <c r="E8" s="1">
        <v>42.427935788863017</v>
      </c>
      <c r="F8" s="1">
        <v>37.446636324934545</v>
      </c>
      <c r="G8" s="1">
        <v>73.106346586239852</v>
      </c>
      <c r="H8" s="1">
        <v>64.371071776829737</v>
      </c>
      <c r="I8" s="1">
        <f t="shared" si="0"/>
        <v>52.272233374907714</v>
      </c>
      <c r="L8" s="1"/>
      <c r="M8" s="3"/>
      <c r="N8" s="3"/>
    </row>
    <row r="9" spans="1:14">
      <c r="A9" s="1">
        <v>8</v>
      </c>
      <c r="B9" s="1">
        <v>235</v>
      </c>
      <c r="C9" s="1">
        <v>89</v>
      </c>
      <c r="D9" s="1">
        <v>44.616207622961554</v>
      </c>
      <c r="E9" s="1">
        <v>43.449154602736144</v>
      </c>
      <c r="F9" s="1">
        <v>37.85463359581297</v>
      </c>
      <c r="G9" s="1">
        <v>73.53440843666489</v>
      </c>
      <c r="H9" s="1">
        <v>64.966794105055328</v>
      </c>
      <c r="I9" s="1">
        <f t="shared" si="0"/>
        <v>52.884239672646174</v>
      </c>
      <c r="L9" s="1"/>
      <c r="M9" s="3"/>
      <c r="N9" s="3"/>
    </row>
    <row r="10" spans="1:14">
      <c r="A10" s="1">
        <v>9</v>
      </c>
      <c r="B10" s="1">
        <v>247</v>
      </c>
      <c r="C10" s="1">
        <v>91</v>
      </c>
      <c r="D10" s="1">
        <v>44.835279549044557</v>
      </c>
      <c r="E10" s="1">
        <v>81.817697785874245</v>
      </c>
      <c r="F10" s="1">
        <v>38.132071978676478</v>
      </c>
      <c r="G10" s="1">
        <v>74.10710503435277</v>
      </c>
      <c r="H10" s="1">
        <v>65.429180010956188</v>
      </c>
      <c r="I10" s="1">
        <f t="shared" si="0"/>
        <v>60.864266871780842</v>
      </c>
      <c r="L10" s="1"/>
      <c r="M10" s="3"/>
      <c r="N10" s="3"/>
    </row>
    <row r="11" spans="1:14">
      <c r="A11" s="1">
        <v>10</v>
      </c>
      <c r="B11" s="1">
        <v>265</v>
      </c>
      <c r="C11" s="1">
        <v>93</v>
      </c>
      <c r="D11" s="1">
        <v>45.221476749599354</v>
      </c>
      <c r="E11" s="1">
        <v>82.459977634844194</v>
      </c>
      <c r="F11" s="1">
        <v>38.639506087887526</v>
      </c>
      <c r="G11" s="1">
        <v>74.263473328677918</v>
      </c>
      <c r="H11" s="1">
        <v>65.919030520550251</v>
      </c>
      <c r="I11" s="1">
        <f t="shared" si="0"/>
        <v>61.300692864311848</v>
      </c>
      <c r="L11" s="1"/>
      <c r="M11" s="3"/>
      <c r="N11" s="3"/>
    </row>
    <row r="12" spans="1:14">
      <c r="A12" s="1">
        <v>11</v>
      </c>
      <c r="B12" s="1">
        <v>283</v>
      </c>
      <c r="C12" s="1">
        <v>95</v>
      </c>
      <c r="D12" s="1">
        <v>45.974703310152051</v>
      </c>
      <c r="E12" s="1">
        <v>82.836181130005727</v>
      </c>
      <c r="F12" s="1">
        <v>39.73783519694193</v>
      </c>
      <c r="G12" s="1">
        <v>75.016469317191707</v>
      </c>
      <c r="H12" s="1">
        <v>66.465832725345578</v>
      </c>
      <c r="I12" s="1">
        <f t="shared" si="0"/>
        <v>62.006204335927407</v>
      </c>
      <c r="L12" s="1"/>
      <c r="M12" s="3"/>
      <c r="N12" s="3"/>
    </row>
    <row r="13" spans="1:14">
      <c r="A13" s="1">
        <v>12</v>
      </c>
      <c r="B13" s="1">
        <v>295</v>
      </c>
      <c r="C13" s="1">
        <v>97</v>
      </c>
      <c r="D13" s="1">
        <v>46.548103657720532</v>
      </c>
      <c r="E13" s="1">
        <v>83.745929233514261</v>
      </c>
      <c r="F13" s="1">
        <v>39.919458438994198</v>
      </c>
      <c r="G13" s="1">
        <v>75.549420641961561</v>
      </c>
      <c r="H13" s="1">
        <v>66.74761934570661</v>
      </c>
      <c r="I13" s="1">
        <f t="shared" si="0"/>
        <v>62.502106263579421</v>
      </c>
      <c r="L13" s="1"/>
      <c r="M13" s="3"/>
      <c r="N13" s="3"/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2E4C1-9B62-42BC-8EB3-176DC319016F}">
  <dimension ref="A1:J13"/>
  <sheetViews>
    <sheetView showGridLines="0" zoomScale="17" zoomScaleNormal="17" workbookViewId="0">
      <selection activeCell="I2" sqref="I2"/>
    </sheetView>
  </sheetViews>
  <sheetFormatPr defaultRowHeight="15"/>
  <cols>
    <col min="2" max="3" width="18.7109375" style="1" customWidth="1"/>
    <col min="4" max="4" width="14.7109375" style="1" customWidth="1"/>
    <col min="5" max="5" width="31" style="1" customWidth="1"/>
    <col min="6" max="6" width="14.28515625" style="1" customWidth="1"/>
    <col min="7" max="7" width="28.28515625" style="1" customWidth="1"/>
    <col min="8" max="9" width="21.42578125" style="1" customWidth="1"/>
    <col min="10" max="10" width="16" customWidth="1"/>
  </cols>
  <sheetData>
    <row r="1" spans="1:10" ht="29.25">
      <c r="A1" s="6" t="s">
        <v>22</v>
      </c>
      <c r="B1" s="6" t="s">
        <v>18</v>
      </c>
      <c r="C1" s="6" t="s">
        <v>25</v>
      </c>
      <c r="D1" s="6" t="s">
        <v>19</v>
      </c>
      <c r="E1" s="6" t="s">
        <v>26</v>
      </c>
      <c r="F1" s="6" t="s">
        <v>20</v>
      </c>
      <c r="G1" s="6" t="s">
        <v>28</v>
      </c>
      <c r="H1" s="6" t="s">
        <v>24</v>
      </c>
      <c r="I1" s="7" t="s">
        <v>27</v>
      </c>
      <c r="J1" s="6" t="s">
        <v>22</v>
      </c>
    </row>
    <row r="2" spans="1:10">
      <c r="A2" s="5">
        <v>100</v>
      </c>
      <c r="B2" s="1">
        <f ca="1">B2*1000</f>
        <v>0</v>
      </c>
      <c r="C2" s="1">
        <v>0.19585</v>
      </c>
      <c r="D2" s="1">
        <v>0.140293</v>
      </c>
      <c r="E2" s="1">
        <f>(0.140293*1000)</f>
        <v>140.29300000000001</v>
      </c>
      <c r="F2" s="5">
        <v>4.2005000000000001E-2</v>
      </c>
      <c r="G2" s="5">
        <f>(0.042005*1000)</f>
        <v>42.005000000000003</v>
      </c>
      <c r="H2" s="5">
        <f>0.001068*1000</f>
        <v>1.0679999999999998</v>
      </c>
      <c r="I2" s="5">
        <f>0.001068*1000</f>
        <v>1.0679999999999998</v>
      </c>
      <c r="J2" s="5">
        <v>100</v>
      </c>
    </row>
    <row r="3" spans="1:10">
      <c r="A3" s="5">
        <v>139</v>
      </c>
      <c r="B3" s="1">
        <v>0.121258</v>
      </c>
      <c r="C3" s="1">
        <v>0.121258</v>
      </c>
      <c r="D3" s="1">
        <v>0.17601600000000001</v>
      </c>
      <c r="E3" s="1">
        <v>0.17601600000000001</v>
      </c>
      <c r="F3" s="5">
        <v>2.9567E-2</v>
      </c>
      <c r="G3" s="5">
        <v>2.9567E-2</v>
      </c>
      <c r="H3" s="5">
        <v>1.5399999999999999E-3</v>
      </c>
      <c r="I3" s="5">
        <v>1.5399999999999999E-3</v>
      </c>
      <c r="J3" s="5">
        <v>139</v>
      </c>
    </row>
    <row r="4" spans="1:10">
      <c r="A4" s="5">
        <v>153</v>
      </c>
      <c r="B4" s="1">
        <v>0.23008200000000001</v>
      </c>
      <c r="C4" s="1">
        <v>0.23008200000000001</v>
      </c>
      <c r="D4" s="1">
        <v>0.24265400000000001</v>
      </c>
      <c r="E4" s="1">
        <v>0.24265400000000001</v>
      </c>
      <c r="F4" s="5">
        <v>3.1865999999999998E-2</v>
      </c>
      <c r="G4" s="5">
        <v>3.1865999999999998E-2</v>
      </c>
      <c r="H4" s="5">
        <v>3.212E-3</v>
      </c>
      <c r="I4" s="5">
        <v>3.212E-3</v>
      </c>
      <c r="J4" s="5">
        <v>153</v>
      </c>
    </row>
    <row r="5" spans="1:10">
      <c r="A5" s="5">
        <v>161</v>
      </c>
      <c r="B5" s="1">
        <v>0.131883</v>
      </c>
      <c r="C5" s="1">
        <v>0.131883</v>
      </c>
      <c r="D5" s="1">
        <v>0.18620900000000001</v>
      </c>
      <c r="E5" s="1">
        <v>0.18620900000000001</v>
      </c>
      <c r="F5" s="5">
        <v>3.3624000000000001E-2</v>
      </c>
      <c r="G5" s="5">
        <v>3.3624000000000001E-2</v>
      </c>
      <c r="H5" s="5">
        <v>1.7389000000000002E-2</v>
      </c>
      <c r="I5" s="5">
        <v>1.7389000000000002E-2</v>
      </c>
      <c r="J5" s="5">
        <v>161</v>
      </c>
    </row>
    <row r="6" spans="1:10">
      <c r="A6" s="5">
        <v>183</v>
      </c>
      <c r="B6" s="1">
        <v>0.22658500000000001</v>
      </c>
      <c r="C6" s="1">
        <v>0.22658500000000001</v>
      </c>
      <c r="D6" s="1">
        <v>0.28503899999999999</v>
      </c>
      <c r="E6" s="1">
        <v>0.28503899999999999</v>
      </c>
      <c r="F6" s="5">
        <v>4.0162999999999997E-2</v>
      </c>
      <c r="G6" s="5">
        <v>4.0162999999999997E-2</v>
      </c>
      <c r="H6" s="5">
        <v>3.0765000000000001E-2</v>
      </c>
      <c r="I6" s="5">
        <v>3.0765000000000001E-2</v>
      </c>
      <c r="J6" s="5">
        <v>183</v>
      </c>
    </row>
    <row r="7" spans="1:10">
      <c r="A7" s="5">
        <v>199</v>
      </c>
      <c r="B7" s="1">
        <v>0.20182700000000001</v>
      </c>
      <c r="C7" s="1">
        <v>0.20182700000000001</v>
      </c>
      <c r="D7" s="1">
        <v>0.32878099999999999</v>
      </c>
      <c r="E7" s="1">
        <v>0.32878099999999999</v>
      </c>
      <c r="F7" s="5">
        <v>4.1929000000000001E-2</v>
      </c>
      <c r="G7" s="5">
        <v>4.1929000000000001E-2</v>
      </c>
      <c r="H7" s="5">
        <v>3.2478E-2</v>
      </c>
      <c r="I7" s="5">
        <v>3.2478E-2</v>
      </c>
      <c r="J7" s="5">
        <v>199</v>
      </c>
    </row>
    <row r="8" spans="1:10">
      <c r="A8" s="5">
        <v>213</v>
      </c>
      <c r="B8" s="1">
        <v>0.218443</v>
      </c>
      <c r="C8" s="1">
        <v>0.218443</v>
      </c>
      <c r="D8" s="1">
        <v>0.35410399999999997</v>
      </c>
      <c r="E8" s="1">
        <v>0.35410399999999997</v>
      </c>
      <c r="F8" s="5">
        <v>4.4183E-2</v>
      </c>
      <c r="G8" s="5">
        <v>4.4183E-2</v>
      </c>
      <c r="H8" s="5">
        <v>3.9771000000000001E-2</v>
      </c>
      <c r="I8" s="5">
        <v>3.9771000000000001E-2</v>
      </c>
      <c r="J8" s="5">
        <v>213</v>
      </c>
    </row>
    <row r="9" spans="1:10">
      <c r="A9" s="5">
        <v>235</v>
      </c>
      <c r="B9" s="1">
        <v>0.40292099999999997</v>
      </c>
      <c r="C9" s="1">
        <v>0.40292099999999997</v>
      </c>
      <c r="D9" s="1">
        <v>0.38084099999999999</v>
      </c>
      <c r="E9" s="1">
        <v>0.38084099999999999</v>
      </c>
      <c r="F9" s="5">
        <v>4.8611000000000001E-2</v>
      </c>
      <c r="G9" s="5">
        <v>4.8611000000000001E-2</v>
      </c>
      <c r="H9" s="5">
        <v>5.0948E-2</v>
      </c>
      <c r="I9" s="5">
        <v>5.0948E-2</v>
      </c>
      <c r="J9" s="5">
        <v>235</v>
      </c>
    </row>
    <row r="10" spans="1:10">
      <c r="A10" s="5">
        <v>247</v>
      </c>
      <c r="B10" s="1">
        <v>0.26874999999999999</v>
      </c>
      <c r="C10" s="1">
        <v>0.26874999999999999</v>
      </c>
      <c r="D10" s="1">
        <v>0.283169</v>
      </c>
      <c r="E10" s="1">
        <v>0.283169</v>
      </c>
      <c r="F10" s="5">
        <v>5.1232E-2</v>
      </c>
      <c r="G10" s="5">
        <v>5.1232E-2</v>
      </c>
      <c r="H10" s="5">
        <v>5.1178000000000001E-2</v>
      </c>
      <c r="I10" s="5">
        <v>5.1178000000000001E-2</v>
      </c>
      <c r="J10" s="5">
        <v>247</v>
      </c>
    </row>
    <row r="11" spans="1:10">
      <c r="A11" s="5">
        <v>265</v>
      </c>
      <c r="B11" s="1">
        <v>0.29735800000000001</v>
      </c>
      <c r="C11" s="1">
        <v>0.29735800000000001</v>
      </c>
      <c r="D11" s="1">
        <v>0.363145</v>
      </c>
      <c r="E11" s="1">
        <v>0.363145</v>
      </c>
      <c r="F11" s="5">
        <v>5.4697000000000003E-2</v>
      </c>
      <c r="G11" s="5">
        <v>5.4697000000000003E-2</v>
      </c>
      <c r="H11" s="5">
        <v>5.6883000000000003E-2</v>
      </c>
      <c r="I11" s="5">
        <v>5.6883000000000003E-2</v>
      </c>
      <c r="J11" s="5">
        <v>265</v>
      </c>
    </row>
    <row r="12" spans="1:10">
      <c r="A12" s="5">
        <v>283</v>
      </c>
      <c r="B12" s="1">
        <v>0.27682000000000001</v>
      </c>
      <c r="C12" s="1">
        <v>0.27682000000000001</v>
      </c>
      <c r="D12" s="1">
        <v>0.349796</v>
      </c>
      <c r="E12" s="1">
        <v>0.349796</v>
      </c>
      <c r="F12" s="5">
        <v>5.8340999999999997E-2</v>
      </c>
      <c r="G12" s="5">
        <v>5.8340999999999997E-2</v>
      </c>
      <c r="H12" s="5">
        <v>5.9840999999999998E-2</v>
      </c>
      <c r="I12" s="5">
        <v>5.9840999999999998E-2</v>
      </c>
      <c r="J12" s="5">
        <v>283</v>
      </c>
    </row>
    <row r="13" spans="1:10">
      <c r="A13" s="5">
        <v>295</v>
      </c>
      <c r="B13" s="1">
        <v>0.28184199999999998</v>
      </c>
      <c r="C13" s="1">
        <v>0.28184199999999998</v>
      </c>
      <c r="D13" s="1">
        <v>0.45572000000000001</v>
      </c>
      <c r="E13" s="1">
        <v>0.45572000000000001</v>
      </c>
      <c r="F13" s="5">
        <v>6.1317999999999998E-2</v>
      </c>
      <c r="G13" s="5">
        <v>6.1317999999999998E-2</v>
      </c>
      <c r="H13" s="5">
        <v>7.4770000000000003E-2</v>
      </c>
      <c r="I13" s="5">
        <v>7.4770000000000003E-2</v>
      </c>
      <c r="J13" s="5">
        <v>295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F138C-7F5D-4775-8678-231E22518E85}">
  <dimension ref="A1:G13"/>
  <sheetViews>
    <sheetView showGridLines="0" topLeftCell="HD1" zoomScale="41" zoomScaleNormal="41" workbookViewId="0">
      <selection activeCell="HW30" sqref="HW30:HX30"/>
    </sheetView>
  </sheetViews>
  <sheetFormatPr defaultRowHeight="15"/>
  <cols>
    <col min="2" max="2" width="18.7109375" style="1" customWidth="1"/>
    <col min="3" max="3" width="14.7109375" style="1" customWidth="1"/>
    <col min="4" max="4" width="14.28515625" style="1" customWidth="1"/>
    <col min="5" max="5" width="13.28515625" style="1" customWidth="1"/>
    <col min="6" max="6" width="21.42578125" style="1" customWidth="1"/>
  </cols>
  <sheetData>
    <row r="1" spans="1:7">
      <c r="A1" s="1" t="s">
        <v>22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23</v>
      </c>
      <c r="G1" s="1" t="s">
        <v>22</v>
      </c>
    </row>
    <row r="2" spans="1:7">
      <c r="A2" s="1">
        <v>100</v>
      </c>
      <c r="B2" s="1">
        <v>8595539.6293336321</v>
      </c>
      <c r="C2" s="1">
        <v>96.911879043562635</v>
      </c>
      <c r="D2" s="1">
        <v>108.73573131489908</v>
      </c>
      <c r="E2" s="1">
        <v>27.539281667161305</v>
      </c>
      <c r="F2" s="1">
        <v>11.798009114152311</v>
      </c>
      <c r="G2" s="1">
        <v>100</v>
      </c>
    </row>
    <row r="3" spans="1:7">
      <c r="A3" s="1">
        <v>139</v>
      </c>
      <c r="B3" s="1">
        <v>8595540.3501109667</v>
      </c>
      <c r="C3" s="1">
        <v>194.35693415836627</v>
      </c>
      <c r="D3" s="1">
        <v>60.115357539506384</v>
      </c>
      <c r="E3" s="1">
        <v>38.820248542313927</v>
      </c>
      <c r="F3" s="1">
        <v>14.280809545297046</v>
      </c>
      <c r="G3" s="1">
        <v>139</v>
      </c>
    </row>
    <row r="4" spans="1:7">
      <c r="A4" s="1">
        <v>153</v>
      </c>
      <c r="B4" s="1">
        <v>8595640.9923723601</v>
      </c>
      <c r="C4" s="1">
        <v>209.21726221475456</v>
      </c>
      <c r="D4" s="1">
        <v>65.495839427172953</v>
      </c>
      <c r="E4" s="1">
        <v>43.998989440963506</v>
      </c>
      <c r="F4" s="1">
        <v>15.440927508909521</v>
      </c>
      <c r="G4" s="1">
        <v>153</v>
      </c>
    </row>
    <row r="5" spans="1:7">
      <c r="A5" s="1">
        <v>161</v>
      </c>
      <c r="B5" s="1">
        <v>8595603.6639050059</v>
      </c>
      <c r="C5" s="1">
        <v>202.02458535782461</v>
      </c>
      <c r="D5" s="1">
        <v>68.702705881606178</v>
      </c>
      <c r="E5" s="1">
        <v>44.736000434052826</v>
      </c>
      <c r="F5" s="1">
        <v>22.372035929237722</v>
      </c>
      <c r="G5" s="1">
        <v>161</v>
      </c>
    </row>
    <row r="6" spans="1:7">
      <c r="A6" s="1">
        <v>183</v>
      </c>
      <c r="B6" s="1">
        <v>8595796.7765979636</v>
      </c>
      <c r="C6" s="1">
        <v>276.74107877378697</v>
      </c>
      <c r="D6" s="1">
        <v>81.173687150095333</v>
      </c>
      <c r="E6" s="1">
        <v>51.089702726453254</v>
      </c>
      <c r="F6" s="1">
        <v>26.835667967365897</v>
      </c>
      <c r="G6" s="1">
        <v>183</v>
      </c>
    </row>
    <row r="7" spans="1:7">
      <c r="A7" s="1">
        <v>199</v>
      </c>
      <c r="B7" s="1">
        <v>8595783.7794459425</v>
      </c>
      <c r="C7" s="1">
        <v>265.53659149353234</v>
      </c>
      <c r="D7" s="1">
        <v>85.512695550420247</v>
      </c>
      <c r="E7" s="1">
        <v>51.538201581376484</v>
      </c>
      <c r="F7" s="1">
        <v>27.058509816393745</v>
      </c>
      <c r="G7" s="1">
        <v>199</v>
      </c>
    </row>
    <row r="8" spans="1:7">
      <c r="A8" s="1">
        <v>213</v>
      </c>
      <c r="B8" s="1">
        <v>8595765.0769239217</v>
      </c>
      <c r="C8" s="1">
        <v>274.73698340855827</v>
      </c>
      <c r="D8" s="1">
        <v>91.737839342821005</v>
      </c>
      <c r="E8" s="1">
        <v>52.272233374907714</v>
      </c>
      <c r="F8" s="1">
        <v>28.578835028386084</v>
      </c>
      <c r="G8" s="1">
        <v>213</v>
      </c>
    </row>
    <row r="9" spans="1:7">
      <c r="A9" s="1">
        <v>235</v>
      </c>
      <c r="B9" s="1">
        <v>8595858.0631485675</v>
      </c>
      <c r="C9" s="1">
        <v>283.44102870538552</v>
      </c>
      <c r="D9" s="1">
        <v>101.42084478969601</v>
      </c>
      <c r="E9" s="1">
        <v>52.884239672646174</v>
      </c>
      <c r="F9" s="1">
        <v>33.54548262093018</v>
      </c>
      <c r="G9" s="1">
        <v>235</v>
      </c>
    </row>
    <row r="10" spans="1:7">
      <c r="A10" s="1">
        <v>247</v>
      </c>
      <c r="B10" s="1">
        <v>8595824.5727695636</v>
      </c>
      <c r="C10" s="1">
        <v>339.63224103521168</v>
      </c>
      <c r="D10" s="1">
        <v>106.571835283708</v>
      </c>
      <c r="E10" s="1">
        <v>60.864266871780842</v>
      </c>
      <c r="F10" s="1">
        <v>35.721498951891185</v>
      </c>
      <c r="G10" s="1">
        <v>247</v>
      </c>
    </row>
    <row r="11" spans="1:7">
      <c r="A11" s="1">
        <v>265</v>
      </c>
      <c r="B11" s="1">
        <v>8595936.9710125681</v>
      </c>
      <c r="C11" s="1">
        <v>396.53987774231825</v>
      </c>
      <c r="D11" s="1">
        <v>114.55663472000037</v>
      </c>
      <c r="E11" s="1">
        <v>61.300692864311848</v>
      </c>
      <c r="F11" s="1">
        <v>37.073986811027773</v>
      </c>
      <c r="G11" s="1">
        <v>265</v>
      </c>
    </row>
    <row r="12" spans="1:7">
      <c r="A12" s="1">
        <v>283</v>
      </c>
      <c r="B12" s="1">
        <v>8595912.0595910735</v>
      </c>
      <c r="C12" s="1">
        <v>341.10049771988383</v>
      </c>
      <c r="D12" s="1">
        <v>122.42063070455666</v>
      </c>
      <c r="E12" s="1">
        <v>62.006204335927407</v>
      </c>
      <c r="F12" s="1">
        <v>41.226457564208836</v>
      </c>
      <c r="G12" s="1">
        <v>283</v>
      </c>
    </row>
    <row r="13" spans="1:7">
      <c r="A13" s="1">
        <v>295</v>
      </c>
      <c r="B13" s="1">
        <v>8596019.7951216716</v>
      </c>
      <c r="C13" s="1">
        <v>391.26061516469429</v>
      </c>
      <c r="D13" s="1">
        <v>128.1853316691068</v>
      </c>
      <c r="E13" s="1">
        <v>62.502106263579421</v>
      </c>
      <c r="F13" s="1">
        <v>50.881862792684082</v>
      </c>
      <c r="G13" s="1">
        <v>295</v>
      </c>
    </row>
  </sheetData>
  <phoneticPr fontId="4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94B6-8CB5-405B-9695-4560AD4D3E99}">
  <dimension ref="A1:G13"/>
  <sheetViews>
    <sheetView showGridLines="0" topLeftCell="A34" zoomScale="22" zoomScaleNormal="22" workbookViewId="0">
      <selection activeCell="M174" sqref="M174"/>
    </sheetView>
  </sheetViews>
  <sheetFormatPr defaultRowHeight="15"/>
  <cols>
    <col min="1" max="1" width="18.7109375" style="1" customWidth="1"/>
    <col min="2" max="2" width="14.7109375" style="1" customWidth="1"/>
    <col min="3" max="3" width="14.28515625" style="1" customWidth="1"/>
    <col min="4" max="4" width="13.28515625" style="1" customWidth="1"/>
    <col min="5" max="5" width="15.42578125" style="1" customWidth="1"/>
    <col min="7" max="7" width="11.7109375" customWidth="1"/>
  </cols>
  <sheetData>
    <row r="1" spans="1:7">
      <c r="A1" s="1" t="s">
        <v>18</v>
      </c>
      <c r="B1" s="1" t="s">
        <v>31</v>
      </c>
      <c r="C1" s="1" t="s">
        <v>30</v>
      </c>
      <c r="D1" s="1" t="s">
        <v>29</v>
      </c>
      <c r="E1" s="1" t="s">
        <v>22</v>
      </c>
      <c r="G1" s="1" t="s">
        <v>32</v>
      </c>
    </row>
    <row r="2" spans="1:7">
      <c r="A2" s="1">
        <v>8595539.6293336321</v>
      </c>
      <c r="B2" s="1">
        <v>96.911879043562635</v>
      </c>
      <c r="C2" s="1">
        <v>108.73573131489908</v>
      </c>
      <c r="D2" s="1">
        <v>27.539281667161305</v>
      </c>
      <c r="E2" s="1">
        <v>100</v>
      </c>
      <c r="G2" s="1">
        <v>50</v>
      </c>
    </row>
    <row r="3" spans="1:7">
      <c r="A3" s="1">
        <v>8595540.3501109667</v>
      </c>
      <c r="B3" s="1">
        <v>194.35693415836627</v>
      </c>
      <c r="C3" s="1">
        <v>60.115357539506384</v>
      </c>
      <c r="D3" s="1">
        <v>38.820248542313927</v>
      </c>
      <c r="E3" s="1">
        <v>139</v>
      </c>
      <c r="G3" s="1">
        <v>41.6</v>
      </c>
    </row>
    <row r="4" spans="1:7">
      <c r="A4" s="1">
        <v>8595640.9923723601</v>
      </c>
      <c r="B4" s="1">
        <v>209.21726221475456</v>
      </c>
      <c r="C4" s="1">
        <v>65.495839427172953</v>
      </c>
      <c r="D4" s="1">
        <v>43.998989440963506</v>
      </c>
      <c r="E4" s="1">
        <v>153</v>
      </c>
      <c r="G4" s="1">
        <v>8.33</v>
      </c>
    </row>
    <row r="5" spans="1:7">
      <c r="A5" s="1">
        <v>8595603.6639050059</v>
      </c>
      <c r="B5" s="1">
        <v>202.02458535782461</v>
      </c>
      <c r="C5" s="1">
        <v>68.702705881606178</v>
      </c>
      <c r="D5" s="1">
        <v>44.736000434052826</v>
      </c>
      <c r="E5" s="1">
        <v>161</v>
      </c>
    </row>
    <row r="6" spans="1:7">
      <c r="A6" s="1">
        <v>8595796.7765979636</v>
      </c>
      <c r="B6" s="1">
        <v>276.74107877378697</v>
      </c>
      <c r="C6" s="1">
        <v>81.173687150095333</v>
      </c>
      <c r="D6" s="1">
        <v>51.089702726453254</v>
      </c>
      <c r="E6" s="1">
        <v>183</v>
      </c>
    </row>
    <row r="7" spans="1:7">
      <c r="A7" s="1">
        <v>8595783.7794459425</v>
      </c>
      <c r="B7" s="1">
        <v>265.53659149353234</v>
      </c>
      <c r="C7" s="1">
        <v>85.512695550420247</v>
      </c>
      <c r="D7" s="1">
        <v>51.538201581376484</v>
      </c>
      <c r="E7" s="1">
        <v>199</v>
      </c>
    </row>
    <row r="8" spans="1:7">
      <c r="A8" s="1">
        <v>8595765.0769239217</v>
      </c>
      <c r="B8" s="1">
        <v>274.73698340855827</v>
      </c>
      <c r="C8" s="1">
        <v>91.737839342821005</v>
      </c>
      <c r="D8" s="1">
        <v>52.272233374907714</v>
      </c>
      <c r="E8" s="1">
        <v>213</v>
      </c>
    </row>
    <row r="9" spans="1:7">
      <c r="A9" s="1">
        <v>8595858.0631485675</v>
      </c>
      <c r="B9" s="1">
        <v>283.44102870538552</v>
      </c>
      <c r="C9" s="1">
        <v>101.42084478969601</v>
      </c>
      <c r="D9" s="1">
        <v>52.884239672646174</v>
      </c>
      <c r="E9" s="1">
        <v>235</v>
      </c>
    </row>
    <row r="10" spans="1:7">
      <c r="A10" s="1">
        <v>8595824.5727695636</v>
      </c>
      <c r="B10" s="1">
        <v>339.63224103521168</v>
      </c>
      <c r="C10" s="1">
        <v>106.571835283708</v>
      </c>
      <c r="D10" s="1">
        <v>60.864266871780842</v>
      </c>
      <c r="E10" s="1">
        <v>247</v>
      </c>
    </row>
    <row r="11" spans="1:7">
      <c r="A11" s="1">
        <v>8595936.9710125681</v>
      </c>
      <c r="B11" s="1">
        <v>396.53987774231825</v>
      </c>
      <c r="C11" s="1">
        <v>114.55663472000037</v>
      </c>
      <c r="D11" s="1">
        <v>61.300692864311848</v>
      </c>
      <c r="E11" s="1">
        <v>265</v>
      </c>
    </row>
    <row r="12" spans="1:7">
      <c r="A12" s="1">
        <v>8595912.0595910735</v>
      </c>
      <c r="B12" s="1">
        <v>341.10049771988383</v>
      </c>
      <c r="C12" s="1">
        <v>122.42063070455666</v>
      </c>
      <c r="D12" s="1">
        <v>62.006204335927407</v>
      </c>
      <c r="E12" s="1">
        <v>283</v>
      </c>
    </row>
    <row r="13" spans="1:7">
      <c r="A13" s="1">
        <v>8596019.7951216716</v>
      </c>
      <c r="B13" s="1">
        <v>391.26061516469429</v>
      </c>
      <c r="C13" s="1">
        <v>128.1853316691068</v>
      </c>
      <c r="D13" s="1">
        <v>62.502106263579421</v>
      </c>
      <c r="E13" s="1">
        <v>295</v>
      </c>
    </row>
  </sheetData>
  <sortState ref="A2:E13">
    <sortCondition ref="D2"/>
  </sortState>
  <phoneticPr fontId="4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A1CC7-FB6D-4233-9A03-1D756011E6E0}">
  <dimension ref="A1:G13"/>
  <sheetViews>
    <sheetView showGridLines="0" topLeftCell="A97" zoomScale="23" zoomScaleNormal="23" workbookViewId="0">
      <selection activeCell="B76" sqref="B76"/>
    </sheetView>
  </sheetViews>
  <sheetFormatPr defaultRowHeight="15"/>
  <cols>
    <col min="1" max="1" width="18.7109375" style="1" customWidth="1"/>
    <col min="2" max="2" width="14.7109375" style="1" customWidth="1"/>
    <col min="3" max="3" width="14.28515625" style="1" customWidth="1"/>
    <col min="4" max="4" width="13.28515625" style="1" customWidth="1"/>
    <col min="5" max="5" width="15.42578125" style="1" customWidth="1"/>
    <col min="7" max="7" width="11.7109375" customWidth="1"/>
  </cols>
  <sheetData>
    <row r="1" spans="1:7">
      <c r="A1" s="1" t="s">
        <v>18</v>
      </c>
      <c r="B1" s="1" t="s">
        <v>31</v>
      </c>
      <c r="C1" s="1" t="s">
        <v>30</v>
      </c>
      <c r="D1" s="1" t="s">
        <v>29</v>
      </c>
      <c r="E1" s="1" t="s">
        <v>22</v>
      </c>
      <c r="G1" s="1" t="s">
        <v>32</v>
      </c>
    </row>
    <row r="2" spans="1:7">
      <c r="A2" s="1">
        <v>8595539.6293336321</v>
      </c>
      <c r="B2" s="1">
        <v>96.911879043562635</v>
      </c>
      <c r="C2" s="1">
        <v>108.73573131489908</v>
      </c>
      <c r="D2" s="1">
        <v>27.539281667161305</v>
      </c>
      <c r="E2" s="1">
        <v>100</v>
      </c>
      <c r="G2" s="1">
        <v>50</v>
      </c>
    </row>
    <row r="3" spans="1:7">
      <c r="A3" s="1">
        <v>8595540.3501109667</v>
      </c>
      <c r="B3" s="1">
        <v>194.35693415836627</v>
      </c>
      <c r="C3" s="1">
        <v>60.115357539506384</v>
      </c>
      <c r="D3" s="1">
        <v>38.820248542313927</v>
      </c>
      <c r="E3" s="1">
        <v>139</v>
      </c>
      <c r="G3" s="1">
        <v>41.6</v>
      </c>
    </row>
    <row r="4" spans="1:7">
      <c r="A4" s="1">
        <v>8595640.9923723601</v>
      </c>
      <c r="B4" s="1">
        <v>209.21726221475456</v>
      </c>
      <c r="C4" s="1">
        <v>65.495839427172953</v>
      </c>
      <c r="D4" s="1">
        <v>43.998989440963506</v>
      </c>
      <c r="E4" s="1">
        <v>153</v>
      </c>
      <c r="G4" s="1">
        <v>8.33</v>
      </c>
    </row>
    <row r="5" spans="1:7">
      <c r="A5" s="1">
        <v>8595603.6639050059</v>
      </c>
      <c r="B5" s="1">
        <v>202.02458535782461</v>
      </c>
      <c r="C5" s="1">
        <v>68.702705881606178</v>
      </c>
      <c r="D5" s="1">
        <v>44.736000434052826</v>
      </c>
      <c r="E5" s="1">
        <v>161</v>
      </c>
    </row>
    <row r="6" spans="1:7">
      <c r="A6" s="1">
        <v>8595796.7765979636</v>
      </c>
      <c r="B6" s="1">
        <v>276.74107877378697</v>
      </c>
      <c r="C6" s="1">
        <v>81.173687150095333</v>
      </c>
      <c r="D6" s="1">
        <v>51.089702726453254</v>
      </c>
      <c r="E6" s="1">
        <v>183</v>
      </c>
    </row>
    <row r="7" spans="1:7">
      <c r="A7" s="1">
        <v>8595783.7794459425</v>
      </c>
      <c r="B7" s="1">
        <v>265.53659149353234</v>
      </c>
      <c r="C7" s="1">
        <v>85.512695550420247</v>
      </c>
      <c r="D7" s="1">
        <v>51.538201581376484</v>
      </c>
      <c r="E7" s="1">
        <v>199</v>
      </c>
    </row>
    <row r="8" spans="1:7">
      <c r="A8" s="1">
        <v>8595765.0769239217</v>
      </c>
      <c r="B8" s="1">
        <v>274.73698340855827</v>
      </c>
      <c r="C8" s="1">
        <v>91.737839342821005</v>
      </c>
      <c r="D8" s="1">
        <v>52.272233374907714</v>
      </c>
      <c r="E8" s="1">
        <v>213</v>
      </c>
    </row>
    <row r="9" spans="1:7">
      <c r="A9" s="1">
        <v>8595858.0631485675</v>
      </c>
      <c r="B9" s="1">
        <v>283.44102870538552</v>
      </c>
      <c r="C9" s="1">
        <v>101.42084478969601</v>
      </c>
      <c r="D9" s="1">
        <v>52.884239672646174</v>
      </c>
      <c r="E9" s="1">
        <v>235</v>
      </c>
    </row>
    <row r="10" spans="1:7">
      <c r="A10" s="1">
        <v>8595824.5727695636</v>
      </c>
      <c r="B10" s="1">
        <v>339.63224103521168</v>
      </c>
      <c r="C10" s="1">
        <v>106.571835283708</v>
      </c>
      <c r="D10" s="1">
        <v>60.864266871780842</v>
      </c>
      <c r="E10" s="1">
        <v>247</v>
      </c>
    </row>
    <row r="11" spans="1:7">
      <c r="A11" s="1">
        <v>8595936.9710125681</v>
      </c>
      <c r="B11" s="1">
        <v>396.53987774231825</v>
      </c>
      <c r="C11" s="1">
        <v>114.55663472000037</v>
      </c>
      <c r="D11" s="1">
        <v>61.300692864311848</v>
      </c>
      <c r="E11" s="1">
        <v>265</v>
      </c>
    </row>
    <row r="12" spans="1:7">
      <c r="A12" s="1">
        <v>8595912.0595910735</v>
      </c>
      <c r="B12" s="1">
        <v>341.10049771988383</v>
      </c>
      <c r="C12" s="1">
        <v>122.42063070455666</v>
      </c>
      <c r="D12" s="1">
        <v>62.006204335927407</v>
      </c>
      <c r="E12" s="1">
        <v>283</v>
      </c>
    </row>
    <row r="13" spans="1:7">
      <c r="A13" s="1">
        <v>8596019.7951216716</v>
      </c>
      <c r="B13" s="1">
        <v>391.26061516469429</v>
      </c>
      <c r="C13" s="1">
        <v>128.1853316691068</v>
      </c>
      <c r="D13" s="1">
        <v>62.502106263579421</v>
      </c>
      <c r="E13" s="1">
        <v>295</v>
      </c>
    </row>
  </sheetData>
  <phoneticPr fontId="4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BF2B4-6639-48B6-913E-1FC989A89762}">
  <dimension ref="A1:G13"/>
  <sheetViews>
    <sheetView showGridLines="0" topLeftCell="A4" zoomScale="19" zoomScaleNormal="19" workbookViewId="0">
      <selection activeCell="B86" sqref="B86"/>
    </sheetView>
  </sheetViews>
  <sheetFormatPr defaultRowHeight="15"/>
  <cols>
    <col min="1" max="1" width="18.7109375" style="1" customWidth="1"/>
    <col min="2" max="2" width="14.7109375" style="1" customWidth="1"/>
    <col min="3" max="3" width="14.28515625" style="1" customWidth="1"/>
    <col min="4" max="4" width="13.28515625" style="1" customWidth="1"/>
    <col min="5" max="5" width="15.42578125" style="1" customWidth="1"/>
    <col min="7" max="7" width="11.7109375" customWidth="1"/>
  </cols>
  <sheetData>
    <row r="1" spans="1:7">
      <c r="A1" s="1" t="s">
        <v>18</v>
      </c>
      <c r="B1" s="1" t="s">
        <v>31</v>
      </c>
      <c r="C1" s="1" t="s">
        <v>30</v>
      </c>
      <c r="D1" s="1" t="s">
        <v>29</v>
      </c>
      <c r="E1" s="1" t="s">
        <v>22</v>
      </c>
      <c r="G1" s="1" t="s">
        <v>32</v>
      </c>
    </row>
    <row r="2" spans="1:7">
      <c r="A2" s="1">
        <v>221.70519999999999</v>
      </c>
      <c r="B2" s="1">
        <v>96.911879043562635</v>
      </c>
      <c r="C2" s="1">
        <v>108.73573131489908</v>
      </c>
      <c r="D2" s="1">
        <v>27.539281667161305</v>
      </c>
      <c r="E2" s="1">
        <v>100</v>
      </c>
      <c r="G2" s="1">
        <v>50</v>
      </c>
    </row>
    <row r="3" spans="1:7">
      <c r="A3" s="1">
        <v>641.59799999999996</v>
      </c>
      <c r="B3" s="1">
        <v>194.35693415836627</v>
      </c>
      <c r="C3" s="1">
        <v>60.115357539506384</v>
      </c>
      <c r="D3" s="1">
        <v>38.820248542313927</v>
      </c>
      <c r="E3" s="1">
        <v>139</v>
      </c>
      <c r="G3" s="1">
        <v>41.6</v>
      </c>
    </row>
    <row r="4" spans="1:7">
      <c r="A4" s="1">
        <v>688.37649999999996</v>
      </c>
      <c r="B4" s="1">
        <v>209.21726221475456</v>
      </c>
      <c r="C4" s="1">
        <v>65.495839427172953</v>
      </c>
      <c r="D4" s="1">
        <v>43.998989440963506</v>
      </c>
      <c r="E4" s="1">
        <v>153</v>
      </c>
      <c r="G4" s="1">
        <v>8.33</v>
      </c>
    </row>
    <row r="5" spans="1:7">
      <c r="A5" s="8">
        <v>1024.5755999999999</v>
      </c>
      <c r="B5" s="1">
        <v>202.02458535782461</v>
      </c>
      <c r="C5" s="1">
        <v>68.702705881606178</v>
      </c>
      <c r="D5" s="1">
        <v>44.736000434052826</v>
      </c>
      <c r="E5" s="1">
        <v>161</v>
      </c>
    </row>
    <row r="6" spans="1:7">
      <c r="A6" s="8">
        <v>1073.5543</v>
      </c>
      <c r="B6" s="1">
        <v>276.74107877378697</v>
      </c>
      <c r="C6" s="1">
        <v>81.173687150095333</v>
      </c>
      <c r="D6" s="1">
        <v>51.089702726453254</v>
      </c>
      <c r="E6" s="1">
        <v>183</v>
      </c>
    </row>
    <row r="7" spans="1:7">
      <c r="A7" s="8">
        <v>1341.8189</v>
      </c>
      <c r="B7" s="1">
        <v>265.53659149353234</v>
      </c>
      <c r="C7" s="1">
        <v>85.512695550420247</v>
      </c>
      <c r="D7" s="1">
        <v>51.538201581376484</v>
      </c>
      <c r="E7" s="1">
        <v>199</v>
      </c>
    </row>
    <row r="8" spans="1:7">
      <c r="A8" s="8">
        <v>1424.2079000000001</v>
      </c>
      <c r="B8" s="1">
        <v>274.73698340855827</v>
      </c>
      <c r="C8" s="1">
        <v>91.737839342821005</v>
      </c>
      <c r="D8" s="1">
        <v>52.272233374907714</v>
      </c>
      <c r="E8" s="1">
        <v>213</v>
      </c>
    </row>
    <row r="9" spans="1:7">
      <c r="A9" s="8">
        <v>1536.5097000000001</v>
      </c>
      <c r="B9" s="1">
        <v>283.44102870538552</v>
      </c>
      <c r="C9" s="1">
        <v>101.42084478969601</v>
      </c>
      <c r="D9" s="1">
        <v>52.884239672646174</v>
      </c>
      <c r="E9" s="1">
        <v>235</v>
      </c>
    </row>
    <row r="10" spans="1:7">
      <c r="A10" s="8">
        <v>1625.7666999999999</v>
      </c>
      <c r="B10" s="1">
        <v>339.63224103521168</v>
      </c>
      <c r="C10" s="1">
        <v>106.571835283708</v>
      </c>
      <c r="D10" s="1">
        <v>60.864266871780842</v>
      </c>
      <c r="E10" s="1">
        <v>247</v>
      </c>
    </row>
    <row r="11" spans="1:7">
      <c r="A11" s="8">
        <v>1769.0223000000001</v>
      </c>
      <c r="B11" s="1">
        <v>396.53987774231825</v>
      </c>
      <c r="C11" s="1">
        <v>114.55663472000037</v>
      </c>
      <c r="D11" s="1">
        <v>61.300692864311848</v>
      </c>
      <c r="E11" s="1">
        <v>265</v>
      </c>
    </row>
    <row r="12" spans="1:7">
      <c r="A12" s="8">
        <v>1843.3362999999999</v>
      </c>
      <c r="B12" s="1">
        <v>341.10049771988383</v>
      </c>
      <c r="C12" s="1">
        <v>122.42063070455666</v>
      </c>
      <c r="D12" s="1">
        <v>62.006204335927407</v>
      </c>
      <c r="E12" s="1">
        <v>283</v>
      </c>
    </row>
    <row r="13" spans="1:7">
      <c r="A13" s="8">
        <v>1905.4042999999999</v>
      </c>
      <c r="B13" s="1">
        <v>391.26061516469429</v>
      </c>
      <c r="C13" s="1">
        <v>128.1853316691068</v>
      </c>
      <c r="D13" s="1">
        <v>62.502106263579421</v>
      </c>
      <c r="E13" s="1">
        <v>295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3D0B1-C5E4-4398-9DF8-828DC21CC78E}">
  <dimension ref="A1:E13"/>
  <sheetViews>
    <sheetView workbookViewId="0">
      <selection activeCell="E7" sqref="E7"/>
    </sheetView>
  </sheetViews>
  <sheetFormatPr defaultRowHeight="15"/>
  <cols>
    <col min="1" max="1" width="9.140625" style="1"/>
    <col min="2" max="2" width="15.5703125" style="1" customWidth="1"/>
    <col min="3" max="3" width="19.5703125" style="1" customWidth="1"/>
    <col min="4" max="4" width="21.140625" style="1" customWidth="1"/>
    <col min="5" max="5" width="15.5703125" style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</row>
    <row r="2" spans="1:5">
      <c r="A2" s="1">
        <v>1</v>
      </c>
      <c r="B2" s="1">
        <v>295</v>
      </c>
      <c r="C2" s="1">
        <v>97</v>
      </c>
      <c r="D2" s="1">
        <v>0.27585009999999999</v>
      </c>
      <c r="E2" s="1">
        <v>295</v>
      </c>
    </row>
    <row r="3" spans="1:5">
      <c r="A3" s="1">
        <v>2</v>
      </c>
      <c r="B3" s="1">
        <v>100</v>
      </c>
      <c r="C3" s="1">
        <v>50</v>
      </c>
      <c r="D3" s="1">
        <v>1.55335E-2</v>
      </c>
      <c r="E3" s="1">
        <v>100</v>
      </c>
    </row>
    <row r="4" spans="1:5">
      <c r="A4" s="1">
        <v>3</v>
      </c>
      <c r="B4" s="1">
        <v>139</v>
      </c>
      <c r="C4" s="1">
        <v>60</v>
      </c>
      <c r="D4" s="1">
        <v>1.55633E-2</v>
      </c>
      <c r="E4" s="1">
        <v>139</v>
      </c>
    </row>
    <row r="5" spans="1:5">
      <c r="A5" s="1">
        <v>4</v>
      </c>
      <c r="B5" s="1">
        <v>161</v>
      </c>
      <c r="C5" s="1">
        <v>67</v>
      </c>
      <c r="D5" s="1">
        <v>1.50476E-2</v>
      </c>
      <c r="E5" s="1">
        <v>161</v>
      </c>
    </row>
    <row r="6" spans="1:5">
      <c r="A6" s="1">
        <v>5</v>
      </c>
      <c r="B6" s="1">
        <v>183</v>
      </c>
      <c r="C6" s="1">
        <v>78</v>
      </c>
      <c r="D6" s="1">
        <v>1.8171099999999999E-2</v>
      </c>
      <c r="E6" s="1">
        <v>183</v>
      </c>
    </row>
    <row r="7" spans="1:5">
      <c r="A7" s="1">
        <v>6</v>
      </c>
      <c r="B7" s="1">
        <v>199</v>
      </c>
      <c r="C7" s="1">
        <v>83</v>
      </c>
      <c r="D7" s="1">
        <v>1.6364099999999999E-2</v>
      </c>
      <c r="E7" s="1">
        <v>199</v>
      </c>
    </row>
    <row r="8" spans="1:5">
      <c r="A8" s="1">
        <v>7</v>
      </c>
      <c r="B8" s="1">
        <v>213</v>
      </c>
      <c r="C8" s="1">
        <v>87</v>
      </c>
      <c r="D8" s="1">
        <v>2.3954199999999998E-2</v>
      </c>
      <c r="E8" s="1">
        <v>213</v>
      </c>
    </row>
    <row r="9" spans="1:5">
      <c r="A9" s="1">
        <v>8</v>
      </c>
      <c r="B9" s="1">
        <v>235</v>
      </c>
      <c r="C9" s="1">
        <v>89</v>
      </c>
      <c r="D9" s="1">
        <v>1.89485E-2</v>
      </c>
      <c r="E9" s="1">
        <v>235</v>
      </c>
    </row>
    <row r="10" spans="1:5">
      <c r="A10" s="1">
        <v>9</v>
      </c>
      <c r="B10" s="1">
        <v>247</v>
      </c>
      <c r="C10" s="1">
        <v>91</v>
      </c>
      <c r="D10" s="1">
        <v>1.78695E-2</v>
      </c>
      <c r="E10" s="1">
        <v>247</v>
      </c>
    </row>
    <row r="11" spans="1:5">
      <c r="A11" s="1">
        <v>10</v>
      </c>
      <c r="B11" s="1">
        <v>265</v>
      </c>
      <c r="C11" s="1">
        <v>93</v>
      </c>
      <c r="D11" s="1">
        <v>1.69868E-2</v>
      </c>
      <c r="E11" s="1">
        <v>265</v>
      </c>
    </row>
    <row r="12" spans="1:5">
      <c r="A12" s="1">
        <v>11</v>
      </c>
      <c r="B12" s="1">
        <v>283</v>
      </c>
      <c r="C12" s="1">
        <v>95</v>
      </c>
      <c r="D12" s="1">
        <v>1.77597E-2</v>
      </c>
      <c r="E12" s="1">
        <v>283</v>
      </c>
    </row>
    <row r="13" spans="1:5">
      <c r="A13" s="1">
        <v>12</v>
      </c>
      <c r="B13" s="1">
        <v>295</v>
      </c>
      <c r="C13" s="1">
        <v>97</v>
      </c>
      <c r="D13" s="1">
        <v>1.6032299999999999E-2</v>
      </c>
      <c r="E13" s="1">
        <v>295</v>
      </c>
    </row>
  </sheetData>
  <phoneticPr fontId="4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0AC6-4F10-4FC4-B17D-F61167C37A12}">
  <dimension ref="A1:G13"/>
  <sheetViews>
    <sheetView showGridLines="0" topLeftCell="FJ40" zoomScale="66" zoomScaleNormal="66" workbookViewId="0">
      <selection activeCell="B2" sqref="B2:B13"/>
    </sheetView>
  </sheetViews>
  <sheetFormatPr defaultRowHeight="15"/>
  <cols>
    <col min="2" max="2" width="18.7109375" style="1" customWidth="1"/>
    <col min="3" max="3" width="14.7109375" style="1" customWidth="1"/>
    <col min="4" max="4" width="14.28515625" style="1" customWidth="1"/>
    <col min="5" max="5" width="13.28515625" style="1" customWidth="1"/>
    <col min="6" max="6" width="21.42578125" style="1" customWidth="1"/>
  </cols>
  <sheetData>
    <row r="1" spans="1:7">
      <c r="A1" s="1" t="s">
        <v>22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23</v>
      </c>
      <c r="G1" s="1" t="s">
        <v>22</v>
      </c>
    </row>
    <row r="2" spans="1:7">
      <c r="A2" s="1">
        <v>100</v>
      </c>
      <c r="B2" s="1">
        <v>221.70519999999999</v>
      </c>
      <c r="C2" s="1">
        <v>96.911879043562635</v>
      </c>
      <c r="D2" s="1">
        <v>108.73573131489908</v>
      </c>
      <c r="E2" s="1">
        <v>27.539281667161305</v>
      </c>
      <c r="F2" s="1">
        <v>11.798009114152311</v>
      </c>
      <c r="G2" s="1">
        <v>100</v>
      </c>
    </row>
    <row r="3" spans="1:7">
      <c r="A3" s="1">
        <v>139</v>
      </c>
      <c r="B3" s="1">
        <v>641.59799999999996</v>
      </c>
      <c r="C3" s="1">
        <v>194.35693415836627</v>
      </c>
      <c r="D3" s="1">
        <v>60.115357539506384</v>
      </c>
      <c r="E3" s="1">
        <v>38.820248542313927</v>
      </c>
      <c r="F3" s="1">
        <v>14.280809545297046</v>
      </c>
      <c r="G3" s="1">
        <v>139</v>
      </c>
    </row>
    <row r="4" spans="1:7">
      <c r="A4" s="1">
        <v>153</v>
      </c>
      <c r="B4" s="1">
        <v>688.37649999999996</v>
      </c>
      <c r="C4" s="1">
        <v>209.21726221475456</v>
      </c>
      <c r="D4" s="1">
        <v>65.495839427172953</v>
      </c>
      <c r="E4" s="1">
        <v>43.998989440963506</v>
      </c>
      <c r="F4" s="1">
        <v>15.440927508909521</v>
      </c>
      <c r="G4" s="1">
        <v>153</v>
      </c>
    </row>
    <row r="5" spans="1:7">
      <c r="A5" s="1">
        <v>161</v>
      </c>
      <c r="B5" s="8">
        <v>1024.5755999999999</v>
      </c>
      <c r="C5" s="1">
        <v>202.02458535782461</v>
      </c>
      <c r="D5" s="1">
        <v>68.702705881606178</v>
      </c>
      <c r="E5" s="1">
        <v>44.736000434052826</v>
      </c>
      <c r="F5" s="1">
        <v>22.372035929237722</v>
      </c>
      <c r="G5" s="1">
        <v>161</v>
      </c>
    </row>
    <row r="6" spans="1:7">
      <c r="A6" s="1">
        <v>183</v>
      </c>
      <c r="B6" s="8">
        <v>1073.5543</v>
      </c>
      <c r="C6" s="1">
        <v>276.74107877378697</v>
      </c>
      <c r="D6" s="1">
        <v>81.173687150095333</v>
      </c>
      <c r="E6" s="1">
        <v>51.089702726453254</v>
      </c>
      <c r="F6" s="1">
        <v>26.835667967365897</v>
      </c>
      <c r="G6" s="1">
        <v>183</v>
      </c>
    </row>
    <row r="7" spans="1:7">
      <c r="A7" s="1">
        <v>199</v>
      </c>
      <c r="B7" s="8">
        <v>1341.8189</v>
      </c>
      <c r="C7" s="1">
        <v>265.53659149353234</v>
      </c>
      <c r="D7" s="1">
        <v>85.512695550420247</v>
      </c>
      <c r="E7" s="1">
        <v>51.538201581376484</v>
      </c>
      <c r="F7" s="1">
        <v>27.058509816393745</v>
      </c>
      <c r="G7" s="1">
        <v>199</v>
      </c>
    </row>
    <row r="8" spans="1:7">
      <c r="A8" s="1">
        <v>213</v>
      </c>
      <c r="B8" s="8">
        <v>1424.2079000000001</v>
      </c>
      <c r="C8" s="1">
        <v>274.73698340855827</v>
      </c>
      <c r="D8" s="1">
        <v>91.737839342821005</v>
      </c>
      <c r="E8" s="1">
        <v>52.272233374907714</v>
      </c>
      <c r="F8" s="1">
        <v>28.578835028386084</v>
      </c>
      <c r="G8" s="1">
        <v>213</v>
      </c>
    </row>
    <row r="9" spans="1:7">
      <c r="A9" s="1">
        <v>235</v>
      </c>
      <c r="B9" s="8">
        <v>1536.5097000000001</v>
      </c>
      <c r="C9" s="1">
        <v>283.44102870538552</v>
      </c>
      <c r="D9" s="1">
        <v>101.42084478969601</v>
      </c>
      <c r="E9" s="1">
        <v>52.884239672646174</v>
      </c>
      <c r="F9" s="1">
        <v>33.54548262093018</v>
      </c>
      <c r="G9" s="1">
        <v>235</v>
      </c>
    </row>
    <row r="10" spans="1:7">
      <c r="A10" s="1">
        <v>247</v>
      </c>
      <c r="B10" s="8">
        <v>1625.7666999999999</v>
      </c>
      <c r="C10" s="1">
        <v>339.63224103521168</v>
      </c>
      <c r="D10" s="1">
        <v>106.571835283708</v>
      </c>
      <c r="E10" s="1">
        <v>60.864266871780842</v>
      </c>
      <c r="F10" s="1">
        <v>35.721498951891185</v>
      </c>
      <c r="G10" s="1">
        <v>247</v>
      </c>
    </row>
    <row r="11" spans="1:7">
      <c r="A11" s="1">
        <v>265</v>
      </c>
      <c r="B11" s="8">
        <v>1769.0223000000001</v>
      </c>
      <c r="C11" s="1">
        <v>396.53987774231825</v>
      </c>
      <c r="D11" s="1">
        <v>114.55663472000037</v>
      </c>
      <c r="E11" s="1">
        <v>61.300692864311848</v>
      </c>
      <c r="F11" s="1">
        <v>37.073986811027773</v>
      </c>
      <c r="G11" s="1">
        <v>265</v>
      </c>
    </row>
    <row r="12" spans="1:7">
      <c r="A12" s="1">
        <v>283</v>
      </c>
      <c r="B12" s="8">
        <v>1843.3362999999999</v>
      </c>
      <c r="C12" s="1">
        <v>341.10049771988383</v>
      </c>
      <c r="D12" s="1">
        <v>122.42063070455666</v>
      </c>
      <c r="E12" s="1">
        <v>62.006204335927407</v>
      </c>
      <c r="F12" s="1">
        <v>41.226457564208836</v>
      </c>
      <c r="G12" s="1">
        <v>283</v>
      </c>
    </row>
    <row r="13" spans="1:7">
      <c r="A13" s="1">
        <v>295</v>
      </c>
      <c r="B13" s="8">
        <v>1905.4042999999999</v>
      </c>
      <c r="C13" s="1">
        <v>391.26061516469429</v>
      </c>
      <c r="D13" s="1">
        <v>128.1853316691068</v>
      </c>
      <c r="E13" s="1">
        <v>62.502106263579421</v>
      </c>
      <c r="F13" s="1">
        <v>50.881862792684082</v>
      </c>
      <c r="G13" s="1">
        <v>295</v>
      </c>
    </row>
  </sheetData>
  <phoneticPr fontId="4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4486-345E-4110-A727-C90C06ABE0DD}">
  <dimension ref="A1:G13"/>
  <sheetViews>
    <sheetView showGridLines="0" tabSelected="1" zoomScale="10" zoomScaleNormal="10" workbookViewId="0">
      <selection activeCell="E46" sqref="E46"/>
    </sheetView>
  </sheetViews>
  <sheetFormatPr defaultRowHeight="15"/>
  <cols>
    <col min="1" max="1" width="18.7109375" style="1" customWidth="1"/>
    <col min="2" max="2" width="14.7109375" style="1" customWidth="1"/>
    <col min="3" max="3" width="14.28515625" style="1" customWidth="1"/>
    <col min="4" max="4" width="13.28515625" style="1" customWidth="1"/>
    <col min="5" max="5" width="15.42578125" style="1" customWidth="1"/>
    <col min="7" max="7" width="11.7109375" customWidth="1"/>
  </cols>
  <sheetData>
    <row r="1" spans="1:7">
      <c r="A1" s="1" t="s">
        <v>18</v>
      </c>
      <c r="B1" s="1" t="s">
        <v>31</v>
      </c>
      <c r="C1" s="1" t="s">
        <v>30</v>
      </c>
      <c r="D1" s="1" t="s">
        <v>33</v>
      </c>
      <c r="E1" s="1" t="s">
        <v>22</v>
      </c>
      <c r="G1" s="1" t="s">
        <v>32</v>
      </c>
    </row>
    <row r="2" spans="1:7">
      <c r="A2" s="1">
        <v>221.70519999999999</v>
      </c>
      <c r="B2" s="1">
        <v>96.911879043562635</v>
      </c>
      <c r="C2" s="1">
        <v>108.73573131489908</v>
      </c>
      <c r="D2" s="1">
        <v>27.539281667161305</v>
      </c>
      <c r="E2" s="1">
        <v>100</v>
      </c>
      <c r="G2" s="1">
        <v>50</v>
      </c>
    </row>
    <row r="3" spans="1:7">
      <c r="A3" s="1">
        <v>641.59799999999996</v>
      </c>
      <c r="B3" s="1">
        <v>194.35693415836627</v>
      </c>
      <c r="C3" s="1">
        <v>60.115357539506384</v>
      </c>
      <c r="D3" s="1">
        <v>38.820248542313927</v>
      </c>
      <c r="E3" s="1">
        <v>139</v>
      </c>
      <c r="G3" s="1">
        <v>41.6</v>
      </c>
    </row>
    <row r="4" spans="1:7">
      <c r="A4" s="1">
        <v>688.37649999999996</v>
      </c>
      <c r="B4" s="1">
        <v>209.21726221475456</v>
      </c>
      <c r="C4" s="1">
        <v>65.495839427172953</v>
      </c>
      <c r="D4" s="1">
        <v>43.998989440963506</v>
      </c>
      <c r="E4" s="1">
        <v>153</v>
      </c>
      <c r="G4" s="1">
        <v>8.33</v>
      </c>
    </row>
    <row r="5" spans="1:7">
      <c r="A5" s="8">
        <v>1024.5755999999999</v>
      </c>
      <c r="B5" s="1">
        <v>202.02458535782461</v>
      </c>
      <c r="C5" s="1">
        <v>68.702705881606178</v>
      </c>
      <c r="D5" s="1">
        <v>44.736000434052826</v>
      </c>
      <c r="E5" s="1">
        <v>161</v>
      </c>
    </row>
    <row r="6" spans="1:7">
      <c r="A6" s="8">
        <v>1073.5543</v>
      </c>
      <c r="B6" s="1">
        <v>276.74107877378697</v>
      </c>
      <c r="C6" s="1">
        <v>81.173687150095333</v>
      </c>
      <c r="D6" s="1">
        <v>51.089702726453254</v>
      </c>
      <c r="E6" s="1">
        <v>183</v>
      </c>
    </row>
    <row r="7" spans="1:7">
      <c r="A7" s="8">
        <v>1341.8189</v>
      </c>
      <c r="B7" s="1">
        <v>265.53659149353234</v>
      </c>
      <c r="C7" s="1">
        <v>85.512695550420247</v>
      </c>
      <c r="D7" s="1">
        <v>51.538201581376484</v>
      </c>
      <c r="E7" s="1">
        <v>199</v>
      </c>
    </row>
    <row r="8" spans="1:7">
      <c r="A8" s="8">
        <v>1424.2079000000001</v>
      </c>
      <c r="B8" s="1">
        <v>274.73698340855827</v>
      </c>
      <c r="C8" s="1">
        <v>91.737839342821005</v>
      </c>
      <c r="D8" s="1">
        <v>52.272233374907714</v>
      </c>
      <c r="E8" s="1">
        <v>213</v>
      </c>
    </row>
    <row r="9" spans="1:7">
      <c r="A9" s="8">
        <v>1536.5097000000001</v>
      </c>
      <c r="B9" s="1">
        <v>283.44102870538552</v>
      </c>
      <c r="C9" s="1">
        <v>101.42084478969601</v>
      </c>
      <c r="D9" s="1">
        <v>52.884239672646174</v>
      </c>
      <c r="E9" s="1">
        <v>235</v>
      </c>
    </row>
    <row r="10" spans="1:7">
      <c r="A10" s="8">
        <v>1625.7666999999999</v>
      </c>
      <c r="B10" s="1">
        <v>339.63224103521168</v>
      </c>
      <c r="C10" s="1">
        <v>106.571835283708</v>
      </c>
      <c r="D10" s="1">
        <v>60.864266871780842</v>
      </c>
      <c r="E10" s="1">
        <v>247</v>
      </c>
    </row>
    <row r="11" spans="1:7">
      <c r="A11" s="8">
        <v>1769.0223000000001</v>
      </c>
      <c r="B11" s="1">
        <v>396.53987774231825</v>
      </c>
      <c r="C11" s="1">
        <v>114.55663472000037</v>
      </c>
      <c r="D11" s="1">
        <v>61.300692864311848</v>
      </c>
      <c r="E11" s="1">
        <v>265</v>
      </c>
    </row>
    <row r="12" spans="1:7">
      <c r="A12" s="8">
        <v>1843.3362999999999</v>
      </c>
      <c r="B12" s="1">
        <v>341.10049771988383</v>
      </c>
      <c r="C12" s="1">
        <v>122.42063070455666</v>
      </c>
      <c r="D12" s="1">
        <v>62.006204335927407</v>
      </c>
      <c r="E12" s="1">
        <v>283</v>
      </c>
    </row>
    <row r="13" spans="1:7">
      <c r="A13" s="8">
        <v>1905.4042999999999</v>
      </c>
      <c r="B13" s="1">
        <v>391.26061516469429</v>
      </c>
      <c r="C13" s="1">
        <v>128.1853316691068</v>
      </c>
      <c r="D13" s="1">
        <v>62.502106263579421</v>
      </c>
      <c r="E13" s="1">
        <v>295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12C8-970D-4B2E-A77A-B8732D47030A}">
  <dimension ref="A1:L13"/>
  <sheetViews>
    <sheetView topLeftCell="K1" zoomScale="90" zoomScaleNormal="90" workbookViewId="0">
      <selection activeCell="K2" sqref="K2:K13"/>
    </sheetView>
  </sheetViews>
  <sheetFormatPr defaultRowHeight="15"/>
  <cols>
    <col min="1" max="1" width="9.140625" style="1"/>
    <col min="2" max="2" width="15.5703125" style="1" customWidth="1"/>
    <col min="3" max="3" width="19.5703125" style="1" customWidth="1"/>
    <col min="4" max="4" width="21.140625" style="1" customWidth="1"/>
    <col min="5" max="5" width="15.5703125" style="1" customWidth="1"/>
    <col min="9" max="9" width="22.5703125" style="1" customWidth="1"/>
    <col min="10" max="10" width="15.5703125" style="1" customWidth="1"/>
    <col min="11" max="11" width="20.28515625" customWidth="1"/>
    <col min="12" max="12" width="15.5703125" style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</v>
      </c>
      <c r="K1" s="1" t="s">
        <v>8</v>
      </c>
      <c r="L1" s="1" t="s">
        <v>1</v>
      </c>
    </row>
    <row r="2" spans="1:12">
      <c r="A2" s="1">
        <v>1</v>
      </c>
      <c r="B2" s="1">
        <v>295</v>
      </c>
      <c r="C2" s="1">
        <v>97</v>
      </c>
      <c r="D2" s="1">
        <v>1.53344E-2</v>
      </c>
      <c r="E2" s="1">
        <v>1.4797899999999999E-2</v>
      </c>
      <c r="F2" s="1">
        <v>1.63676E-2</v>
      </c>
      <c r="G2">
        <v>1.53644E-2</v>
      </c>
      <c r="H2">
        <v>1.6083099999999999E-2</v>
      </c>
      <c r="I2" s="1">
        <f>AVERAGE(D2:H2)</f>
        <v>1.5589479999999999E-2</v>
      </c>
      <c r="J2" s="1">
        <v>295</v>
      </c>
      <c r="K2" s="1">
        <f>AVERAGE(D2:H2)*1000</f>
        <v>15.58948</v>
      </c>
      <c r="L2" s="1">
        <v>295</v>
      </c>
    </row>
    <row r="3" spans="1:12">
      <c r="A3" s="1">
        <v>2</v>
      </c>
      <c r="B3" s="1">
        <v>100</v>
      </c>
      <c r="C3" s="1">
        <v>50</v>
      </c>
      <c r="D3" s="1">
        <v>5.2690999999999997E-3</v>
      </c>
      <c r="E3" s="1">
        <v>5.4098000000000002E-3</v>
      </c>
      <c r="F3" s="1">
        <v>4.8367000000000002E-3</v>
      </c>
      <c r="G3">
        <v>4.5672999999999998E-3</v>
      </c>
      <c r="H3">
        <v>5.0038000000000001E-3</v>
      </c>
      <c r="I3" s="1">
        <f t="shared" ref="I3:I13" si="0">AVERAGE(D3:H3)</f>
        <v>5.0173400000000003E-3</v>
      </c>
      <c r="J3" s="1">
        <v>100</v>
      </c>
      <c r="K3" s="1">
        <f t="shared" ref="K3:K13" si="1">AVERAGE(D3:H3)*1000</f>
        <v>5.0173399999999999</v>
      </c>
      <c r="L3" s="1">
        <v>100</v>
      </c>
    </row>
    <row r="4" spans="1:12">
      <c r="A4" s="1">
        <v>3</v>
      </c>
      <c r="B4" s="1">
        <v>139</v>
      </c>
      <c r="C4" s="1">
        <v>60</v>
      </c>
      <c r="D4" s="1">
        <v>3.3820999999999999E-3</v>
      </c>
      <c r="E4" s="1">
        <v>3.5322000000000001E-3</v>
      </c>
      <c r="F4" s="1">
        <v>3.5179999999999999E-3</v>
      </c>
      <c r="G4">
        <v>3.1841999999999999E-3</v>
      </c>
      <c r="H4">
        <v>3.4315000000000001E-3</v>
      </c>
      <c r="I4" s="1">
        <f t="shared" si="0"/>
        <v>3.4096E-3</v>
      </c>
      <c r="J4" s="1">
        <v>139</v>
      </c>
      <c r="K4" s="1">
        <f t="shared" si="1"/>
        <v>3.4096000000000002</v>
      </c>
      <c r="L4" s="1">
        <v>139</v>
      </c>
    </row>
    <row r="5" spans="1:12">
      <c r="A5" s="1">
        <v>4</v>
      </c>
      <c r="B5" s="1">
        <v>161</v>
      </c>
      <c r="C5" s="1">
        <v>67</v>
      </c>
      <c r="D5" s="1">
        <v>4.1684000000000001E-3</v>
      </c>
      <c r="E5" s="1">
        <v>3.7295000000000002E-3</v>
      </c>
      <c r="F5" s="1">
        <v>3.4784999999999998E-3</v>
      </c>
      <c r="G5">
        <v>3.7460000000000002E-3</v>
      </c>
      <c r="H5">
        <v>3.4443999999999998E-3</v>
      </c>
      <c r="I5" s="1">
        <f t="shared" si="0"/>
        <v>3.7133599999999998E-3</v>
      </c>
      <c r="J5" s="1">
        <v>161</v>
      </c>
      <c r="K5" s="1">
        <f t="shared" si="1"/>
        <v>3.7133599999999998</v>
      </c>
      <c r="L5" s="1">
        <v>161</v>
      </c>
    </row>
    <row r="6" spans="1:12">
      <c r="A6" s="1">
        <v>5</v>
      </c>
      <c r="B6" s="1">
        <v>183</v>
      </c>
      <c r="C6" s="1">
        <v>78</v>
      </c>
      <c r="D6" s="1">
        <v>3.2090899999999999E-2</v>
      </c>
      <c r="E6" s="1">
        <v>3.2273200000000002E-2</v>
      </c>
      <c r="F6" s="1">
        <v>3.2834000000000002E-2</v>
      </c>
      <c r="G6">
        <v>3.2180899999999998E-2</v>
      </c>
      <c r="H6">
        <v>3.2615499999999999E-2</v>
      </c>
      <c r="I6" s="1">
        <f>K6</f>
        <v>32.398900000000005</v>
      </c>
      <c r="J6" s="1">
        <v>183</v>
      </c>
      <c r="K6" s="1">
        <f t="shared" si="1"/>
        <v>32.398900000000005</v>
      </c>
      <c r="L6" s="1">
        <v>183</v>
      </c>
    </row>
    <row r="7" spans="1:12">
      <c r="A7" s="1">
        <v>6</v>
      </c>
      <c r="B7" s="1">
        <v>199</v>
      </c>
      <c r="C7" s="1">
        <v>83</v>
      </c>
      <c r="D7" s="1">
        <v>2.5931000000000001E-3</v>
      </c>
      <c r="E7" s="1">
        <v>2.859E-3</v>
      </c>
      <c r="F7" s="1">
        <v>2.5761E-3</v>
      </c>
      <c r="G7">
        <v>2.5764E-3</v>
      </c>
      <c r="H7">
        <v>2.6971E-3</v>
      </c>
      <c r="I7" s="1">
        <f t="shared" si="0"/>
        <v>2.6603399999999998E-3</v>
      </c>
      <c r="J7" s="1">
        <v>199</v>
      </c>
      <c r="K7" s="1">
        <f t="shared" si="1"/>
        <v>2.6603399999999997</v>
      </c>
      <c r="L7" s="1">
        <v>199</v>
      </c>
    </row>
    <row r="8" spans="1:12">
      <c r="A8" s="1">
        <v>7</v>
      </c>
      <c r="B8" s="1">
        <v>213</v>
      </c>
      <c r="C8" s="1">
        <v>87</v>
      </c>
      <c r="D8" s="1">
        <v>2.5270000000000002E-3</v>
      </c>
      <c r="E8" s="1">
        <v>2.5143000000000001E-3</v>
      </c>
      <c r="F8" s="1">
        <v>4.3731000000000004E-3</v>
      </c>
      <c r="G8">
        <v>2.6058000000000001E-3</v>
      </c>
      <c r="H8">
        <v>2.3963999999999999E-3</v>
      </c>
      <c r="I8" s="1">
        <f t="shared" si="0"/>
        <v>2.88332E-3</v>
      </c>
      <c r="J8" s="1">
        <v>213</v>
      </c>
      <c r="K8" s="1">
        <f t="shared" si="1"/>
        <v>2.8833199999999999</v>
      </c>
      <c r="L8" s="1">
        <v>213</v>
      </c>
    </row>
    <row r="9" spans="1:12">
      <c r="A9" s="1">
        <v>8</v>
      </c>
      <c r="B9" s="1">
        <v>235</v>
      </c>
      <c r="C9" s="1">
        <v>89</v>
      </c>
      <c r="D9" s="1">
        <v>4.2599999999999999E-3</v>
      </c>
      <c r="E9" s="1">
        <v>2.8140000000000001E-3</v>
      </c>
      <c r="F9" s="1">
        <v>4.3674999999999999E-3</v>
      </c>
      <c r="G9">
        <v>2.4417000000000002E-3</v>
      </c>
      <c r="H9">
        <v>2.9605999999999999E-3</v>
      </c>
      <c r="I9" s="1">
        <f t="shared" si="0"/>
        <v>3.3687599999999997E-3</v>
      </c>
      <c r="J9" s="1">
        <v>235</v>
      </c>
      <c r="K9" s="1">
        <f t="shared" si="1"/>
        <v>3.3687599999999995</v>
      </c>
      <c r="L9" s="1">
        <v>235</v>
      </c>
    </row>
    <row r="10" spans="1:12">
      <c r="A10" s="1">
        <v>9</v>
      </c>
      <c r="B10" s="1">
        <v>247</v>
      </c>
      <c r="C10" s="1">
        <v>91</v>
      </c>
      <c r="D10" s="1">
        <v>2.578E-3</v>
      </c>
      <c r="E10" s="1">
        <v>2.6386000000000001E-3</v>
      </c>
      <c r="F10" s="1">
        <v>2.6191000000000001E-3</v>
      </c>
      <c r="G10">
        <v>2.5447E-3</v>
      </c>
      <c r="H10">
        <v>2.604E-3</v>
      </c>
      <c r="I10" s="1">
        <f t="shared" si="0"/>
        <v>2.5968800000000002E-3</v>
      </c>
      <c r="J10" s="1">
        <v>247</v>
      </c>
      <c r="K10" s="1">
        <f t="shared" si="1"/>
        <v>2.5968800000000001</v>
      </c>
      <c r="L10" s="1">
        <v>247</v>
      </c>
    </row>
    <row r="11" spans="1:12">
      <c r="A11" s="1">
        <v>10</v>
      </c>
      <c r="B11" s="1">
        <v>265</v>
      </c>
      <c r="C11" s="1">
        <v>93</v>
      </c>
      <c r="D11" s="1">
        <v>2.8969999999999998E-3</v>
      </c>
      <c r="E11" s="1">
        <v>2.7368000000000002E-3</v>
      </c>
      <c r="F11" s="1">
        <v>2.7683E-3</v>
      </c>
      <c r="G11">
        <v>2.8836000000000001E-3</v>
      </c>
      <c r="H11">
        <v>2.7174E-3</v>
      </c>
      <c r="I11" s="1">
        <f t="shared" si="0"/>
        <v>2.8006199999999998E-3</v>
      </c>
      <c r="J11" s="1">
        <v>265</v>
      </c>
      <c r="K11" s="1">
        <f t="shared" si="1"/>
        <v>2.8006199999999999</v>
      </c>
      <c r="L11" s="1">
        <v>265</v>
      </c>
    </row>
    <row r="12" spans="1:12">
      <c r="A12" s="1">
        <v>11</v>
      </c>
      <c r="B12" s="1">
        <v>283</v>
      </c>
      <c r="C12" s="1">
        <v>95</v>
      </c>
      <c r="D12" s="1">
        <v>2.9642000000000002E-3</v>
      </c>
      <c r="E12" s="1">
        <v>2.7104E-3</v>
      </c>
      <c r="F12" s="1">
        <v>2.8289000000000001E-3</v>
      </c>
      <c r="G12">
        <v>2.7219000000000002E-3</v>
      </c>
      <c r="H12">
        <v>3.0433999999999999E-3</v>
      </c>
      <c r="I12" s="1">
        <f t="shared" si="0"/>
        <v>2.8537599999999999E-3</v>
      </c>
      <c r="J12" s="1">
        <v>283</v>
      </c>
      <c r="K12" s="1">
        <f t="shared" si="1"/>
        <v>2.8537599999999999</v>
      </c>
      <c r="L12" s="1">
        <v>283</v>
      </c>
    </row>
    <row r="13" spans="1:12">
      <c r="A13" s="1">
        <v>12</v>
      </c>
      <c r="B13" s="1">
        <v>295</v>
      </c>
      <c r="C13" s="1">
        <v>97</v>
      </c>
      <c r="D13" s="1">
        <v>2.8371E-3</v>
      </c>
      <c r="E13" s="1">
        <v>2.6727000000000001E-3</v>
      </c>
      <c r="F13" s="1">
        <v>2.7891000000000001E-3</v>
      </c>
      <c r="G13">
        <v>2.8971000000000001E-3</v>
      </c>
      <c r="H13">
        <v>2.8200999999999999E-3</v>
      </c>
      <c r="I13" s="1">
        <f t="shared" si="0"/>
        <v>2.8032199999999999E-3</v>
      </c>
      <c r="J13" s="1">
        <v>295</v>
      </c>
      <c r="K13" s="1">
        <f t="shared" si="1"/>
        <v>2.80322</v>
      </c>
      <c r="L13" s="1">
        <v>295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4243-A220-4AC1-89AF-3C5401B37BB6}">
  <dimension ref="A1:C3"/>
  <sheetViews>
    <sheetView workbookViewId="0"/>
  </sheetViews>
  <sheetFormatPr defaultRowHeight="15"/>
  <sheetData>
    <row r="1" spans="1:3">
      <c r="A1" t="s">
        <v>11</v>
      </c>
    </row>
    <row r="2" spans="1:3" ht="409.5">
      <c r="B2" t="s">
        <v>12</v>
      </c>
      <c r="C2" s="4" t="s">
        <v>13</v>
      </c>
    </row>
    <row r="3" spans="1:3">
      <c r="B3" t="s">
        <v>14</v>
      </c>
      <c r="C3" t="s">
        <v>15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2117-D12B-44A3-8ECF-05BF8338308A}">
  <dimension ref="A1:N13"/>
  <sheetViews>
    <sheetView showGridLines="0" topLeftCell="A4" zoomScale="90" zoomScaleNormal="90" workbookViewId="0">
      <selection activeCell="N19" sqref="N19"/>
    </sheetView>
  </sheetViews>
  <sheetFormatPr defaultRowHeight="15"/>
  <cols>
    <col min="1" max="1" width="8.85546875" style="1"/>
    <col min="2" max="2" width="15.5703125" style="1" customWidth="1"/>
    <col min="3" max="3" width="19.5703125" style="1" customWidth="1"/>
    <col min="4" max="4" width="21.140625" style="1" customWidth="1"/>
    <col min="5" max="5" width="15.5703125" style="1" customWidth="1"/>
    <col min="9" max="9" width="22.5703125" style="1" customWidth="1"/>
    <col min="10" max="10" width="15.5703125" style="1" customWidth="1"/>
    <col min="11" max="11" width="17.5703125" style="1" customWidth="1"/>
    <col min="12" max="12" width="25.7109375" customWidth="1"/>
    <col min="13" max="13" width="20.28515625" style="1" customWidth="1"/>
    <col min="14" max="14" width="26.28515625" style="1" customWidth="1"/>
  </cols>
  <sheetData>
    <row r="1" spans="1:14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</v>
      </c>
      <c r="K1" s="1" t="s">
        <v>1</v>
      </c>
      <c r="L1" s="1" t="s">
        <v>8</v>
      </c>
      <c r="M1" s="1" t="s">
        <v>9</v>
      </c>
      <c r="N1" s="2" t="s">
        <v>10</v>
      </c>
    </row>
    <row r="2" spans="1:14">
      <c r="A2" s="1">
        <v>1</v>
      </c>
      <c r="B2" s="1">
        <v>295</v>
      </c>
      <c r="C2" s="1">
        <v>97</v>
      </c>
      <c r="D2" s="1">
        <v>1.53344E-2</v>
      </c>
      <c r="E2" s="1">
        <v>1.4797899999999999E-2</v>
      </c>
      <c r="F2" s="1">
        <v>1.63676E-2</v>
      </c>
      <c r="G2">
        <v>1.53644E-2</v>
      </c>
      <c r="H2">
        <v>1.6083099999999999E-2</v>
      </c>
      <c r="I2" s="1">
        <f>AVERAGE(D2:H2)</f>
        <v>1.5589479999999999E-2</v>
      </c>
      <c r="J2" s="1">
        <v>295</v>
      </c>
      <c r="K2" s="1">
        <v>100</v>
      </c>
      <c r="L2" s="1">
        <f t="shared" ref="L2:L13" si="0">ROUND(AVERAGE(D2:H2)*1000,2)</f>
        <v>15.59</v>
      </c>
      <c r="M2" s="3">
        <v>7.0403999999999994E-2</v>
      </c>
      <c r="N2" s="3">
        <v>1.6670000000000001E-3</v>
      </c>
    </row>
    <row r="3" spans="1:14">
      <c r="A3" s="1">
        <v>2</v>
      </c>
      <c r="B3" s="1">
        <v>100</v>
      </c>
      <c r="C3" s="1">
        <v>50</v>
      </c>
      <c r="D3" s="1">
        <v>5.2690999999999997E-3</v>
      </c>
      <c r="E3" s="1">
        <v>5.4098000000000002E-3</v>
      </c>
      <c r="F3" s="1">
        <v>4.8367000000000002E-3</v>
      </c>
      <c r="G3">
        <v>4.5672999999999998E-3</v>
      </c>
      <c r="H3">
        <v>5.0038000000000001E-3</v>
      </c>
      <c r="I3" s="1">
        <f t="shared" ref="I3:I13" si="1">AVERAGE(D3:H3)</f>
        <v>5.0173400000000003E-3</v>
      </c>
      <c r="J3" s="1">
        <v>100</v>
      </c>
      <c r="K3" s="1">
        <v>139</v>
      </c>
      <c r="L3" s="1">
        <f t="shared" si="0"/>
        <v>5.0199999999999996</v>
      </c>
      <c r="M3" s="3">
        <v>7.2940000000000001E-3</v>
      </c>
      <c r="N3" s="3">
        <v>1.797E-3</v>
      </c>
    </row>
    <row r="4" spans="1:14">
      <c r="A4" s="1">
        <v>3</v>
      </c>
      <c r="B4" s="1">
        <v>139</v>
      </c>
      <c r="C4" s="1">
        <v>60</v>
      </c>
      <c r="D4" s="1">
        <v>3.3820999999999999E-3</v>
      </c>
      <c r="E4" s="1">
        <v>3.5322000000000001E-3</v>
      </c>
      <c r="F4" s="1">
        <v>3.5179999999999999E-3</v>
      </c>
      <c r="G4">
        <v>3.1841999999999999E-3</v>
      </c>
      <c r="H4">
        <v>3.4315000000000001E-3</v>
      </c>
      <c r="I4" s="1">
        <f t="shared" si="1"/>
        <v>3.4096E-3</v>
      </c>
      <c r="J4" s="1">
        <v>139</v>
      </c>
      <c r="K4" s="1">
        <v>153</v>
      </c>
      <c r="L4" s="1">
        <f t="shared" si="0"/>
        <v>3.41</v>
      </c>
      <c r="M4" s="3">
        <v>5.4219999999999997E-3</v>
      </c>
      <c r="N4" s="3">
        <v>1.866E-3</v>
      </c>
    </row>
    <row r="5" spans="1:14">
      <c r="A5" s="1">
        <v>4</v>
      </c>
      <c r="B5" s="1">
        <v>161</v>
      </c>
      <c r="C5" s="1">
        <v>67</v>
      </c>
      <c r="D5" s="1">
        <v>4.1684000000000001E-3</v>
      </c>
      <c r="E5" s="1">
        <v>3.7295000000000002E-3</v>
      </c>
      <c r="F5" s="1">
        <v>3.4784999999999998E-3</v>
      </c>
      <c r="G5">
        <v>3.7460000000000002E-3</v>
      </c>
      <c r="H5">
        <v>3.4443999999999998E-3</v>
      </c>
      <c r="I5" s="1">
        <f t="shared" si="1"/>
        <v>3.7133599999999998E-3</v>
      </c>
      <c r="J5" s="1">
        <v>161</v>
      </c>
      <c r="K5" s="1">
        <v>161</v>
      </c>
      <c r="L5" s="1">
        <f t="shared" si="0"/>
        <v>3.71</v>
      </c>
      <c r="M5" s="3">
        <v>5.6559999999999996E-3</v>
      </c>
      <c r="N5" s="3">
        <v>2.3749999999999999E-3</v>
      </c>
    </row>
    <row r="6" spans="1:14">
      <c r="A6" s="1">
        <v>5</v>
      </c>
      <c r="B6" s="1">
        <v>183</v>
      </c>
      <c r="C6" s="1">
        <v>78</v>
      </c>
      <c r="D6" s="1">
        <v>3.2090899999999999E-2</v>
      </c>
      <c r="E6" s="1">
        <v>3.2273200000000002E-2</v>
      </c>
      <c r="F6" s="1">
        <v>3.2834000000000002E-2</v>
      </c>
      <c r="G6">
        <v>3.2180899999999998E-2</v>
      </c>
      <c r="H6">
        <v>3.2615499999999999E-2</v>
      </c>
      <c r="I6" s="1">
        <f>L6</f>
        <v>32.4</v>
      </c>
      <c r="J6" s="1">
        <v>183</v>
      </c>
      <c r="K6" s="1">
        <v>183</v>
      </c>
      <c r="L6" s="1">
        <f t="shared" si="0"/>
        <v>32.4</v>
      </c>
      <c r="M6" s="3">
        <v>1.9217000000000001E-2</v>
      </c>
      <c r="N6" s="3">
        <v>2.4109999999999999E-3</v>
      </c>
    </row>
    <row r="7" spans="1:14">
      <c r="A7" s="1">
        <v>6</v>
      </c>
      <c r="B7" s="1">
        <v>199</v>
      </c>
      <c r="C7" s="1">
        <v>83</v>
      </c>
      <c r="D7" s="1">
        <v>2.5931000000000001E-3</v>
      </c>
      <c r="E7" s="1">
        <v>2.859E-3</v>
      </c>
      <c r="F7" s="1">
        <v>2.5761E-3</v>
      </c>
      <c r="G7">
        <v>2.5764E-3</v>
      </c>
      <c r="H7">
        <v>2.6971E-3</v>
      </c>
      <c r="I7" s="1">
        <f t="shared" si="1"/>
        <v>2.6603399999999998E-3</v>
      </c>
      <c r="J7" s="1">
        <v>199</v>
      </c>
      <c r="K7" s="1">
        <v>199</v>
      </c>
      <c r="L7" s="1">
        <f t="shared" si="0"/>
        <v>2.66</v>
      </c>
      <c r="M7" s="3">
        <v>1.3187000000000001E-2</v>
      </c>
      <c r="N7" s="3">
        <v>2.4689999999999998E-3</v>
      </c>
    </row>
    <row r="8" spans="1:14">
      <c r="A8" s="1">
        <v>7</v>
      </c>
      <c r="B8" s="1">
        <v>213</v>
      </c>
      <c r="C8" s="1">
        <v>87</v>
      </c>
      <c r="D8" s="1">
        <v>2.5270000000000002E-3</v>
      </c>
      <c r="E8" s="1">
        <v>2.5143000000000001E-3</v>
      </c>
      <c r="F8" s="1">
        <v>4.3731000000000004E-3</v>
      </c>
      <c r="G8">
        <v>2.6058000000000001E-3</v>
      </c>
      <c r="H8">
        <v>2.3963999999999999E-3</v>
      </c>
      <c r="I8" s="1">
        <f t="shared" si="1"/>
        <v>2.88332E-3</v>
      </c>
      <c r="J8" s="1">
        <v>213</v>
      </c>
      <c r="K8" s="1">
        <v>213</v>
      </c>
      <c r="L8" s="1">
        <f t="shared" si="0"/>
        <v>2.88</v>
      </c>
      <c r="M8" s="3">
        <v>2.4109999999999999E-3</v>
      </c>
      <c r="N8" s="3">
        <v>5.4219999999999997E-3</v>
      </c>
    </row>
    <row r="9" spans="1:14">
      <c r="A9" s="1">
        <v>8</v>
      </c>
      <c r="B9" s="1">
        <v>235</v>
      </c>
      <c r="C9" s="1">
        <v>89</v>
      </c>
      <c r="D9" s="1">
        <v>4.2599999999999999E-3</v>
      </c>
      <c r="E9" s="1">
        <v>2.8140000000000001E-3</v>
      </c>
      <c r="F9" s="1">
        <v>4.3674999999999999E-3</v>
      </c>
      <c r="G9">
        <v>2.4417000000000002E-3</v>
      </c>
      <c r="H9">
        <v>2.9605999999999999E-3</v>
      </c>
      <c r="I9" s="1">
        <f t="shared" si="1"/>
        <v>3.3687599999999997E-3</v>
      </c>
      <c r="J9" s="1">
        <v>235</v>
      </c>
      <c r="K9" s="1">
        <v>235</v>
      </c>
      <c r="L9" s="1">
        <f t="shared" si="0"/>
        <v>3.37</v>
      </c>
      <c r="M9" s="3">
        <v>2.3749999999999999E-3</v>
      </c>
      <c r="N9" s="3">
        <v>5.6559999999999996E-3</v>
      </c>
    </row>
    <row r="10" spans="1:14">
      <c r="A10" s="1">
        <v>9</v>
      </c>
      <c r="B10" s="1">
        <v>247</v>
      </c>
      <c r="C10" s="1">
        <v>91</v>
      </c>
      <c r="D10" s="1">
        <v>2.578E-3</v>
      </c>
      <c r="E10" s="1">
        <v>2.6386000000000001E-3</v>
      </c>
      <c r="F10" s="1">
        <v>2.6191000000000001E-3</v>
      </c>
      <c r="G10">
        <v>2.5447E-3</v>
      </c>
      <c r="H10">
        <v>2.604E-3</v>
      </c>
      <c r="I10" s="1">
        <f t="shared" si="1"/>
        <v>2.5968800000000002E-3</v>
      </c>
      <c r="J10" s="1">
        <v>247</v>
      </c>
      <c r="K10" s="1">
        <v>247</v>
      </c>
      <c r="L10" s="1">
        <f t="shared" si="0"/>
        <v>2.6</v>
      </c>
      <c r="M10" s="3">
        <v>2.4689999999999998E-3</v>
      </c>
      <c r="N10" s="3">
        <v>7.2940000000000001E-3</v>
      </c>
    </row>
    <row r="11" spans="1:14">
      <c r="A11" s="1">
        <v>10</v>
      </c>
      <c r="B11" s="1">
        <v>265</v>
      </c>
      <c r="C11" s="1">
        <v>93</v>
      </c>
      <c r="D11" s="1">
        <v>2.8969999999999998E-3</v>
      </c>
      <c r="E11" s="1">
        <v>2.7368000000000002E-3</v>
      </c>
      <c r="F11" s="1">
        <v>2.7683E-3</v>
      </c>
      <c r="G11">
        <v>2.8836000000000001E-3</v>
      </c>
      <c r="H11">
        <v>2.7174E-3</v>
      </c>
      <c r="I11" s="1">
        <f t="shared" si="1"/>
        <v>2.8006199999999998E-3</v>
      </c>
      <c r="J11" s="1">
        <v>265</v>
      </c>
      <c r="K11" s="1">
        <v>265</v>
      </c>
      <c r="L11" s="1">
        <f t="shared" si="0"/>
        <v>2.8</v>
      </c>
      <c r="M11" s="3">
        <v>1.6670000000000001E-3</v>
      </c>
      <c r="N11" s="3">
        <v>1.3187000000000001E-2</v>
      </c>
    </row>
    <row r="12" spans="1:14">
      <c r="A12" s="1">
        <v>11</v>
      </c>
      <c r="B12" s="1">
        <v>283</v>
      </c>
      <c r="C12" s="1">
        <v>95</v>
      </c>
      <c r="D12" s="1">
        <v>2.9642000000000002E-3</v>
      </c>
      <c r="E12" s="1">
        <v>2.7104E-3</v>
      </c>
      <c r="F12" s="1">
        <v>2.8289000000000001E-3</v>
      </c>
      <c r="G12">
        <v>2.7219000000000002E-3</v>
      </c>
      <c r="H12">
        <v>3.0433999999999999E-3</v>
      </c>
      <c r="I12" s="1">
        <f t="shared" si="1"/>
        <v>2.8537599999999999E-3</v>
      </c>
      <c r="J12" s="1">
        <v>283</v>
      </c>
      <c r="K12" s="1">
        <v>283</v>
      </c>
      <c r="L12" s="1">
        <f t="shared" si="0"/>
        <v>2.85</v>
      </c>
      <c r="M12" s="3">
        <v>1.797E-3</v>
      </c>
      <c r="N12" s="3">
        <v>1.9217000000000001E-2</v>
      </c>
    </row>
    <row r="13" spans="1:14">
      <c r="A13" s="1">
        <v>12</v>
      </c>
      <c r="B13" s="1">
        <v>295</v>
      </c>
      <c r="C13" s="1">
        <v>97</v>
      </c>
      <c r="D13" s="1">
        <v>2.8371E-3</v>
      </c>
      <c r="E13" s="1">
        <v>2.6727000000000001E-3</v>
      </c>
      <c r="F13" s="1">
        <v>2.7891000000000001E-3</v>
      </c>
      <c r="G13">
        <v>2.8971000000000001E-3</v>
      </c>
      <c r="H13">
        <v>2.8200999999999999E-3</v>
      </c>
      <c r="I13" s="1">
        <f t="shared" si="1"/>
        <v>2.8032199999999999E-3</v>
      </c>
      <c r="J13" s="1">
        <v>295</v>
      </c>
      <c r="K13" s="1">
        <v>295</v>
      </c>
      <c r="L13" s="1">
        <f t="shared" si="0"/>
        <v>2.8</v>
      </c>
      <c r="M13" s="3">
        <v>1.866E-3</v>
      </c>
      <c r="N13" s="3">
        <v>7.0403999999999994E-2</v>
      </c>
    </row>
  </sheetData>
  <sortState ref="N2:N13">
    <sortCondition ref="N2"/>
  </sortState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F960-0939-46EF-8055-E5FD5DB3B72B}">
  <dimension ref="A1:N13"/>
  <sheetViews>
    <sheetView showGridLines="0" zoomScale="90" zoomScaleNormal="90" workbookViewId="0">
      <selection activeCell="F2" sqref="F2"/>
    </sheetView>
  </sheetViews>
  <sheetFormatPr defaultRowHeight="15"/>
  <cols>
    <col min="1" max="1" width="9.140625" style="1"/>
    <col min="2" max="2" width="15.5703125" style="1" customWidth="1"/>
    <col min="3" max="3" width="19.5703125" style="1" customWidth="1"/>
    <col min="4" max="4" width="21.140625" style="1" customWidth="1"/>
    <col min="5" max="5" width="15.5703125" style="1" customWidth="1"/>
    <col min="9" max="9" width="22.5703125" style="1" customWidth="1"/>
    <col min="10" max="10" width="15.5703125" style="1" customWidth="1"/>
    <col min="11" max="11" width="17.5703125" style="1" customWidth="1"/>
    <col min="12" max="12" width="25.7109375" customWidth="1"/>
    <col min="13" max="13" width="20.28515625" style="1" customWidth="1"/>
    <col min="14" max="14" width="26.28515625" style="1" customWidth="1"/>
  </cols>
  <sheetData>
    <row r="1" spans="1:14" ht="30">
      <c r="A1" s="1" t="s">
        <v>0</v>
      </c>
      <c r="B1" s="1" t="s">
        <v>1</v>
      </c>
      <c r="C1" s="1" t="s">
        <v>2</v>
      </c>
      <c r="D1" s="1" t="s">
        <v>16</v>
      </c>
      <c r="E1" s="1" t="s">
        <v>17</v>
      </c>
      <c r="F1" s="1"/>
      <c r="G1" s="1"/>
      <c r="H1" s="1"/>
      <c r="L1" s="1"/>
      <c r="M1" s="1" t="s">
        <v>9</v>
      </c>
      <c r="N1" s="2" t="s">
        <v>10</v>
      </c>
    </row>
    <row r="2" spans="1:14">
      <c r="A2" s="1">
        <v>1</v>
      </c>
      <c r="B2" s="1">
        <v>295</v>
      </c>
      <c r="C2" s="1">
        <v>97</v>
      </c>
      <c r="D2" s="1">
        <v>115.84162020689655</v>
      </c>
      <c r="E2">
        <v>85.128205128205124</v>
      </c>
      <c r="F2" s="1"/>
      <c r="L2" s="1"/>
      <c r="M2" s="3">
        <v>7.0403999999999994E-2</v>
      </c>
      <c r="N2" s="3">
        <v>1.6670000000000001E-3</v>
      </c>
    </row>
    <row r="3" spans="1:14">
      <c r="A3" s="1">
        <v>2</v>
      </c>
      <c r="B3" s="1">
        <v>100</v>
      </c>
      <c r="C3" s="1">
        <v>50</v>
      </c>
      <c r="D3" s="1">
        <v>174.96438146153847</v>
      </c>
      <c r="E3">
        <v>139.63333333333333</v>
      </c>
      <c r="F3" s="1"/>
      <c r="L3" s="1"/>
      <c r="M3" s="3">
        <v>7.2940000000000001E-3</v>
      </c>
      <c r="N3" s="3">
        <v>1.797E-3</v>
      </c>
    </row>
    <row r="4" spans="1:14">
      <c r="A4" s="1">
        <v>3</v>
      </c>
      <c r="B4" s="1">
        <v>139</v>
      </c>
      <c r="C4" s="1">
        <v>60</v>
      </c>
      <c r="D4" s="1">
        <v>154.97123500000001</v>
      </c>
      <c r="E4">
        <v>245.68181818181819</v>
      </c>
      <c r="F4" s="1"/>
      <c r="L4" s="1"/>
      <c r="M4" s="3">
        <v>5.4219999999999997E-3</v>
      </c>
      <c r="N4" s="3">
        <v>1.866E-3</v>
      </c>
    </row>
    <row r="5" spans="1:14">
      <c r="A5" s="1">
        <v>4</v>
      </c>
      <c r="B5" s="1">
        <v>161</v>
      </c>
      <c r="C5" s="1">
        <v>67</v>
      </c>
      <c r="D5" s="1">
        <v>232.71007133333333</v>
      </c>
      <c r="E5">
        <v>208.23076923076923</v>
      </c>
      <c r="F5" s="1"/>
      <c r="L5" s="1"/>
      <c r="M5" s="3">
        <v>5.6559999999999996E-3</v>
      </c>
      <c r="N5" s="3">
        <v>2.3749999999999999E-3</v>
      </c>
    </row>
    <row r="6" spans="1:14">
      <c r="A6" s="1">
        <v>5</v>
      </c>
      <c r="B6" s="1">
        <v>183</v>
      </c>
      <c r="C6" s="1">
        <v>78</v>
      </c>
      <c r="D6" s="1">
        <v>254.57065099999997</v>
      </c>
      <c r="E6">
        <v>295.04761904761904</v>
      </c>
      <c r="F6" s="1"/>
      <c r="L6" s="1"/>
      <c r="M6" s="3">
        <v>1.9217000000000001E-2</v>
      </c>
      <c r="N6" s="3">
        <v>2.4109999999999999E-3</v>
      </c>
    </row>
    <row r="7" spans="1:14">
      <c r="A7" s="1">
        <v>6</v>
      </c>
      <c r="B7" s="1">
        <v>199</v>
      </c>
      <c r="C7" s="1">
        <v>83</v>
      </c>
      <c r="D7" s="1">
        <v>300.04907404761906</v>
      </c>
      <c r="E7">
        <v>256.5</v>
      </c>
      <c r="F7" s="1"/>
      <c r="L7" s="1"/>
      <c r="M7" s="3">
        <v>1.3187000000000001E-2</v>
      </c>
      <c r="N7" s="3">
        <v>2.4689999999999998E-3</v>
      </c>
    </row>
    <row r="8" spans="1:14">
      <c r="A8" s="1">
        <v>7</v>
      </c>
      <c r="B8" s="1">
        <v>213</v>
      </c>
      <c r="C8" s="1">
        <v>87</v>
      </c>
      <c r="D8" s="1">
        <v>196.37613999999999</v>
      </c>
      <c r="E8">
        <v>309.40909090909088</v>
      </c>
      <c r="F8" s="1"/>
      <c r="L8" s="1"/>
      <c r="M8" s="3">
        <v>2.4109999999999999E-3</v>
      </c>
      <c r="N8" s="3">
        <v>5.4219999999999997E-3</v>
      </c>
    </row>
    <row r="9" spans="1:14">
      <c r="A9" s="1">
        <v>8</v>
      </c>
      <c r="B9" s="1">
        <v>235</v>
      </c>
      <c r="C9" s="1">
        <v>89</v>
      </c>
      <c r="D9" s="1">
        <v>207.32381864516128</v>
      </c>
      <c r="E9">
        <v>292.26923076923077</v>
      </c>
      <c r="F9" s="1"/>
      <c r="L9" s="1"/>
      <c r="M9" s="3">
        <v>2.3749999999999999E-3</v>
      </c>
      <c r="N9" s="3">
        <v>5.6559999999999996E-3</v>
      </c>
    </row>
    <row r="10" spans="1:14">
      <c r="A10" s="1">
        <v>9</v>
      </c>
      <c r="B10" s="1">
        <v>247</v>
      </c>
      <c r="C10" s="1">
        <v>91</v>
      </c>
      <c r="D10" s="1">
        <v>273.24300031034483</v>
      </c>
      <c r="E10">
        <v>310.45833333333337</v>
      </c>
      <c r="F10" s="1"/>
      <c r="L10" s="1"/>
      <c r="M10" s="3">
        <v>2.4689999999999998E-3</v>
      </c>
      <c r="N10" s="3">
        <v>7.2940000000000001E-3</v>
      </c>
    </row>
    <row r="11" spans="1:14">
      <c r="A11" s="1">
        <v>10</v>
      </c>
      <c r="B11" s="1">
        <v>265</v>
      </c>
      <c r="C11" s="1">
        <v>93</v>
      </c>
      <c r="D11" s="1">
        <v>389.28756328571433</v>
      </c>
      <c r="E11">
        <v>278.86666666666667</v>
      </c>
      <c r="F11" s="1"/>
      <c r="L11" s="1"/>
      <c r="M11" s="3">
        <v>1.6670000000000001E-3</v>
      </c>
      <c r="N11" s="3">
        <v>1.3187000000000001E-2</v>
      </c>
    </row>
    <row r="12" spans="1:14">
      <c r="A12" s="1">
        <v>11</v>
      </c>
      <c r="B12" s="1">
        <v>283</v>
      </c>
      <c r="C12" s="1">
        <v>95</v>
      </c>
      <c r="D12" s="1">
        <v>428.21019633333339</v>
      </c>
      <c r="E12">
        <v>306.10344827586209</v>
      </c>
      <c r="F12" s="1"/>
      <c r="L12" s="1"/>
      <c r="M12" s="3">
        <v>1.797E-3</v>
      </c>
      <c r="N12" s="3">
        <v>1.9217000000000001E-2</v>
      </c>
    </row>
    <row r="13" spans="1:14">
      <c r="A13" s="1">
        <v>12</v>
      </c>
      <c r="B13" s="1">
        <v>295</v>
      </c>
      <c r="C13" s="1">
        <v>97</v>
      </c>
      <c r="D13" s="1">
        <v>250.70196899999999</v>
      </c>
      <c r="E13">
        <v>402.08000000000004</v>
      </c>
      <c r="F13" s="1"/>
      <c r="L13" s="1"/>
      <c r="M13" s="3">
        <v>1.866E-3</v>
      </c>
      <c r="N13" s="3">
        <v>7.0403999999999994E-2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133F-595E-425D-B67B-E4603D28F4EB}">
  <dimension ref="A1:N13"/>
  <sheetViews>
    <sheetView showGridLines="0" zoomScale="90" zoomScaleNormal="90" workbookViewId="0">
      <selection activeCell="B1" sqref="B1:B13"/>
    </sheetView>
  </sheetViews>
  <sheetFormatPr defaultRowHeight="15"/>
  <cols>
    <col min="1" max="1" width="8.85546875" style="1"/>
    <col min="2" max="2" width="15.5703125" style="1" customWidth="1"/>
    <col min="3" max="3" width="19.5703125" style="1" customWidth="1"/>
    <col min="4" max="4" width="21.140625" style="1" customWidth="1"/>
    <col min="5" max="5" width="15.5703125" style="1" customWidth="1"/>
    <col min="6" max="6" width="17" customWidth="1"/>
    <col min="7" max="7" width="15.5703125" customWidth="1"/>
    <col min="8" max="8" width="14.7109375" customWidth="1"/>
    <col min="9" max="9" width="22.5703125" style="1" customWidth="1"/>
    <col min="10" max="10" width="15.5703125" style="1" customWidth="1"/>
    <col min="11" max="11" width="17.5703125" style="1" customWidth="1"/>
    <col min="12" max="12" width="25.7109375" customWidth="1"/>
    <col min="13" max="13" width="20.28515625" style="1" customWidth="1"/>
    <col min="14" max="14" width="26.28515625" style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1"/>
      <c r="N1" s="2"/>
    </row>
    <row r="2" spans="1:14">
      <c r="A2" s="1">
        <v>1</v>
      </c>
      <c r="B2" s="1">
        <v>295</v>
      </c>
      <c r="C2" s="1">
        <v>97</v>
      </c>
      <c r="D2" s="1">
        <v>14.914156142456548</v>
      </c>
      <c r="E2" s="1">
        <v>14.401646906652806</v>
      </c>
      <c r="F2" s="1">
        <v>13.798779280892369</v>
      </c>
      <c r="G2" s="1">
        <v>13.53231828049962</v>
      </c>
      <c r="H2" s="1">
        <v>14.757147115983891</v>
      </c>
      <c r="I2" s="1">
        <f>AVERAGE(D2:H2)</f>
        <v>14.280809545297046</v>
      </c>
      <c r="L2" s="1"/>
      <c r="M2" s="3"/>
      <c r="N2" s="3"/>
    </row>
    <row r="3" spans="1:14">
      <c r="A3" s="1">
        <v>2</v>
      </c>
      <c r="B3" s="1">
        <v>100</v>
      </c>
      <c r="C3" s="1">
        <v>50</v>
      </c>
      <c r="D3" s="1">
        <v>48.542682403608907</v>
      </c>
      <c r="E3" s="1">
        <v>5.8433492195862602</v>
      </c>
      <c r="F3" s="1">
        <v>50.954659599404934</v>
      </c>
      <c r="G3" s="1">
        <v>73.949107385533608</v>
      </c>
      <c r="H3" s="1">
        <v>6.0801354470051443</v>
      </c>
      <c r="I3" s="1">
        <f t="shared" ref="I3:I13" si="0">AVERAGE(D3:H3)</f>
        <v>37.073986811027773</v>
      </c>
      <c r="L3" s="1"/>
      <c r="M3" s="3"/>
      <c r="N3" s="3"/>
    </row>
    <row r="4" spans="1:14">
      <c r="A4" s="1">
        <v>3</v>
      </c>
      <c r="B4" s="1">
        <v>139</v>
      </c>
      <c r="C4" s="1">
        <v>60</v>
      </c>
      <c r="D4" s="1">
        <v>31.133210007618779</v>
      </c>
      <c r="E4" s="1">
        <v>39.613463866772179</v>
      </c>
      <c r="F4" s="1">
        <v>41.528853471902814</v>
      </c>
      <c r="G4" s="1">
        <v>49.846633141605309</v>
      </c>
      <c r="H4" s="1">
        <v>5.6052526167518337</v>
      </c>
      <c r="I4" s="1">
        <f t="shared" si="0"/>
        <v>33.54548262093018</v>
      </c>
      <c r="L4" s="1"/>
      <c r="M4" s="3"/>
      <c r="N4" s="3"/>
    </row>
    <row r="5" spans="1:14">
      <c r="A5" s="1">
        <v>4</v>
      </c>
      <c r="B5" s="1">
        <v>161</v>
      </c>
      <c r="C5" s="1">
        <v>67</v>
      </c>
      <c r="D5" s="1">
        <v>6.3498583531378436</v>
      </c>
      <c r="E5" s="1">
        <v>7.6003151200596033</v>
      </c>
      <c r="F5" s="1">
        <v>6.3389780003433618</v>
      </c>
      <c r="G5" s="1">
        <v>6.3811418802880588</v>
      </c>
      <c r="H5" s="1">
        <v>50.534344190718741</v>
      </c>
      <c r="I5" s="1">
        <f t="shared" si="0"/>
        <v>15.440927508909521</v>
      </c>
      <c r="L5" s="1"/>
      <c r="M5" s="3"/>
      <c r="N5" s="3"/>
    </row>
    <row r="6" spans="1:14">
      <c r="A6" s="1">
        <v>5</v>
      </c>
      <c r="B6" s="1">
        <v>183</v>
      </c>
      <c r="C6" s="1">
        <v>78</v>
      </c>
      <c r="D6" s="1">
        <v>11.438793065577409</v>
      </c>
      <c r="E6" s="1">
        <v>41.706318852929307</v>
      </c>
      <c r="F6" s="1">
        <v>60.948261812337464</v>
      </c>
      <c r="G6" s="1">
        <v>10.558132855186615</v>
      </c>
      <c r="H6" s="1">
        <v>10.641042495937951</v>
      </c>
      <c r="I6" s="1">
        <f t="shared" si="0"/>
        <v>27.058509816393745</v>
      </c>
      <c r="L6" s="1"/>
      <c r="M6" s="3"/>
      <c r="N6" s="3"/>
    </row>
    <row r="7" spans="1:14">
      <c r="A7" s="1">
        <v>6</v>
      </c>
      <c r="B7" s="1">
        <v>199</v>
      </c>
      <c r="C7" s="1">
        <v>83</v>
      </c>
      <c r="D7" s="1">
        <v>78.709812902267501</v>
      </c>
      <c r="E7" s="1">
        <v>26.328030619447318</v>
      </c>
      <c r="F7" s="1">
        <v>51.829616437055044</v>
      </c>
      <c r="G7" s="1">
        <v>68.120363181287672</v>
      </c>
      <c r="H7" s="1">
        <v>29.421490823362866</v>
      </c>
      <c r="I7" s="1">
        <f t="shared" si="0"/>
        <v>50.881862792684082</v>
      </c>
      <c r="L7" s="1"/>
      <c r="M7" s="3"/>
      <c r="N7" s="3"/>
    </row>
    <row r="8" spans="1:14">
      <c r="A8" s="1">
        <v>7</v>
      </c>
      <c r="B8" s="1">
        <v>213</v>
      </c>
      <c r="C8" s="1">
        <v>87</v>
      </c>
      <c r="D8" s="1">
        <v>60.116613055276247</v>
      </c>
      <c r="E8" s="1">
        <v>3.8766416952172351</v>
      </c>
      <c r="F8" s="1">
        <v>73.461048462367373</v>
      </c>
      <c r="G8" s="1">
        <v>4.1535528292521784</v>
      </c>
      <c r="H8" s="1">
        <v>36.999638717342897</v>
      </c>
      <c r="I8" s="1">
        <f t="shared" si="0"/>
        <v>35.721498951891185</v>
      </c>
      <c r="L8" s="1"/>
      <c r="M8" s="3"/>
      <c r="N8" s="3"/>
    </row>
    <row r="9" spans="1:14">
      <c r="A9" s="1">
        <v>8</v>
      </c>
      <c r="B9" s="1">
        <v>235</v>
      </c>
      <c r="C9" s="1">
        <v>89</v>
      </c>
      <c r="D9" s="1">
        <v>35.670480366862819</v>
      </c>
      <c r="E9" s="1">
        <v>4.4547819126579675</v>
      </c>
      <c r="F9" s="1">
        <v>40.430563400962342</v>
      </c>
      <c r="G9" s="1">
        <v>48.893517355794856</v>
      </c>
      <c r="H9" s="1">
        <v>4.7289968005515037</v>
      </c>
      <c r="I9" s="1">
        <f t="shared" si="0"/>
        <v>26.835667967365897</v>
      </c>
      <c r="L9" s="1"/>
      <c r="M9" s="3"/>
      <c r="N9" s="3"/>
    </row>
    <row r="10" spans="1:14">
      <c r="A10" s="1">
        <v>9</v>
      </c>
      <c r="B10" s="1">
        <v>247</v>
      </c>
      <c r="C10" s="1">
        <v>91</v>
      </c>
      <c r="D10" s="1">
        <v>4.9751466021062303</v>
      </c>
      <c r="E10" s="1">
        <v>43.553176948483731</v>
      </c>
      <c r="F10" s="1">
        <v>47.105544831416552</v>
      </c>
      <c r="G10" s="1">
        <v>5.4292203433870991</v>
      </c>
      <c r="H10" s="1">
        <v>41.83108641653682</v>
      </c>
      <c r="I10" s="1">
        <f t="shared" si="0"/>
        <v>28.578835028386084</v>
      </c>
      <c r="L10" s="1"/>
      <c r="M10" s="3"/>
      <c r="N10" s="3"/>
    </row>
    <row r="11" spans="1:14">
      <c r="A11" s="1">
        <v>10</v>
      </c>
      <c r="B11" s="1">
        <v>265</v>
      </c>
      <c r="C11" s="1">
        <v>93</v>
      </c>
      <c r="D11" s="1">
        <v>5.3470090936572694</v>
      </c>
      <c r="E11" s="1">
        <v>5.2932786390788653</v>
      </c>
      <c r="F11" s="1">
        <v>5.516216589650214</v>
      </c>
      <c r="G11" s="1">
        <v>5.9359714096373155</v>
      </c>
      <c r="H11" s="1">
        <v>36.897569838737887</v>
      </c>
      <c r="I11" s="1">
        <f t="shared" si="0"/>
        <v>11.798009114152311</v>
      </c>
      <c r="L11" s="1"/>
      <c r="M11" s="3"/>
      <c r="N11" s="3"/>
    </row>
    <row r="12" spans="1:14">
      <c r="A12" s="1">
        <v>11</v>
      </c>
      <c r="B12" s="1">
        <v>283</v>
      </c>
      <c r="C12" s="1">
        <v>95</v>
      </c>
      <c r="D12" s="1">
        <v>6.1834018215636242</v>
      </c>
      <c r="E12" s="1">
        <v>54.029154529007108</v>
      </c>
      <c r="F12" s="1">
        <v>39.286595246981548</v>
      </c>
      <c r="G12" s="1">
        <v>6.0574799962148367</v>
      </c>
      <c r="H12" s="1">
        <v>6.3035480524214913</v>
      </c>
      <c r="I12" s="1">
        <f t="shared" si="0"/>
        <v>22.372035929237722</v>
      </c>
      <c r="L12" s="1"/>
      <c r="M12" s="3"/>
      <c r="N12" s="3"/>
    </row>
    <row r="13" spans="1:14">
      <c r="A13" s="1">
        <v>12</v>
      </c>
      <c r="B13" s="1">
        <v>295</v>
      </c>
      <c r="C13" s="1">
        <v>97</v>
      </c>
      <c r="D13" s="1">
        <v>53.17369665342337</v>
      </c>
      <c r="E13" s="1">
        <v>49.08286030313505</v>
      </c>
      <c r="F13" s="1">
        <v>55.586241067383654</v>
      </c>
      <c r="G13" s="1">
        <v>41.172161318358881</v>
      </c>
      <c r="H13" s="1">
        <v>7.1173284787432234</v>
      </c>
      <c r="I13" s="1">
        <f t="shared" si="0"/>
        <v>41.226457564208836</v>
      </c>
      <c r="L13" s="1"/>
      <c r="M13" s="3"/>
      <c r="N13" s="3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25D4-709D-4A75-A610-31E3846CA034}">
  <dimension ref="A1:F13"/>
  <sheetViews>
    <sheetView showGridLines="0" topLeftCell="A7" zoomScale="80" zoomScaleNormal="80" workbookViewId="0">
      <selection activeCell="D34" sqref="D34"/>
    </sheetView>
  </sheetViews>
  <sheetFormatPr defaultRowHeight="15"/>
  <cols>
    <col min="2" max="2" width="18.7109375" style="1" customWidth="1"/>
    <col min="3" max="3" width="14.7109375" style="1" customWidth="1"/>
    <col min="4" max="4" width="14.28515625" style="1" customWidth="1"/>
    <col min="5" max="5" width="13.28515625" style="1" customWidth="1"/>
    <col min="6" max="6" width="15.42578125" style="1" customWidth="1"/>
  </cols>
  <sheetData>
    <row r="1" spans="1:5">
      <c r="A1" s="1" t="s">
        <v>22</v>
      </c>
      <c r="B1" s="1" t="s">
        <v>18</v>
      </c>
      <c r="C1" s="1" t="s">
        <v>19</v>
      </c>
      <c r="D1" s="1" t="s">
        <v>20</v>
      </c>
      <c r="E1" s="1" t="s">
        <v>21</v>
      </c>
    </row>
    <row r="2" spans="1:5">
      <c r="A2" s="1">
        <v>100</v>
      </c>
      <c r="B2" s="1">
        <v>8595539.6293336321</v>
      </c>
      <c r="C2" s="1">
        <v>96.911879043562635</v>
      </c>
      <c r="D2" s="1">
        <v>108.73573131489908</v>
      </c>
      <c r="E2" s="1">
        <v>14.280809545297046</v>
      </c>
    </row>
    <row r="3" spans="1:5">
      <c r="A3" s="1">
        <v>139</v>
      </c>
      <c r="B3" s="1">
        <v>8595540.3501109667</v>
      </c>
      <c r="C3" s="1">
        <v>194.35693415836627</v>
      </c>
      <c r="D3" s="1">
        <v>60.115357539506384</v>
      </c>
      <c r="E3" s="1">
        <v>37.073986811027773</v>
      </c>
    </row>
    <row r="4" spans="1:5">
      <c r="A4" s="1">
        <v>153</v>
      </c>
      <c r="B4" s="1">
        <v>8595640.9923723601</v>
      </c>
      <c r="C4" s="1">
        <v>209.21726221475456</v>
      </c>
      <c r="D4" s="1">
        <v>65.495839427172953</v>
      </c>
      <c r="E4" s="1">
        <v>33.54548262093018</v>
      </c>
    </row>
    <row r="5" spans="1:5">
      <c r="A5" s="1">
        <v>161</v>
      </c>
      <c r="B5" s="1">
        <v>8595603.6639050059</v>
      </c>
      <c r="C5" s="1">
        <v>202.02458535782461</v>
      </c>
      <c r="D5" s="1">
        <v>68.702705881606178</v>
      </c>
      <c r="E5" s="1">
        <v>15.440927508909521</v>
      </c>
    </row>
    <row r="6" spans="1:5">
      <c r="A6" s="1">
        <v>183</v>
      </c>
      <c r="B6" s="1">
        <v>8595796.7765979636</v>
      </c>
      <c r="C6" s="1">
        <v>276.74107877378697</v>
      </c>
      <c r="D6" s="1">
        <v>81.173687150095333</v>
      </c>
      <c r="E6" s="1">
        <v>27.058509816393745</v>
      </c>
    </row>
    <row r="7" spans="1:5">
      <c r="A7" s="1">
        <v>199</v>
      </c>
      <c r="B7" s="1">
        <v>8595783.7794459425</v>
      </c>
      <c r="C7" s="1">
        <v>265.53659149353234</v>
      </c>
      <c r="D7" s="1">
        <v>85.512695550420247</v>
      </c>
      <c r="E7" s="1">
        <v>50.881862792684082</v>
      </c>
    </row>
    <row r="8" spans="1:5">
      <c r="A8" s="1">
        <v>213</v>
      </c>
      <c r="B8" s="1">
        <v>8595765.0769239217</v>
      </c>
      <c r="C8" s="1">
        <v>274.73698340855827</v>
      </c>
      <c r="D8" s="1">
        <v>91.737839342821005</v>
      </c>
      <c r="E8" s="1">
        <v>35.721498951891185</v>
      </c>
    </row>
    <row r="9" spans="1:5">
      <c r="A9" s="1">
        <v>235</v>
      </c>
      <c r="B9" s="1">
        <v>8595858.0631485675</v>
      </c>
      <c r="C9" s="1">
        <v>283.44102870538552</v>
      </c>
      <c r="D9" s="1">
        <v>101.42084478969601</v>
      </c>
      <c r="E9" s="1">
        <v>26.835667967365897</v>
      </c>
    </row>
    <row r="10" spans="1:5">
      <c r="A10" s="1">
        <v>247</v>
      </c>
      <c r="B10" s="1">
        <v>8595824.5727695636</v>
      </c>
      <c r="C10" s="1">
        <v>339.63224103521168</v>
      </c>
      <c r="D10" s="1">
        <v>106.571835283708</v>
      </c>
      <c r="E10" s="1">
        <v>28.578835028386084</v>
      </c>
    </row>
    <row r="11" spans="1:5">
      <c r="A11" s="1">
        <v>265</v>
      </c>
      <c r="B11" s="1">
        <v>8595936.9710125681</v>
      </c>
      <c r="C11" s="1">
        <v>396.53987774231825</v>
      </c>
      <c r="D11" s="1">
        <v>114.55663472000037</v>
      </c>
      <c r="E11" s="1">
        <v>11.798009114152311</v>
      </c>
    </row>
    <row r="12" spans="1:5">
      <c r="A12" s="1">
        <v>283</v>
      </c>
      <c r="B12" s="1">
        <v>8595912.0595910735</v>
      </c>
      <c r="C12" s="1">
        <v>341.10049771988383</v>
      </c>
      <c r="D12" s="1">
        <v>122.42063070455666</v>
      </c>
      <c r="E12" s="1">
        <v>22.372035929237722</v>
      </c>
    </row>
    <row r="13" spans="1:5">
      <c r="A13" s="1">
        <v>295</v>
      </c>
      <c r="B13" s="1">
        <v>8596019.7951216716</v>
      </c>
      <c r="C13" s="1">
        <v>391.26061516469429</v>
      </c>
      <c r="D13" s="1">
        <v>128.1853316691068</v>
      </c>
      <c r="E13" s="1">
        <v>41.226457564208836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882EE-7A95-4E08-83A9-22B53623A323}">
  <dimension ref="A1:E13"/>
  <sheetViews>
    <sheetView showGridLines="0" zoomScale="80" zoomScaleNormal="80" workbookViewId="0">
      <selection activeCell="E1" activeCellId="1" sqref="D1:D13 E1:E13"/>
    </sheetView>
  </sheetViews>
  <sheetFormatPr defaultRowHeight="15"/>
  <cols>
    <col min="1" max="1" width="18.7109375" style="1" customWidth="1"/>
    <col min="2" max="2" width="14.7109375" style="1" customWidth="1"/>
    <col min="3" max="3" width="14.28515625" style="1" customWidth="1"/>
    <col min="4" max="4" width="13.28515625" style="1" customWidth="1"/>
    <col min="5" max="5" width="15.42578125" style="1" customWidth="1"/>
  </cols>
  <sheetData>
    <row r="1" spans="1: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</row>
    <row r="2" spans="1:5">
      <c r="A2" s="1">
        <v>8595539.6293336321</v>
      </c>
      <c r="B2" s="1">
        <v>96.911879043562635</v>
      </c>
      <c r="C2" s="1">
        <v>108.73573131489908</v>
      </c>
      <c r="D2" s="1">
        <v>14.280809545297046</v>
      </c>
      <c r="E2" s="1">
        <v>100</v>
      </c>
    </row>
    <row r="3" spans="1:5">
      <c r="A3" s="1">
        <v>8595540.3501109667</v>
      </c>
      <c r="B3" s="1">
        <v>194.35693415836627</v>
      </c>
      <c r="C3" s="1">
        <v>60.115357539506384</v>
      </c>
      <c r="D3" s="1">
        <v>37.073986811027773</v>
      </c>
      <c r="E3" s="1">
        <v>139</v>
      </c>
    </row>
    <row r="4" spans="1:5">
      <c r="A4" s="1">
        <v>8595640.9923723601</v>
      </c>
      <c r="B4" s="1">
        <v>209.21726221475456</v>
      </c>
      <c r="C4" s="1">
        <v>65.495839427172953</v>
      </c>
      <c r="D4" s="1">
        <v>33.54548262093018</v>
      </c>
      <c r="E4" s="1">
        <v>153</v>
      </c>
    </row>
    <row r="5" spans="1:5">
      <c r="A5" s="1">
        <v>8595603.6639050059</v>
      </c>
      <c r="B5" s="1">
        <v>202.02458535782461</v>
      </c>
      <c r="C5" s="1">
        <v>68.702705881606178</v>
      </c>
      <c r="D5" s="1">
        <v>15.440927508909521</v>
      </c>
      <c r="E5" s="1">
        <v>161</v>
      </c>
    </row>
    <row r="6" spans="1:5">
      <c r="A6" s="1">
        <v>8595796.7765979636</v>
      </c>
      <c r="B6" s="1">
        <v>276.74107877378697</v>
      </c>
      <c r="C6" s="1">
        <v>81.173687150095333</v>
      </c>
      <c r="D6" s="1">
        <v>27.058509816393745</v>
      </c>
      <c r="E6" s="1">
        <v>183</v>
      </c>
    </row>
    <row r="7" spans="1:5">
      <c r="A7" s="1">
        <v>8595783.7794459425</v>
      </c>
      <c r="B7" s="1">
        <v>265.53659149353234</v>
      </c>
      <c r="C7" s="1">
        <v>85.512695550420247</v>
      </c>
      <c r="D7" s="1">
        <v>50.881862792684082</v>
      </c>
      <c r="E7" s="1">
        <v>199</v>
      </c>
    </row>
    <row r="8" spans="1:5">
      <c r="A8" s="1">
        <v>8595765.0769239217</v>
      </c>
      <c r="B8" s="1">
        <v>274.73698340855827</v>
      </c>
      <c r="C8" s="1">
        <v>91.737839342821005</v>
      </c>
      <c r="D8" s="1">
        <v>35.721498951891185</v>
      </c>
      <c r="E8" s="1">
        <v>213</v>
      </c>
    </row>
    <row r="9" spans="1:5">
      <c r="A9" s="1">
        <v>8595858.0631485675</v>
      </c>
      <c r="B9" s="1">
        <v>283.44102870538552</v>
      </c>
      <c r="C9" s="1">
        <v>101.42084478969601</v>
      </c>
      <c r="D9" s="1">
        <v>26.835667967365897</v>
      </c>
      <c r="E9" s="1">
        <v>235</v>
      </c>
    </row>
    <row r="10" spans="1:5">
      <c r="A10" s="1">
        <v>8595824.5727695636</v>
      </c>
      <c r="B10" s="1">
        <v>339.63224103521168</v>
      </c>
      <c r="C10" s="1">
        <v>106.571835283708</v>
      </c>
      <c r="D10" s="1">
        <v>28.578835028386084</v>
      </c>
      <c r="E10" s="1">
        <v>247</v>
      </c>
    </row>
    <row r="11" spans="1:5">
      <c r="A11" s="1">
        <v>8595936.9710125681</v>
      </c>
      <c r="B11" s="1">
        <v>396.53987774231825</v>
      </c>
      <c r="C11" s="1">
        <v>114.55663472000037</v>
      </c>
      <c r="D11" s="1">
        <v>11.798009114152311</v>
      </c>
      <c r="E11" s="1">
        <v>265</v>
      </c>
    </row>
    <row r="12" spans="1:5">
      <c r="A12" s="1">
        <v>8595912.0595910735</v>
      </c>
      <c r="B12" s="1">
        <v>341.10049771988383</v>
      </c>
      <c r="C12" s="1">
        <v>122.42063070455666</v>
      </c>
      <c r="D12" s="1">
        <v>22.372035929237722</v>
      </c>
      <c r="E12" s="1">
        <v>283</v>
      </c>
    </row>
    <row r="13" spans="1:5">
      <c r="A13" s="1">
        <v>8596019.7951216716</v>
      </c>
      <c r="B13" s="1">
        <v>391.26061516469429</v>
      </c>
      <c r="C13" s="1">
        <v>128.1853316691068</v>
      </c>
      <c r="D13" s="1">
        <v>41.226457564208836</v>
      </c>
      <c r="E13" s="1">
        <v>295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Sheet1 (2)</vt:lpstr>
      <vt:lpstr>sub-20 ms own approach</vt:lpstr>
      <vt:lpstr>25 September 2022</vt:lpstr>
      <vt:lpstr>22 October 2022</vt:lpstr>
      <vt:lpstr>24 October 2022</vt:lpstr>
      <vt:lpstr>25 October 2022</vt:lpstr>
      <vt:lpstr>LatencyVs top25 Oct 2022 FCFS</vt:lpstr>
      <vt:lpstr>LatencyVs topologies Maximum</vt:lpstr>
      <vt:lpstr>LatencyVs topologies Minimum</vt:lpstr>
      <vt:lpstr>LatencyVs topologies Our Method</vt:lpstr>
      <vt:lpstr>28 October 2022</vt:lpstr>
      <vt:lpstr>31 October 2022</vt:lpstr>
      <vt:lpstr>31 October 2022 Elapsed Time</vt:lpstr>
      <vt:lpstr>31 October 2022 Accum</vt:lpstr>
      <vt:lpstr>ParetoAllmethods02April2023</vt:lpstr>
      <vt:lpstr>ParetoAllmethods10April2023</vt:lpstr>
      <vt:lpstr>ParetoAllmethods11April2023</vt:lpstr>
      <vt:lpstr>AvrgRspT11April2023</vt:lpstr>
      <vt:lpstr>ParetoAllmethods29April2023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2024-05-13T07:16:55Z</dcterms:modified>
</cp:coreProperties>
</file>