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AKADEMIK\TA 2016 - 2017\03 - NILAI\"/>
    </mc:Choice>
  </mc:AlternateContent>
  <bookViews>
    <workbookView xWindow="0" yWindow="0" windowWidth="11490" windowHeight="4635"/>
  </bookViews>
  <sheets>
    <sheet name="Sheet1" sheetId="1" r:id="rId1"/>
    <sheet name="Sheet2" sheetId="2" r:id="rId2"/>
  </sheets>
  <definedNames>
    <definedName name="_xlnm._FilterDatabase" localSheetId="1" hidden="1">Sheet2!$A$2:$F$2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7" i="1" l="1"/>
  <c r="J37" i="1"/>
  <c r="M37" i="1" s="1"/>
  <c r="N37" i="1" s="1"/>
  <c r="H37" i="1"/>
  <c r="L38" i="1" l="1"/>
  <c r="J38" i="1"/>
  <c r="M38" i="1" s="1"/>
  <c r="N38" i="1" s="1"/>
  <c r="H38" i="1"/>
  <c r="L36" i="1"/>
  <c r="J36" i="1"/>
  <c r="H36" i="1"/>
  <c r="M36" i="1" s="1"/>
  <c r="N36" i="1" s="1"/>
  <c r="L35" i="1"/>
  <c r="J35" i="1"/>
  <c r="M35" i="1" s="1"/>
  <c r="N35" i="1" s="1"/>
  <c r="H35" i="1"/>
  <c r="L34" i="1"/>
  <c r="J34" i="1"/>
  <c r="H34" i="1"/>
  <c r="M34" i="1" s="1"/>
  <c r="N34" i="1" s="1"/>
  <c r="L33" i="1"/>
  <c r="J33" i="1"/>
  <c r="M33" i="1" s="1"/>
  <c r="N33" i="1" s="1"/>
  <c r="H33" i="1"/>
  <c r="L32" i="1"/>
  <c r="J32" i="1"/>
  <c r="H32" i="1"/>
  <c r="M32" i="1" s="1"/>
  <c r="N32" i="1" s="1"/>
  <c r="L31" i="1"/>
  <c r="J31" i="1"/>
  <c r="M31" i="1" s="1"/>
  <c r="N31" i="1" s="1"/>
  <c r="H31" i="1"/>
  <c r="L30" i="1"/>
  <c r="J30" i="1"/>
  <c r="H30" i="1"/>
  <c r="M30" i="1" s="1"/>
  <c r="N30" i="1" s="1"/>
  <c r="L29" i="1"/>
  <c r="J29" i="1"/>
  <c r="M29" i="1" s="1"/>
  <c r="N29" i="1" s="1"/>
  <c r="H29" i="1"/>
  <c r="L28" i="1"/>
  <c r="J28" i="1"/>
  <c r="H28" i="1"/>
  <c r="M28" i="1" s="1"/>
  <c r="N28" i="1" s="1"/>
  <c r="L27" i="1"/>
  <c r="J27" i="1"/>
  <c r="M27" i="1" s="1"/>
  <c r="N27" i="1" s="1"/>
  <c r="H27" i="1"/>
  <c r="L26" i="1"/>
  <c r="J26" i="1"/>
  <c r="H26" i="1"/>
  <c r="M26" i="1" s="1"/>
  <c r="N26" i="1" s="1"/>
  <c r="L25" i="1"/>
  <c r="J25" i="1"/>
  <c r="M25" i="1" s="1"/>
  <c r="N25" i="1" s="1"/>
  <c r="H25" i="1"/>
  <c r="L24" i="1"/>
  <c r="J24" i="1"/>
  <c r="H24" i="1"/>
  <c r="M24" i="1" s="1"/>
  <c r="N24" i="1" s="1"/>
  <c r="L23" i="1"/>
  <c r="J23" i="1"/>
  <c r="M23" i="1" s="1"/>
  <c r="N23" i="1" s="1"/>
  <c r="H23" i="1"/>
  <c r="L22" i="1"/>
  <c r="J22" i="1"/>
  <c r="H22" i="1"/>
  <c r="M22" i="1" s="1"/>
  <c r="N22" i="1" s="1"/>
  <c r="L21" i="1"/>
  <c r="J21" i="1"/>
  <c r="M21" i="1" s="1"/>
  <c r="N21" i="1" s="1"/>
  <c r="H21" i="1"/>
  <c r="L20" i="1"/>
  <c r="J20" i="1"/>
  <c r="H20" i="1"/>
  <c r="M20" i="1" s="1"/>
  <c r="N20" i="1" s="1"/>
  <c r="L19" i="1"/>
  <c r="J19" i="1"/>
  <c r="M19" i="1" s="1"/>
  <c r="N19" i="1" s="1"/>
  <c r="H19" i="1"/>
  <c r="L18" i="1"/>
  <c r="J18" i="1"/>
  <c r="H18" i="1"/>
  <c r="M18" i="1" s="1"/>
  <c r="N18" i="1" s="1"/>
  <c r="L17" i="1"/>
  <c r="J17" i="1"/>
  <c r="M17" i="1" s="1"/>
  <c r="N17" i="1" s="1"/>
  <c r="H17" i="1"/>
  <c r="L16" i="1"/>
  <c r="J16" i="1"/>
  <c r="H16" i="1"/>
  <c r="M16" i="1" s="1"/>
  <c r="N16" i="1" s="1"/>
  <c r="L15" i="1"/>
  <c r="J15" i="1"/>
  <c r="M15" i="1" s="1"/>
  <c r="N15" i="1" s="1"/>
  <c r="H15" i="1"/>
  <c r="L14" i="1"/>
  <c r="J14" i="1"/>
  <c r="H14" i="1"/>
  <c r="M14" i="1" s="1"/>
  <c r="N14" i="1" s="1"/>
  <c r="L13" i="1"/>
  <c r="J13" i="1"/>
  <c r="M13" i="1" s="1"/>
  <c r="N13" i="1" s="1"/>
  <c r="H13" i="1"/>
  <c r="L12" i="1"/>
  <c r="J12" i="1"/>
  <c r="H12" i="1"/>
  <c r="M12" i="1" s="1"/>
  <c r="N12" i="1" s="1"/>
  <c r="L11" i="1"/>
  <c r="J11" i="1"/>
  <c r="M11" i="1" s="1"/>
  <c r="N11" i="1" s="1"/>
  <c r="H11" i="1"/>
  <c r="L10" i="1"/>
  <c r="J10" i="1"/>
  <c r="H10" i="1"/>
  <c r="M10" i="1" s="1"/>
  <c r="N10" i="1" s="1"/>
  <c r="L9" i="1"/>
  <c r="J9" i="1"/>
  <c r="M9" i="1" s="1"/>
  <c r="N9" i="1" s="1"/>
  <c r="H9" i="1"/>
  <c r="L8" i="1"/>
  <c r="J8" i="1"/>
  <c r="H8" i="1"/>
  <c r="M8" i="1" s="1"/>
  <c r="N8" i="1" s="1"/>
  <c r="L7" i="1"/>
  <c r="J7" i="1"/>
  <c r="M7" i="1" s="1"/>
  <c r="N7" i="1" s="1"/>
  <c r="H7" i="1"/>
  <c r="L6" i="1"/>
  <c r="J6" i="1"/>
  <c r="H6" i="1"/>
  <c r="M6" i="1" s="1"/>
  <c r="N6" i="1" s="1"/>
  <c r="L5" i="1"/>
  <c r="J5" i="1"/>
  <c r="H5" i="1"/>
  <c r="M5" i="1" l="1"/>
  <c r="N5" i="1" s="1"/>
</calcChain>
</file>

<file path=xl/sharedStrings.xml><?xml version="1.0" encoding="utf-8"?>
<sst xmlns="http://schemas.openxmlformats.org/spreadsheetml/2006/main" count="293" uniqueCount="74">
  <si>
    <t>NO</t>
  </si>
  <si>
    <t>NIM</t>
  </si>
  <si>
    <t>Nama</t>
  </si>
  <si>
    <t>Matakuliah</t>
  </si>
  <si>
    <t>Dosen</t>
  </si>
  <si>
    <t>Kelas</t>
  </si>
  <si>
    <t>Geade</t>
  </si>
  <si>
    <t>Total</t>
  </si>
  <si>
    <t>Grade</t>
  </si>
  <si>
    <t>UTS</t>
  </si>
  <si>
    <t>UAS</t>
  </si>
  <si>
    <t>Assignment</t>
  </si>
  <si>
    <t>Score</t>
  </si>
  <si>
    <t>30%</t>
  </si>
  <si>
    <t>40%</t>
  </si>
  <si>
    <t>100%</t>
  </si>
  <si>
    <t>Agus Saptoni</t>
  </si>
  <si>
    <t>Pengantar Ekonomi</t>
  </si>
  <si>
    <t>Nashr Akbar S.E.I., M.Ec</t>
  </si>
  <si>
    <t>F</t>
  </si>
  <si>
    <t>Tegar Zulfikar</t>
  </si>
  <si>
    <t>Kewarganegaraan </t>
  </si>
  <si>
    <t>Dr. Abdurrahman Misno, Lc., M.E.I.</t>
  </si>
  <si>
    <t>Harry Rahman Ramdani</t>
  </si>
  <si>
    <t>Matematika Ekonomi</t>
  </si>
  <si>
    <t>Dr. Indra M.Si</t>
  </si>
  <si>
    <t>Fawwaz Haidar</t>
  </si>
  <si>
    <t>Ayat &amp; Hadits Ekonomi </t>
  </si>
  <si>
    <t>Bohri Rahman, L, MA</t>
  </si>
  <si>
    <t>M. Surya Darma Yasra</t>
  </si>
  <si>
    <t>Pengantar Akuntansi I </t>
  </si>
  <si>
    <t>Sulhani S.E.I., M.Ak</t>
  </si>
  <si>
    <t>Ahmad Syauqi Radzi</t>
  </si>
  <si>
    <t>Pengantar Ekonomi </t>
  </si>
  <si>
    <t>Happy Febrina Hariyani M.Si</t>
  </si>
  <si>
    <t>G</t>
  </si>
  <si>
    <t>Ahmad Mudzakir Salim Siregar</t>
  </si>
  <si>
    <t>Isa Basmalah</t>
  </si>
  <si>
    <t>Pengantar Akuntansi I A</t>
  </si>
  <si>
    <t>Muhammad Rizal Sodikin</t>
  </si>
  <si>
    <t>Dr. Sugiyarti Fatma Laela, M.Buss, Acc, CMA, CIBA</t>
  </si>
  <si>
    <t>Faisal Ahsani</t>
  </si>
  <si>
    <t>H</t>
  </si>
  <si>
    <t>Amjad Zahawi</t>
  </si>
  <si>
    <t>Muhammad Aidil Fitri</t>
  </si>
  <si>
    <t>Fahmy Ali Verouz</t>
  </si>
  <si>
    <t>Prayogo Adi Sucipto</t>
  </si>
  <si>
    <t>Matematika Ekonomi </t>
  </si>
  <si>
    <t>Pengantar Akuntansi I</t>
  </si>
  <si>
    <t>Muhammad Aghifari</t>
  </si>
  <si>
    <t>Unang Fauzi, Lc., M.E.I</t>
  </si>
  <si>
    <t>Ayat &amp; Hadits Ekonomi</t>
  </si>
  <si>
    <t>Dr.Arip Rahman</t>
  </si>
  <si>
    <t>Teuku Aris Munandar</t>
  </si>
  <si>
    <t>Kewarganegaraan</t>
  </si>
  <si>
    <t>I</t>
  </si>
  <si>
    <t>Dicky Aris Syahputra</t>
  </si>
  <si>
    <t>Wahyu Rinaldi</t>
  </si>
  <si>
    <t>Imam Hidayat</t>
  </si>
  <si>
    <t>Nurkholis Mahrus</t>
  </si>
  <si>
    <t>Grandis Imama Hendra S.E.I., MSACC</t>
  </si>
  <si>
    <t>J</t>
  </si>
  <si>
    <t>M.Ali Heryawan</t>
  </si>
  <si>
    <t>Ahmad Nizar Jundi</t>
  </si>
  <si>
    <t>Syamsul Hadi M.Si</t>
  </si>
  <si>
    <t>Fakhri</t>
  </si>
  <si>
    <t>Fiqh Muamalah I </t>
  </si>
  <si>
    <t>Muhammad Isa MR, MG, M.E.I</t>
  </si>
  <si>
    <t>a</t>
  </si>
  <si>
    <t>b</t>
  </si>
  <si>
    <t>c</t>
  </si>
  <si>
    <t>d</t>
  </si>
  <si>
    <t>e</t>
  </si>
  <si>
    <t>Bardan Ilham Muhammad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</si>
</sst>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1"/>
      <scheme val="minor"/>
    </font>
    <font>
      <i/>
      <sz val="11"/>
      <color theme="1"/>
      <name val="Trebuchet MS"/>
      <family val="2"/>
    </font>
    <font>
      <b/>
      <i/>
      <sz val="11"/>
      <color theme="1"/>
      <name val="Trebuchet MS"/>
      <family val="2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0" xfId="0" applyFont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/>
    <xf numFmtId="0" fontId="1" fillId="0" borderId="0" xfId="0" applyFont="1" applyAlignment="1">
      <alignment horizontal="center"/>
    </xf>
    <xf numFmtId="0" fontId="2" fillId="0" borderId="5" xfId="0" applyFont="1" applyFill="1" applyBorder="1" applyAlignment="1" applyProtection="1">
      <alignment horizontal="center"/>
    </xf>
    <xf numFmtId="0" fontId="2" fillId="0" borderId="8" xfId="0" applyFont="1" applyFill="1" applyBorder="1" applyAlignment="1" applyProtection="1">
      <alignment horizontal="center"/>
    </xf>
    <xf numFmtId="0" fontId="2" fillId="0" borderId="9" xfId="0" applyFont="1" applyFill="1" applyBorder="1" applyAlignment="1" applyProtection="1">
      <alignment horizontal="center"/>
    </xf>
    <xf numFmtId="0" fontId="2" fillId="0" borderId="10" xfId="0" applyFont="1" applyFill="1" applyBorder="1" applyAlignment="1" applyProtection="1">
      <alignment horizontal="center"/>
    </xf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vertical="center"/>
    </xf>
    <xf numFmtId="0" fontId="1" fillId="2" borderId="1" xfId="0" applyFont="1" applyFill="1" applyBorder="1" applyAlignment="1">
      <alignment horizontal="center"/>
    </xf>
    <xf numFmtId="0" fontId="3" fillId="0" borderId="11" xfId="0" applyFont="1" applyFill="1" applyBorder="1" applyAlignment="1" applyProtection="1">
      <alignment horizontal="center"/>
    </xf>
    <xf numFmtId="0" fontId="0" fillId="0" borderId="12" xfId="0" applyFill="1" applyBorder="1" applyAlignment="1" applyProtection="1">
      <alignment horizontal="center"/>
    </xf>
    <xf numFmtId="0" fontId="0" fillId="0" borderId="7" xfId="0" applyFill="1" applyBorder="1" applyAlignment="1" applyProtection="1">
      <alignment horizontal="center"/>
    </xf>
    <xf numFmtId="0" fontId="0" fillId="0" borderId="1" xfId="0" applyFill="1" applyBorder="1" applyAlignment="1" applyProtection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Fill="1" applyBorder="1" applyAlignment="1" applyProtection="1">
      <alignment horizontal="center" vertical="center"/>
    </xf>
    <xf numFmtId="0" fontId="2" fillId="0" borderId="3" xfId="0" applyFont="1" applyFill="1" applyBorder="1" applyAlignment="1" applyProtection="1">
      <alignment horizontal="center"/>
    </xf>
    <xf numFmtId="0" fontId="2" fillId="0" borderId="3" xfId="0" applyFont="1" applyFill="1" applyBorder="1" applyProtection="1"/>
    <xf numFmtId="0" fontId="2" fillId="0" borderId="4" xfId="0" applyFont="1" applyFill="1" applyBorder="1" applyProtection="1"/>
    <xf numFmtId="0" fontId="2" fillId="0" borderId="1" xfId="0" applyFont="1" applyFill="1" applyBorder="1" applyAlignment="1" applyProtection="1">
      <alignment horizontal="center" vertical="center"/>
    </xf>
    <xf numFmtId="0" fontId="2" fillId="0" borderId="1" xfId="0" applyFont="1" applyFill="1" applyBorder="1" applyProtection="1"/>
    <xf numFmtId="0" fontId="2" fillId="0" borderId="2" xfId="0" applyFont="1" applyFill="1" applyBorder="1" applyProtection="1"/>
    <xf numFmtId="0" fontId="2" fillId="0" borderId="7" xfId="0" applyFont="1" applyFill="1" applyBorder="1" applyAlignment="1" applyProtection="1">
      <alignment horizontal="center"/>
    </xf>
    <xf numFmtId="0" fontId="2" fillId="0" borderId="1" xfId="0" applyFont="1" applyFill="1" applyBorder="1" applyAlignment="1" applyProtection="1">
      <alignment horizontal="center"/>
    </xf>
    <xf numFmtId="0" fontId="2" fillId="0" borderId="2" xfId="0" applyFont="1" applyFill="1" applyBorder="1" applyAlignment="1" applyProtection="1">
      <alignment horizontal="center"/>
    </xf>
    <xf numFmtId="0" fontId="2" fillId="0" borderId="6" xfId="0" applyFont="1" applyBorder="1" applyAlignment="1">
      <alignment horizontal="center" vertical="center"/>
    </xf>
    <xf numFmtId="0" fontId="1" fillId="0" borderId="1" xfId="0" applyFont="1" applyBorder="1" applyAlignment="1">
      <alignment horizontal="left" indent="1"/>
    </xf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38"/>
  <sheetViews>
    <sheetView tabSelected="1" zoomScale="85" zoomScaleNormal="85" workbookViewId="0">
      <selection activeCell="D19" sqref="D19"/>
    </sheetView>
  </sheetViews>
  <sheetFormatPr defaultRowHeight="16.5" x14ac:dyDescent="0.3"/>
  <cols>
    <col min="1" max="1" width="4.85546875" style="6" customWidth="1"/>
    <col min="2" max="2" width="11.42578125" style="3" customWidth="1"/>
    <col min="3" max="3" width="34.42578125" style="3" customWidth="1"/>
    <col min="4" max="4" width="29" style="3" customWidth="1"/>
    <col min="5" max="5" width="52.42578125" style="3" customWidth="1"/>
    <col min="6" max="6" width="9.140625" style="6"/>
    <col min="7" max="16384" width="9.140625" style="3"/>
  </cols>
  <sheetData>
    <row r="2" spans="1:14" x14ac:dyDescent="0.3">
      <c r="A2" s="24" t="s">
        <v>0</v>
      </c>
      <c r="B2" s="24" t="s">
        <v>1</v>
      </c>
      <c r="C2" s="24" t="s">
        <v>2</v>
      </c>
      <c r="D2" s="18" t="s">
        <v>3</v>
      </c>
      <c r="E2" s="19" t="s">
        <v>4</v>
      </c>
      <c r="F2" s="18" t="s">
        <v>5</v>
      </c>
      <c r="G2" s="20" t="s">
        <v>6</v>
      </c>
      <c r="H2" s="21"/>
      <c r="I2" s="22"/>
      <c r="J2" s="22"/>
      <c r="K2" s="22"/>
      <c r="L2" s="23"/>
      <c r="M2" s="7" t="s">
        <v>7</v>
      </c>
      <c r="N2" s="24" t="s">
        <v>8</v>
      </c>
    </row>
    <row r="3" spans="1:14" x14ac:dyDescent="0.3">
      <c r="A3" s="28"/>
      <c r="B3" s="25"/>
      <c r="C3" s="25"/>
      <c r="D3" s="18"/>
      <c r="E3" s="30"/>
      <c r="F3" s="18"/>
      <c r="G3" s="21" t="s">
        <v>9</v>
      </c>
      <c r="H3" s="23"/>
      <c r="I3" s="27" t="s">
        <v>10</v>
      </c>
      <c r="J3" s="23"/>
      <c r="K3" s="27" t="s">
        <v>11</v>
      </c>
      <c r="L3" s="23"/>
      <c r="M3" s="8" t="s">
        <v>12</v>
      </c>
      <c r="N3" s="25"/>
    </row>
    <row r="4" spans="1:14" x14ac:dyDescent="0.3">
      <c r="A4" s="29"/>
      <c r="B4" s="26"/>
      <c r="C4" s="26"/>
      <c r="D4" s="19"/>
      <c r="E4" s="30"/>
      <c r="F4" s="19"/>
      <c r="G4" s="9" t="s">
        <v>12</v>
      </c>
      <c r="H4" s="10" t="s">
        <v>13</v>
      </c>
      <c r="I4" s="10" t="s">
        <v>12</v>
      </c>
      <c r="J4" s="10" t="s">
        <v>14</v>
      </c>
      <c r="K4" s="10" t="s">
        <v>12</v>
      </c>
      <c r="L4" s="10" t="s">
        <v>13</v>
      </c>
      <c r="M4" s="7" t="s">
        <v>15</v>
      </c>
      <c r="N4" s="26"/>
    </row>
    <row r="5" spans="1:14" x14ac:dyDescent="0.3">
      <c r="A5" s="1"/>
      <c r="B5" s="1">
        <v>1014082</v>
      </c>
      <c r="C5" s="31" t="s">
        <v>65</v>
      </c>
      <c r="D5" s="31" t="s">
        <v>66</v>
      </c>
      <c r="E5" s="31" t="s">
        <v>67</v>
      </c>
      <c r="F5" s="1" t="s">
        <v>61</v>
      </c>
      <c r="G5" s="14"/>
      <c r="H5" s="15">
        <f t="shared" ref="H5" si="0">G5*0.3</f>
        <v>0</v>
      </c>
      <c r="I5" s="15"/>
      <c r="J5" s="15">
        <f t="shared" ref="J5" si="1">I5*0.4</f>
        <v>0</v>
      </c>
      <c r="K5" s="15"/>
      <c r="L5" s="15">
        <f t="shared" ref="L5" si="2">K5*0.3</f>
        <v>0</v>
      </c>
      <c r="M5" s="16">
        <f t="shared" ref="M5" si="3">H5+J5+L5</f>
        <v>0</v>
      </c>
      <c r="N5" s="17" t="str">
        <f t="shared" ref="N5" si="4">IF(M5&gt;=85,"A",IF(M5&gt;=80,"A-",IF(M5&gt;=75,"B+",IF(M5&gt;=70,"B",IF(M5&gt;=65,"B-",IF(M5&gt;=60,"C+",IF(M5&gt;=55,"C",IF(M5&gt;=50,"D","E"))))))))</f>
        <v>E</v>
      </c>
    </row>
    <row r="6" spans="1:14" x14ac:dyDescent="0.3">
      <c r="A6" s="1"/>
      <c r="B6" s="1">
        <v>1115041</v>
      </c>
      <c r="C6" s="31" t="s">
        <v>41</v>
      </c>
      <c r="D6" s="31" t="s">
        <v>33</v>
      </c>
      <c r="E6" s="31" t="s">
        <v>18</v>
      </c>
      <c r="F6" s="1" t="s">
        <v>42</v>
      </c>
      <c r="G6" s="14"/>
      <c r="H6" s="15">
        <f t="shared" ref="H6:H38" si="5">G6*0.3</f>
        <v>0</v>
      </c>
      <c r="I6" s="15"/>
      <c r="J6" s="15">
        <f t="shared" ref="J6:J38" si="6">I6*0.4</f>
        <v>0</v>
      </c>
      <c r="K6" s="15"/>
      <c r="L6" s="15">
        <f t="shared" ref="L6:L38" si="7">K6*0.3</f>
        <v>0</v>
      </c>
      <c r="M6" s="16">
        <f t="shared" ref="M6:M38" si="8">H6+J6+L6</f>
        <v>0</v>
      </c>
      <c r="N6" s="17" t="str">
        <f t="shared" ref="N6:N38" si="9">IF(M6&gt;=85,"A",IF(M6&gt;=80,"A-",IF(M6&gt;=75,"B+",IF(M6&gt;=70,"B",IF(M6&gt;=65,"B-",IF(M6&gt;=60,"C+",IF(M6&gt;=55,"C",IF(M6&gt;=50,"D","E"))))))))</f>
        <v>E</v>
      </c>
    </row>
    <row r="7" spans="1:14" x14ac:dyDescent="0.3">
      <c r="A7" s="1"/>
      <c r="B7" s="1">
        <v>1115041</v>
      </c>
      <c r="C7" s="31" t="s">
        <v>41</v>
      </c>
      <c r="D7" s="31" t="s">
        <v>48</v>
      </c>
      <c r="E7" s="31" t="s">
        <v>31</v>
      </c>
      <c r="F7" s="1" t="s">
        <v>42</v>
      </c>
      <c r="G7" s="14"/>
      <c r="H7" s="15">
        <f t="shared" si="5"/>
        <v>0</v>
      </c>
      <c r="I7" s="15"/>
      <c r="J7" s="15">
        <f t="shared" si="6"/>
        <v>0</v>
      </c>
      <c r="K7" s="15"/>
      <c r="L7" s="15">
        <f t="shared" si="7"/>
        <v>0</v>
      </c>
      <c r="M7" s="16">
        <f t="shared" si="8"/>
        <v>0</v>
      </c>
      <c r="N7" s="17" t="str">
        <f t="shared" si="9"/>
        <v>E</v>
      </c>
    </row>
    <row r="8" spans="1:14" x14ac:dyDescent="0.3">
      <c r="A8" s="1"/>
      <c r="B8" s="1">
        <v>1115230</v>
      </c>
      <c r="C8" s="31" t="s">
        <v>32</v>
      </c>
      <c r="D8" s="31" t="s">
        <v>33</v>
      </c>
      <c r="E8" s="31" t="s">
        <v>34</v>
      </c>
      <c r="F8" s="1" t="s">
        <v>35</v>
      </c>
      <c r="G8" s="14"/>
      <c r="H8" s="15">
        <f t="shared" si="5"/>
        <v>0</v>
      </c>
      <c r="I8" s="15"/>
      <c r="J8" s="15">
        <f t="shared" si="6"/>
        <v>0</v>
      </c>
      <c r="K8" s="15"/>
      <c r="L8" s="15">
        <f t="shared" si="7"/>
        <v>0</v>
      </c>
      <c r="M8" s="16">
        <f t="shared" si="8"/>
        <v>0</v>
      </c>
      <c r="N8" s="17" t="str">
        <f t="shared" si="9"/>
        <v>E</v>
      </c>
    </row>
    <row r="9" spans="1:14" x14ac:dyDescent="0.3">
      <c r="A9" s="1"/>
      <c r="B9" s="1">
        <v>1216038</v>
      </c>
      <c r="C9" s="31" t="s">
        <v>43</v>
      </c>
      <c r="D9" s="31" t="s">
        <v>47</v>
      </c>
      <c r="E9" s="31" t="s">
        <v>34</v>
      </c>
      <c r="F9" s="1" t="s">
        <v>42</v>
      </c>
      <c r="G9" s="14"/>
      <c r="H9" s="15">
        <f t="shared" si="5"/>
        <v>0</v>
      </c>
      <c r="I9" s="15"/>
      <c r="J9" s="15">
        <f t="shared" si="6"/>
        <v>0</v>
      </c>
      <c r="K9" s="15"/>
      <c r="L9" s="15">
        <f t="shared" si="7"/>
        <v>0</v>
      </c>
      <c r="M9" s="16">
        <f t="shared" si="8"/>
        <v>0</v>
      </c>
      <c r="N9" s="17" t="str">
        <f t="shared" si="9"/>
        <v>E</v>
      </c>
    </row>
    <row r="10" spans="1:14" x14ac:dyDescent="0.3">
      <c r="A10" s="11"/>
      <c r="B10" s="1">
        <v>1216101</v>
      </c>
      <c r="C10" s="31" t="s">
        <v>26</v>
      </c>
      <c r="D10" s="31" t="s">
        <v>27</v>
      </c>
      <c r="E10" s="31" t="s">
        <v>28</v>
      </c>
      <c r="F10" s="1" t="s">
        <v>19</v>
      </c>
      <c r="G10" s="14"/>
      <c r="H10" s="15">
        <f t="shared" si="5"/>
        <v>0</v>
      </c>
      <c r="I10" s="15"/>
      <c r="J10" s="15">
        <f t="shared" si="6"/>
        <v>0</v>
      </c>
      <c r="K10" s="15"/>
      <c r="L10" s="15">
        <f t="shared" si="7"/>
        <v>0</v>
      </c>
      <c r="M10" s="16">
        <f t="shared" si="8"/>
        <v>0</v>
      </c>
      <c r="N10" s="17" t="str">
        <f t="shared" si="9"/>
        <v>E</v>
      </c>
    </row>
    <row r="11" spans="1:14" x14ac:dyDescent="0.3">
      <c r="A11" s="1"/>
      <c r="B11" s="1">
        <v>1216157</v>
      </c>
      <c r="C11" s="31" t="s">
        <v>44</v>
      </c>
      <c r="D11" s="31" t="s">
        <v>47</v>
      </c>
      <c r="E11" s="31" t="s">
        <v>34</v>
      </c>
      <c r="F11" s="1" t="s">
        <v>42</v>
      </c>
      <c r="G11" s="14"/>
      <c r="H11" s="15">
        <f t="shared" si="5"/>
        <v>0</v>
      </c>
      <c r="I11" s="15"/>
      <c r="J11" s="15">
        <f t="shared" si="6"/>
        <v>0</v>
      </c>
      <c r="K11" s="15"/>
      <c r="L11" s="15">
        <f t="shared" si="7"/>
        <v>0</v>
      </c>
      <c r="M11" s="16">
        <f t="shared" si="8"/>
        <v>0</v>
      </c>
      <c r="N11" s="17" t="str">
        <f t="shared" si="9"/>
        <v>E</v>
      </c>
    </row>
    <row r="12" spans="1:14" x14ac:dyDescent="0.3">
      <c r="A12" s="1"/>
      <c r="B12" s="1">
        <v>1216157</v>
      </c>
      <c r="C12" s="31" t="s">
        <v>44</v>
      </c>
      <c r="D12" s="31" t="s">
        <v>51</v>
      </c>
      <c r="E12" s="31" t="s">
        <v>50</v>
      </c>
      <c r="F12" s="1" t="s">
        <v>55</v>
      </c>
      <c r="G12" s="14"/>
      <c r="H12" s="15">
        <f t="shared" si="5"/>
        <v>0</v>
      </c>
      <c r="I12" s="15"/>
      <c r="J12" s="15">
        <f t="shared" si="6"/>
        <v>0</v>
      </c>
      <c r="K12" s="15"/>
      <c r="L12" s="15">
        <f t="shared" si="7"/>
        <v>0</v>
      </c>
      <c r="M12" s="16">
        <f t="shared" si="8"/>
        <v>0</v>
      </c>
      <c r="N12" s="17" t="str">
        <f t="shared" si="9"/>
        <v>E</v>
      </c>
    </row>
    <row r="13" spans="1:14" x14ac:dyDescent="0.3">
      <c r="A13" s="1"/>
      <c r="B13" s="1">
        <v>1216205</v>
      </c>
      <c r="C13" s="31" t="s">
        <v>49</v>
      </c>
      <c r="D13" s="31" t="s">
        <v>21</v>
      </c>
      <c r="E13" s="31" t="s">
        <v>50</v>
      </c>
      <c r="F13" s="1" t="s">
        <v>42</v>
      </c>
      <c r="G13" s="14"/>
      <c r="H13" s="15">
        <f t="shared" si="5"/>
        <v>0</v>
      </c>
      <c r="I13" s="15"/>
      <c r="J13" s="15">
        <f t="shared" si="6"/>
        <v>0</v>
      </c>
      <c r="K13" s="15"/>
      <c r="L13" s="15">
        <f t="shared" si="7"/>
        <v>0</v>
      </c>
      <c r="M13" s="16">
        <f t="shared" si="8"/>
        <v>0</v>
      </c>
      <c r="N13" s="17" t="str">
        <f t="shared" si="9"/>
        <v>E</v>
      </c>
    </row>
    <row r="14" spans="1:14" x14ac:dyDescent="0.3">
      <c r="A14" s="1"/>
      <c r="B14" s="1">
        <v>1216205</v>
      </c>
      <c r="C14" s="31" t="s">
        <v>49</v>
      </c>
      <c r="D14" s="31" t="s">
        <v>51</v>
      </c>
      <c r="E14" s="31" t="s">
        <v>50</v>
      </c>
      <c r="F14" s="1" t="s">
        <v>55</v>
      </c>
      <c r="G14" s="14"/>
      <c r="H14" s="15">
        <f t="shared" si="5"/>
        <v>0</v>
      </c>
      <c r="I14" s="15"/>
      <c r="J14" s="15">
        <f t="shared" si="6"/>
        <v>0</v>
      </c>
      <c r="K14" s="15"/>
      <c r="L14" s="15">
        <f t="shared" si="7"/>
        <v>0</v>
      </c>
      <c r="M14" s="16">
        <f t="shared" si="8"/>
        <v>0</v>
      </c>
      <c r="N14" s="17" t="str">
        <f t="shared" si="9"/>
        <v>E</v>
      </c>
    </row>
    <row r="15" spans="1:14" x14ac:dyDescent="0.3">
      <c r="A15" s="1"/>
      <c r="B15" s="1">
        <v>1216299</v>
      </c>
      <c r="C15" s="31" t="s">
        <v>53</v>
      </c>
      <c r="D15" s="31" t="s">
        <v>54</v>
      </c>
      <c r="E15" s="31" t="s">
        <v>22</v>
      </c>
      <c r="F15" s="1" t="s">
        <v>55</v>
      </c>
      <c r="G15" s="14"/>
      <c r="H15" s="15">
        <f t="shared" si="5"/>
        <v>0</v>
      </c>
      <c r="I15" s="15"/>
      <c r="J15" s="15">
        <f t="shared" si="6"/>
        <v>0</v>
      </c>
      <c r="K15" s="15"/>
      <c r="L15" s="15">
        <f t="shared" si="7"/>
        <v>0</v>
      </c>
      <c r="M15" s="16">
        <f t="shared" si="8"/>
        <v>0</v>
      </c>
      <c r="N15" s="17" t="str">
        <f t="shared" si="9"/>
        <v>E</v>
      </c>
    </row>
    <row r="16" spans="1:14" x14ac:dyDescent="0.3">
      <c r="A16" s="12"/>
      <c r="B16" s="1">
        <v>1317023</v>
      </c>
      <c r="C16" s="31" t="s">
        <v>16</v>
      </c>
      <c r="D16" s="31" t="s">
        <v>17</v>
      </c>
      <c r="E16" s="31" t="s">
        <v>18</v>
      </c>
      <c r="F16" s="1" t="s">
        <v>19</v>
      </c>
      <c r="G16" s="14"/>
      <c r="H16" s="15">
        <f t="shared" si="5"/>
        <v>0</v>
      </c>
      <c r="I16" s="15"/>
      <c r="J16" s="15">
        <f t="shared" si="6"/>
        <v>0</v>
      </c>
      <c r="K16" s="15"/>
      <c r="L16" s="15">
        <f t="shared" si="7"/>
        <v>0</v>
      </c>
      <c r="M16" s="16">
        <f t="shared" si="8"/>
        <v>0</v>
      </c>
      <c r="N16" s="17" t="str">
        <f t="shared" si="9"/>
        <v>E</v>
      </c>
    </row>
    <row r="17" spans="1:14" x14ac:dyDescent="0.3">
      <c r="A17" s="12"/>
      <c r="B17" s="1">
        <v>1317023</v>
      </c>
      <c r="C17" s="31" t="s">
        <v>16</v>
      </c>
      <c r="D17" s="31" t="s">
        <v>17</v>
      </c>
      <c r="E17" s="31" t="s">
        <v>18</v>
      </c>
      <c r="F17" s="1" t="s">
        <v>19</v>
      </c>
      <c r="G17" s="14"/>
      <c r="H17" s="15">
        <f t="shared" si="5"/>
        <v>0</v>
      </c>
      <c r="I17" s="15"/>
      <c r="J17" s="15">
        <f t="shared" si="6"/>
        <v>0</v>
      </c>
      <c r="K17" s="15"/>
      <c r="L17" s="15">
        <f t="shared" si="7"/>
        <v>0</v>
      </c>
      <c r="M17" s="16">
        <f t="shared" si="8"/>
        <v>0</v>
      </c>
      <c r="N17" s="17" t="str">
        <f t="shared" si="9"/>
        <v>E</v>
      </c>
    </row>
    <row r="18" spans="1:14" x14ac:dyDescent="0.3">
      <c r="A18" s="1"/>
      <c r="B18" s="1">
        <v>1317027</v>
      </c>
      <c r="C18" s="31" t="s">
        <v>36</v>
      </c>
      <c r="D18" s="31" t="s">
        <v>38</v>
      </c>
      <c r="E18" s="31" t="s">
        <v>40</v>
      </c>
      <c r="F18" s="1" t="s">
        <v>35</v>
      </c>
      <c r="G18" s="14"/>
      <c r="H18" s="15">
        <f t="shared" si="5"/>
        <v>0</v>
      </c>
      <c r="I18" s="15"/>
      <c r="J18" s="15">
        <f t="shared" si="6"/>
        <v>0</v>
      </c>
      <c r="K18" s="15"/>
      <c r="L18" s="15">
        <f t="shared" si="7"/>
        <v>0</v>
      </c>
      <c r="M18" s="16">
        <f t="shared" si="8"/>
        <v>0</v>
      </c>
      <c r="N18" s="17" t="str">
        <f t="shared" si="9"/>
        <v>E</v>
      </c>
    </row>
    <row r="19" spans="1:14" x14ac:dyDescent="0.3">
      <c r="A19" s="1"/>
      <c r="B19" s="1">
        <v>1317028</v>
      </c>
      <c r="C19" s="31" t="s">
        <v>63</v>
      </c>
      <c r="D19" s="31" t="s">
        <v>24</v>
      </c>
      <c r="E19" s="31" t="s">
        <v>64</v>
      </c>
      <c r="F19" s="1" t="s">
        <v>61</v>
      </c>
      <c r="G19" s="14"/>
      <c r="H19" s="15">
        <f t="shared" si="5"/>
        <v>0</v>
      </c>
      <c r="I19" s="15"/>
      <c r="J19" s="15">
        <f t="shared" si="6"/>
        <v>0</v>
      </c>
      <c r="K19" s="15"/>
      <c r="L19" s="15">
        <f t="shared" si="7"/>
        <v>0</v>
      </c>
      <c r="M19" s="16">
        <f t="shared" si="8"/>
        <v>0</v>
      </c>
      <c r="N19" s="17" t="str">
        <f t="shared" si="9"/>
        <v>E</v>
      </c>
    </row>
    <row r="20" spans="1:14" x14ac:dyDescent="0.3">
      <c r="A20" s="1"/>
      <c r="B20" s="1">
        <v>1317096</v>
      </c>
      <c r="C20" s="31" t="s">
        <v>56</v>
      </c>
      <c r="D20" s="31" t="s">
        <v>17</v>
      </c>
      <c r="E20" s="31" t="s">
        <v>18</v>
      </c>
      <c r="F20" s="1" t="s">
        <v>55</v>
      </c>
      <c r="G20" s="14"/>
      <c r="H20" s="15">
        <f t="shared" si="5"/>
        <v>0</v>
      </c>
      <c r="I20" s="15"/>
      <c r="J20" s="15">
        <f t="shared" si="6"/>
        <v>0</v>
      </c>
      <c r="K20" s="15"/>
      <c r="L20" s="15">
        <f t="shared" si="7"/>
        <v>0</v>
      </c>
      <c r="M20" s="16">
        <f t="shared" si="8"/>
        <v>0</v>
      </c>
      <c r="N20" s="17" t="str">
        <f t="shared" si="9"/>
        <v>E</v>
      </c>
    </row>
    <row r="21" spans="1:14" x14ac:dyDescent="0.3">
      <c r="A21" s="1"/>
      <c r="B21" s="1">
        <v>1317096</v>
      </c>
      <c r="C21" s="31" t="s">
        <v>56</v>
      </c>
      <c r="D21" s="31" t="s">
        <v>51</v>
      </c>
      <c r="E21" s="31" t="s">
        <v>50</v>
      </c>
      <c r="F21" s="1" t="s">
        <v>55</v>
      </c>
      <c r="G21" s="14"/>
      <c r="H21" s="15">
        <f t="shared" si="5"/>
        <v>0</v>
      </c>
      <c r="I21" s="15"/>
      <c r="J21" s="15">
        <f t="shared" si="6"/>
        <v>0</v>
      </c>
      <c r="K21" s="15"/>
      <c r="L21" s="15">
        <f t="shared" si="7"/>
        <v>0</v>
      </c>
      <c r="M21" s="16">
        <f t="shared" si="8"/>
        <v>0</v>
      </c>
      <c r="N21" s="17" t="str">
        <f t="shared" si="9"/>
        <v>E</v>
      </c>
    </row>
    <row r="22" spans="1:14" x14ac:dyDescent="0.3">
      <c r="A22" s="1"/>
      <c r="B22" s="1">
        <v>1317109</v>
      </c>
      <c r="C22" s="31" t="s">
        <v>45</v>
      </c>
      <c r="D22" s="31" t="s">
        <v>47</v>
      </c>
      <c r="E22" s="31" t="s">
        <v>34</v>
      </c>
      <c r="F22" s="1" t="s">
        <v>42</v>
      </c>
      <c r="G22" s="14"/>
      <c r="H22" s="15">
        <f t="shared" si="5"/>
        <v>0</v>
      </c>
      <c r="I22" s="15"/>
      <c r="J22" s="15">
        <f t="shared" si="6"/>
        <v>0</v>
      </c>
      <c r="K22" s="15"/>
      <c r="L22" s="15">
        <f t="shared" si="7"/>
        <v>0</v>
      </c>
      <c r="M22" s="16">
        <f t="shared" si="8"/>
        <v>0</v>
      </c>
      <c r="N22" s="17" t="str">
        <f t="shared" si="9"/>
        <v>E</v>
      </c>
    </row>
    <row r="23" spans="1:14" x14ac:dyDescent="0.3">
      <c r="A23" s="1"/>
      <c r="B23" s="1">
        <v>1317154</v>
      </c>
      <c r="C23" s="31" t="s">
        <v>23</v>
      </c>
      <c r="D23" s="31" t="s">
        <v>24</v>
      </c>
      <c r="E23" s="31" t="s">
        <v>25</v>
      </c>
      <c r="F23" s="1" t="s">
        <v>19</v>
      </c>
      <c r="G23" s="14"/>
      <c r="H23" s="15">
        <f t="shared" si="5"/>
        <v>0</v>
      </c>
      <c r="I23" s="15"/>
      <c r="J23" s="15">
        <f t="shared" si="6"/>
        <v>0</v>
      </c>
      <c r="K23" s="15"/>
      <c r="L23" s="15">
        <f t="shared" si="7"/>
        <v>0</v>
      </c>
      <c r="M23" s="16">
        <f t="shared" si="8"/>
        <v>0</v>
      </c>
      <c r="N23" s="17" t="str">
        <f t="shared" si="9"/>
        <v>E</v>
      </c>
    </row>
    <row r="24" spans="1:14" x14ac:dyDescent="0.3">
      <c r="A24" s="1"/>
      <c r="B24" s="1">
        <v>1317154</v>
      </c>
      <c r="C24" s="31" t="s">
        <v>23</v>
      </c>
      <c r="D24" s="31" t="s">
        <v>38</v>
      </c>
      <c r="E24" s="31" t="s">
        <v>40</v>
      </c>
      <c r="F24" s="1" t="s">
        <v>35</v>
      </c>
      <c r="G24" s="14"/>
      <c r="H24" s="15">
        <f t="shared" si="5"/>
        <v>0</v>
      </c>
      <c r="I24" s="15"/>
      <c r="J24" s="15">
        <f t="shared" si="6"/>
        <v>0</v>
      </c>
      <c r="K24" s="15"/>
      <c r="L24" s="15">
        <f t="shared" si="7"/>
        <v>0</v>
      </c>
      <c r="M24" s="16">
        <f t="shared" si="8"/>
        <v>0</v>
      </c>
      <c r="N24" s="17" t="str">
        <f t="shared" si="9"/>
        <v>E</v>
      </c>
    </row>
    <row r="25" spans="1:14" x14ac:dyDescent="0.3">
      <c r="A25" s="1"/>
      <c r="B25" s="1">
        <v>1317154</v>
      </c>
      <c r="C25" s="31" t="s">
        <v>23</v>
      </c>
      <c r="D25" s="31" t="s">
        <v>17</v>
      </c>
      <c r="E25" s="31" t="s">
        <v>18</v>
      </c>
      <c r="F25" s="1" t="s">
        <v>55</v>
      </c>
      <c r="G25" s="14"/>
      <c r="H25" s="15">
        <f t="shared" si="5"/>
        <v>0</v>
      </c>
      <c r="I25" s="15"/>
      <c r="J25" s="15">
        <f t="shared" si="6"/>
        <v>0</v>
      </c>
      <c r="K25" s="15"/>
      <c r="L25" s="15">
        <f t="shared" si="7"/>
        <v>0</v>
      </c>
      <c r="M25" s="16">
        <f t="shared" si="8"/>
        <v>0</v>
      </c>
      <c r="N25" s="17" t="str">
        <f t="shared" si="9"/>
        <v>E</v>
      </c>
    </row>
    <row r="26" spans="1:14" x14ac:dyDescent="0.3">
      <c r="A26" s="1"/>
      <c r="B26" s="1">
        <v>1317172</v>
      </c>
      <c r="C26" s="31" t="s">
        <v>58</v>
      </c>
      <c r="D26" s="31" t="s">
        <v>51</v>
      </c>
      <c r="E26" s="31" t="s">
        <v>50</v>
      </c>
      <c r="F26" s="1" t="s">
        <v>55</v>
      </c>
      <c r="G26" s="14"/>
      <c r="H26" s="15">
        <f t="shared" si="5"/>
        <v>0</v>
      </c>
      <c r="I26" s="15"/>
      <c r="J26" s="15">
        <f t="shared" si="6"/>
        <v>0</v>
      </c>
      <c r="K26" s="15"/>
      <c r="L26" s="15">
        <f t="shared" si="7"/>
        <v>0</v>
      </c>
      <c r="M26" s="16">
        <f t="shared" si="8"/>
        <v>0</v>
      </c>
      <c r="N26" s="17" t="str">
        <f t="shared" si="9"/>
        <v>E</v>
      </c>
    </row>
    <row r="27" spans="1:14" x14ac:dyDescent="0.3">
      <c r="A27" s="1"/>
      <c r="B27" s="1">
        <v>1317176</v>
      </c>
      <c r="C27" s="31" t="s">
        <v>37</v>
      </c>
      <c r="D27" s="31" t="s">
        <v>38</v>
      </c>
      <c r="E27" s="31" t="s">
        <v>40</v>
      </c>
      <c r="F27" s="1" t="s">
        <v>35</v>
      </c>
      <c r="G27" s="14"/>
      <c r="H27" s="15">
        <f t="shared" si="5"/>
        <v>0</v>
      </c>
      <c r="I27" s="15"/>
      <c r="J27" s="15">
        <f t="shared" si="6"/>
        <v>0</v>
      </c>
      <c r="K27" s="15"/>
      <c r="L27" s="15">
        <f t="shared" si="7"/>
        <v>0</v>
      </c>
      <c r="M27" s="16">
        <f t="shared" si="8"/>
        <v>0</v>
      </c>
      <c r="N27" s="17" t="str">
        <f t="shared" si="9"/>
        <v>E</v>
      </c>
    </row>
    <row r="28" spans="1:14" x14ac:dyDescent="0.3">
      <c r="A28" s="1"/>
      <c r="B28" s="1">
        <v>1317176</v>
      </c>
      <c r="C28" s="31" t="s">
        <v>37</v>
      </c>
      <c r="D28" s="31" t="s">
        <v>33</v>
      </c>
      <c r="E28" s="31" t="s">
        <v>18</v>
      </c>
      <c r="F28" s="1" t="s">
        <v>42</v>
      </c>
      <c r="G28" s="14"/>
      <c r="H28" s="15">
        <f t="shared" si="5"/>
        <v>0</v>
      </c>
      <c r="I28" s="15"/>
      <c r="J28" s="15">
        <f t="shared" si="6"/>
        <v>0</v>
      </c>
      <c r="K28" s="15"/>
      <c r="L28" s="15">
        <f t="shared" si="7"/>
        <v>0</v>
      </c>
      <c r="M28" s="16">
        <f t="shared" si="8"/>
        <v>0</v>
      </c>
      <c r="N28" s="17" t="str">
        <f t="shared" si="9"/>
        <v>E</v>
      </c>
    </row>
    <row r="29" spans="1:14" x14ac:dyDescent="0.3">
      <c r="A29" s="1"/>
      <c r="B29" s="1">
        <v>1317176</v>
      </c>
      <c r="C29" s="31" t="s">
        <v>37</v>
      </c>
      <c r="D29" s="31" t="s">
        <v>47</v>
      </c>
      <c r="E29" s="31" t="s">
        <v>34</v>
      </c>
      <c r="F29" s="1" t="s">
        <v>42</v>
      </c>
      <c r="G29" s="14"/>
      <c r="H29" s="15">
        <f t="shared" si="5"/>
        <v>0</v>
      </c>
      <c r="I29" s="15"/>
      <c r="J29" s="15">
        <f t="shared" si="6"/>
        <v>0</v>
      </c>
      <c r="K29" s="15"/>
      <c r="L29" s="15">
        <f t="shared" si="7"/>
        <v>0</v>
      </c>
      <c r="M29" s="16">
        <f t="shared" si="8"/>
        <v>0</v>
      </c>
      <c r="N29" s="17" t="str">
        <f t="shared" si="9"/>
        <v>E</v>
      </c>
    </row>
    <row r="30" spans="1:14" x14ac:dyDescent="0.3">
      <c r="A30" s="1"/>
      <c r="B30" s="1">
        <v>1317262</v>
      </c>
      <c r="C30" s="31" t="s">
        <v>39</v>
      </c>
      <c r="D30" s="31" t="s">
        <v>38</v>
      </c>
      <c r="E30" s="31" t="s">
        <v>40</v>
      </c>
      <c r="F30" s="1" t="s">
        <v>35</v>
      </c>
      <c r="G30" s="14"/>
      <c r="H30" s="15">
        <f t="shared" si="5"/>
        <v>0</v>
      </c>
      <c r="I30" s="15"/>
      <c r="J30" s="15">
        <f t="shared" si="6"/>
        <v>0</v>
      </c>
      <c r="K30" s="15"/>
      <c r="L30" s="15">
        <f t="shared" si="7"/>
        <v>0</v>
      </c>
      <c r="M30" s="16">
        <f t="shared" si="8"/>
        <v>0</v>
      </c>
      <c r="N30" s="17" t="str">
        <f t="shared" si="9"/>
        <v>E</v>
      </c>
    </row>
    <row r="31" spans="1:14" x14ac:dyDescent="0.3">
      <c r="A31" s="1"/>
      <c r="B31" s="1">
        <v>1317262</v>
      </c>
      <c r="C31" s="31" t="s">
        <v>39</v>
      </c>
      <c r="D31" s="31" t="s">
        <v>51</v>
      </c>
      <c r="E31" s="31" t="s">
        <v>52</v>
      </c>
      <c r="F31" s="1" t="s">
        <v>42</v>
      </c>
      <c r="G31" s="14"/>
      <c r="H31" s="15">
        <f t="shared" si="5"/>
        <v>0</v>
      </c>
      <c r="I31" s="15"/>
      <c r="J31" s="15">
        <f t="shared" si="6"/>
        <v>0</v>
      </c>
      <c r="K31" s="15"/>
      <c r="L31" s="15">
        <f t="shared" si="7"/>
        <v>0</v>
      </c>
      <c r="M31" s="16">
        <f t="shared" si="8"/>
        <v>0</v>
      </c>
      <c r="N31" s="17" t="str">
        <f t="shared" si="9"/>
        <v>E</v>
      </c>
    </row>
    <row r="32" spans="1:14" x14ac:dyDescent="0.3">
      <c r="A32" s="1"/>
      <c r="B32" s="1">
        <v>1317304</v>
      </c>
      <c r="C32" s="31" t="s">
        <v>59</v>
      </c>
      <c r="D32" s="31" t="s">
        <v>51</v>
      </c>
      <c r="E32" s="31" t="s">
        <v>50</v>
      </c>
      <c r="F32" s="1" t="s">
        <v>55</v>
      </c>
      <c r="G32" s="14"/>
      <c r="H32" s="15">
        <f t="shared" si="5"/>
        <v>0</v>
      </c>
      <c r="I32" s="15"/>
      <c r="J32" s="15">
        <f t="shared" si="6"/>
        <v>0</v>
      </c>
      <c r="K32" s="15"/>
      <c r="L32" s="15">
        <f t="shared" si="7"/>
        <v>0</v>
      </c>
      <c r="M32" s="16">
        <f t="shared" si="8"/>
        <v>0</v>
      </c>
      <c r="N32" s="17" t="str">
        <f t="shared" si="9"/>
        <v>E</v>
      </c>
    </row>
    <row r="33" spans="1:14" x14ac:dyDescent="0.3">
      <c r="A33" s="1"/>
      <c r="B33" s="1">
        <v>1317310</v>
      </c>
      <c r="C33" s="31" t="s">
        <v>46</v>
      </c>
      <c r="D33" s="31" t="s">
        <v>47</v>
      </c>
      <c r="E33" s="31" t="s">
        <v>34</v>
      </c>
      <c r="F33" s="1" t="s">
        <v>42</v>
      </c>
      <c r="G33" s="14"/>
      <c r="H33" s="15">
        <f t="shared" si="5"/>
        <v>0</v>
      </c>
      <c r="I33" s="15"/>
      <c r="J33" s="15">
        <f t="shared" si="6"/>
        <v>0</v>
      </c>
      <c r="K33" s="15"/>
      <c r="L33" s="15">
        <f t="shared" si="7"/>
        <v>0</v>
      </c>
      <c r="M33" s="16">
        <f t="shared" si="8"/>
        <v>0</v>
      </c>
      <c r="N33" s="17" t="str">
        <f t="shared" si="9"/>
        <v>E</v>
      </c>
    </row>
    <row r="34" spans="1:14" x14ac:dyDescent="0.3">
      <c r="A34" s="1"/>
      <c r="B34" s="1">
        <v>1317386</v>
      </c>
      <c r="C34" s="31" t="s">
        <v>20</v>
      </c>
      <c r="D34" s="31" t="s">
        <v>21</v>
      </c>
      <c r="E34" s="31" t="s">
        <v>22</v>
      </c>
      <c r="F34" s="1" t="s">
        <v>19</v>
      </c>
      <c r="G34" s="14"/>
      <c r="H34" s="15">
        <f t="shared" si="5"/>
        <v>0</v>
      </c>
      <c r="I34" s="15"/>
      <c r="J34" s="15">
        <f t="shared" si="6"/>
        <v>0</v>
      </c>
      <c r="K34" s="15"/>
      <c r="L34" s="15">
        <f t="shared" si="7"/>
        <v>0</v>
      </c>
      <c r="M34" s="16">
        <f t="shared" si="8"/>
        <v>0</v>
      </c>
      <c r="N34" s="17" t="str">
        <f t="shared" si="9"/>
        <v>E</v>
      </c>
    </row>
    <row r="35" spans="1:14" x14ac:dyDescent="0.3">
      <c r="A35" s="1"/>
      <c r="B35" s="1">
        <v>1317402</v>
      </c>
      <c r="C35" s="31" t="s">
        <v>57</v>
      </c>
      <c r="D35" s="31" t="s">
        <v>17</v>
      </c>
      <c r="E35" s="31" t="s">
        <v>18</v>
      </c>
      <c r="F35" s="1" t="s">
        <v>55</v>
      </c>
      <c r="G35" s="14"/>
      <c r="H35" s="15">
        <f t="shared" si="5"/>
        <v>0</v>
      </c>
      <c r="I35" s="15"/>
      <c r="J35" s="15">
        <f t="shared" si="6"/>
        <v>0</v>
      </c>
      <c r="K35" s="15"/>
      <c r="L35" s="15">
        <f t="shared" si="7"/>
        <v>0</v>
      </c>
      <c r="M35" s="16">
        <f t="shared" si="8"/>
        <v>0</v>
      </c>
      <c r="N35" s="17" t="str">
        <f t="shared" si="9"/>
        <v>E</v>
      </c>
    </row>
    <row r="36" spans="1:14" x14ac:dyDescent="0.3">
      <c r="A36" s="1"/>
      <c r="B36" s="1">
        <v>1317420</v>
      </c>
      <c r="C36" s="31" t="s">
        <v>62</v>
      </c>
      <c r="D36" s="31" t="s">
        <v>30</v>
      </c>
      <c r="E36" s="31" t="s">
        <v>60</v>
      </c>
      <c r="F36" s="1" t="s">
        <v>61</v>
      </c>
      <c r="G36" s="14"/>
      <c r="H36" s="15">
        <f t="shared" si="5"/>
        <v>0</v>
      </c>
      <c r="I36" s="15"/>
      <c r="J36" s="15">
        <f t="shared" si="6"/>
        <v>0</v>
      </c>
      <c r="K36" s="15"/>
      <c r="L36" s="15">
        <f t="shared" si="7"/>
        <v>0</v>
      </c>
      <c r="M36" s="16">
        <f t="shared" si="8"/>
        <v>0</v>
      </c>
      <c r="N36" s="17" t="str">
        <f t="shared" si="9"/>
        <v>E</v>
      </c>
    </row>
    <row r="37" spans="1:14" x14ac:dyDescent="0.3">
      <c r="A37" s="1"/>
      <c r="B37" s="1">
        <v>1317071</v>
      </c>
      <c r="C37" s="31" t="s">
        <v>73</v>
      </c>
      <c r="D37" s="31" t="s">
        <v>54</v>
      </c>
      <c r="E37" s="31" t="s">
        <v>22</v>
      </c>
      <c r="F37" s="1" t="s">
        <v>19</v>
      </c>
      <c r="G37" s="14"/>
      <c r="H37" s="15">
        <f t="shared" ref="H37" si="10">G37*0.3</f>
        <v>0</v>
      </c>
      <c r="I37" s="15"/>
      <c r="J37" s="15">
        <f t="shared" ref="J37" si="11">I37*0.4</f>
        <v>0</v>
      </c>
      <c r="K37" s="15"/>
      <c r="L37" s="15">
        <f t="shared" ref="L37" si="12">K37*0.3</f>
        <v>0</v>
      </c>
      <c r="M37" s="16">
        <f t="shared" ref="M37" si="13">H37+J37+L37</f>
        <v>0</v>
      </c>
      <c r="N37" s="17" t="str">
        <f t="shared" ref="N37" si="14">IF(M37&gt;=85,"A",IF(M37&gt;=80,"A-",IF(M37&gt;=75,"B+",IF(M37&gt;=70,"B",IF(M37&gt;=65,"B-",IF(M37&gt;=60,"C+",IF(M37&gt;=55,"C",IF(M37&gt;=50,"D","E"))))))))</f>
        <v>E</v>
      </c>
    </row>
    <row r="38" spans="1:14" x14ac:dyDescent="0.3">
      <c r="A38" s="1"/>
      <c r="B38" s="1">
        <v>1519245</v>
      </c>
      <c r="C38" s="31" t="s">
        <v>29</v>
      </c>
      <c r="D38" s="31" t="s">
        <v>30</v>
      </c>
      <c r="E38" s="31" t="s">
        <v>31</v>
      </c>
      <c r="F38" s="1" t="s">
        <v>19</v>
      </c>
      <c r="G38" s="14"/>
      <c r="H38" s="15">
        <f t="shared" si="5"/>
        <v>0</v>
      </c>
      <c r="I38" s="15"/>
      <c r="J38" s="15">
        <f t="shared" si="6"/>
        <v>0</v>
      </c>
      <c r="K38" s="15"/>
      <c r="L38" s="15">
        <f t="shared" si="7"/>
        <v>0</v>
      </c>
      <c r="M38" s="16">
        <f t="shared" si="8"/>
        <v>0</v>
      </c>
      <c r="N38" s="17" t="str">
        <f t="shared" si="9"/>
        <v>E</v>
      </c>
    </row>
  </sheetData>
  <mergeCells count="11">
    <mergeCell ref="A2:A4"/>
    <mergeCell ref="B2:B4"/>
    <mergeCell ref="C2:C4"/>
    <mergeCell ref="D2:D4"/>
    <mergeCell ref="E2:E4"/>
    <mergeCell ref="F2:F4"/>
    <mergeCell ref="G2:L2"/>
    <mergeCell ref="N2:N4"/>
    <mergeCell ref="G3:H3"/>
    <mergeCell ref="I3:J3"/>
    <mergeCell ref="K3:L3"/>
  </mergeCells>
  <conditionalFormatting sqref="C17:C1048576 C1:C15">
    <cfRule type="duplicateValues" dxfId="6" priority="3"/>
  </conditionalFormatting>
  <conditionalFormatting sqref="C16">
    <cfRule type="duplicateValues" dxfId="5" priority="2"/>
  </conditionalFormatting>
  <conditionalFormatting sqref="C2:C4">
    <cfRule type="duplicateValues" dxfId="4" priority="5"/>
  </conditionalFormatting>
  <conditionalFormatting sqref="C1:C1048576">
    <cfRule type="duplicateValues" dxfId="3" priority="8"/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35"/>
  <sheetViews>
    <sheetView workbookViewId="0">
      <selection activeCell="C36" sqref="C36"/>
    </sheetView>
  </sheetViews>
  <sheetFormatPr defaultRowHeight="15" x14ac:dyDescent="0.25"/>
  <cols>
    <col min="1" max="1" width="11.5703125" customWidth="1"/>
    <col min="2" max="2" width="34" customWidth="1"/>
    <col min="3" max="3" width="33.140625" customWidth="1"/>
    <col min="4" max="4" width="39.7109375" customWidth="1"/>
    <col min="5" max="5" width="5.85546875" customWidth="1"/>
  </cols>
  <sheetData>
    <row r="2" spans="1:5" x14ac:dyDescent="0.25">
      <c r="A2" t="s">
        <v>68</v>
      </c>
      <c r="B2" t="s">
        <v>69</v>
      </c>
      <c r="C2" t="s">
        <v>70</v>
      </c>
      <c r="D2" t="s">
        <v>71</v>
      </c>
      <c r="E2" t="s">
        <v>72</v>
      </c>
    </row>
    <row r="3" spans="1:5" ht="16.5" x14ac:dyDescent="0.3">
      <c r="A3" s="13">
        <v>1216101</v>
      </c>
      <c r="B3" s="5" t="s">
        <v>26</v>
      </c>
      <c r="C3" s="5" t="s">
        <v>27</v>
      </c>
      <c r="D3" s="2" t="s">
        <v>28</v>
      </c>
      <c r="E3" s="1" t="s">
        <v>19</v>
      </c>
    </row>
    <row r="4" spans="1:5" ht="16.5" x14ac:dyDescent="0.3">
      <c r="A4" s="13">
        <v>1317023</v>
      </c>
      <c r="B4" s="5" t="s">
        <v>16</v>
      </c>
      <c r="C4" s="5" t="s">
        <v>17</v>
      </c>
      <c r="D4" s="2" t="s">
        <v>18</v>
      </c>
      <c r="E4" s="1" t="s">
        <v>19</v>
      </c>
    </row>
    <row r="5" spans="1:5" ht="16.5" x14ac:dyDescent="0.3">
      <c r="A5" s="13">
        <v>1317023</v>
      </c>
      <c r="B5" s="2" t="s">
        <v>16</v>
      </c>
      <c r="C5" s="2" t="s">
        <v>17</v>
      </c>
      <c r="D5" s="2" t="s">
        <v>18</v>
      </c>
      <c r="E5" s="1" t="s">
        <v>19</v>
      </c>
    </row>
    <row r="6" spans="1:5" ht="16.5" x14ac:dyDescent="0.3">
      <c r="A6" s="13">
        <v>1317154</v>
      </c>
      <c r="B6" s="5" t="s">
        <v>23</v>
      </c>
      <c r="C6" s="5" t="s">
        <v>24</v>
      </c>
      <c r="D6" s="2" t="s">
        <v>25</v>
      </c>
      <c r="E6" s="1" t="s">
        <v>19</v>
      </c>
    </row>
    <row r="7" spans="1:5" ht="16.5" x14ac:dyDescent="0.3">
      <c r="A7" s="13">
        <v>1317386</v>
      </c>
      <c r="B7" s="5" t="s">
        <v>20</v>
      </c>
      <c r="C7" s="5" t="s">
        <v>21</v>
      </c>
      <c r="D7" s="2" t="s">
        <v>22</v>
      </c>
      <c r="E7" s="1" t="s">
        <v>19</v>
      </c>
    </row>
    <row r="8" spans="1:5" ht="16.5" x14ac:dyDescent="0.3">
      <c r="A8" s="13">
        <v>1519245</v>
      </c>
      <c r="B8" s="5" t="s">
        <v>29</v>
      </c>
      <c r="C8" s="5" t="s">
        <v>30</v>
      </c>
      <c r="D8" s="2" t="s">
        <v>31</v>
      </c>
      <c r="E8" s="1" t="s">
        <v>19</v>
      </c>
    </row>
    <row r="9" spans="1:5" ht="16.5" x14ac:dyDescent="0.3">
      <c r="A9" s="13">
        <v>1115230</v>
      </c>
      <c r="B9" s="5" t="s">
        <v>32</v>
      </c>
      <c r="C9" s="5" t="s">
        <v>33</v>
      </c>
      <c r="D9" s="2" t="s">
        <v>34</v>
      </c>
      <c r="E9" s="1" t="s">
        <v>35</v>
      </c>
    </row>
    <row r="10" spans="1:5" ht="16.5" x14ac:dyDescent="0.3">
      <c r="A10" s="13">
        <v>1317027</v>
      </c>
      <c r="B10" s="5" t="s">
        <v>36</v>
      </c>
      <c r="C10" s="5" t="s">
        <v>38</v>
      </c>
      <c r="D10" s="2" t="s">
        <v>40</v>
      </c>
      <c r="E10" s="1" t="s">
        <v>35</v>
      </c>
    </row>
    <row r="11" spans="1:5" ht="16.5" x14ac:dyDescent="0.3">
      <c r="A11" s="13">
        <v>1317154</v>
      </c>
      <c r="B11" s="5" t="s">
        <v>23</v>
      </c>
      <c r="C11" s="5" t="s">
        <v>38</v>
      </c>
      <c r="D11" s="2" t="s">
        <v>40</v>
      </c>
      <c r="E11" s="1" t="s">
        <v>35</v>
      </c>
    </row>
    <row r="12" spans="1:5" ht="16.5" x14ac:dyDescent="0.3">
      <c r="A12" s="13">
        <v>1317176</v>
      </c>
      <c r="B12" s="5" t="s">
        <v>37</v>
      </c>
      <c r="C12" s="5" t="s">
        <v>38</v>
      </c>
      <c r="D12" s="2" t="s">
        <v>40</v>
      </c>
      <c r="E12" s="1" t="s">
        <v>35</v>
      </c>
    </row>
    <row r="13" spans="1:5" ht="16.5" x14ac:dyDescent="0.3">
      <c r="A13" s="13">
        <v>1317262</v>
      </c>
      <c r="B13" s="5" t="s">
        <v>39</v>
      </c>
      <c r="C13" s="5" t="s">
        <v>38</v>
      </c>
      <c r="D13" s="2" t="s">
        <v>40</v>
      </c>
      <c r="E13" s="1" t="s">
        <v>35</v>
      </c>
    </row>
    <row r="14" spans="1:5" ht="16.5" x14ac:dyDescent="0.3">
      <c r="A14" s="13">
        <v>1115041</v>
      </c>
      <c r="B14" s="5" t="s">
        <v>41</v>
      </c>
      <c r="C14" s="5" t="s">
        <v>33</v>
      </c>
      <c r="D14" s="2" t="s">
        <v>18</v>
      </c>
      <c r="E14" s="1" t="s">
        <v>42</v>
      </c>
    </row>
    <row r="15" spans="1:5" ht="16.5" x14ac:dyDescent="0.3">
      <c r="A15" s="13">
        <v>1115041</v>
      </c>
      <c r="B15" s="5" t="s">
        <v>41</v>
      </c>
      <c r="C15" s="5" t="s">
        <v>48</v>
      </c>
      <c r="D15" s="2" t="s">
        <v>31</v>
      </c>
      <c r="E15" s="1" t="s">
        <v>42</v>
      </c>
    </row>
    <row r="16" spans="1:5" ht="16.5" x14ac:dyDescent="0.3">
      <c r="A16" s="13">
        <v>1216038</v>
      </c>
      <c r="B16" s="5" t="s">
        <v>43</v>
      </c>
      <c r="C16" s="5" t="s">
        <v>47</v>
      </c>
      <c r="D16" s="2" t="s">
        <v>34</v>
      </c>
      <c r="E16" s="1" t="s">
        <v>42</v>
      </c>
    </row>
    <row r="17" spans="1:5" ht="16.5" x14ac:dyDescent="0.3">
      <c r="A17" s="13">
        <v>1216157</v>
      </c>
      <c r="B17" s="5" t="s">
        <v>44</v>
      </c>
      <c r="C17" s="5" t="s">
        <v>47</v>
      </c>
      <c r="D17" s="2" t="s">
        <v>34</v>
      </c>
      <c r="E17" s="1" t="s">
        <v>42</v>
      </c>
    </row>
    <row r="18" spans="1:5" ht="16.5" x14ac:dyDescent="0.3">
      <c r="A18" s="13">
        <v>1216205</v>
      </c>
      <c r="B18" s="5" t="s">
        <v>49</v>
      </c>
      <c r="C18" s="5" t="s">
        <v>21</v>
      </c>
      <c r="D18" s="4" t="s">
        <v>50</v>
      </c>
      <c r="E18" s="1" t="s">
        <v>42</v>
      </c>
    </row>
    <row r="19" spans="1:5" ht="16.5" x14ac:dyDescent="0.3">
      <c r="A19" s="13">
        <v>1317109</v>
      </c>
      <c r="B19" s="5" t="s">
        <v>45</v>
      </c>
      <c r="C19" s="5" t="s">
        <v>47</v>
      </c>
      <c r="D19" s="2" t="s">
        <v>34</v>
      </c>
      <c r="E19" s="1" t="s">
        <v>42</v>
      </c>
    </row>
    <row r="20" spans="1:5" ht="16.5" x14ac:dyDescent="0.3">
      <c r="A20" s="13">
        <v>1317176</v>
      </c>
      <c r="B20" s="5" t="s">
        <v>37</v>
      </c>
      <c r="C20" s="5" t="s">
        <v>33</v>
      </c>
      <c r="D20" s="2" t="s">
        <v>18</v>
      </c>
      <c r="E20" s="1" t="s">
        <v>42</v>
      </c>
    </row>
    <row r="21" spans="1:5" ht="16.5" x14ac:dyDescent="0.3">
      <c r="A21" s="13">
        <v>1317176</v>
      </c>
      <c r="B21" s="5" t="s">
        <v>37</v>
      </c>
      <c r="C21" s="5" t="s">
        <v>47</v>
      </c>
      <c r="D21" s="2" t="s">
        <v>34</v>
      </c>
      <c r="E21" s="1" t="s">
        <v>42</v>
      </c>
    </row>
    <row r="22" spans="1:5" ht="16.5" x14ac:dyDescent="0.3">
      <c r="A22" s="13">
        <v>1317262</v>
      </c>
      <c r="B22" s="5" t="s">
        <v>39</v>
      </c>
      <c r="C22" s="5" t="s">
        <v>51</v>
      </c>
      <c r="D22" s="2" t="s">
        <v>52</v>
      </c>
      <c r="E22" s="1" t="s">
        <v>42</v>
      </c>
    </row>
    <row r="23" spans="1:5" ht="16.5" x14ac:dyDescent="0.3">
      <c r="A23" s="13">
        <v>1317310</v>
      </c>
      <c r="B23" s="5" t="s">
        <v>46</v>
      </c>
      <c r="C23" s="5" t="s">
        <v>47</v>
      </c>
      <c r="D23" s="2" t="s">
        <v>34</v>
      </c>
      <c r="E23" s="1" t="s">
        <v>42</v>
      </c>
    </row>
    <row r="24" spans="1:5" ht="16.5" x14ac:dyDescent="0.3">
      <c r="A24" s="13">
        <v>1216157</v>
      </c>
      <c r="B24" s="2" t="s">
        <v>44</v>
      </c>
      <c r="C24" s="2" t="s">
        <v>51</v>
      </c>
      <c r="D24" s="2" t="s">
        <v>50</v>
      </c>
      <c r="E24" s="1" t="s">
        <v>55</v>
      </c>
    </row>
    <row r="25" spans="1:5" ht="16.5" x14ac:dyDescent="0.3">
      <c r="A25" s="13">
        <v>1216205</v>
      </c>
      <c r="B25" s="2" t="s">
        <v>49</v>
      </c>
      <c r="C25" s="2" t="s">
        <v>51</v>
      </c>
      <c r="D25" s="2" t="s">
        <v>50</v>
      </c>
      <c r="E25" s="1" t="s">
        <v>55</v>
      </c>
    </row>
    <row r="26" spans="1:5" ht="16.5" x14ac:dyDescent="0.3">
      <c r="A26" s="13">
        <v>1216299</v>
      </c>
      <c r="B26" s="5" t="s">
        <v>53</v>
      </c>
      <c r="C26" s="2" t="s">
        <v>54</v>
      </c>
      <c r="D26" s="2" t="s">
        <v>22</v>
      </c>
      <c r="E26" s="1" t="s">
        <v>55</v>
      </c>
    </row>
    <row r="27" spans="1:5" ht="16.5" x14ac:dyDescent="0.3">
      <c r="A27" s="13">
        <v>1317096</v>
      </c>
      <c r="B27" s="2" t="s">
        <v>56</v>
      </c>
      <c r="C27" s="2" t="s">
        <v>17</v>
      </c>
      <c r="D27" s="2" t="s">
        <v>18</v>
      </c>
      <c r="E27" s="1" t="s">
        <v>55</v>
      </c>
    </row>
    <row r="28" spans="1:5" ht="16.5" x14ac:dyDescent="0.3">
      <c r="A28" s="13">
        <v>1317096</v>
      </c>
      <c r="B28" s="2" t="s">
        <v>56</v>
      </c>
      <c r="C28" s="2" t="s">
        <v>51</v>
      </c>
      <c r="D28" s="2" t="s">
        <v>50</v>
      </c>
      <c r="E28" s="1" t="s">
        <v>55</v>
      </c>
    </row>
    <row r="29" spans="1:5" ht="16.5" x14ac:dyDescent="0.3">
      <c r="A29" s="13">
        <v>1317154</v>
      </c>
      <c r="B29" s="2" t="s">
        <v>23</v>
      </c>
      <c r="C29" s="2" t="s">
        <v>17</v>
      </c>
      <c r="D29" s="2" t="s">
        <v>18</v>
      </c>
      <c r="E29" s="1" t="s">
        <v>55</v>
      </c>
    </row>
    <row r="30" spans="1:5" ht="16.5" x14ac:dyDescent="0.3">
      <c r="A30" s="13">
        <v>1317172</v>
      </c>
      <c r="B30" s="2" t="s">
        <v>58</v>
      </c>
      <c r="C30" s="2" t="s">
        <v>51</v>
      </c>
      <c r="D30" s="2" t="s">
        <v>50</v>
      </c>
      <c r="E30" s="1" t="s">
        <v>55</v>
      </c>
    </row>
    <row r="31" spans="1:5" ht="16.5" x14ac:dyDescent="0.3">
      <c r="A31" s="13">
        <v>1317304</v>
      </c>
      <c r="B31" s="2" t="s">
        <v>59</v>
      </c>
      <c r="C31" s="2" t="s">
        <v>51</v>
      </c>
      <c r="D31" s="2" t="s">
        <v>50</v>
      </c>
      <c r="E31" s="1" t="s">
        <v>55</v>
      </c>
    </row>
    <row r="32" spans="1:5" ht="16.5" x14ac:dyDescent="0.3">
      <c r="A32" s="13">
        <v>1317402</v>
      </c>
      <c r="B32" s="2" t="s">
        <v>57</v>
      </c>
      <c r="C32" s="2" t="s">
        <v>17</v>
      </c>
      <c r="D32" s="2" t="s">
        <v>18</v>
      </c>
      <c r="E32" s="1" t="s">
        <v>55</v>
      </c>
    </row>
    <row r="33" spans="1:5" ht="16.5" x14ac:dyDescent="0.3">
      <c r="A33" s="1">
        <v>1014082</v>
      </c>
      <c r="B33" s="2" t="s">
        <v>65</v>
      </c>
      <c r="C33" s="2" t="s">
        <v>66</v>
      </c>
      <c r="D33" s="2" t="s">
        <v>67</v>
      </c>
      <c r="E33" s="1" t="s">
        <v>61</v>
      </c>
    </row>
    <row r="34" spans="1:5" ht="16.5" x14ac:dyDescent="0.3">
      <c r="A34" s="1">
        <v>1317028</v>
      </c>
      <c r="B34" s="2" t="s">
        <v>63</v>
      </c>
      <c r="C34" s="2" t="s">
        <v>24</v>
      </c>
      <c r="D34" s="2" t="s">
        <v>64</v>
      </c>
      <c r="E34" s="1" t="s">
        <v>61</v>
      </c>
    </row>
    <row r="35" spans="1:5" ht="16.5" x14ac:dyDescent="0.3">
      <c r="A35" s="1">
        <v>1317420</v>
      </c>
      <c r="B35" s="2" t="s">
        <v>62</v>
      </c>
      <c r="C35" s="2" t="s">
        <v>30</v>
      </c>
      <c r="D35" s="2" t="s">
        <v>60</v>
      </c>
      <c r="E35" s="1" t="s">
        <v>61</v>
      </c>
    </row>
  </sheetData>
  <autoFilter ref="A2:F2">
    <sortState ref="A3:F35">
      <sortCondition ref="E2"/>
    </sortState>
  </autoFilter>
  <conditionalFormatting sqref="B15:B35 B3:B13">
    <cfRule type="duplicateValues" dxfId="2" priority="2"/>
  </conditionalFormatting>
  <conditionalFormatting sqref="B14">
    <cfRule type="duplicateValues" dxfId="1" priority="1"/>
  </conditionalFormatting>
  <conditionalFormatting sqref="B3:B35">
    <cfRule type="duplicateValues" dxfId="0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Ilyas</dc:creator>
  <cp:lastModifiedBy>Ilyas</cp:lastModifiedBy>
  <dcterms:created xsi:type="dcterms:W3CDTF">2017-02-20T01:06:34Z</dcterms:created>
  <dcterms:modified xsi:type="dcterms:W3CDTF">2017-02-22T08:45:36Z</dcterms:modified>
</cp:coreProperties>
</file>