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mc:AlternateContent xmlns:mc="http://schemas.openxmlformats.org/markup-compatibility/2006">
    <mc:Choice Requires="x15">
      <x15ac:absPath xmlns:x15ac="http://schemas.microsoft.com/office/spreadsheetml/2010/11/ac" url="C:\Users\Ilya\Desktop\"/>
    </mc:Choice>
  </mc:AlternateContent>
  <xr:revisionPtr revIDLastSave="0" documentId="13_ncr:1_{0E12455C-D79D-4E95-A88D-60D1483FF707}" xr6:coauthVersionLast="36" xr6:coauthVersionMax="36" xr10:uidLastSave="{00000000-0000-0000-0000-000000000000}"/>
  <bookViews>
    <workbookView xWindow="0" yWindow="0" windowWidth="28800" windowHeight="12225" xr2:uid="{00000000-000D-0000-FFFF-FFFF00000000}"/>
  </bookViews>
  <sheets>
    <sheet name="Лучшая группа)" sheetId="7" r:id="rId1"/>
    <sheet name="Лист2" sheetId="14" r:id="rId2"/>
    <sheet name="Кто и что делал" sheetId="13" r:id="rId3"/>
    <sheet name="Лист1" sheetId="12" r:id="rId4"/>
  </sheets>
  <definedNames>
    <definedName name="_xlnm._FilterDatabase" localSheetId="1" hidden="1">Лист2!$C$4:$C$8</definedName>
    <definedName name="_xlnm._FilterDatabase" localSheetId="0" hidden="1">'Лучшая группа)'!$A$16:$A$77</definedName>
    <definedName name="B_Critical">OFFSET([0]!Build_Number,49,0)</definedName>
    <definedName name="Blocker">OFFSET([0]!Build_Number,48,0)</definedName>
    <definedName name="Browser_list">#REF!</definedName>
    <definedName name="Build_Number">OFFSET(#REF!,0,0,1,COUNTA(#REF!)-2)</definedName>
    <definedName name="Defects_Total">OFFSET([0]!Build_Number,26,0)</definedName>
    <definedName name="Environment_OS">#REF!</definedName>
    <definedName name="Major">OFFSET([0]!Build_Number,50,0)</definedName>
    <definedName name="Minor">OFFSET([0]!Build_Number,51,0)</definedName>
    <definedName name="Project_URL">#REF!</definedName>
    <definedName name="Quality">OFFSET([0]!Build_Number,8,0)</definedName>
    <definedName name="Quality_range">#REF!</definedName>
    <definedName name="Size">OFFSET([0]!Build_Number,6,0)</definedName>
    <definedName name="Test_coverage">#REF!</definedName>
    <definedName name="Test_status">#REF!</definedName>
    <definedName name="Test_Team">#REF!</definedName>
    <definedName name="Test_types">#REF!</definedName>
    <definedName name="Trivial">OFFSET([0]!Build_Number,52,0)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E12" i="7" l="1"/>
  <c r="E11" i="7"/>
  <c r="E10" i="7"/>
  <c r="E14" i="7" l="1"/>
  <c r="E13" i="7"/>
  <c r="E15" i="7"/>
  <c r="E9" i="7" l="1"/>
  <c r="G11" i="7" s="1"/>
  <c r="G10" i="7" l="1"/>
  <c r="G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000-000001000000}">
      <text>
        <r>
          <rPr>
            <sz val="9"/>
            <color indexed="8"/>
            <rFont val="Tahoma"/>
            <family val="2"/>
            <charset val="204"/>
          </rPr>
          <t>required</t>
        </r>
      </text>
    </comment>
    <comment ref="D2" authorId="0" shapeId="0" xr:uid="{00000000-0006-0000-0000-000002000000}">
      <text>
        <r>
          <rPr>
            <sz val="9"/>
            <color indexed="8"/>
            <rFont val="Tahoma"/>
            <family val="2"/>
            <charset val="204"/>
          </rPr>
          <t>required</t>
        </r>
      </text>
    </comment>
    <comment ref="D3" authorId="0" shapeId="0" xr:uid="{00000000-0006-0000-0000-000003000000}">
      <text>
        <r>
          <rPr>
            <sz val="9"/>
            <color indexed="8"/>
            <rFont val="Tahoma"/>
            <family val="2"/>
            <charset val="204"/>
          </rPr>
          <t>required</t>
        </r>
      </text>
    </comment>
    <comment ref="D4" authorId="1" shapeId="0" xr:uid="{00000000-0006-0000-0000-000004000000}">
      <text>
        <r>
          <rPr>
            <sz val="9"/>
            <color indexed="81"/>
            <rFont val="Tahoma"/>
            <family val="2"/>
            <charset val="204"/>
          </rPr>
          <t>required</t>
        </r>
      </text>
    </comment>
    <comment ref="D5" authorId="0" shapeId="0" xr:uid="{00000000-0006-0000-0000-000005000000}">
      <text>
        <r>
          <rPr>
            <sz val="9"/>
            <color indexed="8"/>
            <rFont val="Tahoma"/>
            <family val="2"/>
            <charset val="204"/>
          </rPr>
          <t>required</t>
        </r>
      </text>
    </comment>
  </commentList>
</comments>
</file>

<file path=xl/sharedStrings.xml><?xml version="1.0" encoding="utf-8"?>
<sst xmlns="http://schemas.openxmlformats.org/spreadsheetml/2006/main" count="922" uniqueCount="441">
  <si>
    <t>Test type</t>
  </si>
  <si>
    <t>Test date</t>
  </si>
  <si>
    <t>Tester</t>
  </si>
  <si>
    <t>Module</t>
  </si>
  <si>
    <t>Result</t>
  </si>
  <si>
    <t>MAT</t>
  </si>
  <si>
    <t>Test Cases Statistics</t>
  </si>
  <si>
    <t>Operating System</t>
  </si>
  <si>
    <t xml:space="preserve"> </t>
  </si>
  <si>
    <t>Browser</t>
  </si>
  <si>
    <t>Test Type</t>
  </si>
  <si>
    <t>Build number</t>
  </si>
  <si>
    <t>AT</t>
  </si>
  <si>
    <t>Smoke Test</t>
  </si>
  <si>
    <t>Description</t>
  </si>
  <si>
    <t>My Account</t>
  </si>
  <si>
    <t>Total Test Cases Run</t>
  </si>
  <si>
    <t>Test Cases Passed</t>
  </si>
  <si>
    <t>Test Cases Failed</t>
  </si>
  <si>
    <t>Test Cases Not implemented</t>
  </si>
  <si>
    <t>Test Cases Not tested</t>
  </si>
  <si>
    <t>Total Time Spent, h</t>
  </si>
  <si>
    <t>Functionality</t>
  </si>
  <si>
    <t>Actions</t>
  </si>
  <si>
    <t>Expected Result</t>
  </si>
  <si>
    <t>Comment</t>
  </si>
  <si>
    <t>Time Spent, min</t>
  </si>
  <si>
    <t>Test Cases Not available</t>
  </si>
  <si>
    <t>Project Environment</t>
  </si>
  <si>
    <t>Module description</t>
  </si>
  <si>
    <t>http://a1qa-tasks-1:1050/</t>
  </si>
  <si>
    <t>General</t>
  </si>
  <si>
    <t>Initial Log in/Goal Entry Field</t>
  </si>
  <si>
    <t>Check whether the "Weight Management Goals" field contains an instruction.</t>
  </si>
  <si>
    <t>Make sure that the weight Field is mandatory.</t>
  </si>
  <si>
    <t>Weight this field is mandatory</t>
  </si>
  <si>
    <t xml:space="preserve"> weight field allows for 6 digits and decimals.</t>
  </si>
  <si>
    <t>Perform a check, enter in the range from 18.6 to 24.9.</t>
  </si>
  <si>
    <t>The user can enter the lower range from 18.6, and the upper range 24.9</t>
  </si>
  <si>
    <t>User cannot select a weight loss goal that is equal to a BMI of less than 18.5</t>
  </si>
  <si>
    <t>Perform a check of where the text field is located "my weight goal"</t>
  </si>
  <si>
    <t>Perform verification and save the entered information.</t>
  </si>
  <si>
    <t>Etered information was saved</t>
  </si>
  <si>
    <t>Check what color the link is“Back to weight tracker”</t>
  </si>
  <si>
    <t>link should be color other than black</t>
  </si>
  <si>
    <t>Perform a check, Quickly click the button "Save" several times in a row</t>
  </si>
  <si>
    <t>Does not cause the same action to be called again</t>
  </si>
  <si>
    <t>Should not lead to action</t>
  </si>
  <si>
    <t>Perform the check by Clicking on the space next to the button "Save"</t>
  </si>
  <si>
    <t>Perform a check, there is an effect of ' clicking’ the button "Save"</t>
  </si>
  <si>
    <t>The button's appearance must change when you click it, if this does not contradict the requirements. The button's appearance must change when the cursor hovers over it, if this does not contradict the requirements</t>
  </si>
  <si>
    <t>The link has a name “Back to weight tracker”</t>
  </si>
  <si>
    <t>The link name has no grammatical errors</t>
  </si>
  <si>
    <t>Perform a check this field "Weight Management Goals” allows you to enter characters</t>
  </si>
  <si>
    <t>User can enter a new value. User can edit previously entered values</t>
  </si>
  <si>
    <t>Perform a check if the field "Weight Management Goals” accepts a different data format</t>
  </si>
  <si>
    <t>Perform a check, setting the cursor in field "Weight Management Goals”</t>
  </si>
  <si>
    <t>The cursor is automatically placed in the first input field when the form is opened. Field in focus.</t>
  </si>
  <si>
    <t>Perform a check, in the field "Weight Management Goals” spaces at the beginning and end of the line should be cut off when saving</t>
  </si>
  <si>
    <t>The entered text is saved successfully.
The saved text is displayed without spaces</t>
  </si>
  <si>
    <t>Perform a check, the field has a name "Weight Management Goals”</t>
  </si>
  <si>
    <t>The field name does not contain grammatical or syntactic errors</t>
  </si>
  <si>
    <t>Perform a check, the text inside the field "Weight Management Goals” is located within this field</t>
  </si>
  <si>
    <t>Long text does not go beyond the field borders when entering
User can navigate through the text to view all the entered information</t>
  </si>
  <si>
    <t>MAIN SCREEN</t>
  </si>
  <si>
    <t>Perform check that Main screen page is opened</t>
  </si>
  <si>
    <t>Page is loaded correctly</t>
  </si>
  <si>
    <t>Perform check that participant lands on Main screen on all visits (except first) to the tracker tool</t>
  </si>
  <si>
    <t>Perform check of tool title</t>
  </si>
  <si>
    <t>Persistent on main screen</t>
  </si>
  <si>
    <t>Perform check of tool description</t>
  </si>
  <si>
    <t>Perform check of tool instructions</t>
  </si>
  <si>
    <t>Perform check of graph display</t>
  </si>
  <si>
    <t>Tool title</t>
  </si>
  <si>
    <t>Click on tool title</t>
  </si>
  <si>
    <t>Shouldn't be clickable, its just text.</t>
  </si>
  <si>
    <t>Click on tool title many times</t>
  </si>
  <si>
    <t>Tool description</t>
  </si>
  <si>
    <t>Click on tool description</t>
  </si>
  <si>
    <t>Click on tool description many times</t>
  </si>
  <si>
    <t>Tool instructions</t>
  </si>
  <si>
    <t>Click on tool instructions</t>
  </si>
  <si>
    <t>Click on tool instructions many times</t>
  </si>
  <si>
    <t>Graph display</t>
  </si>
  <si>
    <t>Perform check of  tabs</t>
  </si>
  <si>
    <t>Tabs located on the top of the graph. Persistent on all screens.</t>
  </si>
  <si>
    <t>Perform check of default position</t>
  </si>
  <si>
    <t>Defaults to weekly tab.</t>
  </si>
  <si>
    <t>Perform check of "New entry" button</t>
  </si>
  <si>
    <t>Button named “New Entry” and listed to the right of the graph tabs</t>
  </si>
  <si>
    <t>Click New entry button</t>
  </si>
  <si>
    <t>It takes user to a new pop-up window "New entry"</t>
  </si>
  <si>
    <t>Click area near the New entry button</t>
  </si>
  <si>
    <t>Main screen without changes</t>
  </si>
  <si>
    <t>Click New entry button many times</t>
  </si>
  <si>
    <t>Not leads to repetitive operation</t>
  </si>
  <si>
    <t>Links</t>
  </si>
  <si>
    <t>Perform check of link «Edit Weight Management Goals»</t>
  </si>
  <si>
    <t>Click on link «Edit Weight Management Goals»</t>
  </si>
  <si>
    <t>It takes user to a «Weight Management Goals» screen</t>
  </si>
  <si>
    <t>Perform check of link «Find out more about weight management in our knowledge database»</t>
  </si>
  <si>
    <t>Click on link «Find out more about weight management in our knowledge database»</t>
  </si>
  <si>
    <t>It takes user to a new window with healthwise content.</t>
  </si>
  <si>
    <t>Click area near the link «Edit Weight Management Goals»</t>
  </si>
  <si>
    <t>Click area near the link «Find out more about weight management in our knowledge database»</t>
  </si>
  <si>
    <t>GUI</t>
  </si>
  <si>
    <t>NEW ENTRY</t>
  </si>
  <si>
    <t>Perform check that pop-up window is opened</t>
  </si>
  <si>
    <t>New entry window is opened correctly</t>
  </si>
  <si>
    <t>Perform check of empty field Weight</t>
  </si>
  <si>
    <t>Empty field are lighted with red, validation messages are displayed</t>
  </si>
  <si>
    <t>Perform check of focusing when select field</t>
  </si>
  <si>
    <t>Selected field is lighted with color (not red)</t>
  </si>
  <si>
    <t>Perform check of scrolling page</t>
  </si>
  <si>
    <t>Pop up window "New entry"  is  hold in place</t>
  </si>
  <si>
    <t>Perform check of changing zoom of page</t>
  </si>
  <si>
    <t>Perform check of empty field Notes</t>
  </si>
  <si>
    <t>Successful saving of new entry</t>
  </si>
  <si>
    <t>Perform check of saving information with valid new data</t>
  </si>
  <si>
    <t>Successful saving</t>
  </si>
  <si>
    <t>Click on area outside the pop up window</t>
  </si>
  <si>
    <t>Pop up window without changes</t>
  </si>
  <si>
    <t>Perform check of "Save" button</t>
  </si>
  <si>
    <t>Button is lighted when click it and takes user to main screen.</t>
  </si>
  <si>
    <t>Perform check of "Cancel" button</t>
  </si>
  <si>
    <t xml:space="preserve">Perform check of cursor </t>
  </si>
  <si>
    <t>Cursor is in the first field when user open window "New entry"</t>
  </si>
  <si>
    <t>Perform check of Tab button</t>
  </si>
  <si>
    <t>Cursor navigates from up field todown field</t>
  </si>
  <si>
    <t>Weight</t>
  </si>
  <si>
    <t>Perform check of field weight</t>
  </si>
  <si>
    <t>Field named "Weight" and persistent on "New entry" window</t>
  </si>
  <si>
    <t>Perform check of spaces at the beginning, in the middle and at the end of field</t>
  </si>
  <si>
    <t>Spaces at the beginning and at the end are cutted and in the middle are not possible</t>
  </si>
  <si>
    <t>Perform check of numerical data with 0-6 characters without dot</t>
  </si>
  <si>
    <t>Perform check of numerical data with 0-6 characters with dot</t>
  </si>
  <si>
    <t>Perform check of special characters ((!#$%^&amp;*{}|?)</t>
  </si>
  <si>
    <t>"Invailid format" message is appears</t>
  </si>
  <si>
    <t>Perform check of numerical data more than 6 characters</t>
  </si>
  <si>
    <t>Perform check of inserting more than 6 characters</t>
  </si>
  <si>
    <t>Perform check of cirilica</t>
  </si>
  <si>
    <t>Perform check of hieroglyphs</t>
  </si>
  <si>
    <t>Perform check of changing data</t>
  </si>
  <si>
    <t>User can change data that he enter previous</t>
  </si>
  <si>
    <t>Time</t>
  </si>
  <si>
    <t xml:space="preserve">Defaults to current time </t>
  </si>
  <si>
    <t>Perform check of up arrow and down arrow</t>
  </si>
  <si>
    <t>Time is changing</t>
  </si>
  <si>
    <t>Perform check of enter time via the keyboard</t>
  </si>
  <si>
    <t>User can enter time via the keyboard</t>
  </si>
  <si>
    <t>Perform check of max valid data</t>
  </si>
  <si>
    <t>Max valid data is 11:59</t>
  </si>
  <si>
    <t>Perform check of HTML tag</t>
  </si>
  <si>
    <t xml:space="preserve">Perform check of spaces </t>
  </si>
  <si>
    <t>Spaces are not possible</t>
  </si>
  <si>
    <t>Perform check of data in  clipboard (CTRL+V)</t>
  </si>
  <si>
    <t>User can insert only numerical data</t>
  </si>
  <si>
    <t>Notes</t>
  </si>
  <si>
    <t xml:space="preserve">Perform check of field </t>
  </si>
  <si>
    <t>Field named "Notes" and persistent on "New entry" window</t>
  </si>
  <si>
    <t xml:space="preserve">Perform check of max valid data </t>
  </si>
  <si>
    <t xml:space="preserve">Perform check of max+1 valid data </t>
  </si>
  <si>
    <t>Invailid format message is appears</t>
  </si>
  <si>
    <t xml:space="preserve">Perform check of min valid data </t>
  </si>
  <si>
    <t xml:space="preserve">Perform check of min-1 valid data </t>
  </si>
  <si>
    <t>Uer can enter special characters</t>
  </si>
  <si>
    <t>Uer can enter HTML tag</t>
  </si>
  <si>
    <t>Uer can enter special cirilica</t>
  </si>
  <si>
    <t>User can enter hieroglyphs</t>
  </si>
  <si>
    <t xml:space="preserve">Perform check of latin characters </t>
  </si>
  <si>
    <t xml:space="preserve">User can enter latin characters </t>
  </si>
  <si>
    <t xml:space="preserve">Perform check of digits </t>
  </si>
  <si>
    <t>User can enter digits</t>
  </si>
  <si>
    <t>User can insert data</t>
  </si>
  <si>
    <t>Spaces at the beginning and at the end are cutted and in the middle are possible</t>
  </si>
  <si>
    <t>Graph Layout</t>
  </si>
  <si>
    <t>Smoke</t>
  </si>
  <si>
    <t>Perform check of present ranges (Weekly, Monthly and Chart views)</t>
  </si>
  <si>
    <t>There are four ranges in four different colors</t>
  </si>
  <si>
    <t>Perform check of the "Underweight" in a given range</t>
  </si>
  <si>
    <t>Values  =/&lt;18.5 belong to "Underweight"</t>
  </si>
  <si>
    <t>Perform check of the "Normal" in a given range</t>
  </si>
  <si>
    <t>Values   18.6-24.9 belong to "Normal"</t>
  </si>
  <si>
    <t>Perform check of the "Overweight" in a given range</t>
  </si>
  <si>
    <t>Values  25-29.9 belong to "Overweight"</t>
  </si>
  <si>
    <t>Perform check of the "Obese" in a given range</t>
  </si>
  <si>
    <t>Values  =/&gt;30 belong to "Obese"</t>
  </si>
  <si>
    <t>Perform check of the "Underweight" with values outside the specified range of BMI</t>
  </si>
  <si>
    <t>Only values  =/&lt;18.5 belong to "Underweight"</t>
  </si>
  <si>
    <t>Perform check of the "Normal" with values outside the specified range of BMI</t>
  </si>
  <si>
    <t>Only values   18.6-24.9 belong to "Normal"</t>
  </si>
  <si>
    <t>Perform check of the "Overweight" with values outside the specified range of BMI</t>
  </si>
  <si>
    <t>Only values  25-29.9 belong to "Overweight"</t>
  </si>
  <si>
    <t>Perform check of the "Obese" with values outside the specified range of BMI</t>
  </si>
  <si>
    <t>Only values  =/&gt;30 belong to "Obese"</t>
  </si>
  <si>
    <t>Graph Axis (Weekly)</t>
  </si>
  <si>
    <t xml:space="preserve">Perform check that tab "Weekly" displays a graph with two axes </t>
  </si>
  <si>
    <t>There are two graph axis, X &amp; Y</t>
  </si>
  <si>
    <t>Perform check of X &amp; Y axis' Titles and axis steps</t>
  </si>
  <si>
    <t>Y axis Title is "Weight (lbs)", X axis Title is "Date". The axis step is set on the graph</t>
  </si>
  <si>
    <t>Perform that the increments of Y axis start with a value of "0"</t>
  </si>
  <si>
    <t>The increments of Y axis start with a value of "0"</t>
  </si>
  <si>
    <t>Perform that the Y increments dynamic based on users entries</t>
  </si>
  <si>
    <t>Perform check that one point on the X axis corresponds to no more than one point on the Y axis</t>
  </si>
  <si>
    <t>Perform check that the graph scales to fit max entry</t>
  </si>
  <si>
    <t>The graph scales to fit max entry</t>
  </si>
  <si>
    <t>Perform check of max value</t>
  </si>
  <si>
    <t>Max Value is N/A</t>
  </si>
  <si>
    <t>Perform check of the Date format</t>
  </si>
  <si>
    <t>The Date format is MM/DD/YYYY</t>
  </si>
  <si>
    <t>Perform check of the Time format</t>
  </si>
  <si>
    <t>The Time format is 00:00 AM/PM</t>
  </si>
  <si>
    <t>Perform that the weekly units increments dynamic to the user entries</t>
  </si>
  <si>
    <t>The weekly units increments dynamic to the user entries</t>
  </si>
  <si>
    <t>Graph Axis (Monthly)</t>
  </si>
  <si>
    <t xml:space="preserve">Perform check that tab "Monthly" displays a graph with two axes </t>
  </si>
  <si>
    <t>There are two graph axis X and Y</t>
  </si>
  <si>
    <t>Perform check  that the increments of Y axis start with a value of "0"</t>
  </si>
  <si>
    <t>The Date format is MM/DD/YYYY - MM/DD/YYYY</t>
  </si>
  <si>
    <t xml:space="preserve">Perform check that no time listed on the X axis </t>
  </si>
  <si>
    <t>No time listed on the X axis in the monthly view</t>
  </si>
  <si>
    <t>Data points on Graphs</t>
  </si>
  <si>
    <t>Perform check that data points are used to denote the entry</t>
  </si>
  <si>
    <t>Points  are used to denote the entry</t>
  </si>
  <si>
    <t>Perform check that each entry is indicated with a point</t>
  </si>
  <si>
    <t>Perform check that Hover over capability showing the user the value, date and time of the data entry</t>
  </si>
  <si>
    <t>Hover over the data point with the mouse and the value, date and time of the entry appears</t>
  </si>
  <si>
    <t>Perform check that the value is displayed in "lbs"</t>
  </si>
  <si>
    <t>the value is displayed in "lbs"</t>
  </si>
  <si>
    <t>Perform check of what value does the point have</t>
  </si>
  <si>
    <t>The point has exactly the value the user entered</t>
  </si>
  <si>
    <t>Perform check that the correct date is displayed</t>
  </si>
  <si>
    <t>Only the date entered by the user is displayed</t>
  </si>
  <si>
    <t>Perform check that the correct time is displayed</t>
  </si>
  <si>
    <t>Only the time entered by the user is displayed</t>
  </si>
  <si>
    <t>Perform check that extra points, that the user did not enter, are not displayed</t>
  </si>
  <si>
    <t xml:space="preserve">Perform check that the data point is one of 4 different colors </t>
  </si>
  <si>
    <t>Point is one of 4 different colors depending on the ranges: 1) underweight 2) normal 3) overweight or 4) obese</t>
  </si>
  <si>
    <t xml:space="preserve">Perform check of the displayed color of the Entries =/&lt;18.5 </t>
  </si>
  <si>
    <t>The displayed color is Color 1</t>
  </si>
  <si>
    <t>Perform check of the displayed color of the Entries between 18.6 and 24.9</t>
  </si>
  <si>
    <t>The displayed color is Color 2</t>
  </si>
  <si>
    <t xml:space="preserve">Perform check of the displayed color of the Entries between 25-29.9 </t>
  </si>
  <si>
    <t>The displayed color is Color 3</t>
  </si>
  <si>
    <t xml:space="preserve">Perform check of the displayed color of the Entries &gt;30 </t>
  </si>
  <si>
    <t>The displayed color is Color 4</t>
  </si>
  <si>
    <t>Chart</t>
  </si>
  <si>
    <t>Perform check that tab "Chart" displays a  graph</t>
  </si>
  <si>
    <t>It is a line graph format</t>
  </si>
  <si>
    <t xml:space="preserve">Perform check of X axis date range </t>
  </si>
  <si>
    <t xml:space="preserve"> X axis is from the earliest date a user enters to the latest date the user enters</t>
  </si>
  <si>
    <t xml:space="preserve">Perform check of Y axis value range </t>
  </si>
  <si>
    <t xml:space="preserve">Y axis  ranges from 0 to the highest value the user entered </t>
  </si>
  <si>
    <t>Perform check that both Axes are dynamic to the user</t>
  </si>
  <si>
    <t>Both Axes are dynamic to the user</t>
  </si>
  <si>
    <t>Perform check that increments on Y axis are dynamic to the user's highets entry</t>
  </si>
  <si>
    <t>Increments on Y axis dynamic to the user's highets entry</t>
  </si>
  <si>
    <t>Perform check that the graph connects all the data points</t>
  </si>
  <si>
    <t>There are no points outside the line graph</t>
  </si>
  <si>
    <t xml:space="preserve"> Hover over each data point to see the entry value, time and date</t>
  </si>
  <si>
    <t xml:space="preserve">Perform check that each data point is one of 4 different colors </t>
  </si>
  <si>
    <t>Perform check of graphic readability (contrast, adequately selected color scheme, easy reading of basic and additional information)</t>
  </si>
  <si>
    <t>Win 7 Enterprise  64-bit</t>
  </si>
  <si>
    <t>Google Chrome Version 83.0.4103.61</t>
  </si>
  <si>
    <t>Tab Log of entries</t>
  </si>
  <si>
    <t>Log Tab</t>
  </si>
  <si>
    <t>Perform check that Log Tab is activated</t>
  </si>
  <si>
    <t>Perform check of chosen Log Tab has another colour from inactive Tabs</t>
  </si>
  <si>
    <t>Selected Log Tab is green</t>
  </si>
  <si>
    <t>Perform check that Log Tab has table format</t>
  </si>
  <si>
    <t>Columns</t>
  </si>
  <si>
    <t>Perform check that columns «Date and Time of entry», «Weight», «BMI», «Notes», «Actions including «delete» and «Edit» are available</t>
  </si>
  <si>
    <t>Columns are available</t>
  </si>
  <si>
    <t>Perform check of focusing when select each column</t>
  </si>
  <si>
    <t>Selected field is lighted with colour (not red)</t>
  </si>
  <si>
    <t>Perform check of spelling of Columns names</t>
  </si>
  <si>
    <t>Columns names writed correctly</t>
  </si>
  <si>
    <t xml:space="preserve">Perform check the name of each Column </t>
  </si>
  <si>
    <t>The name of each Column corresponds to the logic</t>
  </si>
  <si>
    <t>Column Date and time of entry</t>
  </si>
  <si>
    <t>Perform check of the formats of date and time of entry</t>
  </si>
  <si>
    <t>The formats are Date: MM/DD/YYYY &amp; Time:00:00 AM/PM</t>
  </si>
  <si>
    <t>Column Weight</t>
  </si>
  <si>
    <t>Perform check of the format of Weight</t>
  </si>
  <si>
    <t>The Format should be in lbs</t>
  </si>
  <si>
    <t>Column BMI</t>
  </si>
  <si>
    <t>Check BMI calculation</t>
  </si>
  <si>
    <t>BMI calculated according to BMI = ( Weight in Pounds / ( Height in inches ) x ( Height in inches ) ) x 703</t>
  </si>
  <si>
    <t>Column Notes</t>
  </si>
  <si>
    <t>Perform check for max character length</t>
  </si>
  <si>
    <t>It can be possible to enter 255 characters</t>
  </si>
  <si>
    <t>Scrolling it the table</t>
  </si>
  <si>
    <t>Perform check of scrolling</t>
  </si>
  <si>
    <t>Perform check of scrolling if text fits on the field</t>
  </si>
  <si>
    <t>There is no scroll in the case of text fits on the field</t>
  </si>
  <si>
    <t>Perform check of scrolling if text does not  fit on the field</t>
  </si>
  <si>
    <t>There is  scroll in the case of text does not fit on the field</t>
  </si>
  <si>
    <t>Perform check of ability to change the scroll position with the mouse, Page up / down buttons</t>
  </si>
  <si>
    <t>Scrolling with the mouse, Page up/down buttons works correctly</t>
  </si>
  <si>
    <t>Data in the table</t>
  </si>
  <si>
    <t>Perform check of updating the table data</t>
  </si>
  <si>
    <t>The tables data updated after adding / changing / deleting data</t>
  </si>
  <si>
    <t>Perform check the names and the values inside the table</t>
  </si>
  <si>
    <t>The names and the values inside the table are aligned</t>
  </si>
  <si>
    <t>Perform check of sorting Data by default</t>
  </si>
  <si>
    <t>The data in the table is sorted from earliest date to latest one</t>
  </si>
  <si>
    <t>Delete button</t>
  </si>
  <si>
    <t>Perform check of the Delete button</t>
  </si>
  <si>
    <t>Delete Button works correctly and is lighted when click it</t>
  </si>
  <si>
    <t>Perform check of clicking the Delete button</t>
  </si>
  <si>
    <t>There should be confirmation popup after clicking the delete button</t>
  </si>
  <si>
    <t>Check the name of Delete button</t>
  </si>
  <si>
    <t>The name of button corresponds to the logic</t>
  </si>
  <si>
    <t>There should be the following message: "The Row has been successfully deleted."</t>
  </si>
  <si>
    <t>Сheck the appearance of Delete Button</t>
  </si>
  <si>
    <t>The button looks like "x” icon</t>
  </si>
  <si>
    <t>Edit Button</t>
  </si>
  <si>
    <t>Perform check of the Edit button</t>
  </si>
  <si>
    <t>Edit Button works correctly and is lighted when click it</t>
  </si>
  <si>
    <t>Check the name of Edit button</t>
  </si>
  <si>
    <t>The name of button  corresponds to the logic</t>
  </si>
  <si>
    <t>Сheck the appearance of Edit Button</t>
  </si>
  <si>
    <t>The button looks like "pencil” icon</t>
  </si>
  <si>
    <t>Check the editable columns</t>
  </si>
  <si>
    <t>There are columns that can be editable (Note)</t>
  </si>
  <si>
    <t>Check the cursor moving on “Edit”, “Delete”, “Print version”</t>
  </si>
  <si>
    <t>Cursor should change to cursor: pointer</t>
  </si>
  <si>
    <t>Print version</t>
  </si>
  <si>
    <t xml:space="preserve">Check Print version appears </t>
  </si>
  <si>
    <t>Print Version appears when the user clicks on log tab</t>
  </si>
  <si>
    <t>Check the name of Button</t>
  </si>
  <si>
    <t>Spelling of the name is correctly</t>
  </si>
  <si>
    <t>Check how  Print version works</t>
  </si>
  <si>
    <t>Print Version allows to print the information found in the Log</t>
  </si>
  <si>
    <t>Link: Clinical Recs</t>
  </si>
  <si>
    <t>Check Link has the name</t>
  </si>
  <si>
    <t>Link name is Verbiage: “Find out more about weight management in our knowledge database” wrote without spelling issues</t>
  </si>
  <si>
    <t>Check persistence of the link</t>
  </si>
  <si>
    <t>Link is a persistent field on all screens</t>
  </si>
  <si>
    <t>Check colour of the link</t>
  </si>
  <si>
    <t>Link will appear in a colour other than black (for example, blue)</t>
  </si>
  <si>
    <t>Check entire of the link</t>
  </si>
  <si>
    <t xml:space="preserve">The entire phrase is the actual link </t>
  </si>
  <si>
    <t>Сheck for cursor changes</t>
  </si>
  <si>
    <t>Perform check of clicking near the link</t>
  </si>
  <si>
    <t>check the information inside the link</t>
  </si>
  <si>
    <t>Link should be configurable by client</t>
  </si>
  <si>
    <t xml:space="preserve">Check of the format of link </t>
  </si>
  <si>
    <t>Link should be valid</t>
  </si>
  <si>
    <t xml:space="preserve"> Calendar option</t>
  </si>
  <si>
    <t>Check defaults position</t>
  </si>
  <si>
    <t>Defaults to the current date</t>
  </si>
  <si>
    <t>Check of press on the date box</t>
  </si>
  <si>
    <t>Calendar is automatically pops up after the date box clicked</t>
  </si>
  <si>
    <t>Check of the format of date</t>
  </si>
  <si>
    <t>The format of Date is MM/DD/YYYY</t>
  </si>
  <si>
    <t xml:space="preserve">Check of the similarity of the format </t>
  </si>
  <si>
    <t>The format of date is similar on each field</t>
  </si>
  <si>
    <t>Check the validity of the date</t>
  </si>
  <si>
    <t>The date should be valid or allow message about invalid date</t>
  </si>
  <si>
    <t>Сheck the availability of all days and months</t>
  </si>
  <si>
    <t>Days and months are displayed correctly</t>
  </si>
  <si>
    <t>Сheck the calendar display</t>
  </si>
  <si>
    <t>Calendar displays near date box</t>
  </si>
  <si>
    <t>Check alining inside calendar</t>
  </si>
  <si>
    <t>Days and months are alined correctly</t>
  </si>
  <si>
    <t>Perform check of press on a day within the calendar</t>
  </si>
  <si>
    <t>Clicked day is selected and automatically populates into the text box</t>
  </si>
  <si>
    <t>Perform check of disappearing of Calendar</t>
  </si>
  <si>
    <t>Calendar display disappears when date clicked</t>
  </si>
  <si>
    <t>Perform check that Tab button goes to all 5  tools</t>
  </si>
  <si>
    <t>The Tab button works correctly</t>
  </si>
  <si>
    <t>Perform check of BMI Tracker tool if the pops up in a new window</t>
  </si>
  <si>
    <t>Selected element pops up in a new window</t>
  </si>
  <si>
    <t>Perform check if a tool Calories Burned pops up in a new window</t>
  </si>
  <si>
    <t>Perform check of a tool Is your weight increasing your health risk pops up in a new window</t>
  </si>
  <si>
    <t>Perform check if a tool Fat Tracking Challenge pops up in a new window</t>
  </si>
  <si>
    <t>Perform check if a tool Break the Chain Challenge pops up in a new window</t>
  </si>
  <si>
    <t>Check the ability to move the tools in an order convenient for the user</t>
  </si>
  <si>
    <t>It should be possible on computer by holding an arrow on the tool and move it</t>
  </si>
  <si>
    <t>Perform a check of a link Edit weight management goals</t>
  </si>
  <si>
    <t>Selected link is colored with color other than black (blue) and has to lead to another pop up window for entering user's information</t>
  </si>
  <si>
    <t>Tab 5: Tools</t>
  </si>
  <si>
    <t>1.0</t>
  </si>
  <si>
    <r>
      <t xml:space="preserve">Contains goal setting instructions including the following </t>
    </r>
    <r>
      <rPr>
        <b/>
        <sz val="8"/>
        <rFont val="Arial"/>
        <family val="2"/>
      </rPr>
      <t>verbiage</t>
    </r>
    <r>
      <rPr>
        <sz val="8"/>
        <rFont val="Arial"/>
        <family val="2"/>
      </rPr>
      <t>: “Goal setting can be a very powerful tool to assist you in achieving your weight management goals.  If your goal is weight loss, choose a weight loss goal that falls within your healthy weight range or follow your MD recommendations.  A healthy and safe weight loss pace is approximately 1-2 pounds per week to help ensure long term success.”</t>
    </r>
  </si>
  <si>
    <t>Perform an action the User first gets to the weight tracking tool</t>
  </si>
  <si>
    <t>Check whether the weight field allows 6 digits and decimals.</t>
  </si>
  <si>
    <t>Perform a check to see if the user can enter the lower end of their range</t>
  </si>
  <si>
    <t>Perform a check, enter the lower healthy weight range of &lt;18,6</t>
  </si>
  <si>
    <t>Check whether the weight field allows &gt; 6 digits and decimals.</t>
  </si>
  <si>
    <r>
      <t>User lands on this screen on the </t>
    </r>
    <r>
      <rPr>
        <b/>
        <u/>
        <sz val="8"/>
        <color rgb="FF000000"/>
        <rFont val="Arial"/>
        <family val="2"/>
      </rPr>
      <t>very first</t>
    </r>
    <r>
      <rPr>
        <sz val="8"/>
        <color rgb="FF000000"/>
        <rFont val="Arial"/>
        <family val="2"/>
      </rPr>
      <t> visit to the weight tracker tool</t>
    </r>
  </si>
  <si>
    <r>
      <t>Users cannot enter a weight under </t>
    </r>
    <r>
      <rPr>
        <u/>
        <sz val="8"/>
        <color rgb="FF000000"/>
        <rFont val="Arial"/>
        <family val="2"/>
      </rPr>
      <t>the lower end of their range</t>
    </r>
  </si>
  <si>
    <r>
      <t>Text box provided for the user to enter their weight goal with verbiage “</t>
    </r>
    <r>
      <rPr>
        <b/>
        <sz val="8"/>
        <color rgb="FF000000"/>
        <rFont val="Arial"/>
        <family val="2"/>
      </rPr>
      <t>my weight goal</t>
    </r>
    <r>
      <rPr>
        <sz val="8"/>
        <color rgb="FF000000"/>
        <rFont val="Arial"/>
        <family val="2"/>
      </rPr>
      <t>” to the left of the text box</t>
    </r>
  </si>
  <si>
    <t>Имя,Фамилия</t>
  </si>
  <si>
    <t>Блоки</t>
  </si>
  <si>
    <t>Илья Сермяжко</t>
  </si>
  <si>
    <t>Smoke test</t>
  </si>
  <si>
    <t>Аня Херман</t>
  </si>
  <si>
    <t>Аня Андреюк</t>
  </si>
  <si>
    <t>Марина</t>
  </si>
  <si>
    <t>Tab Log of entries,Link: Clinical Recs, Calendar option</t>
  </si>
  <si>
    <t>Оля Русанович</t>
  </si>
  <si>
    <t>MAIN SCREEN,NEW ENTRY,</t>
  </si>
  <si>
    <t>Graph Layout,Graph Axis (Weekly),Data points on Graphs,Chart</t>
  </si>
  <si>
    <t>Passed</t>
  </si>
  <si>
    <t>Failed</t>
  </si>
  <si>
    <t>Not Available</t>
  </si>
  <si>
    <t>Not Implemented</t>
  </si>
  <si>
    <t>Not Tested</t>
  </si>
  <si>
    <t xml:space="preserve">Log Tab is activated </t>
  </si>
  <si>
    <t>Сheck follow the link</t>
  </si>
  <si>
    <t>The link opens</t>
  </si>
  <si>
    <t>The field accepts and successfully saves only digits.</t>
  </si>
  <si>
    <t>QATC-213129</t>
  </si>
  <si>
    <t>QATC-213422</t>
  </si>
  <si>
    <t>QATC-213426</t>
  </si>
  <si>
    <t>QATC-213433</t>
  </si>
  <si>
    <t>QATC-213435</t>
  </si>
  <si>
    <t>QATC-213437</t>
  </si>
  <si>
    <t>QATC-213442</t>
  </si>
  <si>
    <t>QATC-213444</t>
  </si>
  <si>
    <t>QATC-213448</t>
  </si>
  <si>
    <t>QATC-213451</t>
  </si>
  <si>
    <t>QATC-213454</t>
  </si>
  <si>
    <t>QATC-213458</t>
  </si>
  <si>
    <t>QATC-213461</t>
  </si>
  <si>
    <t>QATC-213462</t>
  </si>
  <si>
    <t>QATC-213463</t>
  </si>
  <si>
    <t>QATC-213465</t>
  </si>
  <si>
    <t>QATC-213467</t>
  </si>
  <si>
    <t>QATC-213469</t>
  </si>
  <si>
    <t>QATC-213470</t>
  </si>
  <si>
    <t>QATC-213473</t>
  </si>
  <si>
    <t>QATC-213476</t>
  </si>
  <si>
    <t>Make sure that the link “Back to weight tracker” is triggered only when user click on the link itself, and not on an empty area next to it</t>
  </si>
  <si>
    <t>Text is changing when user are using the scroll</t>
  </si>
  <si>
    <t>The link does not work when user are clicking near the link</t>
  </si>
  <si>
    <t>User can see a table when Log Tab is opened</t>
  </si>
  <si>
    <t>QATC-213481</t>
  </si>
  <si>
    <t>QATC-213482</t>
  </si>
  <si>
    <t>QATC-213483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</si>
</sst>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809]General"/>
  </numFmts>
  <fonts count="38" x14ac:knownFonts="1">
    <font>
      <sz val="10"/>
      <name val="Arial"/>
      <charset val="204"/>
    </font>
    <font>
      <sz val="8"/>
      <name val="Arial"/>
      <family val="2"/>
      <charset val="204"/>
    </font>
    <font>
      <sz val="10"/>
      <name val="Arial Cyr"/>
      <charset val="204"/>
    </font>
    <font>
      <sz val="10"/>
      <name val="Arial"/>
      <family val="2"/>
      <charset val="204"/>
    </font>
    <font>
      <sz val="9"/>
      <name val="Arial"/>
      <family val="2"/>
      <charset val="204"/>
    </font>
    <font>
      <sz val="9"/>
      <color indexed="81"/>
      <name val="Tahoma"/>
      <family val="2"/>
      <charset val="204"/>
    </font>
    <font>
      <sz val="9"/>
      <color indexed="8"/>
      <name val="Tahoma"/>
      <family val="2"/>
      <charset val="204"/>
    </font>
    <font>
      <sz val="11"/>
      <color theme="1"/>
      <name val="Calibri"/>
      <family val="2"/>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b/>
      <sz val="11"/>
      <color rgb="FF3F3F3F"/>
      <name val="Calibri"/>
      <family val="2"/>
      <scheme val="minor"/>
    </font>
    <font>
      <b/>
      <sz val="9"/>
      <color rgb="FF545454"/>
      <name val="Segoe UI"/>
      <family val="2"/>
      <charset val="204"/>
    </font>
    <font>
      <sz val="8"/>
      <name val="Arial"/>
      <family val="2"/>
    </font>
    <font>
      <b/>
      <sz val="8"/>
      <name val="Arial"/>
      <family val="2"/>
    </font>
    <font>
      <sz val="10"/>
      <name val="Arial"/>
      <family val="2"/>
    </font>
    <font>
      <b/>
      <sz val="9"/>
      <color rgb="FFFFFFFF"/>
      <name val="Arial"/>
      <family val="2"/>
    </font>
    <font>
      <sz val="9"/>
      <color rgb="FFFFFFFF"/>
      <name val="Arial"/>
      <family val="2"/>
    </font>
    <font>
      <u/>
      <sz val="10"/>
      <color theme="10"/>
      <name val="Arial"/>
      <family val="2"/>
    </font>
    <font>
      <sz val="9"/>
      <name val="Arial"/>
      <family val="2"/>
    </font>
    <font>
      <b/>
      <sz val="8"/>
      <color rgb="FF000000"/>
      <name val="Arial"/>
      <family val="2"/>
    </font>
    <font>
      <sz val="8"/>
      <color rgb="FF006100"/>
      <name val="Arial"/>
      <family val="2"/>
    </font>
    <font>
      <sz val="8"/>
      <color rgb="FF9C0006"/>
      <name val="Arial"/>
      <family val="2"/>
    </font>
    <font>
      <sz val="8"/>
      <color rgb="FF363636"/>
      <name val="Arial"/>
      <family val="2"/>
    </font>
    <font>
      <sz val="8"/>
      <color rgb="FFD8BFEB"/>
      <name val="Arial"/>
      <family val="2"/>
    </font>
    <font>
      <sz val="8"/>
      <color rgb="FFC3DFF9"/>
      <name val="Arial"/>
      <family val="2"/>
    </font>
    <font>
      <b/>
      <sz val="8"/>
      <color rgb="FF4D5361"/>
      <name val="Arial"/>
      <family val="2"/>
    </font>
    <font>
      <sz val="8"/>
      <color rgb="FF000000"/>
      <name val="Arial"/>
      <family val="2"/>
    </font>
    <font>
      <b/>
      <u/>
      <sz val="8"/>
      <color rgb="FF000000"/>
      <name val="Arial"/>
      <family val="2"/>
    </font>
    <font>
      <u/>
      <sz val="8"/>
      <color rgb="FF000000"/>
      <name val="Arial"/>
      <family val="2"/>
    </font>
    <font>
      <u/>
      <sz val="8"/>
      <color theme="10"/>
      <name val="Arial"/>
      <family val="2"/>
    </font>
    <font>
      <b/>
      <sz val="8"/>
      <color theme="1"/>
      <name val="Arial"/>
      <family val="2"/>
    </font>
    <font>
      <b/>
      <sz val="8"/>
      <color theme="3"/>
      <name val="Arial"/>
      <family val="2"/>
    </font>
    <font>
      <sz val="8"/>
      <color theme="1"/>
      <name val="Arial"/>
      <family val="2"/>
    </font>
    <font>
      <sz val="8"/>
      <name val="Arial"/>
      <family val="2"/>
      <charset val="1"/>
    </font>
    <font>
      <sz val="8"/>
      <color rgb="FF4D5361"/>
      <name val="Arial"/>
      <family val="2"/>
      <charset val="204"/>
    </font>
    <font>
      <sz val="11"/>
      <color rgb="FF333333"/>
      <name val="Arial"/>
      <family val="2"/>
      <charset val="204"/>
    </font>
  </fonts>
  <fills count="21">
    <fill>
      <patternFill patternType="none"/>
    </fill>
    <fill>
      <patternFill patternType="gray125"/>
    </fill>
    <fill>
      <patternFill patternType="solid">
        <fgColor theme="7" tint="0.79998168889431442"/>
        <bgColor indexed="65"/>
      </patternFill>
    </fill>
    <fill>
      <patternFill patternType="solid">
        <fgColor theme="4"/>
      </patternFill>
    </fill>
    <fill>
      <patternFill patternType="solid">
        <fgColor theme="7"/>
      </patternFill>
    </fill>
    <fill>
      <patternFill patternType="solid">
        <fgColor rgb="FFFFC7CE"/>
      </patternFill>
    </fill>
    <fill>
      <patternFill patternType="solid">
        <fgColor rgb="FFF2F2F2"/>
      </patternFill>
    </fill>
    <fill>
      <patternFill patternType="solid">
        <fgColor rgb="FFC6EFCE"/>
      </patternFill>
    </fill>
    <fill>
      <patternFill patternType="solid">
        <fgColor rgb="FF437381"/>
        <bgColor indexed="64"/>
      </patternFill>
    </fill>
    <fill>
      <patternFill patternType="solid">
        <fgColor rgb="FF7CACBC"/>
        <bgColor indexed="64"/>
      </patternFill>
    </fill>
    <fill>
      <patternFill patternType="solid">
        <fgColor theme="0"/>
        <bgColor indexed="64"/>
      </patternFill>
    </fill>
    <fill>
      <patternFill patternType="solid">
        <fgColor rgb="FF437381"/>
        <bgColor rgb="FF000000"/>
      </patternFill>
    </fill>
    <fill>
      <patternFill patternType="solid">
        <fgColor theme="0"/>
        <bgColor rgb="FF000000"/>
      </patternFill>
    </fill>
    <fill>
      <patternFill patternType="solid">
        <fgColor rgb="FF7CACBC"/>
        <bgColor rgb="FF000000"/>
      </patternFill>
    </fill>
    <fill>
      <patternFill patternType="solid">
        <fgColor rgb="FFFFFFFF"/>
        <bgColor rgb="FF000000"/>
      </patternFill>
    </fill>
    <fill>
      <patternFill patternType="solid">
        <fgColor theme="8" tint="-0.249977111117893"/>
        <bgColor indexed="64"/>
      </patternFill>
    </fill>
    <fill>
      <patternFill patternType="solid">
        <fgColor theme="8" tint="-0.249977111117893"/>
        <bgColor rgb="FF4F81BD"/>
      </patternFill>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rgb="FFF5F5F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right/>
      <top style="medium">
        <color rgb="FFCCCCCC"/>
      </top>
      <bottom style="medium">
        <color rgb="FFCCCCCC"/>
      </bottom>
      <diagonal/>
    </border>
  </borders>
  <cellStyleXfs count="13">
    <xf numFmtId="0" fontId="0" fillId="0" borderId="0"/>
    <xf numFmtId="0" fontId="7" fillId="2" borderId="0" applyNumberFormat="0" applyBorder="0" applyAlignment="0" applyProtection="0"/>
    <xf numFmtId="0" fontId="7"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7" borderId="0" applyNumberFormat="0" applyBorder="0" applyAlignment="0" applyProtection="0"/>
    <xf numFmtId="0" fontId="11" fillId="0" borderId="0" applyNumberFormat="0" applyFill="0" applyBorder="0" applyAlignment="0" applyProtection="0"/>
    <xf numFmtId="0" fontId="3" fillId="0" borderId="0"/>
    <xf numFmtId="0" fontId="3" fillId="0" borderId="0"/>
    <xf numFmtId="0" fontId="2" fillId="0" borderId="0"/>
    <xf numFmtId="0" fontId="12" fillId="6" borderId="2" applyNumberFormat="0" applyAlignment="0" applyProtection="0"/>
    <xf numFmtId="0" fontId="3" fillId="0" borderId="0"/>
  </cellStyleXfs>
  <cellXfs count="147">
    <xf numFmtId="0" fontId="0" fillId="0" borderId="0" xfId="0"/>
    <xf numFmtId="0" fontId="4" fillId="0" borderId="0" xfId="0" applyFont="1" applyAlignment="1">
      <alignment vertical="center"/>
    </xf>
    <xf numFmtId="0" fontId="1" fillId="0" borderId="0" xfId="0" applyFont="1" applyAlignment="1">
      <alignment vertical="center"/>
    </xf>
    <xf numFmtId="0" fontId="1" fillId="0" borderId="0" xfId="0" applyFont="1" applyFill="1" applyBorder="1"/>
    <xf numFmtId="0" fontId="1" fillId="0" borderId="0" xfId="0" applyFont="1" applyFill="1" applyBorder="1" applyAlignment="1">
      <alignment wrapText="1"/>
    </xf>
    <xf numFmtId="0" fontId="4" fillId="0" borderId="0" xfId="0" applyFont="1" applyFill="1" applyBorder="1"/>
    <xf numFmtId="0" fontId="13" fillId="0" borderId="0" xfId="0" applyFont="1"/>
    <xf numFmtId="0" fontId="11" fillId="0" borderId="0" xfId="7" applyAlignment="1">
      <alignment vertical="center"/>
    </xf>
    <xf numFmtId="0" fontId="17" fillId="11" borderId="1" xfId="4" applyFont="1" applyFill="1" applyBorder="1" applyAlignment="1">
      <alignment horizontal="center" vertical="center" wrapText="1"/>
    </xf>
    <xf numFmtId="0" fontId="17" fillId="11" borderId="1" xfId="4" applyFont="1" applyFill="1" applyBorder="1" applyAlignment="1">
      <alignment horizontal="right" vertical="center" wrapText="1"/>
    </xf>
    <xf numFmtId="0" fontId="21" fillId="13" borderId="1" xfId="1" applyFont="1" applyFill="1" applyBorder="1" applyAlignment="1">
      <alignment horizontal="right" vertical="center" wrapText="1" shrinkToFit="1"/>
    </xf>
    <xf numFmtId="0" fontId="22" fillId="7" borderId="1" xfId="6" applyFont="1" applyBorder="1" applyAlignment="1">
      <alignment horizontal="right" vertical="center"/>
    </xf>
    <xf numFmtId="0" fontId="23" fillId="5" borderId="1" xfId="5" applyFont="1" applyBorder="1" applyAlignment="1">
      <alignment horizontal="right" vertical="center"/>
    </xf>
    <xf numFmtId="0" fontId="24" fillId="6" borderId="1" xfId="11" applyFont="1" applyBorder="1" applyAlignment="1">
      <alignment horizontal="right" vertical="center"/>
    </xf>
    <xf numFmtId="0" fontId="25" fillId="4" borderId="1" xfId="4" applyFont="1" applyBorder="1" applyAlignment="1">
      <alignment horizontal="right" vertical="center"/>
    </xf>
    <xf numFmtId="0" fontId="26" fillId="3" borderId="1" xfId="3" applyFont="1" applyBorder="1" applyAlignment="1">
      <alignment horizontal="right" vertical="center"/>
    </xf>
    <xf numFmtId="0" fontId="17" fillId="11" borderId="1" xfId="1" applyFont="1" applyFill="1" applyBorder="1" applyAlignment="1">
      <alignment horizontal="center" vertical="center" wrapText="1"/>
    </xf>
    <xf numFmtId="0" fontId="27" fillId="9" borderId="1" xfId="0" applyFont="1" applyFill="1" applyBorder="1" applyAlignment="1">
      <alignment horizontal="left" vertical="center"/>
    </xf>
    <xf numFmtId="0" fontId="27" fillId="9" borderId="1" xfId="0" applyFont="1" applyFill="1" applyBorder="1" applyAlignment="1">
      <alignment horizontal="left" vertical="center" wrapText="1"/>
    </xf>
    <xf numFmtId="0" fontId="27" fillId="0" borderId="1" xfId="0" applyFont="1" applyFill="1" applyBorder="1" applyAlignment="1">
      <alignment horizontal="center" vertical="center"/>
    </xf>
    <xf numFmtId="0" fontId="14" fillId="0" borderId="1" xfId="0" applyFont="1" applyBorder="1" applyAlignment="1">
      <alignment vertical="center" wrapText="1"/>
    </xf>
    <xf numFmtId="0" fontId="14" fillId="0" borderId="1" xfId="10" applyFont="1" applyFill="1" applyBorder="1" applyAlignment="1">
      <alignment horizontal="center" vertical="top" wrapText="1"/>
    </xf>
    <xf numFmtId="0" fontId="27" fillId="15" borderId="1"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Fill="1" applyBorder="1" applyAlignment="1">
      <alignment horizontal="left" vertical="center" wrapText="1"/>
    </xf>
    <xf numFmtId="0" fontId="14" fillId="15" borderId="1" xfId="0" applyFont="1" applyFill="1" applyBorder="1" applyAlignment="1">
      <alignment horizontal="left" vertical="center" wrapText="1"/>
    </xf>
    <xf numFmtId="0" fontId="14" fillId="15"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5" fillId="15" borderId="1" xfId="0" applyFont="1" applyFill="1" applyBorder="1" applyAlignment="1">
      <alignment horizontal="center" vertical="center" wrapText="1"/>
    </xf>
    <xf numFmtId="0" fontId="14" fillId="0" borderId="1" xfId="12" applyFont="1" applyBorder="1" applyAlignment="1">
      <alignment horizontal="left" vertical="center" wrapText="1"/>
    </xf>
    <xf numFmtId="0" fontId="27" fillId="15" borderId="1" xfId="12" applyFont="1" applyFill="1" applyBorder="1" applyAlignment="1">
      <alignment horizontal="left" vertical="center" wrapText="1"/>
    </xf>
    <xf numFmtId="0" fontId="14" fillId="10" borderId="1" xfId="12" applyFont="1" applyFill="1" applyBorder="1" applyAlignment="1">
      <alignment horizontal="left" vertical="center" wrapText="1"/>
    </xf>
    <xf numFmtId="0" fontId="15" fillId="0" borderId="1" xfId="12" applyFont="1" applyBorder="1" applyAlignment="1">
      <alignment horizontal="center" vertical="center" wrapText="1"/>
    </xf>
    <xf numFmtId="165" fontId="14" fillId="0" borderId="1" xfId="0" applyNumberFormat="1" applyFont="1" applyBorder="1" applyAlignment="1">
      <alignment horizontal="left" vertical="center" wrapText="1"/>
    </xf>
    <xf numFmtId="165" fontId="28" fillId="0" borderId="1" xfId="0" applyNumberFormat="1" applyFont="1" applyBorder="1" applyAlignment="1">
      <alignment horizontal="left" vertical="center" wrapText="1"/>
    </xf>
    <xf numFmtId="0" fontId="15" fillId="16" borderId="1" xfId="0" applyFont="1" applyFill="1" applyBorder="1" applyAlignment="1">
      <alignment horizontal="center" vertical="center" wrapText="1"/>
    </xf>
    <xf numFmtId="0" fontId="14" fillId="16" borderId="1" xfId="0" applyFont="1" applyFill="1" applyBorder="1" applyAlignment="1">
      <alignment horizontal="left"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165" fontId="14" fillId="16" borderId="1" xfId="0" applyNumberFormat="1" applyFont="1" applyFill="1" applyBorder="1" applyAlignment="1">
      <alignment horizontal="left" vertical="center" wrapText="1"/>
    </xf>
    <xf numFmtId="0" fontId="16" fillId="0" borderId="0" xfId="0" applyFont="1"/>
    <xf numFmtId="0" fontId="14" fillId="0" borderId="1" xfId="10" applyFont="1" applyFill="1" applyBorder="1" applyAlignment="1">
      <alignment horizontal="center" vertical="center" wrapText="1"/>
    </xf>
    <xf numFmtId="0" fontId="14" fillId="15" borderId="1" xfId="10" applyFont="1" applyFill="1" applyBorder="1" applyAlignment="1">
      <alignment horizontal="center" vertical="center" wrapText="1"/>
    </xf>
    <xf numFmtId="0" fontId="14" fillId="0" borderId="1" xfId="12" applyFont="1" applyFill="1" applyBorder="1" applyAlignment="1">
      <alignment horizontal="left" vertical="center" wrapText="1"/>
    </xf>
    <xf numFmtId="0" fontId="34" fillId="0" borderId="1" xfId="0" applyFont="1" applyBorder="1" applyAlignment="1">
      <alignment horizontal="left" vertical="center" wrapText="1"/>
    </xf>
    <xf numFmtId="0" fontId="16" fillId="16" borderId="1" xfId="0" applyFont="1" applyFill="1" applyBorder="1" applyAlignment="1">
      <alignment horizontal="left" vertical="center" wrapText="1"/>
    </xf>
    <xf numFmtId="0" fontId="14" fillId="0" borderId="1" xfId="0" applyFont="1" applyFill="1" applyBorder="1" applyAlignment="1">
      <alignment vertical="center" wrapText="1"/>
    </xf>
    <xf numFmtId="0" fontId="27" fillId="0" borderId="1" xfId="0" applyFont="1" applyFill="1" applyBorder="1" applyAlignment="1">
      <alignment horizontal="left" vertical="center" wrapText="1"/>
    </xf>
    <xf numFmtId="0" fontId="32" fillId="15"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4" fillId="15" borderId="1" xfId="0" applyFont="1" applyFill="1" applyBorder="1" applyAlignment="1">
      <alignment vertical="center" wrapText="1"/>
    </xf>
    <xf numFmtId="0" fontId="27" fillId="0" borderId="1" xfId="12" applyFont="1" applyFill="1" applyBorder="1" applyAlignment="1">
      <alignment horizontal="center" vertical="center" wrapText="1"/>
    </xf>
    <xf numFmtId="0" fontId="15" fillId="10" borderId="1" xfId="12" applyFont="1" applyFill="1" applyBorder="1" applyAlignment="1">
      <alignment horizontal="center" vertical="center" wrapText="1"/>
    </xf>
    <xf numFmtId="0" fontId="15" fillId="0" borderId="1" xfId="12" applyFont="1" applyFill="1" applyBorder="1" applyAlignment="1">
      <alignment horizontal="center" vertical="center" wrapText="1"/>
    </xf>
    <xf numFmtId="165" fontId="21" fillId="16" borderId="1" xfId="0" applyNumberFormat="1" applyFont="1" applyFill="1" applyBorder="1" applyAlignment="1">
      <alignment horizontal="center" vertical="center" wrapText="1"/>
    </xf>
    <xf numFmtId="165" fontId="15" fillId="0" borderId="1" xfId="0" applyNumberFormat="1" applyFont="1" applyBorder="1" applyAlignment="1">
      <alignment horizontal="center" vertical="center" wrapText="1"/>
    </xf>
    <xf numFmtId="0" fontId="16" fillId="17" borderId="5" xfId="0" applyFont="1" applyFill="1" applyBorder="1" applyAlignment="1">
      <alignment horizontal="center" vertical="center"/>
    </xf>
    <xf numFmtId="0" fontId="16" fillId="17" borderId="7" xfId="0" applyFont="1" applyFill="1" applyBorder="1" applyAlignment="1">
      <alignment horizontal="center" vertical="center"/>
    </xf>
    <xf numFmtId="0" fontId="16" fillId="18" borderId="3" xfId="0" applyFont="1" applyFill="1" applyBorder="1" applyAlignment="1">
      <alignment horizontal="center" vertical="center"/>
    </xf>
    <xf numFmtId="0" fontId="16" fillId="18" borderId="4" xfId="0" applyFont="1" applyFill="1" applyBorder="1" applyAlignment="1">
      <alignment horizontal="center" vertical="center"/>
    </xf>
    <xf numFmtId="0" fontId="32" fillId="15" borderId="8" xfId="12" applyFont="1" applyFill="1" applyBorder="1" applyAlignment="1">
      <alignment horizontal="left" vertical="center" wrapText="1"/>
    </xf>
    <xf numFmtId="0" fontId="32" fillId="15" borderId="6" xfId="0" applyFont="1" applyFill="1" applyBorder="1" applyAlignment="1">
      <alignment horizontal="left" vertical="center"/>
    </xf>
    <xf numFmtId="0" fontId="32" fillId="15" borderId="6" xfId="0" applyFont="1" applyFill="1" applyBorder="1" applyAlignment="1">
      <alignment horizontal="left" vertical="center" wrapText="1"/>
    </xf>
    <xf numFmtId="165" fontId="32" fillId="16" borderId="6" xfId="0" applyNumberFormat="1" applyFont="1" applyFill="1" applyBorder="1" applyAlignment="1">
      <alignment horizontal="left" vertical="center" wrapText="1"/>
    </xf>
    <xf numFmtId="0" fontId="15" fillId="15" borderId="1" xfId="12" applyFont="1" applyFill="1" applyBorder="1" applyAlignment="1">
      <alignment horizontal="center" vertical="center" wrapText="1"/>
    </xf>
    <xf numFmtId="0" fontId="17" fillId="11" borderId="9" xfId="4" applyFont="1" applyFill="1" applyBorder="1" applyAlignment="1">
      <alignment horizontal="center" vertical="center" wrapText="1"/>
    </xf>
    <xf numFmtId="0" fontId="17" fillId="11" borderId="5" xfId="1" applyFont="1" applyFill="1" applyBorder="1" applyAlignment="1">
      <alignment horizontal="center" vertical="center" wrapText="1"/>
    </xf>
    <xf numFmtId="0" fontId="17" fillId="11" borderId="6" xfId="1" applyFont="1" applyFill="1" applyBorder="1" applyAlignment="1">
      <alignment horizontal="center" vertical="center" wrapText="1"/>
    </xf>
    <xf numFmtId="0" fontId="27" fillId="9" borderId="5" xfId="0" applyFont="1" applyFill="1" applyBorder="1" applyAlignment="1">
      <alignment horizontal="left" vertical="center"/>
    </xf>
    <xf numFmtId="0" fontId="27" fillId="9" borderId="6" xfId="0" applyFont="1" applyFill="1" applyBorder="1" applyAlignment="1">
      <alignment horizontal="left" vertical="center"/>
    </xf>
    <xf numFmtId="0" fontId="14" fillId="0" borderId="5" xfId="0" applyFont="1" applyBorder="1" applyAlignment="1">
      <alignment horizontal="center" vertical="center"/>
    </xf>
    <xf numFmtId="0" fontId="27" fillId="0" borderId="6" xfId="0" applyFont="1" applyFill="1" applyBorder="1" applyAlignment="1">
      <alignment horizontal="left" vertical="center"/>
    </xf>
    <xf numFmtId="0" fontId="27" fillId="15" borderId="5" xfId="0" applyFont="1" applyFill="1" applyBorder="1" applyAlignment="1">
      <alignment horizontal="left" vertical="center" wrapText="1"/>
    </xf>
    <xf numFmtId="0" fontId="27" fillId="15" borderId="6" xfId="0" applyFont="1" applyFill="1" applyBorder="1" applyAlignment="1">
      <alignment horizontal="left" vertical="center" wrapText="1"/>
    </xf>
    <xf numFmtId="0" fontId="14" fillId="0" borderId="5" xfId="0" applyFont="1" applyBorder="1" applyAlignment="1">
      <alignment horizontal="center" vertical="center" wrapText="1"/>
    </xf>
    <xf numFmtId="0" fontId="27" fillId="0" borderId="6" xfId="0" applyFont="1" applyFill="1" applyBorder="1" applyAlignment="1">
      <alignment horizontal="left" vertical="center" wrapText="1"/>
    </xf>
    <xf numFmtId="0" fontId="14" fillId="0" borderId="6" xfId="10" applyFont="1" applyFill="1" applyBorder="1" applyAlignment="1">
      <alignment horizontal="left" vertical="center" wrapText="1"/>
    </xf>
    <xf numFmtId="0" fontId="14" fillId="15" borderId="5" xfId="0" applyFont="1" applyFill="1" applyBorder="1" applyAlignment="1">
      <alignment horizontal="center" vertical="center" wrapText="1"/>
    </xf>
    <xf numFmtId="0" fontId="14" fillId="15" borderId="6" xfId="10" applyFont="1" applyFill="1" applyBorder="1" applyAlignment="1">
      <alignment horizontal="left" vertical="center" wrapText="1"/>
    </xf>
    <xf numFmtId="0" fontId="14" fillId="0" borderId="6" xfId="0" applyFont="1" applyFill="1" applyBorder="1" applyAlignment="1">
      <alignment vertical="center" wrapText="1"/>
    </xf>
    <xf numFmtId="0" fontId="14" fillId="0" borderId="6" xfId="0" applyFont="1" applyBorder="1" applyAlignment="1">
      <alignment vertical="center" wrapText="1"/>
    </xf>
    <xf numFmtId="0" fontId="27" fillId="15" borderId="5" xfId="12" applyFont="1" applyFill="1" applyBorder="1" applyAlignment="1">
      <alignment horizontal="center" vertical="center" wrapText="1"/>
    </xf>
    <xf numFmtId="0" fontId="14" fillId="15" borderId="6" xfId="0" applyFont="1" applyFill="1" applyBorder="1" applyAlignment="1">
      <alignment vertical="center" wrapText="1"/>
    </xf>
    <xf numFmtId="0" fontId="14" fillId="0" borderId="5" xfId="12" applyFont="1" applyBorder="1" applyAlignment="1">
      <alignment horizontal="center" vertical="center" wrapText="1"/>
    </xf>
    <xf numFmtId="0" fontId="14" fillId="10" borderId="5" xfId="12" applyFont="1" applyFill="1" applyBorder="1" applyAlignment="1">
      <alignment horizontal="center" vertical="center" wrapText="1"/>
    </xf>
    <xf numFmtId="0" fontId="1" fillId="0" borderId="5" xfId="0" applyFont="1" applyBorder="1" applyAlignment="1">
      <alignment horizontal="center" vertical="center" wrapText="1"/>
    </xf>
    <xf numFmtId="0" fontId="35"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10"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0" xfId="0" applyFont="1" applyFill="1" applyBorder="1" applyAlignment="1">
      <alignment vertical="center" wrapText="1"/>
    </xf>
    <xf numFmtId="0" fontId="14" fillId="0" borderId="8" xfId="0" applyFont="1" applyFill="1" applyBorder="1" applyAlignment="1">
      <alignment vertical="center" wrapText="1"/>
    </xf>
    <xf numFmtId="0" fontId="14" fillId="0" borderId="1" xfId="0" applyFont="1" applyFill="1" applyBorder="1" applyAlignment="1">
      <alignment horizontal="center" vertical="center" wrapText="1"/>
    </xf>
    <xf numFmtId="0" fontId="19" fillId="0" borderId="1" xfId="7" applyFont="1" applyBorder="1" applyAlignment="1">
      <alignment horizontal="center" vertical="center" wrapText="1"/>
    </xf>
    <xf numFmtId="0" fontId="14" fillId="0" borderId="1" xfId="0" applyFont="1" applyBorder="1" applyAlignment="1">
      <alignment horizontal="left" vertical="center" wrapText="1"/>
    </xf>
    <xf numFmtId="0" fontId="27" fillId="1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0" xfId="0" applyFont="1" applyFill="1" applyBorder="1" applyAlignment="1">
      <alignment horizontal="center" vertical="center" wrapText="1"/>
    </xf>
    <xf numFmtId="0" fontId="0" fillId="19" borderId="0" xfId="0" applyFill="1"/>
    <xf numFmtId="0" fontId="14"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19" fillId="0" borderId="1" xfId="7" applyFont="1" applyBorder="1" applyAlignment="1">
      <alignment horizontal="center" vertical="center" wrapText="1"/>
    </xf>
    <xf numFmtId="0" fontId="14" fillId="10" borderId="1" xfId="0" applyFont="1" applyFill="1" applyBorder="1" applyAlignment="1">
      <alignment horizontal="left" vertical="center" wrapText="1"/>
    </xf>
    <xf numFmtId="0" fontId="28" fillId="10" borderId="1" xfId="0" applyFont="1" applyFill="1" applyBorder="1" applyAlignment="1">
      <alignment horizontal="left" vertical="center" wrapText="1"/>
    </xf>
    <xf numFmtId="165" fontId="14" fillId="10" borderId="1" xfId="0" applyNumberFormat="1" applyFont="1" applyFill="1" applyBorder="1" applyAlignment="1">
      <alignment horizontal="left" vertical="center" wrapText="1"/>
    </xf>
    <xf numFmtId="0" fontId="31" fillId="0" borderId="1" xfId="7" applyFont="1" applyFill="1" applyBorder="1" applyAlignment="1">
      <alignment horizontal="center" vertical="center" wrapText="1"/>
    </xf>
    <xf numFmtId="0" fontId="19" fillId="0" borderId="1" xfId="7" applyFont="1" applyFill="1" applyBorder="1" applyAlignment="1">
      <alignment horizontal="center" vertical="center" wrapText="1"/>
    </xf>
    <xf numFmtId="0" fontId="31" fillId="15" borderId="1" xfId="7"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0" xfId="0" applyFont="1" applyFill="1" applyBorder="1" applyAlignment="1">
      <alignment horizontal="center" vertical="center" wrapText="1"/>
    </xf>
    <xf numFmtId="0" fontId="15" fillId="0" borderId="1" xfId="0" applyFont="1" applyBorder="1" applyAlignment="1">
      <alignment horizontal="center" vertical="center" wrapText="1"/>
    </xf>
    <xf numFmtId="165" fontId="14" fillId="0" borderId="1" xfId="0" applyNumberFormat="1" applyFont="1" applyBorder="1" applyAlignment="1">
      <alignment horizontal="center" vertical="center" wrapText="1"/>
    </xf>
    <xf numFmtId="165" fontId="15" fillId="0" borderId="1" xfId="0" applyNumberFormat="1" applyFont="1" applyBorder="1" applyAlignment="1">
      <alignment horizontal="center" vertical="center" wrapText="1"/>
    </xf>
    <xf numFmtId="0" fontId="27"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9" fillId="0" borderId="1" xfId="7" applyFont="1" applyBorder="1" applyAlignment="1">
      <alignment horizontal="center" vertical="center" wrapText="1"/>
    </xf>
    <xf numFmtId="0" fontId="14" fillId="0" borderId="1" xfId="0" applyFont="1" applyBorder="1" applyAlignment="1">
      <alignment horizontal="left" vertical="center" wrapText="1"/>
    </xf>
    <xf numFmtId="10" fontId="15" fillId="14" borderId="1" xfId="4" applyNumberFormat="1" applyFont="1" applyFill="1" applyBorder="1" applyAlignment="1">
      <alignment horizontal="center" vertical="center" wrapText="1"/>
    </xf>
    <xf numFmtId="0" fontId="14" fillId="0" borderId="6" xfId="0" applyFont="1" applyFill="1" applyBorder="1" applyAlignment="1">
      <alignment horizontal="center" vertical="center" wrapText="1"/>
    </xf>
    <xf numFmtId="0" fontId="15" fillId="14" borderId="1" xfId="4" applyFont="1" applyFill="1" applyBorder="1" applyAlignment="1">
      <alignment horizontal="center" vertical="center" wrapText="1"/>
    </xf>
    <xf numFmtId="0" fontId="14" fillId="0" borderId="1" xfId="0" applyFont="1" applyFill="1" applyBorder="1" applyAlignment="1">
      <alignment horizontal="center" vertical="center" wrapText="1"/>
    </xf>
    <xf numFmtId="10" fontId="15" fillId="14" borderId="6" xfId="4" applyNumberFormat="1" applyFont="1" applyFill="1" applyBorder="1" applyAlignment="1">
      <alignment horizontal="center" vertical="center" wrapText="1"/>
    </xf>
    <xf numFmtId="0" fontId="14" fillId="12" borderId="5" xfId="4" applyFont="1" applyFill="1" applyBorder="1" applyAlignment="1">
      <alignment horizontal="center" vertical="center" wrapText="1"/>
    </xf>
    <xf numFmtId="0" fontId="14" fillId="12" borderId="1" xfId="4" applyFont="1" applyFill="1" applyBorder="1" applyAlignment="1">
      <alignment horizontal="center" vertical="center" wrapText="1"/>
    </xf>
    <xf numFmtId="0" fontId="17" fillId="11" borderId="3" xfId="4" applyFont="1" applyFill="1" applyBorder="1" applyAlignment="1">
      <alignment horizontal="center" vertical="center" wrapText="1"/>
    </xf>
    <xf numFmtId="0" fontId="17" fillId="11" borderId="9" xfId="4" applyFont="1" applyFill="1" applyBorder="1" applyAlignment="1">
      <alignment horizontal="center" vertical="center" wrapText="1"/>
    </xf>
    <xf numFmtId="0" fontId="17" fillId="11" borderId="5" xfId="4" applyFont="1" applyFill="1" applyBorder="1" applyAlignment="1">
      <alignment horizontal="center" vertical="center" wrapText="1"/>
    </xf>
    <xf numFmtId="0" fontId="17" fillId="11" borderId="1" xfId="4" applyFont="1" applyFill="1" applyBorder="1" applyAlignment="1">
      <alignment horizontal="center" vertical="center" wrapText="1"/>
    </xf>
    <xf numFmtId="17" fontId="18" fillId="11" borderId="1" xfId="4" applyNumberFormat="1" applyFont="1" applyFill="1" applyBorder="1" applyAlignment="1">
      <alignment horizontal="center" vertical="center" wrapText="1"/>
    </xf>
    <xf numFmtId="17" fontId="18" fillId="11" borderId="6" xfId="4" applyNumberFormat="1" applyFont="1" applyFill="1" applyBorder="1" applyAlignment="1">
      <alignment horizontal="center" vertical="center" wrapText="1"/>
    </xf>
    <xf numFmtId="164" fontId="18" fillId="11" borderId="1" xfId="4" applyNumberFormat="1" applyFont="1" applyFill="1" applyBorder="1" applyAlignment="1">
      <alignment horizontal="center" vertical="center" wrapText="1"/>
    </xf>
    <xf numFmtId="164" fontId="18" fillId="11" borderId="6" xfId="4" applyNumberFormat="1" applyFont="1" applyFill="1" applyBorder="1" applyAlignment="1">
      <alignment horizontal="center" vertical="center" wrapText="1"/>
    </xf>
    <xf numFmtId="1" fontId="18" fillId="11" borderId="9" xfId="4" applyNumberFormat="1" applyFont="1" applyFill="1" applyBorder="1" applyAlignment="1">
      <alignment horizontal="center" vertical="center" wrapText="1"/>
    </xf>
    <xf numFmtId="1" fontId="18" fillId="11" borderId="4" xfId="4" applyNumberFormat="1" applyFont="1" applyFill="1" applyBorder="1" applyAlignment="1">
      <alignment horizontal="center" vertical="center" wrapText="1"/>
    </xf>
    <xf numFmtId="17" fontId="19" fillId="11" borderId="1" xfId="7" applyNumberFormat="1" applyFont="1" applyFill="1" applyBorder="1" applyAlignment="1">
      <alignment horizontal="center" vertical="center" wrapText="1"/>
    </xf>
    <xf numFmtId="0" fontId="20" fillId="8" borderId="1" xfId="0" applyFont="1" applyFill="1" applyBorder="1" applyAlignment="1">
      <alignment vertical="center" wrapText="1"/>
    </xf>
    <xf numFmtId="0" fontId="20" fillId="8" borderId="6" xfId="0" applyFont="1" applyFill="1" applyBorder="1" applyAlignment="1">
      <alignment vertical="center" wrapText="1"/>
    </xf>
    <xf numFmtId="0" fontId="18" fillId="11" borderId="1" xfId="4" applyFont="1" applyFill="1" applyBorder="1" applyAlignment="1">
      <alignment horizontal="center" vertical="center" wrapText="1"/>
    </xf>
    <xf numFmtId="0" fontId="20" fillId="8" borderId="1"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11" fillId="0" borderId="0" xfId="7" applyAlignment="1">
      <alignment horizontal="center" vertical="center"/>
    </xf>
    <xf numFmtId="0" fontId="11" fillId="20" borderId="11" xfId="7" applyFill="1" applyBorder="1" applyAlignment="1">
      <alignment horizontal="center" vertical="center"/>
    </xf>
    <xf numFmtId="0" fontId="37" fillId="20" borderId="11" xfId="0" applyFont="1" applyFill="1" applyBorder="1" applyAlignment="1">
      <alignment horizontal="center" vertical="center" wrapText="1"/>
    </xf>
  </cellXfs>
  <cellStyles count="13">
    <cellStyle name="20% - Accent4 2" xfId="2" xr:uid="{00000000-0005-0000-0000-000000000000}"/>
    <cellStyle name="20% — акцент4" xfId="1" builtinId="42"/>
    <cellStyle name="Normal 2" xfId="8" xr:uid="{00000000-0005-0000-0000-000002000000}"/>
    <cellStyle name="Normal 3 2" xfId="9" xr:uid="{00000000-0005-0000-0000-000003000000}"/>
    <cellStyle name="Normal_NRA_Acceptance Sheet" xfId="10" xr:uid="{00000000-0005-0000-0000-000004000000}"/>
    <cellStyle name="Акцент1" xfId="3" builtinId="29"/>
    <cellStyle name="Акцент4" xfId="4" builtinId="41"/>
    <cellStyle name="Вывод" xfId="11" builtinId="21"/>
    <cellStyle name="Гиперссылка" xfId="7" builtinId="8"/>
    <cellStyle name="Обычный" xfId="0" builtinId="0"/>
    <cellStyle name="Обычный 2" xfId="12" xr:uid="{00000000-0005-0000-0000-00000A000000}"/>
    <cellStyle name="Плохой" xfId="5" builtinId="27"/>
    <cellStyle name="Хороший" xfId="6" builtinId="26"/>
  </cellStyles>
  <dxfs count="320">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ira.a1qa.com/browse/QATC-213454" TargetMode="External"/><Relationship Id="rId18" Type="http://schemas.openxmlformats.org/officeDocument/2006/relationships/hyperlink" Target="https://jira.a1qa.com/browse/QATC-213454" TargetMode="External"/><Relationship Id="rId26" Type="http://schemas.openxmlformats.org/officeDocument/2006/relationships/hyperlink" Target="https://jira.a1qa.com/browse/QATC-213463" TargetMode="External"/><Relationship Id="rId39" Type="http://schemas.openxmlformats.org/officeDocument/2006/relationships/hyperlink" Target="https://jira.a1qa.com/browse/QATC-213482" TargetMode="External"/><Relationship Id="rId21" Type="http://schemas.openxmlformats.org/officeDocument/2006/relationships/hyperlink" Target="https://jira.a1qa.com/browse/QATC-213458" TargetMode="External"/><Relationship Id="rId34" Type="http://schemas.openxmlformats.org/officeDocument/2006/relationships/hyperlink" Target="https://jira.a1qa.com/browse/QATC-213437" TargetMode="External"/><Relationship Id="rId42" Type="http://schemas.openxmlformats.org/officeDocument/2006/relationships/hyperlink" Target="https://jira.a1qa.com/browse/QATC-213482" TargetMode="External"/><Relationship Id="rId47" Type="http://schemas.openxmlformats.org/officeDocument/2006/relationships/printerSettings" Target="../printerSettings/printerSettings1.bin"/><Relationship Id="rId7" Type="http://schemas.openxmlformats.org/officeDocument/2006/relationships/hyperlink" Target="https://jira.a1qa.com/browse/QATC-213437" TargetMode="External"/><Relationship Id="rId2" Type="http://schemas.openxmlformats.org/officeDocument/2006/relationships/hyperlink" Target="https://jira.a1qa.com/browse/QATC-213129" TargetMode="External"/><Relationship Id="rId16" Type="http://schemas.openxmlformats.org/officeDocument/2006/relationships/hyperlink" Target="https://jira.a1qa.com/browse/QATC-213461" TargetMode="External"/><Relationship Id="rId29" Type="http://schemas.openxmlformats.org/officeDocument/2006/relationships/hyperlink" Target="https://jira.a1qa.com/browse/QATC-213470" TargetMode="External"/><Relationship Id="rId11" Type="http://schemas.openxmlformats.org/officeDocument/2006/relationships/hyperlink" Target="https://jira.a1qa.com/browse/QATC-213448" TargetMode="External"/><Relationship Id="rId24" Type="http://schemas.openxmlformats.org/officeDocument/2006/relationships/hyperlink" Target="https://jira.a1qa.com/browse/QATC-213463" TargetMode="External"/><Relationship Id="rId32" Type="http://schemas.openxmlformats.org/officeDocument/2006/relationships/hyperlink" Target="https://jira.a1qa.com/browse/QATC-213437" TargetMode="External"/><Relationship Id="rId37" Type="http://schemas.openxmlformats.org/officeDocument/2006/relationships/hyperlink" Target="https://jira.a1qa.com/browse/QATC-213481" TargetMode="External"/><Relationship Id="rId40" Type="http://schemas.openxmlformats.org/officeDocument/2006/relationships/hyperlink" Target="https://jira.a1qa.com/browse/QATC-213482" TargetMode="External"/><Relationship Id="rId45" Type="http://schemas.openxmlformats.org/officeDocument/2006/relationships/hyperlink" Target="https://jira.a1qa.com/browse/QATC-213467" TargetMode="External"/><Relationship Id="rId5" Type="http://schemas.openxmlformats.org/officeDocument/2006/relationships/hyperlink" Target="https://jira.a1qa.com/browse/QATC-213433" TargetMode="External"/><Relationship Id="rId15" Type="http://schemas.openxmlformats.org/officeDocument/2006/relationships/hyperlink" Target="https://jira.a1qa.com/browse/QATC-213461" TargetMode="External"/><Relationship Id="rId23" Type="http://schemas.openxmlformats.org/officeDocument/2006/relationships/hyperlink" Target="https://jira.a1qa.com/browse/QATC-213463" TargetMode="External"/><Relationship Id="rId28" Type="http://schemas.openxmlformats.org/officeDocument/2006/relationships/hyperlink" Target="https://jira.a1qa.com/browse/QATC-213469" TargetMode="External"/><Relationship Id="rId36" Type="http://schemas.openxmlformats.org/officeDocument/2006/relationships/hyperlink" Target="https://jira.a1qa.com/browse/QATC-213437" TargetMode="External"/><Relationship Id="rId49" Type="http://schemas.openxmlformats.org/officeDocument/2006/relationships/comments" Target="../comments1.xml"/><Relationship Id="rId10" Type="http://schemas.openxmlformats.org/officeDocument/2006/relationships/hyperlink" Target="https://jira.a1qa.com/browse/QATC-213448" TargetMode="External"/><Relationship Id="rId19" Type="http://schemas.openxmlformats.org/officeDocument/2006/relationships/hyperlink" Target="https://jira.a1qa.com/browse/QATC-213454" TargetMode="External"/><Relationship Id="rId31" Type="http://schemas.openxmlformats.org/officeDocument/2006/relationships/hyperlink" Target="https://jira.a1qa.com/browse/QATC-213476" TargetMode="External"/><Relationship Id="rId44" Type="http://schemas.openxmlformats.org/officeDocument/2006/relationships/hyperlink" Target="https://jira.a1qa.com/browse/QATC-213467" TargetMode="External"/><Relationship Id="rId4" Type="http://schemas.openxmlformats.org/officeDocument/2006/relationships/hyperlink" Target="https://jira.a1qa.com/browse/QATC-213426" TargetMode="External"/><Relationship Id="rId9" Type="http://schemas.openxmlformats.org/officeDocument/2006/relationships/hyperlink" Target="https://jira.a1qa.com/browse/QATC-213444" TargetMode="External"/><Relationship Id="rId14" Type="http://schemas.openxmlformats.org/officeDocument/2006/relationships/hyperlink" Target="https://jira.a1qa.com/browse/QATC-213458" TargetMode="External"/><Relationship Id="rId22" Type="http://schemas.openxmlformats.org/officeDocument/2006/relationships/hyperlink" Target="https://jira.a1qa.com/browse/QATC-213458" TargetMode="External"/><Relationship Id="rId27" Type="http://schemas.openxmlformats.org/officeDocument/2006/relationships/hyperlink" Target="https://jira.a1qa.com/browse/QATC-213467" TargetMode="External"/><Relationship Id="rId30" Type="http://schemas.openxmlformats.org/officeDocument/2006/relationships/hyperlink" Target="https://jira.a1qa.com/browse/QATC-213473" TargetMode="External"/><Relationship Id="rId35" Type="http://schemas.openxmlformats.org/officeDocument/2006/relationships/hyperlink" Target="https://jira.a1qa.com/browse/QATC-213437" TargetMode="External"/><Relationship Id="rId43" Type="http://schemas.openxmlformats.org/officeDocument/2006/relationships/hyperlink" Target="https://jira.a1qa.com/browse/QATC-213483" TargetMode="External"/><Relationship Id="rId48" Type="http://schemas.openxmlformats.org/officeDocument/2006/relationships/vmlDrawing" Target="../drawings/vmlDrawing1.vml"/><Relationship Id="rId8" Type="http://schemas.openxmlformats.org/officeDocument/2006/relationships/hyperlink" Target="https://jira.a1qa.com/browse/QATC-213442" TargetMode="External"/><Relationship Id="rId3" Type="http://schemas.openxmlformats.org/officeDocument/2006/relationships/hyperlink" Target="https://jira.a1qa.com/browse/QATC-213422" TargetMode="External"/><Relationship Id="rId12" Type="http://schemas.openxmlformats.org/officeDocument/2006/relationships/hyperlink" Target="https://jira.a1qa.com/browse/QATC-213451" TargetMode="External"/><Relationship Id="rId17" Type="http://schemas.openxmlformats.org/officeDocument/2006/relationships/hyperlink" Target="https://jira.a1qa.com/browse/QATC-213462" TargetMode="External"/><Relationship Id="rId25" Type="http://schemas.openxmlformats.org/officeDocument/2006/relationships/hyperlink" Target="https://jira.a1qa.com/browse/QATC-213465" TargetMode="External"/><Relationship Id="rId33" Type="http://schemas.openxmlformats.org/officeDocument/2006/relationships/hyperlink" Target="https://jira.a1qa.com/browse/QATC-213437" TargetMode="External"/><Relationship Id="rId38" Type="http://schemas.openxmlformats.org/officeDocument/2006/relationships/hyperlink" Target="https://jira.a1qa.com/browse/QATC-213482" TargetMode="External"/><Relationship Id="rId46" Type="http://schemas.openxmlformats.org/officeDocument/2006/relationships/hyperlink" Target="https://jira.a1qa.com/browse/QATC-213467" TargetMode="External"/><Relationship Id="rId20" Type="http://schemas.openxmlformats.org/officeDocument/2006/relationships/hyperlink" Target="https://jira.a1qa.com/browse/QATC-213458" TargetMode="External"/><Relationship Id="rId41" Type="http://schemas.openxmlformats.org/officeDocument/2006/relationships/hyperlink" Target="https://jira.a1qa.com/browse/QATC-213482" TargetMode="External"/><Relationship Id="rId1" Type="http://schemas.openxmlformats.org/officeDocument/2006/relationships/hyperlink" Target="http://a1qa-tasks-1:1050/" TargetMode="External"/><Relationship Id="rId6" Type="http://schemas.openxmlformats.org/officeDocument/2006/relationships/hyperlink" Target="https://jira.a1qa.com/browse/QATC-2134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abSelected="1" zoomScale="90" zoomScaleNormal="90" workbookViewId="0">
      <pane xSplit="4" ySplit="16" topLeftCell="E17" activePane="bottomRight" state="frozen"/>
      <selection pane="topRight" activeCell="E1" sqref="E1"/>
      <selection pane="bottomLeft" activeCell="A17" sqref="A17"/>
      <selection pane="bottomRight" activeCell="A38" sqref="A38"/>
    </sheetView>
  </sheetViews>
  <sheetFormatPr defaultColWidth="9.140625" defaultRowHeight="12" customHeight="1" outlineLevelRow="1" outlineLevelCol="1" x14ac:dyDescent="0.2"/>
  <cols>
    <col min="1" max="1" width="17.7109375" style="3" customWidth="1" outlineLevel="1"/>
    <col min="2" max="2" width="28" style="3" customWidth="1"/>
    <col min="3" max="3" width="45.7109375" style="4" customWidth="1"/>
    <col min="4" max="4" width="46.140625" style="3" customWidth="1"/>
    <col min="5" max="5" width="16.7109375" style="3" customWidth="1"/>
    <col min="6" max="7" width="16.7109375" style="3" customWidth="1" outlineLevel="1"/>
    <col min="8" max="8" width="22" style="3" customWidth="1" outlineLevel="1"/>
    <col min="9" max="9" width="9.140625" style="3"/>
    <col min="10" max="10" width="59" style="2" customWidth="1"/>
    <col min="11" max="16384" width="9.140625" style="2"/>
  </cols>
  <sheetData>
    <row r="1" spans="1:9" ht="12" customHeight="1" thickTop="1" x14ac:dyDescent="0.2">
      <c r="A1" s="128" t="s">
        <v>3</v>
      </c>
      <c r="B1" s="129"/>
      <c r="C1" s="129" t="s">
        <v>14</v>
      </c>
      <c r="D1" s="66" t="s">
        <v>11</v>
      </c>
      <c r="E1" s="136" t="s">
        <v>383</v>
      </c>
      <c r="F1" s="136"/>
      <c r="G1" s="136"/>
      <c r="H1" s="137"/>
    </row>
    <row r="2" spans="1:9" ht="12" customHeight="1" x14ac:dyDescent="0.2">
      <c r="A2" s="130"/>
      <c r="B2" s="131"/>
      <c r="C2" s="131"/>
      <c r="D2" s="8" t="s">
        <v>0</v>
      </c>
      <c r="E2" s="132" t="s">
        <v>12</v>
      </c>
      <c r="F2" s="132"/>
      <c r="G2" s="132"/>
      <c r="H2" s="133"/>
    </row>
    <row r="3" spans="1:9" ht="12" customHeight="1" x14ac:dyDescent="0.2">
      <c r="A3" s="130"/>
      <c r="B3" s="131"/>
      <c r="C3" s="131"/>
      <c r="D3" s="8" t="s">
        <v>1</v>
      </c>
      <c r="E3" s="134">
        <v>43980</v>
      </c>
      <c r="F3" s="134"/>
      <c r="G3" s="134"/>
      <c r="H3" s="135"/>
    </row>
    <row r="4" spans="1:9" ht="12" customHeight="1" x14ac:dyDescent="0.2">
      <c r="A4" s="130"/>
      <c r="B4" s="131"/>
      <c r="C4" s="131"/>
      <c r="D4" s="8" t="s">
        <v>2</v>
      </c>
      <c r="E4" s="132"/>
      <c r="F4" s="132"/>
      <c r="G4" s="132"/>
      <c r="H4" s="133"/>
    </row>
    <row r="5" spans="1:9" ht="12" customHeight="1" x14ac:dyDescent="0.2">
      <c r="A5" s="130"/>
      <c r="B5" s="131"/>
      <c r="C5" s="131"/>
      <c r="D5" s="8" t="s">
        <v>28</v>
      </c>
      <c r="E5" s="138" t="s">
        <v>30</v>
      </c>
      <c r="F5" s="139"/>
      <c r="G5" s="139"/>
      <c r="H5" s="140"/>
    </row>
    <row r="6" spans="1:9" ht="12" customHeight="1" x14ac:dyDescent="0.2">
      <c r="A6" s="130"/>
      <c r="B6" s="131"/>
      <c r="C6" s="131"/>
      <c r="D6" s="8" t="s">
        <v>7</v>
      </c>
      <c r="E6" s="132" t="s">
        <v>262</v>
      </c>
      <c r="F6" s="139"/>
      <c r="G6" s="139"/>
      <c r="H6" s="140"/>
    </row>
    <row r="7" spans="1:9" ht="12" customHeight="1" x14ac:dyDescent="0.2">
      <c r="A7" s="130"/>
      <c r="B7" s="131"/>
      <c r="C7" s="131"/>
      <c r="D7" s="8" t="s">
        <v>9</v>
      </c>
      <c r="E7" s="141" t="s">
        <v>263</v>
      </c>
      <c r="F7" s="141"/>
      <c r="G7" s="142"/>
      <c r="H7" s="143"/>
    </row>
    <row r="8" spans="1:9" outlineLevel="1" x14ac:dyDescent="0.2">
      <c r="A8" s="130"/>
      <c r="B8" s="131"/>
      <c r="C8" s="131"/>
      <c r="D8" s="9"/>
      <c r="E8" s="131" t="s">
        <v>6</v>
      </c>
      <c r="F8" s="142"/>
      <c r="G8" s="142"/>
      <c r="H8" s="143"/>
    </row>
    <row r="9" spans="1:9" ht="12" customHeight="1" outlineLevel="1" x14ac:dyDescent="0.2">
      <c r="A9" s="126" t="s">
        <v>15</v>
      </c>
      <c r="B9" s="127"/>
      <c r="C9" s="127" t="s">
        <v>29</v>
      </c>
      <c r="D9" s="10" t="s">
        <v>16</v>
      </c>
      <c r="E9" s="123">
        <f>E11+E10+E12</f>
        <v>200</v>
      </c>
      <c r="F9" s="124"/>
      <c r="G9" s="121">
        <v>1</v>
      </c>
      <c r="H9" s="122"/>
    </row>
    <row r="10" spans="1:9" ht="12" customHeight="1" outlineLevel="1" x14ac:dyDescent="0.2">
      <c r="A10" s="126"/>
      <c r="B10" s="127"/>
      <c r="C10" s="127"/>
      <c r="D10" s="11" t="s">
        <v>17</v>
      </c>
      <c r="E10" s="123">
        <f>COUNTIF(E17:E233,"Passed")</f>
        <v>145</v>
      </c>
      <c r="F10" s="124"/>
      <c r="G10" s="121">
        <f>E10/E9</f>
        <v>0.72499999999999998</v>
      </c>
      <c r="H10" s="122"/>
    </row>
    <row r="11" spans="1:9" ht="12" customHeight="1" outlineLevel="1" x14ac:dyDescent="0.2">
      <c r="A11" s="126"/>
      <c r="B11" s="127"/>
      <c r="C11" s="127"/>
      <c r="D11" s="12" t="s">
        <v>18</v>
      </c>
      <c r="E11" s="123">
        <f>COUNTIF(E17:E233,"Failed")</f>
        <v>42</v>
      </c>
      <c r="F11" s="124"/>
      <c r="G11" s="121">
        <f>E11/E9</f>
        <v>0.21</v>
      </c>
      <c r="H11" s="122"/>
    </row>
    <row r="12" spans="1:9" ht="12" customHeight="1" outlineLevel="1" x14ac:dyDescent="0.2">
      <c r="A12" s="126"/>
      <c r="B12" s="127"/>
      <c r="C12" s="127"/>
      <c r="D12" s="13" t="s">
        <v>27</v>
      </c>
      <c r="E12" s="123">
        <f>COUNTIF(E17:E233,"Not available")</f>
        <v>13</v>
      </c>
      <c r="F12" s="124"/>
      <c r="G12" s="121">
        <f>E12/E9</f>
        <v>6.5000000000000002E-2</v>
      </c>
      <c r="H12" s="122"/>
    </row>
    <row r="13" spans="1:9" ht="12" customHeight="1" outlineLevel="1" x14ac:dyDescent="0.2">
      <c r="A13" s="126"/>
      <c r="B13" s="127"/>
      <c r="C13" s="127"/>
      <c r="D13" s="14" t="s">
        <v>19</v>
      </c>
      <c r="E13" s="123">
        <f>COUNTIF(E17:E118,"Not implemented")</f>
        <v>0</v>
      </c>
      <c r="F13" s="124"/>
      <c r="G13" s="121"/>
      <c r="H13" s="122"/>
    </row>
    <row r="14" spans="1:9" ht="12" customHeight="1" outlineLevel="1" x14ac:dyDescent="0.2">
      <c r="A14" s="126"/>
      <c r="B14" s="127"/>
      <c r="C14" s="127"/>
      <c r="D14" s="15" t="s">
        <v>20</v>
      </c>
      <c r="E14" s="123">
        <f>COUNTIF(E17:E118,"Not tested")</f>
        <v>0</v>
      </c>
      <c r="F14" s="124"/>
      <c r="G14" s="121"/>
      <c r="H14" s="122"/>
    </row>
    <row r="15" spans="1:9" ht="12" customHeight="1" outlineLevel="1" x14ac:dyDescent="0.2">
      <c r="A15" s="126"/>
      <c r="B15" s="127"/>
      <c r="C15" s="127"/>
      <c r="D15" s="10" t="s">
        <v>21</v>
      </c>
      <c r="E15" s="123">
        <f>ROUND(SUM(H17:H77,)/60, 2)</f>
        <v>0</v>
      </c>
      <c r="F15" s="124"/>
      <c r="G15" s="121"/>
      <c r="H15" s="125"/>
    </row>
    <row r="16" spans="1:9" s="1" customFormat="1" ht="12" customHeight="1" x14ac:dyDescent="0.2">
      <c r="A16" s="67" t="s">
        <v>10</v>
      </c>
      <c r="B16" s="16" t="s">
        <v>22</v>
      </c>
      <c r="C16" s="16" t="s">
        <v>23</v>
      </c>
      <c r="D16" s="16" t="s">
        <v>24</v>
      </c>
      <c r="E16" s="16" t="s">
        <v>4</v>
      </c>
      <c r="F16" s="16" t="s">
        <v>25</v>
      </c>
      <c r="G16" s="16" t="s">
        <v>2</v>
      </c>
      <c r="H16" s="68" t="s">
        <v>26</v>
      </c>
      <c r="I16" s="5"/>
    </row>
    <row r="17" spans="1:8" ht="12" customHeight="1" x14ac:dyDescent="0.2">
      <c r="A17" s="69"/>
      <c r="B17" s="17" t="s">
        <v>31</v>
      </c>
      <c r="C17" s="18"/>
      <c r="D17" s="17"/>
      <c r="E17" s="17"/>
      <c r="F17" s="17"/>
      <c r="G17" s="17"/>
      <c r="H17" s="70"/>
    </row>
    <row r="18" spans="1:8" ht="12" customHeight="1" x14ac:dyDescent="0.2">
      <c r="A18" s="71"/>
      <c r="B18" s="19"/>
      <c r="C18" s="20"/>
      <c r="D18" s="20"/>
      <c r="E18" s="93"/>
      <c r="F18" s="94"/>
      <c r="G18" s="21"/>
      <c r="H18" s="72"/>
    </row>
    <row r="19" spans="1:8" ht="12" customHeight="1" x14ac:dyDescent="0.2">
      <c r="A19" s="73"/>
      <c r="B19" s="29" t="s">
        <v>32</v>
      </c>
      <c r="C19" s="22"/>
      <c r="D19" s="22"/>
      <c r="E19" s="96"/>
      <c r="F19" s="96"/>
      <c r="G19" s="22"/>
      <c r="H19" s="74"/>
    </row>
    <row r="20" spans="1:8" ht="24" customHeight="1" x14ac:dyDescent="0.2">
      <c r="A20" s="75" t="s">
        <v>13</v>
      </c>
      <c r="B20" s="117"/>
      <c r="C20" s="39" t="s">
        <v>385</v>
      </c>
      <c r="D20" s="38" t="s">
        <v>390</v>
      </c>
      <c r="E20" s="97" t="s">
        <v>404</v>
      </c>
      <c r="F20" s="104"/>
      <c r="G20" s="42"/>
      <c r="H20" s="76"/>
    </row>
    <row r="21" spans="1:8" ht="116.25" customHeight="1" x14ac:dyDescent="0.2">
      <c r="A21" s="75" t="s">
        <v>5</v>
      </c>
      <c r="B21" s="117"/>
      <c r="C21" s="39" t="s">
        <v>33</v>
      </c>
      <c r="D21" s="39" t="s">
        <v>384</v>
      </c>
      <c r="E21" s="97" t="s">
        <v>404</v>
      </c>
      <c r="F21" s="104"/>
      <c r="G21" s="42"/>
      <c r="H21" s="76"/>
    </row>
    <row r="22" spans="1:8" ht="12" customHeight="1" x14ac:dyDescent="0.2">
      <c r="A22" s="75" t="s">
        <v>5</v>
      </c>
      <c r="B22" s="117"/>
      <c r="C22" s="39" t="s">
        <v>34</v>
      </c>
      <c r="D22" s="106" t="s">
        <v>35</v>
      </c>
      <c r="E22" s="97" t="s">
        <v>404</v>
      </c>
      <c r="F22" s="104"/>
      <c r="G22" s="42"/>
      <c r="H22" s="76"/>
    </row>
    <row r="23" spans="1:8" ht="12" customHeight="1" x14ac:dyDescent="0.2">
      <c r="A23" s="75" t="s">
        <v>12</v>
      </c>
      <c r="B23" s="117"/>
      <c r="C23" s="39" t="s">
        <v>386</v>
      </c>
      <c r="D23" s="39" t="s">
        <v>36</v>
      </c>
      <c r="E23" s="97" t="s">
        <v>404</v>
      </c>
      <c r="F23" s="104"/>
      <c r="G23" s="42"/>
      <c r="H23" s="76"/>
    </row>
    <row r="24" spans="1:8" ht="21.75" customHeight="1" x14ac:dyDescent="0.2">
      <c r="A24" s="75" t="s">
        <v>12</v>
      </c>
      <c r="B24" s="117"/>
      <c r="C24" s="39" t="s">
        <v>387</v>
      </c>
      <c r="D24" s="38" t="s">
        <v>391</v>
      </c>
      <c r="E24" s="97" t="s">
        <v>405</v>
      </c>
      <c r="F24" s="144" t="s">
        <v>429</v>
      </c>
      <c r="G24" s="42"/>
      <c r="H24" s="76"/>
    </row>
    <row r="25" spans="1:8" ht="23.25" customHeight="1" x14ac:dyDescent="0.2">
      <c r="A25" s="75" t="s">
        <v>12</v>
      </c>
      <c r="B25" s="117"/>
      <c r="C25" s="39" t="s">
        <v>37</v>
      </c>
      <c r="D25" s="39" t="s">
        <v>38</v>
      </c>
      <c r="E25" s="97" t="s">
        <v>405</v>
      </c>
      <c r="F25" s="144" t="s">
        <v>429</v>
      </c>
      <c r="G25" s="42"/>
      <c r="H25" s="76"/>
    </row>
    <row r="26" spans="1:8" ht="24" customHeight="1" x14ac:dyDescent="0.2">
      <c r="A26" s="75" t="s">
        <v>12</v>
      </c>
      <c r="B26" s="117"/>
      <c r="C26" s="39" t="s">
        <v>388</v>
      </c>
      <c r="D26" s="39" t="s">
        <v>39</v>
      </c>
      <c r="E26" s="97" t="s">
        <v>405</v>
      </c>
      <c r="F26" s="144" t="s">
        <v>429</v>
      </c>
      <c r="G26" s="42"/>
      <c r="H26" s="76"/>
    </row>
    <row r="27" spans="1:8" ht="26.25" customHeight="1" x14ac:dyDescent="0.2">
      <c r="A27" s="75" t="s">
        <v>12</v>
      </c>
      <c r="B27" s="117"/>
      <c r="C27" s="39" t="s">
        <v>40</v>
      </c>
      <c r="D27" s="38" t="s">
        <v>392</v>
      </c>
      <c r="E27" s="97" t="s">
        <v>405</v>
      </c>
      <c r="F27" s="144" t="s">
        <v>414</v>
      </c>
      <c r="G27" s="42"/>
      <c r="H27" s="76"/>
    </row>
    <row r="28" spans="1:8" ht="12" customHeight="1" x14ac:dyDescent="0.2">
      <c r="A28" s="75" t="s">
        <v>12</v>
      </c>
      <c r="B28" s="117"/>
      <c r="C28" s="39" t="s">
        <v>41</v>
      </c>
      <c r="D28" s="39" t="s">
        <v>42</v>
      </c>
      <c r="E28" s="97" t="s">
        <v>404</v>
      </c>
      <c r="F28" s="105"/>
      <c r="G28" s="42"/>
      <c r="H28" s="76"/>
    </row>
    <row r="29" spans="1:8" ht="12" customHeight="1" x14ac:dyDescent="0.2">
      <c r="A29" s="75" t="s">
        <v>12</v>
      </c>
      <c r="B29" s="117"/>
      <c r="C29" s="39" t="s">
        <v>43</v>
      </c>
      <c r="D29" s="39" t="s">
        <v>44</v>
      </c>
      <c r="E29" s="97" t="s">
        <v>404</v>
      </c>
      <c r="F29" s="105"/>
      <c r="G29" s="42"/>
      <c r="H29" s="76"/>
    </row>
    <row r="30" spans="1:8" ht="12" customHeight="1" x14ac:dyDescent="0.2">
      <c r="A30" s="75" t="s">
        <v>12</v>
      </c>
      <c r="B30" s="117"/>
      <c r="C30" s="39" t="s">
        <v>389</v>
      </c>
      <c r="D30" s="39" t="s">
        <v>36</v>
      </c>
      <c r="E30" s="97" t="s">
        <v>405</v>
      </c>
      <c r="F30" s="144" t="s">
        <v>415</v>
      </c>
      <c r="G30" s="42"/>
      <c r="H30" s="76"/>
    </row>
    <row r="31" spans="1:8" ht="24" customHeight="1" x14ac:dyDescent="0.2">
      <c r="A31" s="75" t="s">
        <v>12</v>
      </c>
      <c r="B31" s="24"/>
      <c r="C31" s="39" t="s">
        <v>45</v>
      </c>
      <c r="D31" s="39" t="s">
        <v>46</v>
      </c>
      <c r="E31" s="97" t="s">
        <v>405</v>
      </c>
      <c r="F31" s="144" t="s">
        <v>416</v>
      </c>
      <c r="G31" s="42"/>
      <c r="H31" s="77"/>
    </row>
    <row r="32" spans="1:8" ht="38.25" customHeight="1" x14ac:dyDescent="0.2">
      <c r="A32" s="75" t="s">
        <v>12</v>
      </c>
      <c r="B32" s="24"/>
      <c r="C32" s="39" t="s">
        <v>48</v>
      </c>
      <c r="D32" s="39" t="s">
        <v>47</v>
      </c>
      <c r="E32" s="97" t="s">
        <v>404</v>
      </c>
      <c r="F32" s="105"/>
      <c r="G32" s="42"/>
      <c r="H32" s="77"/>
    </row>
    <row r="33" spans="1:8" ht="58.5" customHeight="1" x14ac:dyDescent="0.2">
      <c r="A33" s="75" t="s">
        <v>12</v>
      </c>
      <c r="B33" s="24"/>
      <c r="C33" s="39" t="s">
        <v>49</v>
      </c>
      <c r="D33" s="39" t="s">
        <v>50</v>
      </c>
      <c r="E33" s="97" t="s">
        <v>404</v>
      </c>
      <c r="F33" s="42"/>
      <c r="G33" s="42"/>
      <c r="H33" s="77"/>
    </row>
    <row r="34" spans="1:8" ht="41.25" customHeight="1" x14ac:dyDescent="0.2">
      <c r="A34" s="75" t="s">
        <v>12</v>
      </c>
      <c r="B34" s="24"/>
      <c r="C34" s="39" t="s">
        <v>434</v>
      </c>
      <c r="D34" s="106"/>
      <c r="E34" s="97" t="s">
        <v>405</v>
      </c>
      <c r="F34" s="144" t="s">
        <v>417</v>
      </c>
      <c r="G34" s="42"/>
      <c r="H34" s="77"/>
    </row>
    <row r="35" spans="1:8" ht="12" customHeight="1" x14ac:dyDescent="0.2">
      <c r="A35" s="75" t="s">
        <v>12</v>
      </c>
      <c r="B35" s="24"/>
      <c r="C35" s="39" t="s">
        <v>51</v>
      </c>
      <c r="D35" s="39" t="s">
        <v>52</v>
      </c>
      <c r="E35" s="97" t="s">
        <v>404</v>
      </c>
      <c r="F35" s="42"/>
      <c r="G35" s="42"/>
      <c r="H35" s="77"/>
    </row>
    <row r="36" spans="1:8" ht="35.25" customHeight="1" x14ac:dyDescent="0.2">
      <c r="A36" s="75" t="s">
        <v>12</v>
      </c>
      <c r="B36" s="24"/>
      <c r="C36" s="39" t="s">
        <v>53</v>
      </c>
      <c r="D36" s="39" t="s">
        <v>54</v>
      </c>
      <c r="E36" s="97" t="s">
        <v>404</v>
      </c>
      <c r="F36" s="42"/>
      <c r="G36" s="42"/>
      <c r="H36" s="77"/>
    </row>
    <row r="37" spans="1:8" ht="91.5" customHeight="1" x14ac:dyDescent="0.2">
      <c r="A37" s="75" t="s">
        <v>12</v>
      </c>
      <c r="B37" s="24"/>
      <c r="C37" s="39" t="s">
        <v>55</v>
      </c>
      <c r="D37" s="106" t="s">
        <v>412</v>
      </c>
      <c r="E37" s="97" t="s">
        <v>404</v>
      </c>
      <c r="F37" s="42"/>
      <c r="G37" s="42"/>
      <c r="H37" s="77"/>
    </row>
    <row r="38" spans="1:8" ht="46.5" customHeight="1" x14ac:dyDescent="0.2">
      <c r="A38" s="75" t="s">
        <v>12</v>
      </c>
      <c r="B38" s="24"/>
      <c r="C38" s="39" t="s">
        <v>56</v>
      </c>
      <c r="D38" s="39" t="s">
        <v>57</v>
      </c>
      <c r="E38" s="97" t="s">
        <v>404</v>
      </c>
      <c r="F38" s="105"/>
      <c r="G38" s="42"/>
      <c r="H38" s="77"/>
    </row>
    <row r="39" spans="1:8" ht="36" customHeight="1" x14ac:dyDescent="0.2">
      <c r="A39" s="75" t="s">
        <v>12</v>
      </c>
      <c r="B39" s="24"/>
      <c r="C39" s="39" t="s">
        <v>58</v>
      </c>
      <c r="D39" s="39" t="s">
        <v>59</v>
      </c>
      <c r="E39" s="97" t="s">
        <v>404</v>
      </c>
      <c r="F39" s="109"/>
      <c r="G39" s="42"/>
      <c r="H39" s="77"/>
    </row>
    <row r="40" spans="1:8" ht="22.5" x14ac:dyDescent="0.2">
      <c r="A40" s="75" t="s">
        <v>12</v>
      </c>
      <c r="B40" s="24"/>
      <c r="C40" s="25" t="s">
        <v>60</v>
      </c>
      <c r="D40" s="106" t="s">
        <v>61</v>
      </c>
      <c r="E40" s="97" t="s">
        <v>404</v>
      </c>
      <c r="F40" s="105"/>
      <c r="G40" s="42"/>
      <c r="H40" s="77"/>
    </row>
    <row r="41" spans="1:8" ht="48" customHeight="1" x14ac:dyDescent="0.2">
      <c r="A41" s="75" t="s">
        <v>12</v>
      </c>
      <c r="B41" s="24"/>
      <c r="C41" s="25" t="s">
        <v>62</v>
      </c>
      <c r="D41" s="39" t="s">
        <v>63</v>
      </c>
      <c r="E41" s="97" t="s">
        <v>404</v>
      </c>
      <c r="F41" s="105"/>
      <c r="G41" s="42"/>
      <c r="H41" s="77"/>
    </row>
    <row r="42" spans="1:8" ht="12" customHeight="1" x14ac:dyDescent="0.2">
      <c r="A42" s="78"/>
      <c r="B42" s="49" t="s">
        <v>64</v>
      </c>
      <c r="C42" s="26"/>
      <c r="D42" s="26"/>
      <c r="E42" s="98"/>
      <c r="F42" s="27"/>
      <c r="G42" s="43"/>
      <c r="H42" s="79"/>
    </row>
    <row r="43" spans="1:8" ht="12" customHeight="1" x14ac:dyDescent="0.2">
      <c r="A43" s="75" t="s">
        <v>13</v>
      </c>
      <c r="B43" s="23"/>
      <c r="C43" s="39" t="s">
        <v>65</v>
      </c>
      <c r="D43" s="39" t="s">
        <v>66</v>
      </c>
      <c r="E43" s="97" t="s">
        <v>404</v>
      </c>
      <c r="F43" s="105"/>
      <c r="G43" s="42"/>
      <c r="H43" s="77"/>
    </row>
    <row r="44" spans="1:8" ht="12" customHeight="1" x14ac:dyDescent="0.2">
      <c r="A44" s="75" t="s">
        <v>13</v>
      </c>
      <c r="B44" s="23"/>
      <c r="C44" s="39" t="s">
        <v>67</v>
      </c>
      <c r="D44" s="106"/>
      <c r="E44" s="97" t="s">
        <v>404</v>
      </c>
      <c r="F44" s="103"/>
      <c r="G44" s="42"/>
      <c r="H44" s="77"/>
    </row>
    <row r="45" spans="1:8" ht="12" customHeight="1" x14ac:dyDescent="0.2">
      <c r="A45" s="75" t="s">
        <v>5</v>
      </c>
      <c r="B45" s="23"/>
      <c r="C45" s="39" t="s">
        <v>68</v>
      </c>
      <c r="D45" s="39" t="s">
        <v>69</v>
      </c>
      <c r="E45" s="97" t="s">
        <v>404</v>
      </c>
      <c r="F45" s="103"/>
      <c r="G45" s="42"/>
      <c r="H45" s="77"/>
    </row>
    <row r="46" spans="1:8" ht="12" customHeight="1" x14ac:dyDescent="0.2">
      <c r="A46" s="75" t="s">
        <v>5</v>
      </c>
      <c r="B46" s="23"/>
      <c r="C46" s="39" t="s">
        <v>70</v>
      </c>
      <c r="D46" s="39" t="s">
        <v>69</v>
      </c>
      <c r="E46" s="118" t="s">
        <v>404</v>
      </c>
      <c r="F46" s="119"/>
      <c r="G46" s="42"/>
      <c r="H46" s="77"/>
    </row>
    <row r="47" spans="1:8" ht="12" customHeight="1" x14ac:dyDescent="0.2">
      <c r="A47" s="75" t="s">
        <v>5</v>
      </c>
      <c r="B47" s="23"/>
      <c r="C47" s="39" t="s">
        <v>71</v>
      </c>
      <c r="D47" s="39" t="s">
        <v>69</v>
      </c>
      <c r="E47" s="118"/>
      <c r="F47" s="119"/>
      <c r="G47" s="42"/>
      <c r="H47" s="77"/>
    </row>
    <row r="48" spans="1:8" ht="12" customHeight="1" x14ac:dyDescent="0.2">
      <c r="A48" s="75" t="s">
        <v>5</v>
      </c>
      <c r="B48" s="23"/>
      <c r="C48" s="39" t="s">
        <v>72</v>
      </c>
      <c r="D48" s="39" t="s">
        <v>69</v>
      </c>
      <c r="E48" s="97" t="s">
        <v>404</v>
      </c>
      <c r="F48" s="103"/>
      <c r="G48" s="42"/>
      <c r="H48" s="77"/>
    </row>
    <row r="49" spans="1:10" ht="25.5" customHeight="1" x14ac:dyDescent="0.2">
      <c r="A49" s="75" t="s">
        <v>12</v>
      </c>
      <c r="B49" s="23" t="s">
        <v>73</v>
      </c>
      <c r="C49" s="39" t="s">
        <v>74</v>
      </c>
      <c r="D49" s="120" t="s">
        <v>75</v>
      </c>
      <c r="E49" s="97" t="s">
        <v>404</v>
      </c>
      <c r="F49" s="103"/>
      <c r="G49" s="42"/>
      <c r="H49" s="77"/>
    </row>
    <row r="50" spans="1:10" ht="21.75" customHeight="1" x14ac:dyDescent="0.2">
      <c r="A50" s="75" t="s">
        <v>12</v>
      </c>
      <c r="B50" s="23"/>
      <c r="C50" s="39" t="s">
        <v>76</v>
      </c>
      <c r="D50" s="120"/>
      <c r="E50" s="97" t="s">
        <v>404</v>
      </c>
      <c r="F50" s="103"/>
      <c r="G50" s="42"/>
      <c r="H50" s="77"/>
    </row>
    <row r="51" spans="1:10" ht="12" customHeight="1" x14ac:dyDescent="0.2">
      <c r="A51" s="75" t="s">
        <v>12</v>
      </c>
      <c r="B51" s="23" t="s">
        <v>77</v>
      </c>
      <c r="C51" s="39" t="s">
        <v>78</v>
      </c>
      <c r="D51" s="120"/>
      <c r="E51" s="97" t="s">
        <v>404</v>
      </c>
      <c r="F51" s="103"/>
      <c r="G51" s="42"/>
      <c r="H51" s="77"/>
    </row>
    <row r="52" spans="1:10" ht="12" customHeight="1" x14ac:dyDescent="0.2">
      <c r="A52" s="75" t="s">
        <v>12</v>
      </c>
      <c r="B52" s="23"/>
      <c r="C52" s="39" t="s">
        <v>79</v>
      </c>
      <c r="D52" s="120"/>
      <c r="E52" s="97" t="s">
        <v>404</v>
      </c>
      <c r="F52" s="103"/>
      <c r="G52" s="42"/>
      <c r="H52" s="77"/>
    </row>
    <row r="53" spans="1:10" ht="12" customHeight="1" x14ac:dyDescent="0.2">
      <c r="A53" s="75" t="s">
        <v>12</v>
      </c>
      <c r="B53" s="23" t="s">
        <v>80</v>
      </c>
      <c r="C53" s="39" t="s">
        <v>81</v>
      </c>
      <c r="D53" s="120"/>
      <c r="E53" s="97" t="s">
        <v>404</v>
      </c>
      <c r="F53" s="103"/>
      <c r="G53" s="42"/>
      <c r="H53" s="77"/>
    </row>
    <row r="54" spans="1:10" ht="12" customHeight="1" x14ac:dyDescent="0.2">
      <c r="A54" s="75" t="s">
        <v>12</v>
      </c>
      <c r="B54" s="23"/>
      <c r="C54" s="39" t="s">
        <v>82</v>
      </c>
      <c r="D54" s="120"/>
      <c r="E54" s="97" t="s">
        <v>404</v>
      </c>
      <c r="F54" s="103"/>
      <c r="G54" s="42"/>
      <c r="H54" s="77"/>
    </row>
    <row r="55" spans="1:10" ht="22.5" customHeight="1" x14ac:dyDescent="0.2">
      <c r="A55" s="75" t="s">
        <v>13</v>
      </c>
      <c r="B55" s="23" t="s">
        <v>83</v>
      </c>
      <c r="C55" s="39" t="s">
        <v>84</v>
      </c>
      <c r="D55" s="39" t="s">
        <v>85</v>
      </c>
      <c r="E55" s="97" t="s">
        <v>404</v>
      </c>
      <c r="F55" s="110"/>
      <c r="G55" s="42"/>
      <c r="H55" s="77"/>
    </row>
    <row r="56" spans="1:10" ht="12" customHeight="1" x14ac:dyDescent="0.2">
      <c r="A56" s="75" t="s">
        <v>5</v>
      </c>
      <c r="B56" s="23"/>
      <c r="C56" s="39" t="s">
        <v>86</v>
      </c>
      <c r="D56" s="39" t="s">
        <v>87</v>
      </c>
      <c r="E56" s="99" t="s">
        <v>404</v>
      </c>
      <c r="F56" s="104"/>
      <c r="G56" s="48"/>
      <c r="H56" s="76"/>
      <c r="J56" s="6"/>
    </row>
    <row r="57" spans="1:10" ht="22.5" x14ac:dyDescent="0.2">
      <c r="A57" s="75" t="s">
        <v>5</v>
      </c>
      <c r="B57" s="23"/>
      <c r="C57" s="39" t="s">
        <v>88</v>
      </c>
      <c r="D57" s="39" t="s">
        <v>89</v>
      </c>
      <c r="E57" s="97" t="s">
        <v>404</v>
      </c>
      <c r="F57" s="109"/>
      <c r="G57" s="42"/>
      <c r="H57" s="77"/>
    </row>
    <row r="58" spans="1:10" ht="11.25" x14ac:dyDescent="0.2">
      <c r="A58" s="75" t="s">
        <v>5</v>
      </c>
      <c r="B58" s="23"/>
      <c r="C58" s="39" t="s">
        <v>90</v>
      </c>
      <c r="D58" s="39" t="s">
        <v>91</v>
      </c>
      <c r="E58" s="97" t="s">
        <v>404</v>
      </c>
      <c r="F58" s="109"/>
      <c r="G58" s="42"/>
      <c r="H58" s="77"/>
    </row>
    <row r="59" spans="1:10" ht="11.25" x14ac:dyDescent="0.2">
      <c r="A59" s="75" t="s">
        <v>12</v>
      </c>
      <c r="B59" s="23"/>
      <c r="C59" s="39" t="s">
        <v>92</v>
      </c>
      <c r="D59" s="39" t="s">
        <v>93</v>
      </c>
      <c r="E59" s="97" t="s">
        <v>404</v>
      </c>
      <c r="F59" s="109"/>
      <c r="G59" s="42"/>
      <c r="H59" s="77"/>
    </row>
    <row r="60" spans="1:10" ht="11.25" x14ac:dyDescent="0.2">
      <c r="A60" s="75" t="s">
        <v>12</v>
      </c>
      <c r="B60" s="24"/>
      <c r="C60" s="39" t="s">
        <v>94</v>
      </c>
      <c r="D60" s="39" t="s">
        <v>95</v>
      </c>
      <c r="E60" s="97" t="s">
        <v>404</v>
      </c>
      <c r="F60" s="109"/>
      <c r="G60" s="42"/>
      <c r="H60" s="77"/>
    </row>
    <row r="61" spans="1:10" ht="21" customHeight="1" x14ac:dyDescent="0.2">
      <c r="A61" s="75" t="s">
        <v>13</v>
      </c>
      <c r="B61" s="28" t="s">
        <v>96</v>
      </c>
      <c r="C61" s="39" t="s">
        <v>97</v>
      </c>
      <c r="D61" s="39" t="s">
        <v>69</v>
      </c>
      <c r="E61" s="97" t="s">
        <v>404</v>
      </c>
      <c r="F61" s="109"/>
      <c r="G61" s="42"/>
      <c r="H61" s="77"/>
    </row>
    <row r="62" spans="1:10" ht="12.75" x14ac:dyDescent="0.2">
      <c r="A62" s="75" t="s">
        <v>5</v>
      </c>
      <c r="B62" s="24"/>
      <c r="C62" s="39" t="s">
        <v>98</v>
      </c>
      <c r="D62" s="39" t="s">
        <v>99</v>
      </c>
      <c r="E62" s="97" t="s">
        <v>404</v>
      </c>
      <c r="F62" s="105"/>
      <c r="G62" s="42"/>
      <c r="H62" s="77"/>
    </row>
    <row r="63" spans="1:10" ht="22.5" x14ac:dyDescent="0.2">
      <c r="A63" s="75" t="s">
        <v>13</v>
      </c>
      <c r="B63" s="24"/>
      <c r="C63" s="39" t="s">
        <v>100</v>
      </c>
      <c r="D63" s="39" t="s">
        <v>69</v>
      </c>
      <c r="E63" s="97" t="s">
        <v>405</v>
      </c>
      <c r="F63" s="109"/>
      <c r="G63" s="42"/>
      <c r="H63" s="77"/>
    </row>
    <row r="64" spans="1:10" ht="12" customHeight="1" x14ac:dyDescent="0.2">
      <c r="A64" s="75" t="s">
        <v>5</v>
      </c>
      <c r="B64" s="24"/>
      <c r="C64" s="39" t="s">
        <v>101</v>
      </c>
      <c r="D64" s="39" t="s">
        <v>102</v>
      </c>
      <c r="E64" s="97" t="s">
        <v>405</v>
      </c>
      <c r="F64" s="144" t="s">
        <v>418</v>
      </c>
      <c r="G64" s="42"/>
      <c r="H64" s="77"/>
    </row>
    <row r="65" spans="1:10" ht="12" customHeight="1" x14ac:dyDescent="0.2">
      <c r="A65" s="75" t="s">
        <v>12</v>
      </c>
      <c r="B65" s="24"/>
      <c r="C65" s="39" t="s">
        <v>103</v>
      </c>
      <c r="D65" s="39" t="s">
        <v>93</v>
      </c>
      <c r="E65" s="97" t="s">
        <v>404</v>
      </c>
      <c r="F65" s="105"/>
      <c r="G65" s="42"/>
      <c r="H65" s="77"/>
    </row>
    <row r="66" spans="1:10" ht="12" customHeight="1" x14ac:dyDescent="0.2">
      <c r="A66" s="75" t="s">
        <v>12</v>
      </c>
      <c r="B66" s="24"/>
      <c r="C66" s="39" t="s">
        <v>104</v>
      </c>
      <c r="D66" s="39" t="s">
        <v>93</v>
      </c>
      <c r="E66" s="97" t="s">
        <v>404</v>
      </c>
      <c r="F66" s="105"/>
      <c r="G66" s="42"/>
      <c r="H66" s="77"/>
    </row>
    <row r="67" spans="1:10" ht="21" customHeight="1" x14ac:dyDescent="0.2">
      <c r="A67" s="75" t="s">
        <v>12</v>
      </c>
      <c r="B67" s="24"/>
      <c r="C67" s="39" t="s">
        <v>105</v>
      </c>
      <c r="D67" s="39"/>
      <c r="E67" s="97"/>
      <c r="F67" s="109"/>
      <c r="G67" s="42"/>
      <c r="H67" s="77"/>
    </row>
    <row r="68" spans="1:10" ht="21.75" customHeight="1" x14ac:dyDescent="0.2">
      <c r="A68" s="78"/>
      <c r="B68" s="29" t="s">
        <v>106</v>
      </c>
      <c r="C68" s="26"/>
      <c r="D68" s="26"/>
      <c r="E68" s="98"/>
      <c r="F68" s="111"/>
      <c r="G68" s="43"/>
      <c r="H68" s="79"/>
    </row>
    <row r="69" spans="1:10" ht="12" customHeight="1" x14ac:dyDescent="0.2">
      <c r="A69" s="75" t="s">
        <v>13</v>
      </c>
      <c r="B69" s="24"/>
      <c r="C69" s="39" t="s">
        <v>107</v>
      </c>
      <c r="D69" s="39" t="s">
        <v>108</v>
      </c>
      <c r="E69" s="97" t="s">
        <v>404</v>
      </c>
      <c r="F69" s="109"/>
      <c r="G69" s="42"/>
      <c r="H69" s="77"/>
    </row>
    <row r="70" spans="1:10" ht="11.25" x14ac:dyDescent="0.2">
      <c r="A70" s="75" t="s">
        <v>12</v>
      </c>
      <c r="B70" s="24"/>
      <c r="C70" s="39" t="s">
        <v>105</v>
      </c>
      <c r="D70" s="39"/>
      <c r="E70" s="97"/>
      <c r="F70" s="109"/>
      <c r="G70" s="42"/>
      <c r="H70" s="77"/>
    </row>
    <row r="71" spans="1:10" ht="21.75" customHeight="1" x14ac:dyDescent="0.2">
      <c r="A71" s="75" t="s">
        <v>12</v>
      </c>
      <c r="B71" s="24"/>
      <c r="C71" s="30" t="s">
        <v>109</v>
      </c>
      <c r="D71" s="30" t="s">
        <v>110</v>
      </c>
      <c r="E71" s="97" t="s">
        <v>405</v>
      </c>
      <c r="F71" s="144" t="s">
        <v>419</v>
      </c>
      <c r="G71" s="42"/>
      <c r="H71" s="77"/>
      <c r="J71" s="7"/>
    </row>
    <row r="72" spans="1:10" ht="23.25" customHeight="1" x14ac:dyDescent="0.2">
      <c r="A72" s="75" t="s">
        <v>5</v>
      </c>
      <c r="B72" s="24"/>
      <c r="C72" s="30" t="s">
        <v>111</v>
      </c>
      <c r="D72" s="30" t="s">
        <v>112</v>
      </c>
      <c r="E72" s="97" t="s">
        <v>404</v>
      </c>
      <c r="F72" s="109"/>
      <c r="G72" s="42"/>
      <c r="H72" s="77"/>
    </row>
    <row r="73" spans="1:10" ht="11.25" x14ac:dyDescent="0.2">
      <c r="A73" s="75" t="s">
        <v>5</v>
      </c>
      <c r="B73" s="24"/>
      <c r="C73" s="25" t="s">
        <v>113</v>
      </c>
      <c r="D73" s="39" t="s">
        <v>114</v>
      </c>
      <c r="E73" s="97" t="s">
        <v>404</v>
      </c>
      <c r="F73" s="109"/>
      <c r="G73" s="42"/>
      <c r="H73" s="77"/>
    </row>
    <row r="74" spans="1:10" ht="11.25" x14ac:dyDescent="0.2">
      <c r="A74" s="75" t="s">
        <v>5</v>
      </c>
      <c r="B74" s="24"/>
      <c r="C74" s="25" t="s">
        <v>115</v>
      </c>
      <c r="D74" s="39" t="s">
        <v>114</v>
      </c>
      <c r="E74" s="97" t="s">
        <v>404</v>
      </c>
      <c r="F74" s="109"/>
      <c r="G74" s="42"/>
      <c r="H74" s="77"/>
    </row>
    <row r="75" spans="1:10" ht="12" customHeight="1" x14ac:dyDescent="0.2">
      <c r="A75" s="75" t="s">
        <v>5</v>
      </c>
      <c r="B75" s="24"/>
      <c r="C75" s="30" t="s">
        <v>116</v>
      </c>
      <c r="D75" s="30" t="s">
        <v>117</v>
      </c>
      <c r="E75" s="97" t="s">
        <v>404</v>
      </c>
      <c r="F75" s="109"/>
      <c r="G75" s="42"/>
      <c r="H75" s="77"/>
    </row>
    <row r="76" spans="1:10" ht="12" customHeight="1" x14ac:dyDescent="0.2">
      <c r="A76" s="75" t="s">
        <v>5</v>
      </c>
      <c r="B76" s="24"/>
      <c r="C76" s="30" t="s">
        <v>118</v>
      </c>
      <c r="D76" s="30" t="s">
        <v>119</v>
      </c>
      <c r="E76" s="97" t="s">
        <v>404</v>
      </c>
      <c r="F76" s="103"/>
      <c r="G76" s="42"/>
      <c r="H76" s="77"/>
    </row>
    <row r="77" spans="1:10" ht="12" customHeight="1" x14ac:dyDescent="0.2">
      <c r="A77" s="75" t="s">
        <v>12</v>
      </c>
      <c r="B77" s="24"/>
      <c r="C77" s="39" t="s">
        <v>120</v>
      </c>
      <c r="D77" s="39" t="s">
        <v>121</v>
      </c>
      <c r="E77" s="97" t="s">
        <v>404</v>
      </c>
      <c r="F77" s="110"/>
      <c r="G77" s="42"/>
      <c r="H77" s="77"/>
    </row>
    <row r="78" spans="1:10" ht="12" customHeight="1" x14ac:dyDescent="0.2">
      <c r="A78" s="75" t="s">
        <v>5</v>
      </c>
      <c r="B78" s="24"/>
      <c r="C78" s="30" t="s">
        <v>122</v>
      </c>
      <c r="D78" s="30" t="s">
        <v>123</v>
      </c>
      <c r="E78" s="99" t="s">
        <v>404</v>
      </c>
      <c r="F78" s="104"/>
      <c r="G78" s="48"/>
      <c r="H78" s="76"/>
    </row>
    <row r="79" spans="1:10" ht="11.25" x14ac:dyDescent="0.2">
      <c r="A79" s="75" t="s">
        <v>5</v>
      </c>
      <c r="B79" s="24"/>
      <c r="C79" s="30" t="s">
        <v>124</v>
      </c>
      <c r="D79" s="30" t="s">
        <v>123</v>
      </c>
      <c r="E79" s="97" t="s">
        <v>404</v>
      </c>
      <c r="F79" s="103"/>
      <c r="G79" s="42"/>
      <c r="H79" s="80"/>
    </row>
    <row r="80" spans="1:10" ht="20.25" customHeight="1" x14ac:dyDescent="0.2">
      <c r="A80" s="75" t="s">
        <v>5</v>
      </c>
      <c r="B80" s="24"/>
      <c r="C80" s="39" t="s">
        <v>125</v>
      </c>
      <c r="D80" s="39" t="s">
        <v>126</v>
      </c>
      <c r="E80" s="99" t="s">
        <v>404</v>
      </c>
      <c r="F80" s="104"/>
      <c r="G80" s="48"/>
      <c r="H80" s="76"/>
    </row>
    <row r="81" spans="1:8" ht="11.25" x14ac:dyDescent="0.2">
      <c r="A81" s="75" t="s">
        <v>5</v>
      </c>
      <c r="B81" s="24"/>
      <c r="C81" s="39" t="s">
        <v>127</v>
      </c>
      <c r="D81" s="39" t="s">
        <v>128</v>
      </c>
      <c r="E81" s="97" t="s">
        <v>404</v>
      </c>
      <c r="F81" s="109"/>
      <c r="G81" s="42"/>
      <c r="H81" s="77"/>
    </row>
    <row r="82" spans="1:8" ht="11.25" x14ac:dyDescent="0.2">
      <c r="A82" s="75" t="s">
        <v>13</v>
      </c>
      <c r="B82" s="24" t="s">
        <v>129</v>
      </c>
      <c r="C82" s="25" t="s">
        <v>130</v>
      </c>
      <c r="D82" s="39" t="s">
        <v>131</v>
      </c>
      <c r="E82" s="97" t="s">
        <v>404</v>
      </c>
      <c r="F82" s="109"/>
      <c r="G82" s="42"/>
      <c r="H82" s="77"/>
    </row>
    <row r="83" spans="1:8" ht="22.5" x14ac:dyDescent="0.2">
      <c r="A83" s="75" t="s">
        <v>5</v>
      </c>
      <c r="B83" s="24"/>
      <c r="C83" s="30" t="s">
        <v>132</v>
      </c>
      <c r="D83" s="30" t="s">
        <v>133</v>
      </c>
      <c r="E83" s="97" t="s">
        <v>404</v>
      </c>
      <c r="F83" s="109"/>
      <c r="G83" s="42"/>
      <c r="H83" s="77"/>
    </row>
    <row r="84" spans="1:8" ht="22.5" x14ac:dyDescent="0.2">
      <c r="A84" s="75" t="s">
        <v>5</v>
      </c>
      <c r="B84" s="24"/>
      <c r="C84" s="38" t="s">
        <v>134</v>
      </c>
      <c r="D84" s="30" t="s">
        <v>119</v>
      </c>
      <c r="E84" s="97" t="s">
        <v>404</v>
      </c>
      <c r="F84" s="109"/>
      <c r="G84" s="42"/>
      <c r="H84" s="77"/>
    </row>
    <row r="85" spans="1:8" ht="12.75" x14ac:dyDescent="0.2">
      <c r="A85" s="75" t="s">
        <v>5</v>
      </c>
      <c r="B85" s="24"/>
      <c r="C85" s="38" t="s">
        <v>135</v>
      </c>
      <c r="D85" s="30" t="s">
        <v>119</v>
      </c>
      <c r="E85" s="97" t="s">
        <v>404</v>
      </c>
      <c r="F85" s="105"/>
      <c r="G85" s="42"/>
      <c r="H85" s="77"/>
    </row>
    <row r="86" spans="1:8" ht="11.25" x14ac:dyDescent="0.2">
      <c r="A86" s="75" t="s">
        <v>12</v>
      </c>
      <c r="B86" s="24"/>
      <c r="C86" s="38" t="s">
        <v>136</v>
      </c>
      <c r="D86" s="39" t="s">
        <v>137</v>
      </c>
      <c r="E86" s="97" t="s">
        <v>404</v>
      </c>
      <c r="F86" s="109"/>
      <c r="G86" s="42"/>
      <c r="H86" s="77"/>
    </row>
    <row r="87" spans="1:8" ht="11.25" x14ac:dyDescent="0.2">
      <c r="A87" s="75" t="s">
        <v>12</v>
      </c>
      <c r="B87" s="24"/>
      <c r="C87" s="38" t="s">
        <v>138</v>
      </c>
      <c r="D87" s="39" t="s">
        <v>137</v>
      </c>
      <c r="E87" s="97" t="s">
        <v>404</v>
      </c>
      <c r="F87" s="109"/>
      <c r="G87" s="42"/>
      <c r="H87" s="77"/>
    </row>
    <row r="88" spans="1:8" ht="11.25" x14ac:dyDescent="0.2">
      <c r="A88" s="75" t="s">
        <v>12</v>
      </c>
      <c r="B88" s="24"/>
      <c r="C88" s="38" t="s">
        <v>139</v>
      </c>
      <c r="D88" s="39" t="s">
        <v>137</v>
      </c>
      <c r="E88" s="97" t="s">
        <v>404</v>
      </c>
      <c r="F88" s="109"/>
      <c r="G88" s="42"/>
      <c r="H88" s="77"/>
    </row>
    <row r="89" spans="1:8" ht="12" customHeight="1" x14ac:dyDescent="0.2">
      <c r="A89" s="75" t="s">
        <v>12</v>
      </c>
      <c r="B89" s="24"/>
      <c r="C89" s="38" t="s">
        <v>140</v>
      </c>
      <c r="D89" s="39" t="s">
        <v>137</v>
      </c>
      <c r="E89" s="99" t="s">
        <v>404</v>
      </c>
      <c r="F89" s="104"/>
      <c r="G89" s="48"/>
      <c r="H89" s="76"/>
    </row>
    <row r="90" spans="1:8" ht="12" customHeight="1" x14ac:dyDescent="0.2">
      <c r="A90" s="75" t="s">
        <v>12</v>
      </c>
      <c r="B90" s="24"/>
      <c r="C90" s="38" t="s">
        <v>141</v>
      </c>
      <c r="D90" s="39" t="s">
        <v>137</v>
      </c>
      <c r="E90" s="97" t="s">
        <v>404</v>
      </c>
      <c r="F90" s="109"/>
      <c r="G90" s="42"/>
      <c r="H90" s="77"/>
    </row>
    <row r="91" spans="1:8" ht="12.75" x14ac:dyDescent="0.2">
      <c r="A91" s="75" t="s">
        <v>5</v>
      </c>
      <c r="B91" s="24"/>
      <c r="C91" s="39" t="s">
        <v>142</v>
      </c>
      <c r="D91" s="39" t="s">
        <v>143</v>
      </c>
      <c r="E91" s="97" t="s">
        <v>404</v>
      </c>
      <c r="F91" s="105"/>
      <c r="G91" s="42"/>
      <c r="H91" s="77"/>
    </row>
    <row r="92" spans="1:8" ht="11.25" x14ac:dyDescent="0.2">
      <c r="A92" s="75" t="s">
        <v>13</v>
      </c>
      <c r="B92" s="24" t="s">
        <v>144</v>
      </c>
      <c r="C92" s="39" t="s">
        <v>86</v>
      </c>
      <c r="D92" s="39" t="s">
        <v>145</v>
      </c>
      <c r="E92" s="97" t="s">
        <v>404</v>
      </c>
      <c r="F92" s="109"/>
      <c r="G92" s="42"/>
      <c r="H92" s="77"/>
    </row>
    <row r="93" spans="1:8" ht="11.25" x14ac:dyDescent="0.2">
      <c r="A93" s="75" t="s">
        <v>5</v>
      </c>
      <c r="B93" s="24"/>
      <c r="C93" s="39" t="s">
        <v>146</v>
      </c>
      <c r="D93" s="39" t="s">
        <v>147</v>
      </c>
      <c r="E93" s="97" t="s">
        <v>404</v>
      </c>
      <c r="F93" s="109"/>
      <c r="G93" s="42"/>
      <c r="H93" s="77"/>
    </row>
    <row r="94" spans="1:8" ht="12.75" x14ac:dyDescent="0.2">
      <c r="A94" s="75" t="s">
        <v>5</v>
      </c>
      <c r="B94" s="24"/>
      <c r="C94" s="39" t="s">
        <v>148</v>
      </c>
      <c r="D94" s="39" t="s">
        <v>149</v>
      </c>
      <c r="E94" s="97" t="s">
        <v>404</v>
      </c>
      <c r="F94" s="105"/>
      <c r="G94" s="42"/>
      <c r="H94" s="77"/>
    </row>
    <row r="95" spans="1:8" ht="12.75" x14ac:dyDescent="0.2">
      <c r="A95" s="75" t="s">
        <v>12</v>
      </c>
      <c r="B95" s="24"/>
      <c r="C95" s="39" t="s">
        <v>150</v>
      </c>
      <c r="D95" s="39" t="s">
        <v>151</v>
      </c>
      <c r="E95" s="97" t="s">
        <v>405</v>
      </c>
      <c r="F95" s="144" t="s">
        <v>420</v>
      </c>
      <c r="G95" s="42"/>
      <c r="H95" s="77"/>
    </row>
    <row r="96" spans="1:8" ht="11.25" x14ac:dyDescent="0.2">
      <c r="A96" s="75" t="s">
        <v>12</v>
      </c>
      <c r="B96" s="24"/>
      <c r="C96" s="38" t="s">
        <v>136</v>
      </c>
      <c r="D96" s="39" t="s">
        <v>137</v>
      </c>
      <c r="E96" s="97" t="s">
        <v>404</v>
      </c>
      <c r="F96" s="109"/>
      <c r="G96" s="42"/>
      <c r="H96" s="77"/>
    </row>
    <row r="97" spans="1:8" ht="12.75" x14ac:dyDescent="0.2">
      <c r="A97" s="75" t="s">
        <v>12</v>
      </c>
      <c r="B97" s="24"/>
      <c r="C97" s="38" t="s">
        <v>152</v>
      </c>
      <c r="D97" s="39" t="s">
        <v>137</v>
      </c>
      <c r="E97" s="97" t="s">
        <v>404</v>
      </c>
      <c r="F97" s="105"/>
      <c r="G97" s="42"/>
      <c r="H97" s="77"/>
    </row>
    <row r="98" spans="1:8" ht="11.25" x14ac:dyDescent="0.2">
      <c r="A98" s="75" t="s">
        <v>12</v>
      </c>
      <c r="B98" s="24"/>
      <c r="C98" s="38" t="s">
        <v>140</v>
      </c>
      <c r="D98" s="39" t="s">
        <v>137</v>
      </c>
      <c r="E98" s="100" t="s">
        <v>404</v>
      </c>
      <c r="F98" s="112"/>
      <c r="G98" s="20"/>
      <c r="H98" s="81"/>
    </row>
    <row r="99" spans="1:8" ht="11.25" x14ac:dyDescent="0.2">
      <c r="A99" s="75" t="s">
        <v>12</v>
      </c>
      <c r="B99" s="24"/>
      <c r="C99" s="38" t="s">
        <v>141</v>
      </c>
      <c r="D99" s="39" t="s">
        <v>137</v>
      </c>
      <c r="E99" s="97" t="s">
        <v>404</v>
      </c>
      <c r="F99" s="103"/>
      <c r="G99" s="47"/>
      <c r="H99" s="80"/>
    </row>
    <row r="100" spans="1:8" ht="11.25" x14ac:dyDescent="0.2">
      <c r="A100" s="75" t="s">
        <v>12</v>
      </c>
      <c r="B100" s="24"/>
      <c r="C100" s="30" t="s">
        <v>153</v>
      </c>
      <c r="D100" s="30" t="s">
        <v>154</v>
      </c>
      <c r="E100" s="97" t="s">
        <v>404</v>
      </c>
      <c r="F100" s="103"/>
      <c r="G100" s="47"/>
      <c r="H100" s="80"/>
    </row>
    <row r="101" spans="1:8" ht="11.25" x14ac:dyDescent="0.2">
      <c r="A101" s="75" t="s">
        <v>5</v>
      </c>
      <c r="B101" s="24"/>
      <c r="C101" s="39" t="s">
        <v>155</v>
      </c>
      <c r="D101" s="39" t="s">
        <v>156</v>
      </c>
      <c r="E101" s="97" t="s">
        <v>404</v>
      </c>
      <c r="F101" s="103"/>
      <c r="G101" s="47"/>
      <c r="H101" s="80"/>
    </row>
    <row r="102" spans="1:8" ht="11.25" x14ac:dyDescent="0.2">
      <c r="A102" s="75" t="s">
        <v>13</v>
      </c>
      <c r="B102" s="24" t="s">
        <v>157</v>
      </c>
      <c r="C102" s="25" t="s">
        <v>158</v>
      </c>
      <c r="D102" s="39" t="s">
        <v>159</v>
      </c>
      <c r="E102" s="100" t="s">
        <v>404</v>
      </c>
      <c r="F102" s="112"/>
      <c r="G102" s="20"/>
      <c r="H102" s="81"/>
    </row>
    <row r="103" spans="1:8" ht="11.25" x14ac:dyDescent="0.2">
      <c r="A103" s="75" t="s">
        <v>5</v>
      </c>
      <c r="B103" s="24"/>
      <c r="C103" s="39" t="s">
        <v>160</v>
      </c>
      <c r="D103" s="39" t="s">
        <v>119</v>
      </c>
      <c r="E103" s="100" t="s">
        <v>404</v>
      </c>
      <c r="F103" s="112"/>
      <c r="G103" s="20"/>
      <c r="H103" s="81"/>
    </row>
    <row r="104" spans="1:8" ht="11.25" x14ac:dyDescent="0.2">
      <c r="A104" s="75" t="s">
        <v>12</v>
      </c>
      <c r="B104" s="24"/>
      <c r="C104" s="39" t="s">
        <v>161</v>
      </c>
      <c r="D104" s="39" t="s">
        <v>162</v>
      </c>
      <c r="E104" s="100" t="s">
        <v>404</v>
      </c>
      <c r="F104" s="112"/>
      <c r="G104" s="20"/>
      <c r="H104" s="81"/>
    </row>
    <row r="105" spans="1:8" ht="11.25" x14ac:dyDescent="0.2">
      <c r="A105" s="75" t="s">
        <v>5</v>
      </c>
      <c r="B105" s="24"/>
      <c r="C105" s="106" t="s">
        <v>163</v>
      </c>
      <c r="D105" s="39" t="s">
        <v>119</v>
      </c>
      <c r="E105" s="100" t="s">
        <v>404</v>
      </c>
      <c r="F105" s="112"/>
      <c r="G105" s="20"/>
      <c r="H105" s="81"/>
    </row>
    <row r="106" spans="1:8" ht="11.25" x14ac:dyDescent="0.2">
      <c r="A106" s="75" t="s">
        <v>12</v>
      </c>
      <c r="B106" s="24"/>
      <c r="C106" s="39" t="s">
        <v>164</v>
      </c>
      <c r="D106" s="39" t="s">
        <v>162</v>
      </c>
      <c r="E106" s="100" t="s">
        <v>404</v>
      </c>
      <c r="F106" s="112"/>
      <c r="G106" s="20"/>
      <c r="H106" s="81"/>
    </row>
    <row r="107" spans="1:8" ht="12.75" x14ac:dyDescent="0.2">
      <c r="A107" s="75" t="s">
        <v>12</v>
      </c>
      <c r="B107" s="24"/>
      <c r="C107" s="38" t="s">
        <v>136</v>
      </c>
      <c r="D107" s="39" t="s">
        <v>165</v>
      </c>
      <c r="E107" s="100" t="s">
        <v>405</v>
      </c>
      <c r="F107" s="144" t="s">
        <v>421</v>
      </c>
      <c r="G107" s="20"/>
      <c r="H107" s="81"/>
    </row>
    <row r="108" spans="1:8" ht="12.75" x14ac:dyDescent="0.2">
      <c r="A108" s="75" t="s">
        <v>12</v>
      </c>
      <c r="B108" s="24"/>
      <c r="C108" s="107" t="s">
        <v>152</v>
      </c>
      <c r="D108" s="39" t="s">
        <v>166</v>
      </c>
      <c r="E108" s="100" t="s">
        <v>405</v>
      </c>
      <c r="F108" s="144" t="s">
        <v>421</v>
      </c>
      <c r="G108" s="20"/>
      <c r="H108" s="81"/>
    </row>
    <row r="109" spans="1:8" ht="11.25" x14ac:dyDescent="0.2">
      <c r="A109" s="75" t="s">
        <v>5</v>
      </c>
      <c r="B109" s="24"/>
      <c r="C109" s="38" t="s">
        <v>140</v>
      </c>
      <c r="D109" s="39" t="s">
        <v>167</v>
      </c>
      <c r="E109" s="100" t="s">
        <v>404</v>
      </c>
      <c r="F109" s="112"/>
      <c r="G109" s="20"/>
      <c r="H109" s="81"/>
    </row>
    <row r="110" spans="1:8" ht="11.25" x14ac:dyDescent="0.2">
      <c r="A110" s="75" t="s">
        <v>5</v>
      </c>
      <c r="B110" s="24"/>
      <c r="C110" s="38" t="s">
        <v>141</v>
      </c>
      <c r="D110" s="39" t="s">
        <v>168</v>
      </c>
      <c r="E110" s="100" t="s">
        <v>404</v>
      </c>
      <c r="F110" s="112"/>
      <c r="G110" s="20"/>
      <c r="H110" s="81"/>
    </row>
    <row r="111" spans="1:8" ht="11.25" x14ac:dyDescent="0.2">
      <c r="A111" s="75" t="s">
        <v>5</v>
      </c>
      <c r="B111" s="24"/>
      <c r="C111" s="39" t="s">
        <v>169</v>
      </c>
      <c r="D111" s="39" t="s">
        <v>170</v>
      </c>
      <c r="E111" s="100" t="s">
        <v>404</v>
      </c>
      <c r="F111" s="112"/>
      <c r="G111" s="20"/>
      <c r="H111" s="81"/>
    </row>
    <row r="112" spans="1:8" ht="11.25" x14ac:dyDescent="0.2">
      <c r="A112" s="75" t="s">
        <v>5</v>
      </c>
      <c r="B112" s="24"/>
      <c r="C112" s="39" t="s">
        <v>171</v>
      </c>
      <c r="D112" s="39" t="s">
        <v>172</v>
      </c>
      <c r="E112" s="100" t="s">
        <v>404</v>
      </c>
      <c r="F112" s="112"/>
      <c r="G112" s="20"/>
      <c r="H112" s="81"/>
    </row>
    <row r="113" spans="1:8" ht="11.25" x14ac:dyDescent="0.2">
      <c r="A113" s="75" t="s">
        <v>5</v>
      </c>
      <c r="B113" s="24"/>
      <c r="C113" s="39" t="s">
        <v>155</v>
      </c>
      <c r="D113" s="39" t="s">
        <v>173</v>
      </c>
      <c r="E113" s="100" t="s">
        <v>404</v>
      </c>
      <c r="F113" s="112"/>
      <c r="G113" s="20"/>
      <c r="H113" s="81"/>
    </row>
    <row r="114" spans="1:8" ht="22.5" x14ac:dyDescent="0.2">
      <c r="A114" s="75" t="s">
        <v>12</v>
      </c>
      <c r="B114" s="50"/>
      <c r="C114" s="30" t="s">
        <v>132</v>
      </c>
      <c r="D114" s="30" t="s">
        <v>174</v>
      </c>
      <c r="E114" s="100" t="s">
        <v>405</v>
      </c>
      <c r="F114" s="144" t="s">
        <v>422</v>
      </c>
      <c r="G114" s="20"/>
      <c r="H114" s="81"/>
    </row>
    <row r="115" spans="1:8" ht="11.25" x14ac:dyDescent="0.2">
      <c r="A115" s="82"/>
      <c r="B115" s="65" t="s">
        <v>175</v>
      </c>
      <c r="C115" s="31"/>
      <c r="D115" s="31"/>
      <c r="E115" s="98"/>
      <c r="F115" s="27"/>
      <c r="G115" s="51"/>
      <c r="H115" s="83"/>
    </row>
    <row r="116" spans="1:8" ht="22.5" x14ac:dyDescent="0.2">
      <c r="A116" s="84" t="s">
        <v>176</v>
      </c>
      <c r="B116" s="52"/>
      <c r="C116" s="30" t="s">
        <v>177</v>
      </c>
      <c r="D116" s="30" t="s">
        <v>178</v>
      </c>
      <c r="E116" s="100" t="s">
        <v>404</v>
      </c>
      <c r="F116" s="112"/>
      <c r="G116" s="20"/>
      <c r="H116" s="81"/>
    </row>
    <row r="117" spans="1:8" ht="11.25" x14ac:dyDescent="0.2">
      <c r="A117" s="84" t="s">
        <v>5</v>
      </c>
      <c r="B117" s="52"/>
      <c r="C117" s="30" t="s">
        <v>179</v>
      </c>
      <c r="D117" s="30" t="s">
        <v>180</v>
      </c>
      <c r="E117" s="100" t="s">
        <v>406</v>
      </c>
      <c r="F117" s="112"/>
      <c r="G117" s="20"/>
      <c r="H117" s="81"/>
    </row>
    <row r="118" spans="1:8" ht="11.25" x14ac:dyDescent="0.2">
      <c r="A118" s="84" t="s">
        <v>5</v>
      </c>
      <c r="B118" s="52"/>
      <c r="C118" s="30" t="s">
        <v>181</v>
      </c>
      <c r="D118" s="30" t="s">
        <v>182</v>
      </c>
      <c r="E118" s="100" t="s">
        <v>406</v>
      </c>
      <c r="F118" s="112"/>
      <c r="G118" s="20"/>
      <c r="H118" s="81"/>
    </row>
    <row r="119" spans="1:8" ht="11.25" x14ac:dyDescent="0.2">
      <c r="A119" s="84" t="s">
        <v>5</v>
      </c>
      <c r="B119" s="52"/>
      <c r="C119" s="30" t="s">
        <v>183</v>
      </c>
      <c r="D119" s="30" t="s">
        <v>184</v>
      </c>
      <c r="E119" s="100" t="s">
        <v>406</v>
      </c>
      <c r="F119" s="112"/>
      <c r="G119" s="20"/>
      <c r="H119" s="81"/>
    </row>
    <row r="120" spans="1:8" ht="11.25" x14ac:dyDescent="0.2">
      <c r="A120" s="84" t="s">
        <v>5</v>
      </c>
      <c r="B120" s="52"/>
      <c r="C120" s="30" t="s">
        <v>185</v>
      </c>
      <c r="D120" s="30" t="s">
        <v>186</v>
      </c>
      <c r="E120" s="100" t="s">
        <v>406</v>
      </c>
      <c r="F120" s="112"/>
      <c r="G120" s="20"/>
      <c r="H120" s="81"/>
    </row>
    <row r="121" spans="1:8" ht="22.5" x14ac:dyDescent="0.2">
      <c r="A121" s="84" t="s">
        <v>12</v>
      </c>
      <c r="B121" s="52"/>
      <c r="C121" s="30" t="s">
        <v>187</v>
      </c>
      <c r="D121" s="30" t="s">
        <v>188</v>
      </c>
      <c r="E121" s="100" t="s">
        <v>406</v>
      </c>
      <c r="F121" s="112"/>
      <c r="G121" s="20"/>
      <c r="H121" s="81"/>
    </row>
    <row r="122" spans="1:8" ht="22.5" x14ac:dyDescent="0.2">
      <c r="A122" s="84" t="s">
        <v>12</v>
      </c>
      <c r="B122" s="52"/>
      <c r="C122" s="30" t="s">
        <v>189</v>
      </c>
      <c r="D122" s="30" t="s">
        <v>190</v>
      </c>
      <c r="E122" s="100" t="s">
        <v>406</v>
      </c>
      <c r="F122" s="112"/>
      <c r="G122" s="20"/>
      <c r="H122" s="81"/>
    </row>
    <row r="123" spans="1:8" ht="22.5" x14ac:dyDescent="0.2">
      <c r="A123" s="84" t="s">
        <v>12</v>
      </c>
      <c r="B123" s="52"/>
      <c r="C123" s="30" t="s">
        <v>191</v>
      </c>
      <c r="D123" s="30" t="s">
        <v>192</v>
      </c>
      <c r="E123" s="100" t="s">
        <v>406</v>
      </c>
      <c r="F123" s="112"/>
      <c r="G123" s="20"/>
      <c r="H123" s="81"/>
    </row>
    <row r="124" spans="1:8" ht="22.5" x14ac:dyDescent="0.2">
      <c r="A124" s="84" t="s">
        <v>12</v>
      </c>
      <c r="B124" s="52"/>
      <c r="C124" s="30" t="s">
        <v>193</v>
      </c>
      <c r="D124" s="30" t="s">
        <v>194</v>
      </c>
      <c r="E124" s="100" t="s">
        <v>406</v>
      </c>
      <c r="F124" s="112"/>
      <c r="G124" s="20"/>
      <c r="H124" s="81"/>
    </row>
    <row r="125" spans="1:8" ht="11.25" x14ac:dyDescent="0.2">
      <c r="A125" s="82"/>
      <c r="B125" s="65" t="s">
        <v>195</v>
      </c>
      <c r="C125" s="31"/>
      <c r="D125" s="31"/>
      <c r="E125" s="98"/>
      <c r="F125" s="27"/>
      <c r="G125" s="51"/>
      <c r="H125" s="83"/>
    </row>
    <row r="126" spans="1:8" ht="22.5" x14ac:dyDescent="0.2">
      <c r="A126" s="85" t="s">
        <v>176</v>
      </c>
      <c r="B126" s="53"/>
      <c r="C126" s="32" t="s">
        <v>196</v>
      </c>
      <c r="D126" s="32" t="s">
        <v>197</v>
      </c>
      <c r="E126" s="100" t="s">
        <v>404</v>
      </c>
      <c r="F126" s="112"/>
      <c r="G126" s="20"/>
      <c r="H126" s="81"/>
    </row>
    <row r="127" spans="1:8" ht="22.5" x14ac:dyDescent="0.2">
      <c r="A127" s="84" t="s">
        <v>12</v>
      </c>
      <c r="B127" s="52"/>
      <c r="C127" s="30" t="s">
        <v>198</v>
      </c>
      <c r="D127" s="30" t="s">
        <v>199</v>
      </c>
      <c r="E127" s="100" t="s">
        <v>404</v>
      </c>
      <c r="F127" s="112"/>
      <c r="G127" s="20"/>
      <c r="H127" s="81"/>
    </row>
    <row r="128" spans="1:8" ht="21" customHeight="1" x14ac:dyDescent="0.2">
      <c r="A128" s="84" t="s">
        <v>5</v>
      </c>
      <c r="B128" s="52"/>
      <c r="C128" s="30" t="s">
        <v>200</v>
      </c>
      <c r="D128" s="30" t="s">
        <v>201</v>
      </c>
      <c r="E128" s="100" t="s">
        <v>405</v>
      </c>
      <c r="F128" s="144" t="s">
        <v>423</v>
      </c>
      <c r="G128" s="20"/>
      <c r="H128" s="81"/>
    </row>
    <row r="129" spans="1:8" ht="11.25" x14ac:dyDescent="0.2">
      <c r="A129" s="84" t="s">
        <v>12</v>
      </c>
      <c r="B129" s="52"/>
      <c r="C129" s="30" t="s">
        <v>202</v>
      </c>
      <c r="D129" s="30"/>
      <c r="E129" s="100" t="s">
        <v>404</v>
      </c>
      <c r="F129" s="112"/>
      <c r="G129" s="20"/>
      <c r="H129" s="81"/>
    </row>
    <row r="130" spans="1:8" ht="22.5" x14ac:dyDescent="0.2">
      <c r="A130" s="84" t="s">
        <v>12</v>
      </c>
      <c r="B130" s="52"/>
      <c r="C130" s="30" t="s">
        <v>203</v>
      </c>
      <c r="D130" s="30"/>
      <c r="E130" s="100" t="s">
        <v>404</v>
      </c>
      <c r="F130" s="112"/>
      <c r="G130" s="20"/>
      <c r="H130" s="81"/>
    </row>
    <row r="131" spans="1:8" ht="12.75" x14ac:dyDescent="0.2">
      <c r="A131" s="84" t="s">
        <v>12</v>
      </c>
      <c r="B131" s="52"/>
      <c r="C131" s="30" t="s">
        <v>204</v>
      </c>
      <c r="D131" s="30" t="s">
        <v>205</v>
      </c>
      <c r="E131" s="100" t="s">
        <v>405</v>
      </c>
      <c r="F131" s="144" t="s">
        <v>424</v>
      </c>
      <c r="G131" s="20"/>
      <c r="H131" s="81"/>
    </row>
    <row r="132" spans="1:8" ht="12.75" x14ac:dyDescent="0.2">
      <c r="A132" s="84" t="s">
        <v>12</v>
      </c>
      <c r="B132" s="52"/>
      <c r="C132" s="30" t="s">
        <v>206</v>
      </c>
      <c r="D132" s="30" t="s">
        <v>207</v>
      </c>
      <c r="E132" s="100" t="s">
        <v>404</v>
      </c>
      <c r="F132" s="144"/>
      <c r="G132" s="20"/>
      <c r="H132" s="81"/>
    </row>
    <row r="133" spans="1:8" ht="13.5" thickBot="1" x14ac:dyDescent="0.25">
      <c r="A133" s="84" t="s">
        <v>12</v>
      </c>
      <c r="B133" s="52"/>
      <c r="C133" s="30" t="s">
        <v>208</v>
      </c>
      <c r="D133" s="30" t="s">
        <v>209</v>
      </c>
      <c r="E133" s="100" t="s">
        <v>405</v>
      </c>
      <c r="F133" s="144" t="s">
        <v>425</v>
      </c>
      <c r="G133" s="20"/>
      <c r="H133" s="81"/>
    </row>
    <row r="134" spans="1:8" ht="15" thickBot="1" x14ac:dyDescent="0.25">
      <c r="A134" s="84" t="s">
        <v>12</v>
      </c>
      <c r="B134" s="52"/>
      <c r="C134" s="30" t="s">
        <v>210</v>
      </c>
      <c r="D134" s="30" t="s">
        <v>211</v>
      </c>
      <c r="E134" s="100" t="s">
        <v>405</v>
      </c>
      <c r="F134" s="145" t="s">
        <v>426</v>
      </c>
      <c r="G134" s="146"/>
      <c r="H134" s="81"/>
    </row>
    <row r="135" spans="1:8" ht="22.5" x14ac:dyDescent="0.2">
      <c r="A135" s="84" t="s">
        <v>12</v>
      </c>
      <c r="B135" s="52"/>
      <c r="C135" s="30" t="s">
        <v>212</v>
      </c>
      <c r="D135" s="30" t="s">
        <v>213</v>
      </c>
      <c r="E135" s="100" t="s">
        <v>404</v>
      </c>
      <c r="F135" s="112"/>
      <c r="G135" s="20"/>
      <c r="H135" s="81"/>
    </row>
    <row r="136" spans="1:8" ht="11.25" x14ac:dyDescent="0.2">
      <c r="A136" s="82"/>
      <c r="B136" s="65" t="s">
        <v>214</v>
      </c>
      <c r="C136" s="31"/>
      <c r="D136" s="31"/>
      <c r="E136" s="98"/>
      <c r="F136" s="27"/>
      <c r="G136" s="51"/>
      <c r="H136" s="83"/>
    </row>
    <row r="137" spans="1:8" ht="22.5" x14ac:dyDescent="0.2">
      <c r="A137" s="84" t="s">
        <v>13</v>
      </c>
      <c r="B137" s="33" t="s">
        <v>8</v>
      </c>
      <c r="C137" s="30" t="s">
        <v>215</v>
      </c>
      <c r="D137" s="30" t="s">
        <v>216</v>
      </c>
      <c r="E137" s="100" t="s">
        <v>404</v>
      </c>
      <c r="F137" s="112"/>
      <c r="G137" s="20"/>
      <c r="H137" s="81"/>
    </row>
    <row r="138" spans="1:8" ht="22.5" x14ac:dyDescent="0.2">
      <c r="A138" s="84" t="s">
        <v>5</v>
      </c>
      <c r="B138" s="33"/>
      <c r="C138" s="30" t="s">
        <v>217</v>
      </c>
      <c r="D138" s="30" t="s">
        <v>201</v>
      </c>
      <c r="E138" s="100" t="s">
        <v>406</v>
      </c>
      <c r="F138" s="144" t="s">
        <v>423</v>
      </c>
      <c r="G138" s="20"/>
      <c r="H138" s="81"/>
    </row>
    <row r="139" spans="1:8" ht="11.25" x14ac:dyDescent="0.2">
      <c r="A139" s="84" t="s">
        <v>12</v>
      </c>
      <c r="B139" s="33"/>
      <c r="C139" s="30" t="s">
        <v>202</v>
      </c>
      <c r="D139" s="30"/>
      <c r="E139" s="100" t="s">
        <v>404</v>
      </c>
      <c r="F139" s="112"/>
      <c r="G139" s="20"/>
      <c r="H139" s="81"/>
    </row>
    <row r="140" spans="1:8" ht="22.5" x14ac:dyDescent="0.2">
      <c r="A140" s="84" t="s">
        <v>12</v>
      </c>
      <c r="B140" s="33"/>
      <c r="C140" s="30" t="s">
        <v>203</v>
      </c>
      <c r="D140" s="30"/>
      <c r="E140" s="100" t="s">
        <v>404</v>
      </c>
      <c r="F140" s="112"/>
      <c r="G140" s="20"/>
      <c r="H140" s="81"/>
    </row>
    <row r="141" spans="1:8" ht="12.75" x14ac:dyDescent="0.2">
      <c r="A141" s="84" t="s">
        <v>12</v>
      </c>
      <c r="B141" s="33"/>
      <c r="C141" s="30" t="s">
        <v>204</v>
      </c>
      <c r="D141" s="30" t="s">
        <v>205</v>
      </c>
      <c r="E141" s="100" t="s">
        <v>405</v>
      </c>
      <c r="F141" s="144" t="s">
        <v>424</v>
      </c>
      <c r="G141" s="20"/>
      <c r="H141" s="81"/>
    </row>
    <row r="142" spans="1:8" ht="12.75" x14ac:dyDescent="0.2">
      <c r="A142" s="84" t="s">
        <v>12</v>
      </c>
      <c r="B142" s="33"/>
      <c r="C142" s="30" t="s">
        <v>206</v>
      </c>
      <c r="D142" s="30" t="s">
        <v>207</v>
      </c>
      <c r="E142" s="100" t="s">
        <v>406</v>
      </c>
      <c r="F142" s="144" t="s">
        <v>424</v>
      </c>
      <c r="G142" s="20"/>
      <c r="H142" s="81"/>
    </row>
    <row r="143" spans="1:8" ht="12.75" x14ac:dyDescent="0.2">
      <c r="A143" s="84" t="s">
        <v>12</v>
      </c>
      <c r="B143" s="33"/>
      <c r="C143" s="30" t="s">
        <v>208</v>
      </c>
      <c r="D143" s="30" t="s">
        <v>218</v>
      </c>
      <c r="E143" s="100" t="s">
        <v>405</v>
      </c>
      <c r="F143" s="144" t="s">
        <v>425</v>
      </c>
      <c r="G143" s="20"/>
      <c r="H143" s="81"/>
    </row>
    <row r="144" spans="1:8" ht="11.25" x14ac:dyDescent="0.2">
      <c r="A144" s="84" t="s">
        <v>12</v>
      </c>
      <c r="B144" s="33"/>
      <c r="C144" s="30" t="s">
        <v>219</v>
      </c>
      <c r="D144" s="30" t="s">
        <v>220</v>
      </c>
      <c r="E144" s="100" t="s">
        <v>404</v>
      </c>
      <c r="F144" s="112"/>
      <c r="G144" s="20"/>
      <c r="H144" s="81"/>
    </row>
    <row r="145" spans="1:8" ht="11.25" x14ac:dyDescent="0.2">
      <c r="A145" s="82"/>
      <c r="B145" s="65" t="s">
        <v>221</v>
      </c>
      <c r="C145" s="31"/>
      <c r="D145" s="31"/>
      <c r="E145" s="98"/>
      <c r="F145" s="27"/>
      <c r="G145" s="51"/>
      <c r="H145" s="83"/>
    </row>
    <row r="146" spans="1:8" ht="11.25" x14ac:dyDescent="0.2">
      <c r="A146" s="84" t="s">
        <v>13</v>
      </c>
      <c r="B146" s="54"/>
      <c r="C146" s="44" t="s">
        <v>222</v>
      </c>
      <c r="D146" s="44" t="s">
        <v>223</v>
      </c>
      <c r="E146" s="100" t="s">
        <v>404</v>
      </c>
      <c r="F146" s="112"/>
      <c r="G146" s="20"/>
      <c r="H146" s="81"/>
    </row>
    <row r="147" spans="1:8" ht="11.25" x14ac:dyDescent="0.2">
      <c r="A147" s="84" t="s">
        <v>5</v>
      </c>
      <c r="B147" s="54"/>
      <c r="C147" s="44" t="s">
        <v>224</v>
      </c>
      <c r="D147" s="44"/>
      <c r="E147" s="100" t="s">
        <v>404</v>
      </c>
      <c r="F147" s="112"/>
      <c r="G147" s="20"/>
      <c r="H147" s="81"/>
    </row>
    <row r="148" spans="1:8" ht="22.5" x14ac:dyDescent="0.2">
      <c r="A148" s="84" t="s">
        <v>12</v>
      </c>
      <c r="B148" s="54"/>
      <c r="C148" s="44" t="s">
        <v>225</v>
      </c>
      <c r="D148" s="45" t="s">
        <v>226</v>
      </c>
      <c r="E148" s="100" t="s">
        <v>404</v>
      </c>
      <c r="F148" s="112"/>
      <c r="G148" s="20"/>
      <c r="H148" s="81"/>
    </row>
    <row r="149" spans="1:8" ht="11.25" x14ac:dyDescent="0.2">
      <c r="A149" s="84" t="s">
        <v>12</v>
      </c>
      <c r="B149" s="54"/>
      <c r="C149" s="44" t="s">
        <v>227</v>
      </c>
      <c r="D149" s="45" t="s">
        <v>228</v>
      </c>
      <c r="E149" s="100" t="s">
        <v>404</v>
      </c>
      <c r="F149" s="112"/>
      <c r="G149" s="20"/>
      <c r="H149" s="81"/>
    </row>
    <row r="150" spans="1:8" ht="11.25" x14ac:dyDescent="0.2">
      <c r="A150" s="84" t="s">
        <v>12</v>
      </c>
      <c r="B150" s="54"/>
      <c r="C150" s="44" t="s">
        <v>229</v>
      </c>
      <c r="D150" s="45" t="s">
        <v>230</v>
      </c>
      <c r="E150" s="100" t="s">
        <v>404</v>
      </c>
      <c r="F150" s="112"/>
      <c r="G150" s="20"/>
      <c r="H150" s="81"/>
    </row>
    <row r="151" spans="1:8" ht="11.25" x14ac:dyDescent="0.2">
      <c r="A151" s="84" t="s">
        <v>12</v>
      </c>
      <c r="B151" s="54"/>
      <c r="C151" s="44" t="s">
        <v>208</v>
      </c>
      <c r="D151" s="45" t="s">
        <v>209</v>
      </c>
      <c r="E151" s="100" t="s">
        <v>404</v>
      </c>
      <c r="F151" s="112"/>
      <c r="G151" s="20"/>
      <c r="H151" s="81"/>
    </row>
    <row r="152" spans="1:8" ht="11.25" x14ac:dyDescent="0.2">
      <c r="A152" s="84" t="s">
        <v>12</v>
      </c>
      <c r="B152" s="54"/>
      <c r="C152" s="44" t="s">
        <v>210</v>
      </c>
      <c r="D152" s="45" t="s">
        <v>211</v>
      </c>
      <c r="E152" s="100" t="s">
        <v>404</v>
      </c>
      <c r="F152" s="112"/>
      <c r="G152" s="20"/>
      <c r="H152" s="81"/>
    </row>
    <row r="153" spans="1:8" ht="11.25" x14ac:dyDescent="0.2">
      <c r="A153" s="84" t="s">
        <v>12</v>
      </c>
      <c r="B153" s="54"/>
      <c r="C153" s="44" t="s">
        <v>231</v>
      </c>
      <c r="D153" s="45" t="s">
        <v>232</v>
      </c>
      <c r="E153" s="100" t="s">
        <v>404</v>
      </c>
      <c r="F153" s="112"/>
      <c r="G153" s="20"/>
      <c r="H153" s="81"/>
    </row>
    <row r="154" spans="1:8" ht="11.25" x14ac:dyDescent="0.2">
      <c r="A154" s="84" t="s">
        <v>12</v>
      </c>
      <c r="B154" s="54"/>
      <c r="C154" s="44" t="s">
        <v>233</v>
      </c>
      <c r="D154" s="45" t="s">
        <v>234</v>
      </c>
      <c r="E154" s="100" t="s">
        <v>404</v>
      </c>
      <c r="F154" s="112"/>
      <c r="G154" s="20"/>
      <c r="H154" s="81"/>
    </row>
    <row r="155" spans="1:8" ht="22.5" x14ac:dyDescent="0.2">
      <c r="A155" s="84" t="s">
        <v>12</v>
      </c>
      <c r="B155" s="54"/>
      <c r="C155" s="44" t="s">
        <v>235</v>
      </c>
      <c r="D155" s="45"/>
      <c r="E155" s="100" t="s">
        <v>404</v>
      </c>
      <c r="F155" s="112"/>
      <c r="G155" s="20"/>
      <c r="H155" s="81"/>
    </row>
    <row r="156" spans="1:8" ht="22.5" x14ac:dyDescent="0.2">
      <c r="A156" s="84" t="s">
        <v>12</v>
      </c>
      <c r="B156" s="54"/>
      <c r="C156" s="44" t="s">
        <v>236</v>
      </c>
      <c r="D156" s="45" t="s">
        <v>237</v>
      </c>
      <c r="E156" s="100" t="s">
        <v>405</v>
      </c>
      <c r="F156" s="144" t="s">
        <v>427</v>
      </c>
      <c r="G156" s="20"/>
      <c r="H156" s="81"/>
    </row>
    <row r="157" spans="1:8" ht="11.25" x14ac:dyDescent="0.2">
      <c r="A157" s="84" t="s">
        <v>12</v>
      </c>
      <c r="B157" s="54"/>
      <c r="C157" s="44" t="s">
        <v>238</v>
      </c>
      <c r="D157" s="45" t="s">
        <v>239</v>
      </c>
      <c r="E157" s="100" t="s">
        <v>404</v>
      </c>
      <c r="F157" s="112"/>
      <c r="G157" s="20"/>
      <c r="H157" s="81"/>
    </row>
    <row r="158" spans="1:8" ht="22.5" x14ac:dyDescent="0.2">
      <c r="A158" s="84" t="s">
        <v>12</v>
      </c>
      <c r="B158" s="54"/>
      <c r="C158" s="44" t="s">
        <v>240</v>
      </c>
      <c r="D158" s="45" t="s">
        <v>241</v>
      </c>
      <c r="E158" s="100" t="s">
        <v>404</v>
      </c>
      <c r="F158" s="112"/>
      <c r="G158" s="20"/>
      <c r="H158" s="81"/>
    </row>
    <row r="159" spans="1:8" ht="22.5" x14ac:dyDescent="0.2">
      <c r="A159" s="84" t="s">
        <v>12</v>
      </c>
      <c r="B159" s="54"/>
      <c r="C159" s="44" t="s">
        <v>242</v>
      </c>
      <c r="D159" s="45" t="s">
        <v>243</v>
      </c>
      <c r="E159" s="100" t="s">
        <v>404</v>
      </c>
      <c r="F159" s="112"/>
      <c r="G159" s="20"/>
      <c r="H159" s="81"/>
    </row>
    <row r="160" spans="1:8" ht="12.75" x14ac:dyDescent="0.2">
      <c r="A160" s="84" t="s">
        <v>12</v>
      </c>
      <c r="B160" s="54"/>
      <c r="C160" s="44" t="s">
        <v>244</v>
      </c>
      <c r="D160" s="45" t="s">
        <v>245</v>
      </c>
      <c r="E160" s="100" t="s">
        <v>405</v>
      </c>
      <c r="F160" s="144" t="s">
        <v>427</v>
      </c>
      <c r="G160" s="20"/>
      <c r="H160" s="81"/>
    </row>
    <row r="161" spans="1:8" ht="11.25" x14ac:dyDescent="0.2">
      <c r="A161" s="82"/>
      <c r="B161" s="65" t="s">
        <v>246</v>
      </c>
      <c r="C161" s="31"/>
      <c r="D161" s="31"/>
      <c r="E161" s="98"/>
      <c r="F161" s="27"/>
      <c r="G161" s="51"/>
      <c r="H161" s="83"/>
    </row>
    <row r="162" spans="1:8" ht="11.25" x14ac:dyDescent="0.2">
      <c r="A162" s="84" t="s">
        <v>176</v>
      </c>
      <c r="B162" s="33"/>
      <c r="C162" s="30" t="s">
        <v>247</v>
      </c>
      <c r="D162" s="30" t="s">
        <v>248</v>
      </c>
      <c r="E162" s="100" t="s">
        <v>404</v>
      </c>
      <c r="F162" s="112"/>
      <c r="G162" s="20"/>
      <c r="H162" s="81"/>
    </row>
    <row r="163" spans="1:8" ht="22.5" x14ac:dyDescent="0.2">
      <c r="A163" s="84" t="s">
        <v>12</v>
      </c>
      <c r="B163" s="33"/>
      <c r="C163" s="30" t="s">
        <v>249</v>
      </c>
      <c r="D163" s="30" t="s">
        <v>250</v>
      </c>
      <c r="E163" s="100" t="s">
        <v>404</v>
      </c>
      <c r="F163" s="112"/>
      <c r="G163" s="20"/>
      <c r="H163" s="81"/>
    </row>
    <row r="164" spans="1:8" ht="12.75" x14ac:dyDescent="0.2">
      <c r="A164" s="84" t="s">
        <v>12</v>
      </c>
      <c r="B164" s="33"/>
      <c r="C164" s="30" t="s">
        <v>251</v>
      </c>
      <c r="D164" s="30" t="s">
        <v>252</v>
      </c>
      <c r="E164" s="100" t="s">
        <v>406</v>
      </c>
      <c r="F164" s="144" t="s">
        <v>423</v>
      </c>
      <c r="G164" s="20"/>
      <c r="H164" s="81"/>
    </row>
    <row r="165" spans="1:8" ht="11.25" x14ac:dyDescent="0.2">
      <c r="A165" s="84" t="s">
        <v>12</v>
      </c>
      <c r="B165" s="33"/>
      <c r="C165" s="30" t="s">
        <v>253</v>
      </c>
      <c r="D165" s="30" t="s">
        <v>254</v>
      </c>
      <c r="E165" s="100" t="s">
        <v>404</v>
      </c>
      <c r="F165" s="112"/>
      <c r="G165" s="20"/>
      <c r="H165" s="81"/>
    </row>
    <row r="166" spans="1:8" ht="22.5" x14ac:dyDescent="0.2">
      <c r="A166" s="84" t="s">
        <v>12</v>
      </c>
      <c r="B166" s="33"/>
      <c r="C166" s="30" t="s">
        <v>255</v>
      </c>
      <c r="D166" s="30" t="s">
        <v>256</v>
      </c>
      <c r="E166" s="100" t="s">
        <v>405</v>
      </c>
      <c r="F166" s="144" t="s">
        <v>424</v>
      </c>
      <c r="G166" s="20"/>
      <c r="H166" s="81"/>
    </row>
    <row r="167" spans="1:8" ht="11.25" x14ac:dyDescent="0.2">
      <c r="A167" s="84" t="s">
        <v>12</v>
      </c>
      <c r="B167" s="33"/>
      <c r="C167" s="30" t="s">
        <v>257</v>
      </c>
      <c r="D167" s="30" t="s">
        <v>258</v>
      </c>
      <c r="E167" s="100" t="s">
        <v>404</v>
      </c>
      <c r="F167" s="112"/>
      <c r="G167" s="20"/>
      <c r="H167" s="81"/>
    </row>
    <row r="168" spans="1:8" ht="22.5" x14ac:dyDescent="0.2">
      <c r="A168" s="84" t="s">
        <v>12</v>
      </c>
      <c r="B168" s="33"/>
      <c r="C168" s="30" t="s">
        <v>203</v>
      </c>
      <c r="D168" s="30"/>
      <c r="E168" s="100" t="s">
        <v>404</v>
      </c>
      <c r="F168" s="112"/>
      <c r="G168" s="20"/>
      <c r="H168" s="81"/>
    </row>
    <row r="169" spans="1:8" ht="22.5" x14ac:dyDescent="0.2">
      <c r="A169" s="84" t="s">
        <v>12</v>
      </c>
      <c r="B169" s="33"/>
      <c r="C169" s="30" t="s">
        <v>225</v>
      </c>
      <c r="D169" s="30" t="s">
        <v>259</v>
      </c>
      <c r="E169" s="100" t="s">
        <v>405</v>
      </c>
      <c r="F169" s="144" t="s">
        <v>428</v>
      </c>
      <c r="G169" s="20"/>
      <c r="H169" s="81"/>
    </row>
    <row r="170" spans="1:8" ht="22.5" x14ac:dyDescent="0.2">
      <c r="A170" s="84" t="s">
        <v>12</v>
      </c>
      <c r="B170" s="33"/>
      <c r="C170" s="30" t="s">
        <v>260</v>
      </c>
      <c r="D170" s="30" t="s">
        <v>237</v>
      </c>
      <c r="E170" s="100" t="s">
        <v>405</v>
      </c>
      <c r="F170" s="144" t="s">
        <v>427</v>
      </c>
      <c r="G170" s="20"/>
      <c r="H170" s="81"/>
    </row>
    <row r="171" spans="1:8" ht="33.75" x14ac:dyDescent="0.2">
      <c r="A171" s="84" t="s">
        <v>12</v>
      </c>
      <c r="B171" s="33"/>
      <c r="C171" s="30" t="s">
        <v>261</v>
      </c>
      <c r="D171" s="30"/>
      <c r="E171" s="100" t="s">
        <v>404</v>
      </c>
      <c r="F171" s="112"/>
      <c r="G171" s="20"/>
      <c r="H171" s="81"/>
    </row>
    <row r="172" spans="1:8" ht="12" customHeight="1" x14ac:dyDescent="0.2">
      <c r="A172" s="78"/>
      <c r="B172" s="55" t="s">
        <v>264</v>
      </c>
      <c r="C172" s="40"/>
      <c r="D172" s="40"/>
      <c r="E172" s="98"/>
      <c r="F172" s="27"/>
      <c r="G172" s="51"/>
      <c r="H172" s="83"/>
    </row>
    <row r="173" spans="1:8" ht="12" customHeight="1" x14ac:dyDescent="0.2">
      <c r="A173" s="86" t="s">
        <v>13</v>
      </c>
      <c r="B173" s="56" t="s">
        <v>265</v>
      </c>
      <c r="C173" s="34" t="s">
        <v>266</v>
      </c>
      <c r="D173" s="34" t="s">
        <v>409</v>
      </c>
      <c r="E173" s="100" t="s">
        <v>404</v>
      </c>
      <c r="F173" s="112"/>
      <c r="G173" s="20"/>
      <c r="H173" s="81"/>
    </row>
    <row r="174" spans="1:8" ht="12" customHeight="1" x14ac:dyDescent="0.2">
      <c r="A174" s="86" t="s">
        <v>12</v>
      </c>
      <c r="B174" s="56"/>
      <c r="C174" s="34" t="s">
        <v>267</v>
      </c>
      <c r="D174" s="34" t="s">
        <v>268</v>
      </c>
      <c r="E174" s="100" t="s">
        <v>404</v>
      </c>
      <c r="F174" s="112"/>
      <c r="G174" s="20"/>
      <c r="H174" s="81"/>
    </row>
    <row r="175" spans="1:8" ht="12" customHeight="1" x14ac:dyDescent="0.2">
      <c r="A175" s="86" t="s">
        <v>13</v>
      </c>
      <c r="B175" s="56"/>
      <c r="C175" s="39" t="s">
        <v>269</v>
      </c>
      <c r="D175" s="34" t="s">
        <v>437</v>
      </c>
      <c r="E175" s="100" t="s">
        <v>404</v>
      </c>
      <c r="F175" s="112"/>
      <c r="G175" s="20"/>
      <c r="H175" s="81"/>
    </row>
    <row r="176" spans="1:8" ht="12" customHeight="1" x14ac:dyDescent="0.2">
      <c r="A176" s="86" t="s">
        <v>13</v>
      </c>
      <c r="B176" s="115" t="s">
        <v>270</v>
      </c>
      <c r="C176" s="39" t="s">
        <v>271</v>
      </c>
      <c r="D176" s="34" t="s">
        <v>272</v>
      </c>
      <c r="E176" s="100" t="s">
        <v>404</v>
      </c>
      <c r="F176" s="112"/>
      <c r="G176" s="20"/>
      <c r="H176" s="81"/>
    </row>
    <row r="177" spans="1:8" ht="12" customHeight="1" x14ac:dyDescent="0.2">
      <c r="A177" s="86" t="s">
        <v>12</v>
      </c>
      <c r="B177" s="115"/>
      <c r="C177" s="39" t="s">
        <v>273</v>
      </c>
      <c r="D177" s="108" t="s">
        <v>274</v>
      </c>
      <c r="E177" s="100" t="s">
        <v>404</v>
      </c>
      <c r="F177" s="112"/>
      <c r="G177" s="20"/>
      <c r="H177" s="81"/>
    </row>
    <row r="178" spans="1:8" ht="12" customHeight="1" x14ac:dyDescent="0.2">
      <c r="A178" s="86" t="s">
        <v>12</v>
      </c>
      <c r="B178" s="115"/>
      <c r="C178" s="34" t="s">
        <v>275</v>
      </c>
      <c r="D178" s="34" t="s">
        <v>276</v>
      </c>
      <c r="E178" s="100" t="s">
        <v>404</v>
      </c>
      <c r="F178" s="112"/>
      <c r="G178" s="20"/>
      <c r="H178" s="81"/>
    </row>
    <row r="179" spans="1:8" ht="12" customHeight="1" x14ac:dyDescent="0.2">
      <c r="A179" s="86" t="s">
        <v>12</v>
      </c>
      <c r="B179" s="115"/>
      <c r="C179" s="34" t="s">
        <v>277</v>
      </c>
      <c r="D179" s="34" t="s">
        <v>278</v>
      </c>
      <c r="E179" s="100" t="s">
        <v>404</v>
      </c>
      <c r="F179" s="112"/>
      <c r="G179" s="20"/>
      <c r="H179" s="81"/>
    </row>
    <row r="180" spans="1:8" ht="12" customHeight="1" x14ac:dyDescent="0.2">
      <c r="A180" s="86" t="s">
        <v>12</v>
      </c>
      <c r="B180" s="56" t="s">
        <v>279</v>
      </c>
      <c r="C180" s="34" t="s">
        <v>280</v>
      </c>
      <c r="D180" s="34" t="s">
        <v>281</v>
      </c>
      <c r="E180" s="100" t="s">
        <v>404</v>
      </c>
      <c r="F180" s="112"/>
      <c r="G180" s="20"/>
      <c r="H180" s="81"/>
    </row>
    <row r="181" spans="1:8" ht="12" customHeight="1" x14ac:dyDescent="0.2">
      <c r="A181" s="86" t="s">
        <v>12</v>
      </c>
      <c r="B181" s="56" t="s">
        <v>282</v>
      </c>
      <c r="C181" s="34" t="s">
        <v>283</v>
      </c>
      <c r="D181" s="34" t="s">
        <v>284</v>
      </c>
      <c r="E181" s="100" t="s">
        <v>404</v>
      </c>
      <c r="F181" s="112"/>
      <c r="G181" s="20"/>
      <c r="H181" s="81"/>
    </row>
    <row r="182" spans="1:8" ht="24.75" customHeight="1" x14ac:dyDescent="0.2">
      <c r="A182" s="86" t="s">
        <v>12</v>
      </c>
      <c r="B182" s="56" t="s">
        <v>285</v>
      </c>
      <c r="C182" s="34" t="s">
        <v>286</v>
      </c>
      <c r="D182" s="35" t="s">
        <v>287</v>
      </c>
      <c r="E182" s="100" t="s">
        <v>405</v>
      </c>
      <c r="F182" s="144" t="s">
        <v>429</v>
      </c>
      <c r="G182" s="20"/>
      <c r="H182" s="81"/>
    </row>
    <row r="183" spans="1:8" ht="12" customHeight="1" x14ac:dyDescent="0.2">
      <c r="A183" s="86" t="s">
        <v>12</v>
      </c>
      <c r="B183" s="56" t="s">
        <v>288</v>
      </c>
      <c r="C183" s="34" t="s">
        <v>289</v>
      </c>
      <c r="D183" s="35" t="s">
        <v>290</v>
      </c>
      <c r="E183" s="100" t="s">
        <v>405</v>
      </c>
      <c r="F183" s="144" t="s">
        <v>430</v>
      </c>
      <c r="G183" s="20"/>
      <c r="H183" s="81"/>
    </row>
    <row r="184" spans="1:8" ht="12" customHeight="1" x14ac:dyDescent="0.2">
      <c r="A184" s="86" t="s">
        <v>5</v>
      </c>
      <c r="B184" s="116" t="s">
        <v>291</v>
      </c>
      <c r="C184" s="34" t="s">
        <v>292</v>
      </c>
      <c r="D184" s="34" t="s">
        <v>435</v>
      </c>
      <c r="E184" s="100" t="s">
        <v>404</v>
      </c>
      <c r="F184" s="112"/>
      <c r="G184" s="20"/>
      <c r="H184" s="81"/>
    </row>
    <row r="185" spans="1:8" ht="12" customHeight="1" x14ac:dyDescent="0.2">
      <c r="A185" s="86" t="s">
        <v>5</v>
      </c>
      <c r="B185" s="116"/>
      <c r="C185" s="34" t="s">
        <v>293</v>
      </c>
      <c r="D185" s="34" t="s">
        <v>294</v>
      </c>
      <c r="E185" s="100" t="s">
        <v>404</v>
      </c>
      <c r="F185" s="112"/>
      <c r="G185" s="20"/>
      <c r="H185" s="81"/>
    </row>
    <row r="186" spans="1:8" ht="12" customHeight="1" x14ac:dyDescent="0.2">
      <c r="A186" s="86" t="s">
        <v>5</v>
      </c>
      <c r="B186" s="116"/>
      <c r="C186" s="34" t="s">
        <v>295</v>
      </c>
      <c r="D186" s="34" t="s">
        <v>296</v>
      </c>
      <c r="E186" s="100" t="s">
        <v>404</v>
      </c>
      <c r="F186" s="112"/>
      <c r="G186" s="20"/>
      <c r="H186" s="81"/>
    </row>
    <row r="187" spans="1:8" ht="12" customHeight="1" x14ac:dyDescent="0.2">
      <c r="A187" s="86" t="s">
        <v>12</v>
      </c>
      <c r="B187" s="116"/>
      <c r="C187" s="34" t="s">
        <v>297</v>
      </c>
      <c r="D187" s="34" t="s">
        <v>298</v>
      </c>
      <c r="E187" s="100" t="s">
        <v>405</v>
      </c>
      <c r="F187" s="144" t="s">
        <v>431</v>
      </c>
      <c r="G187" s="20"/>
      <c r="H187" s="81"/>
    </row>
    <row r="188" spans="1:8" ht="12" customHeight="1" x14ac:dyDescent="0.2">
      <c r="A188" s="86" t="s">
        <v>396</v>
      </c>
      <c r="B188" s="114" t="s">
        <v>299</v>
      </c>
      <c r="C188" s="39" t="s">
        <v>300</v>
      </c>
      <c r="D188" s="39" t="s">
        <v>301</v>
      </c>
      <c r="E188" s="100" t="s">
        <v>404</v>
      </c>
      <c r="F188" s="112"/>
      <c r="G188" s="20"/>
      <c r="H188" s="81"/>
    </row>
    <row r="189" spans="1:8" ht="12" customHeight="1" x14ac:dyDescent="0.2">
      <c r="A189" s="86" t="s">
        <v>12</v>
      </c>
      <c r="B189" s="114"/>
      <c r="C189" s="34" t="s">
        <v>302</v>
      </c>
      <c r="D189" s="34" t="s">
        <v>303</v>
      </c>
      <c r="E189" s="100" t="s">
        <v>405</v>
      </c>
      <c r="F189" s="144" t="s">
        <v>413</v>
      </c>
      <c r="G189" s="20"/>
      <c r="H189" s="81"/>
    </row>
    <row r="190" spans="1:8" ht="12" customHeight="1" x14ac:dyDescent="0.2">
      <c r="A190" s="86" t="s">
        <v>12</v>
      </c>
      <c r="B190" s="114"/>
      <c r="C190" s="39" t="s">
        <v>304</v>
      </c>
      <c r="D190" s="38" t="s">
        <v>305</v>
      </c>
      <c r="E190" s="100" t="s">
        <v>404</v>
      </c>
      <c r="F190" s="112"/>
      <c r="G190" s="20"/>
      <c r="H190" s="81"/>
    </row>
    <row r="191" spans="1:8" ht="12" customHeight="1" x14ac:dyDescent="0.2">
      <c r="A191" s="86" t="s">
        <v>396</v>
      </c>
      <c r="B191" s="114" t="s">
        <v>306</v>
      </c>
      <c r="C191" s="39" t="s">
        <v>307</v>
      </c>
      <c r="D191" s="39" t="s">
        <v>308</v>
      </c>
      <c r="E191" s="100" t="s">
        <v>404</v>
      </c>
      <c r="F191" s="112"/>
      <c r="G191" s="20"/>
      <c r="H191" s="81"/>
    </row>
    <row r="192" spans="1:8" ht="23.25" customHeight="1" x14ac:dyDescent="0.2">
      <c r="A192" s="87" t="s">
        <v>5</v>
      </c>
      <c r="B192" s="114"/>
      <c r="C192" s="39" t="s">
        <v>309</v>
      </c>
      <c r="D192" s="39" t="s">
        <v>310</v>
      </c>
      <c r="E192" s="100" t="s">
        <v>404</v>
      </c>
      <c r="F192" s="112"/>
      <c r="G192" s="20"/>
      <c r="H192" s="81"/>
    </row>
    <row r="193" spans="1:8" ht="12" customHeight="1" x14ac:dyDescent="0.2">
      <c r="A193" s="87" t="s">
        <v>12</v>
      </c>
      <c r="B193" s="114"/>
      <c r="C193" s="39" t="s">
        <v>311</v>
      </c>
      <c r="D193" s="39" t="s">
        <v>312</v>
      </c>
      <c r="E193" s="100" t="s">
        <v>404</v>
      </c>
      <c r="F193" s="112"/>
      <c r="G193" s="20"/>
      <c r="H193" s="81"/>
    </row>
    <row r="194" spans="1:8" ht="24" customHeight="1" x14ac:dyDescent="0.2">
      <c r="A194" s="87" t="s">
        <v>5</v>
      </c>
      <c r="B194" s="114"/>
      <c r="C194" s="39" t="s">
        <v>309</v>
      </c>
      <c r="D194" s="39" t="s">
        <v>313</v>
      </c>
      <c r="E194" s="100" t="s">
        <v>405</v>
      </c>
      <c r="F194" s="144" t="s">
        <v>432</v>
      </c>
      <c r="G194" s="20"/>
      <c r="H194" s="81"/>
    </row>
    <row r="195" spans="1:8" ht="12" customHeight="1" x14ac:dyDescent="0.2">
      <c r="A195" s="87" t="s">
        <v>12</v>
      </c>
      <c r="B195" s="114"/>
      <c r="C195" s="39" t="s">
        <v>314</v>
      </c>
      <c r="D195" s="39" t="s">
        <v>315</v>
      </c>
      <c r="E195" s="100" t="s">
        <v>404</v>
      </c>
      <c r="F195" s="112"/>
      <c r="G195" s="20"/>
      <c r="H195" s="81"/>
    </row>
    <row r="196" spans="1:8" ht="20.25" customHeight="1" x14ac:dyDescent="0.2">
      <c r="A196" s="86" t="s">
        <v>396</v>
      </c>
      <c r="B196" s="114" t="s">
        <v>316</v>
      </c>
      <c r="C196" s="106" t="s">
        <v>317</v>
      </c>
      <c r="D196" s="39" t="s">
        <v>318</v>
      </c>
      <c r="E196" s="100" t="s">
        <v>404</v>
      </c>
      <c r="F196" s="112"/>
      <c r="G196" s="20"/>
      <c r="H196" s="81"/>
    </row>
    <row r="197" spans="1:8" ht="12" customHeight="1" x14ac:dyDescent="0.2">
      <c r="A197" s="86" t="s">
        <v>12</v>
      </c>
      <c r="B197" s="114"/>
      <c r="C197" s="39" t="s">
        <v>319</v>
      </c>
      <c r="D197" s="39" t="s">
        <v>320</v>
      </c>
      <c r="E197" s="100" t="s">
        <v>404</v>
      </c>
      <c r="F197" s="112"/>
      <c r="G197" s="20"/>
      <c r="H197" s="81"/>
    </row>
    <row r="198" spans="1:8" ht="12" customHeight="1" x14ac:dyDescent="0.2">
      <c r="A198" s="86" t="s">
        <v>12</v>
      </c>
      <c r="B198" s="114"/>
      <c r="C198" s="39" t="s">
        <v>321</v>
      </c>
      <c r="D198" s="39" t="s">
        <v>322</v>
      </c>
      <c r="E198" s="100" t="s">
        <v>404</v>
      </c>
      <c r="F198" s="112"/>
      <c r="G198" s="20"/>
      <c r="H198" s="81"/>
    </row>
    <row r="199" spans="1:8" ht="12" customHeight="1" x14ac:dyDescent="0.2">
      <c r="A199" s="86" t="s">
        <v>5</v>
      </c>
      <c r="B199" s="114"/>
      <c r="C199" s="25" t="s">
        <v>323</v>
      </c>
      <c r="D199" s="25" t="s">
        <v>324</v>
      </c>
      <c r="E199" s="100" t="s">
        <v>404</v>
      </c>
      <c r="F199" s="112"/>
      <c r="G199" s="20"/>
      <c r="H199" s="81"/>
    </row>
    <row r="200" spans="1:8" ht="12" customHeight="1" x14ac:dyDescent="0.2">
      <c r="A200" s="86" t="s">
        <v>12</v>
      </c>
      <c r="B200" s="24"/>
      <c r="C200" s="39" t="s">
        <v>325</v>
      </c>
      <c r="D200" s="39" t="s">
        <v>326</v>
      </c>
      <c r="E200" s="100" t="s">
        <v>404</v>
      </c>
      <c r="F200" s="112"/>
      <c r="G200" s="20"/>
      <c r="H200" s="81"/>
    </row>
    <row r="201" spans="1:8" ht="12" customHeight="1" x14ac:dyDescent="0.2">
      <c r="A201" s="86" t="s">
        <v>396</v>
      </c>
      <c r="B201" s="114" t="s">
        <v>327</v>
      </c>
      <c r="C201" s="39" t="s">
        <v>328</v>
      </c>
      <c r="D201" s="39" t="s">
        <v>329</v>
      </c>
      <c r="E201" s="100" t="s">
        <v>405</v>
      </c>
      <c r="F201" s="144" t="s">
        <v>433</v>
      </c>
      <c r="G201" s="20"/>
      <c r="H201" s="81"/>
    </row>
    <row r="202" spans="1:8" ht="12" customHeight="1" x14ac:dyDescent="0.2">
      <c r="A202" s="86" t="s">
        <v>12</v>
      </c>
      <c r="B202" s="114"/>
      <c r="C202" s="39" t="s">
        <v>330</v>
      </c>
      <c r="D202" s="39" t="s">
        <v>331</v>
      </c>
      <c r="E202" s="100" t="s">
        <v>404</v>
      </c>
      <c r="F202" s="112"/>
      <c r="G202" s="20"/>
      <c r="H202" s="81"/>
    </row>
    <row r="203" spans="1:8" ht="26.25" customHeight="1" x14ac:dyDescent="0.2">
      <c r="A203" s="86" t="s">
        <v>5</v>
      </c>
      <c r="B203" s="114"/>
      <c r="C203" s="39" t="s">
        <v>332</v>
      </c>
      <c r="D203" s="39" t="s">
        <v>333</v>
      </c>
      <c r="E203" s="97" t="s">
        <v>406</v>
      </c>
      <c r="F203" s="103"/>
      <c r="G203" s="47"/>
      <c r="H203" s="80"/>
    </row>
    <row r="204" spans="1:8" ht="12" customHeight="1" x14ac:dyDescent="0.2">
      <c r="A204" s="78"/>
      <c r="B204" s="36" t="s">
        <v>334</v>
      </c>
      <c r="C204" s="46"/>
      <c r="D204" s="37"/>
      <c r="E204" s="98"/>
      <c r="F204" s="27"/>
      <c r="G204" s="51"/>
      <c r="H204" s="83"/>
    </row>
    <row r="205" spans="1:8" ht="12" customHeight="1" x14ac:dyDescent="0.2">
      <c r="A205" s="86" t="s">
        <v>13</v>
      </c>
      <c r="B205" s="24"/>
      <c r="C205" s="39" t="s">
        <v>410</v>
      </c>
      <c r="D205" s="95" t="s">
        <v>411</v>
      </c>
      <c r="E205" s="97" t="s">
        <v>405</v>
      </c>
      <c r="F205" s="144" t="s">
        <v>418</v>
      </c>
      <c r="G205" s="47"/>
      <c r="H205" s="80"/>
    </row>
    <row r="206" spans="1:8" ht="40.5" customHeight="1" x14ac:dyDescent="0.2">
      <c r="A206" s="86" t="s">
        <v>5</v>
      </c>
      <c r="B206" s="24"/>
      <c r="C206" s="39" t="s">
        <v>335</v>
      </c>
      <c r="D206" s="39" t="s">
        <v>336</v>
      </c>
      <c r="E206" s="97" t="s">
        <v>404</v>
      </c>
      <c r="F206" s="103"/>
      <c r="G206" s="47"/>
      <c r="H206" s="80"/>
    </row>
    <row r="207" spans="1:8" ht="26.25" customHeight="1" x14ac:dyDescent="0.2">
      <c r="A207" s="86" t="s">
        <v>5</v>
      </c>
      <c r="B207" s="24"/>
      <c r="C207" s="39" t="s">
        <v>337</v>
      </c>
      <c r="D207" s="39" t="s">
        <v>338</v>
      </c>
      <c r="E207" s="97" t="s">
        <v>405</v>
      </c>
      <c r="F207" s="144" t="s">
        <v>418</v>
      </c>
      <c r="G207" s="47"/>
      <c r="H207" s="80"/>
    </row>
    <row r="208" spans="1:8" ht="28.5" customHeight="1" x14ac:dyDescent="0.2">
      <c r="A208" s="86" t="s">
        <v>12</v>
      </c>
      <c r="B208" s="24"/>
      <c r="C208" s="39" t="s">
        <v>339</v>
      </c>
      <c r="D208" s="39" t="s">
        <v>340</v>
      </c>
      <c r="E208" s="97" t="s">
        <v>404</v>
      </c>
      <c r="F208" s="103"/>
      <c r="G208" s="47"/>
      <c r="H208" s="80"/>
    </row>
    <row r="209" spans="1:8" ht="12" customHeight="1" x14ac:dyDescent="0.2">
      <c r="A209" s="86" t="s">
        <v>12</v>
      </c>
      <c r="B209" s="24"/>
      <c r="C209" s="39" t="s">
        <v>341</v>
      </c>
      <c r="D209" s="39" t="s">
        <v>342</v>
      </c>
      <c r="E209" s="97" t="s">
        <v>405</v>
      </c>
      <c r="F209" s="144" t="s">
        <v>418</v>
      </c>
      <c r="G209" s="47"/>
      <c r="H209" s="80"/>
    </row>
    <row r="210" spans="1:8" ht="12" customHeight="1" x14ac:dyDescent="0.2">
      <c r="A210" s="86" t="s">
        <v>12</v>
      </c>
      <c r="B210" s="24"/>
      <c r="C210" s="39" t="s">
        <v>343</v>
      </c>
      <c r="D210" s="39" t="s">
        <v>326</v>
      </c>
      <c r="E210" s="97" t="s">
        <v>404</v>
      </c>
      <c r="F210" s="103"/>
      <c r="G210" s="47"/>
      <c r="H210" s="80"/>
    </row>
    <row r="211" spans="1:8" ht="12" customHeight="1" x14ac:dyDescent="0.2">
      <c r="A211" s="86" t="s">
        <v>12</v>
      </c>
      <c r="B211" s="24"/>
      <c r="C211" s="39" t="s">
        <v>344</v>
      </c>
      <c r="D211" s="39" t="s">
        <v>436</v>
      </c>
      <c r="E211" s="97" t="s">
        <v>404</v>
      </c>
      <c r="F211" s="103"/>
      <c r="G211" s="47"/>
      <c r="H211" s="80"/>
    </row>
    <row r="212" spans="1:8" ht="12" customHeight="1" x14ac:dyDescent="0.2">
      <c r="A212" s="86" t="s">
        <v>12</v>
      </c>
      <c r="B212" s="24"/>
      <c r="C212" s="38" t="s">
        <v>345</v>
      </c>
      <c r="D212" s="38" t="s">
        <v>346</v>
      </c>
      <c r="E212" s="97" t="s">
        <v>406</v>
      </c>
      <c r="F212" s="144" t="s">
        <v>418</v>
      </c>
      <c r="G212" s="47"/>
      <c r="H212" s="80"/>
    </row>
    <row r="213" spans="1:8" ht="12" customHeight="1" x14ac:dyDescent="0.2">
      <c r="A213" s="86" t="s">
        <v>13</v>
      </c>
      <c r="B213" s="24"/>
      <c r="C213" s="38" t="s">
        <v>347</v>
      </c>
      <c r="D213" s="38" t="s">
        <v>348</v>
      </c>
      <c r="E213" s="97" t="s">
        <v>405</v>
      </c>
      <c r="F213" s="144" t="s">
        <v>418</v>
      </c>
      <c r="G213" s="47"/>
      <c r="H213" s="80"/>
    </row>
    <row r="214" spans="1:8" ht="12" customHeight="1" x14ac:dyDescent="0.2">
      <c r="A214" s="78"/>
      <c r="B214" s="36" t="s">
        <v>349</v>
      </c>
      <c r="C214" s="37"/>
      <c r="D214" s="37"/>
      <c r="E214" s="98"/>
      <c r="F214" s="27"/>
      <c r="G214" s="51"/>
      <c r="H214" s="83"/>
    </row>
    <row r="215" spans="1:8" ht="12" customHeight="1" x14ac:dyDescent="0.2">
      <c r="A215" s="86" t="s">
        <v>12</v>
      </c>
      <c r="B215" s="114"/>
      <c r="C215" s="39" t="s">
        <v>350</v>
      </c>
      <c r="D215" s="39" t="s">
        <v>351</v>
      </c>
      <c r="E215" s="97" t="s">
        <v>404</v>
      </c>
      <c r="F215" s="103"/>
      <c r="G215" s="47"/>
      <c r="H215" s="80"/>
    </row>
    <row r="216" spans="1:8" ht="12" customHeight="1" x14ac:dyDescent="0.2">
      <c r="A216" s="86" t="s">
        <v>13</v>
      </c>
      <c r="B216" s="114"/>
      <c r="C216" s="39" t="s">
        <v>352</v>
      </c>
      <c r="D216" s="39" t="s">
        <v>353</v>
      </c>
      <c r="E216" s="97" t="s">
        <v>404</v>
      </c>
      <c r="F216" s="103"/>
      <c r="G216" s="47"/>
      <c r="H216" s="80"/>
    </row>
    <row r="217" spans="1:8" ht="12" customHeight="1" x14ac:dyDescent="0.2">
      <c r="A217" s="86" t="s">
        <v>12</v>
      </c>
      <c r="B217" s="114"/>
      <c r="C217" s="39" t="s">
        <v>354</v>
      </c>
      <c r="D217" s="39" t="s">
        <v>355</v>
      </c>
      <c r="E217" s="97" t="s">
        <v>404</v>
      </c>
      <c r="F217" s="103"/>
      <c r="G217" s="47"/>
      <c r="H217" s="80"/>
    </row>
    <row r="218" spans="1:8" ht="12" customHeight="1" x14ac:dyDescent="0.2">
      <c r="A218" s="86" t="s">
        <v>12</v>
      </c>
      <c r="B218" s="114"/>
      <c r="C218" s="39" t="s">
        <v>356</v>
      </c>
      <c r="D218" s="39" t="s">
        <v>357</v>
      </c>
      <c r="E218" s="97" t="s">
        <v>404</v>
      </c>
      <c r="F218" s="103"/>
      <c r="G218" s="47"/>
      <c r="H218" s="80"/>
    </row>
    <row r="219" spans="1:8" ht="12" customHeight="1" x14ac:dyDescent="0.2">
      <c r="A219" s="86" t="s">
        <v>12</v>
      </c>
      <c r="B219" s="114"/>
      <c r="C219" s="39" t="s">
        <v>358</v>
      </c>
      <c r="D219" s="38" t="s">
        <v>359</v>
      </c>
      <c r="E219" s="97" t="s">
        <v>404</v>
      </c>
      <c r="F219" s="103"/>
      <c r="G219" s="47"/>
      <c r="H219" s="80"/>
    </row>
    <row r="220" spans="1:8" ht="12" customHeight="1" x14ac:dyDescent="0.2">
      <c r="A220" s="86" t="s">
        <v>12</v>
      </c>
      <c r="B220" s="114"/>
      <c r="C220" s="39" t="s">
        <v>360</v>
      </c>
      <c r="D220" s="39" t="s">
        <v>361</v>
      </c>
      <c r="E220" s="97" t="s">
        <v>404</v>
      </c>
      <c r="F220" s="103"/>
      <c r="G220" s="47"/>
      <c r="H220" s="80"/>
    </row>
    <row r="221" spans="1:8" ht="12" customHeight="1" x14ac:dyDescent="0.2">
      <c r="A221" s="86" t="s">
        <v>12</v>
      </c>
      <c r="B221" s="114"/>
      <c r="C221" s="39" t="s">
        <v>362</v>
      </c>
      <c r="D221" s="39" t="s">
        <v>363</v>
      </c>
      <c r="E221" s="97" t="s">
        <v>404</v>
      </c>
      <c r="F221" s="103"/>
      <c r="G221" s="47"/>
      <c r="H221" s="80"/>
    </row>
    <row r="222" spans="1:8" ht="12" customHeight="1" x14ac:dyDescent="0.2">
      <c r="A222" s="86" t="s">
        <v>12</v>
      </c>
      <c r="B222" s="114"/>
      <c r="C222" s="39" t="s">
        <v>364</v>
      </c>
      <c r="D222" s="39" t="s">
        <v>365</v>
      </c>
      <c r="E222" s="97" t="s">
        <v>404</v>
      </c>
      <c r="F222" s="103"/>
      <c r="G222" s="47"/>
      <c r="H222" s="80"/>
    </row>
    <row r="223" spans="1:8" ht="24.75" customHeight="1" x14ac:dyDescent="0.2">
      <c r="A223" s="86" t="s">
        <v>5</v>
      </c>
      <c r="B223" s="114"/>
      <c r="C223" s="39" t="s">
        <v>366</v>
      </c>
      <c r="D223" s="39" t="s">
        <v>367</v>
      </c>
      <c r="E223" s="97" t="s">
        <v>404</v>
      </c>
      <c r="F223" s="103"/>
      <c r="G223" s="47"/>
      <c r="H223" s="80"/>
    </row>
    <row r="224" spans="1:8" ht="12" customHeight="1" x14ac:dyDescent="0.2">
      <c r="A224" s="86" t="s">
        <v>5</v>
      </c>
      <c r="B224" s="114"/>
      <c r="C224" s="39" t="s">
        <v>368</v>
      </c>
      <c r="D224" s="39" t="s">
        <v>369</v>
      </c>
      <c r="E224" s="97" t="s">
        <v>404</v>
      </c>
      <c r="F224" s="103"/>
      <c r="G224" s="47"/>
      <c r="H224" s="80"/>
    </row>
    <row r="225" spans="1:8" ht="12" customHeight="1" x14ac:dyDescent="0.2">
      <c r="A225" s="78"/>
      <c r="B225" s="29" t="s">
        <v>382</v>
      </c>
      <c r="C225" s="26"/>
      <c r="D225" s="26"/>
      <c r="E225" s="98"/>
      <c r="F225" s="27"/>
      <c r="G225" s="51"/>
      <c r="H225" s="83"/>
    </row>
    <row r="226" spans="1:8" ht="12" customHeight="1" x14ac:dyDescent="0.2">
      <c r="A226" s="75" t="s">
        <v>13</v>
      </c>
      <c r="B226" s="50"/>
      <c r="C226" s="39" t="s">
        <v>370</v>
      </c>
      <c r="D226" s="39" t="s">
        <v>371</v>
      </c>
      <c r="E226" s="97" t="s">
        <v>405</v>
      </c>
      <c r="F226" s="144" t="s">
        <v>438</v>
      </c>
      <c r="G226" s="47"/>
      <c r="H226" s="80"/>
    </row>
    <row r="227" spans="1:8" ht="12" customHeight="1" x14ac:dyDescent="0.2">
      <c r="A227" s="75" t="s">
        <v>5</v>
      </c>
      <c r="B227" s="50"/>
      <c r="C227" s="39" t="s">
        <v>372</v>
      </c>
      <c r="D227" s="39" t="s">
        <v>373</v>
      </c>
      <c r="E227" s="97" t="s">
        <v>405</v>
      </c>
      <c r="F227" s="144" t="s">
        <v>439</v>
      </c>
      <c r="G227" s="47"/>
      <c r="H227" s="80"/>
    </row>
    <row r="228" spans="1:8" ht="12" customHeight="1" x14ac:dyDescent="0.2">
      <c r="A228" s="75" t="s">
        <v>5</v>
      </c>
      <c r="B228" s="50"/>
      <c r="C228" s="39" t="s">
        <v>374</v>
      </c>
      <c r="D228" s="39" t="s">
        <v>373</v>
      </c>
      <c r="E228" s="97" t="s">
        <v>405</v>
      </c>
      <c r="F228" s="144" t="s">
        <v>439</v>
      </c>
      <c r="G228" s="47"/>
      <c r="H228" s="80"/>
    </row>
    <row r="229" spans="1:8" ht="12" customHeight="1" x14ac:dyDescent="0.2">
      <c r="A229" s="75" t="s">
        <v>5</v>
      </c>
      <c r="B229" s="50"/>
      <c r="C229" s="39" t="s">
        <v>375</v>
      </c>
      <c r="D229" s="39" t="s">
        <v>373</v>
      </c>
      <c r="E229" s="97" t="s">
        <v>405</v>
      </c>
      <c r="F229" s="144" t="s">
        <v>439</v>
      </c>
      <c r="G229" s="47"/>
      <c r="H229" s="80"/>
    </row>
    <row r="230" spans="1:8" ht="12" customHeight="1" x14ac:dyDescent="0.2">
      <c r="A230" s="75" t="s">
        <v>5</v>
      </c>
      <c r="B230" s="50"/>
      <c r="C230" s="39" t="s">
        <v>376</v>
      </c>
      <c r="D230" s="39" t="s">
        <v>373</v>
      </c>
      <c r="E230" s="97" t="s">
        <v>405</v>
      </c>
      <c r="F230" s="144" t="s">
        <v>439</v>
      </c>
      <c r="G230" s="47"/>
      <c r="H230" s="80"/>
    </row>
    <row r="231" spans="1:8" ht="12" customHeight="1" x14ac:dyDescent="0.2">
      <c r="A231" s="75" t="s">
        <v>5</v>
      </c>
      <c r="B231" s="50"/>
      <c r="C231" s="39" t="s">
        <v>377</v>
      </c>
      <c r="D231" s="39" t="s">
        <v>373</v>
      </c>
      <c r="E231" s="97" t="s">
        <v>405</v>
      </c>
      <c r="F231" s="144" t="s">
        <v>439</v>
      </c>
      <c r="G231" s="47"/>
      <c r="H231" s="80"/>
    </row>
    <row r="232" spans="1:8" ht="12" customHeight="1" x14ac:dyDescent="0.2">
      <c r="A232" s="75" t="s">
        <v>12</v>
      </c>
      <c r="B232" s="50"/>
      <c r="C232" s="39" t="s">
        <v>378</v>
      </c>
      <c r="D232" s="39" t="s">
        <v>379</v>
      </c>
      <c r="E232" s="97" t="s">
        <v>405</v>
      </c>
      <c r="F232" s="144" t="s">
        <v>440</v>
      </c>
      <c r="G232" s="47"/>
      <c r="H232" s="80"/>
    </row>
    <row r="233" spans="1:8" ht="39" customHeight="1" thickBot="1" x14ac:dyDescent="0.25">
      <c r="A233" s="88" t="s">
        <v>12</v>
      </c>
      <c r="B233" s="89"/>
      <c r="C233" s="90" t="s">
        <v>380</v>
      </c>
      <c r="D233" s="90" t="s">
        <v>381</v>
      </c>
      <c r="E233" s="101" t="s">
        <v>404</v>
      </c>
      <c r="F233" s="113"/>
      <c r="G233" s="91"/>
      <c r="H233" s="92"/>
    </row>
    <row r="234" spans="1:8" ht="12" customHeight="1" thickTop="1" x14ac:dyDescent="0.2"/>
  </sheetData>
  <autoFilter ref="A16:A77" xr:uid="{00000000-0009-0000-0000-000000000000}"/>
  <mergeCells count="37">
    <mergeCell ref="A9:B15"/>
    <mergeCell ref="A1:B8"/>
    <mergeCell ref="C1:C8"/>
    <mergeCell ref="C9:C15"/>
    <mergeCell ref="E14:F14"/>
    <mergeCell ref="E9:F9"/>
    <mergeCell ref="E2:H2"/>
    <mergeCell ref="E3:H3"/>
    <mergeCell ref="E4:H4"/>
    <mergeCell ref="E1:H1"/>
    <mergeCell ref="E5:H5"/>
    <mergeCell ref="E6:H6"/>
    <mergeCell ref="E7:H7"/>
    <mergeCell ref="E8:H8"/>
    <mergeCell ref="B20:B30"/>
    <mergeCell ref="E46:E47"/>
    <mergeCell ref="F46:F47"/>
    <mergeCell ref="D49:D54"/>
    <mergeCell ref="G9:H9"/>
    <mergeCell ref="E10:F10"/>
    <mergeCell ref="G10:H10"/>
    <mergeCell ref="G12:H12"/>
    <mergeCell ref="G13:H13"/>
    <mergeCell ref="E11:F11"/>
    <mergeCell ref="G11:H11"/>
    <mergeCell ref="G14:H14"/>
    <mergeCell ref="E15:F15"/>
    <mergeCell ref="E12:F12"/>
    <mergeCell ref="E13:F13"/>
    <mergeCell ref="G15:H15"/>
    <mergeCell ref="B215:B224"/>
    <mergeCell ref="B176:B179"/>
    <mergeCell ref="B184:B187"/>
    <mergeCell ref="B188:B190"/>
    <mergeCell ref="B191:B195"/>
    <mergeCell ref="B196:B199"/>
    <mergeCell ref="B201:B203"/>
  </mergeCells>
  <conditionalFormatting sqref="D2:O3 D4:J15 N4:O15 E57:O61 I81:O83 D16:O17 H39:O50 F39:G39 D19:O19 F33:O33 G38:O38 G46:G47 E56:I56 E55 G55 I76:O76 E77 E63:O63 E62 G62:O62 F42:G42 G40:G41 E48:G54 K51:O56 H51:J55 F44:G45 G43 G77:O77 E79:O79 D22:O23 E20:O21 D25:E26 E24 E27 D28:E42 E43:E46 E67:O70 G18:O18 D18:E18 D227:D233 F35:O37 G34:O34 E64:E66 G64:O66 E72:O75 E71 G71:O71 G24:O32">
    <cfRule type="cellIs" dxfId="319" priority="451" stopIfTrue="1" operator="equal">
      <formula>"not available"</formula>
    </cfRule>
    <cfRule type="cellIs" dxfId="318" priority="452" stopIfTrue="1" operator="equal">
      <formula>"not tested"</formula>
    </cfRule>
    <cfRule type="cellIs" dxfId="317" priority="453" stopIfTrue="1" operator="equal">
      <formula>"not implemented"</formula>
    </cfRule>
    <cfRule type="cellIs" dxfId="316" priority="454" stopIfTrue="1" operator="equal">
      <formula>"failed"</formula>
    </cfRule>
    <cfRule type="cellIs" dxfId="315" priority="455" stopIfTrue="1" operator="equal">
      <formula>"passed"</formula>
    </cfRule>
    <cfRule type="cellIs" dxfId="314" priority="831" stopIfTrue="1" operator="equal">
      <formula>"not available"</formula>
    </cfRule>
    <cfRule type="cellIs" dxfId="313" priority="832" stopIfTrue="1" operator="equal">
      <formula>"not tested"</formula>
    </cfRule>
    <cfRule type="cellIs" dxfId="312" priority="833" stopIfTrue="1" operator="equal">
      <formula>"not implemented"</formula>
    </cfRule>
    <cfRule type="cellIs" dxfId="311" priority="834" stopIfTrue="1" operator="equal">
      <formula>"failed"</formula>
    </cfRule>
    <cfRule type="cellIs" dxfId="310" priority="835" stopIfTrue="1" operator="equal">
      <formula>"passed"</formula>
    </cfRule>
  </conditionalFormatting>
  <conditionalFormatting sqref="K4:M15">
    <cfRule type="cellIs" dxfId="309" priority="431" stopIfTrue="1" operator="equal">
      <formula>"not available"</formula>
    </cfRule>
    <cfRule type="cellIs" dxfId="308" priority="432" stopIfTrue="1" operator="equal">
      <formula>"not tested"</formula>
    </cfRule>
    <cfRule type="cellIs" dxfId="307" priority="433" stopIfTrue="1" operator="equal">
      <formula>"not implemented"</formula>
    </cfRule>
    <cfRule type="cellIs" dxfId="306" priority="434" stopIfTrue="1" operator="equal">
      <formula>"failed"</formula>
    </cfRule>
    <cfRule type="cellIs" dxfId="305" priority="435" stopIfTrue="1" operator="equal">
      <formula>"passed"</formula>
    </cfRule>
    <cfRule type="cellIs" dxfId="304" priority="436" stopIfTrue="1" operator="equal">
      <formula>"not available"</formula>
    </cfRule>
    <cfRule type="cellIs" dxfId="303" priority="437" stopIfTrue="1" operator="equal">
      <formula>"not tested"</formula>
    </cfRule>
    <cfRule type="cellIs" dxfId="302" priority="438" stopIfTrue="1" operator="equal">
      <formula>"not implemented"</formula>
    </cfRule>
    <cfRule type="cellIs" dxfId="301" priority="439" stopIfTrue="1" operator="equal">
      <formula>"failed"</formula>
    </cfRule>
    <cfRule type="cellIs" dxfId="300" priority="440" stopIfTrue="1" operator="equal">
      <formula>"passed"</formula>
    </cfRule>
  </conditionalFormatting>
  <conditionalFormatting sqref="E78:O78">
    <cfRule type="cellIs" dxfId="299" priority="421" stopIfTrue="1" operator="equal">
      <formula>"not available"</formula>
    </cfRule>
    <cfRule type="cellIs" dxfId="298" priority="422" stopIfTrue="1" operator="equal">
      <formula>"not tested"</formula>
    </cfRule>
    <cfRule type="cellIs" dxfId="297" priority="423" stopIfTrue="1" operator="equal">
      <formula>"not implemented"</formula>
    </cfRule>
    <cfRule type="cellIs" dxfId="296" priority="424" stopIfTrue="1" operator="equal">
      <formula>"failed"</formula>
    </cfRule>
    <cfRule type="cellIs" dxfId="295" priority="425" stopIfTrue="1" operator="equal">
      <formula>"passed"</formula>
    </cfRule>
    <cfRule type="cellIs" dxfId="294" priority="426" stopIfTrue="1" operator="equal">
      <formula>"not available"</formula>
    </cfRule>
    <cfRule type="cellIs" dxfId="293" priority="427" stopIfTrue="1" operator="equal">
      <formula>"not tested"</formula>
    </cfRule>
    <cfRule type="cellIs" dxfId="292" priority="428" stopIfTrue="1" operator="equal">
      <formula>"not implemented"</formula>
    </cfRule>
    <cfRule type="cellIs" dxfId="291" priority="429" stopIfTrue="1" operator="equal">
      <formula>"failed"</formula>
    </cfRule>
    <cfRule type="cellIs" dxfId="290" priority="430" stopIfTrue="1" operator="equal">
      <formula>"passed"</formula>
    </cfRule>
  </conditionalFormatting>
  <conditionalFormatting sqref="E80:O80">
    <cfRule type="cellIs" dxfId="289" priority="411" stopIfTrue="1" operator="equal">
      <formula>"not available"</formula>
    </cfRule>
    <cfRule type="cellIs" dxfId="288" priority="412" stopIfTrue="1" operator="equal">
      <formula>"not tested"</formula>
    </cfRule>
    <cfRule type="cellIs" dxfId="287" priority="413" stopIfTrue="1" operator="equal">
      <formula>"not implemented"</formula>
    </cfRule>
    <cfRule type="cellIs" dxfId="286" priority="414" stopIfTrue="1" operator="equal">
      <formula>"failed"</formula>
    </cfRule>
    <cfRule type="cellIs" dxfId="285" priority="415" stopIfTrue="1" operator="equal">
      <formula>"passed"</formula>
    </cfRule>
    <cfRule type="cellIs" dxfId="284" priority="416" stopIfTrue="1" operator="equal">
      <formula>"not available"</formula>
    </cfRule>
    <cfRule type="cellIs" dxfId="283" priority="417" stopIfTrue="1" operator="equal">
      <formula>"not tested"</formula>
    </cfRule>
    <cfRule type="cellIs" dxfId="282" priority="418" stopIfTrue="1" operator="equal">
      <formula>"not implemented"</formula>
    </cfRule>
    <cfRule type="cellIs" dxfId="281" priority="419" stopIfTrue="1" operator="equal">
      <formula>"failed"</formula>
    </cfRule>
    <cfRule type="cellIs" dxfId="280" priority="420" stopIfTrue="1" operator="equal">
      <formula>"passed"</formula>
    </cfRule>
  </conditionalFormatting>
  <conditionalFormatting sqref="E89:O89 I90:O90">
    <cfRule type="cellIs" dxfId="279" priority="401" stopIfTrue="1" operator="equal">
      <formula>"not available"</formula>
    </cfRule>
    <cfRule type="cellIs" dxfId="278" priority="402" stopIfTrue="1" operator="equal">
      <formula>"not tested"</formula>
    </cfRule>
    <cfRule type="cellIs" dxfId="277" priority="403" stopIfTrue="1" operator="equal">
      <formula>"not implemented"</formula>
    </cfRule>
    <cfRule type="cellIs" dxfId="276" priority="404" stopIfTrue="1" operator="equal">
      <formula>"failed"</formula>
    </cfRule>
    <cfRule type="cellIs" dxfId="275" priority="405" stopIfTrue="1" operator="equal">
      <formula>"passed"</formula>
    </cfRule>
    <cfRule type="cellIs" dxfId="274" priority="406" stopIfTrue="1" operator="equal">
      <formula>"not available"</formula>
    </cfRule>
    <cfRule type="cellIs" dxfId="273" priority="407" stopIfTrue="1" operator="equal">
      <formula>"not tested"</formula>
    </cfRule>
    <cfRule type="cellIs" dxfId="272" priority="408" stopIfTrue="1" operator="equal">
      <formula>"not implemented"</formula>
    </cfRule>
    <cfRule type="cellIs" dxfId="271" priority="409" stopIfTrue="1" operator="equal">
      <formula>"failed"</formula>
    </cfRule>
    <cfRule type="cellIs" dxfId="270" priority="410" stopIfTrue="1" operator="equal">
      <formula>"passed"</formula>
    </cfRule>
  </conditionalFormatting>
  <conditionalFormatting sqref="D90">
    <cfRule type="cellIs" dxfId="269" priority="131" stopIfTrue="1" operator="equal">
      <formula>"not available"</formula>
    </cfRule>
    <cfRule type="cellIs" dxfId="268" priority="132" stopIfTrue="1" operator="equal">
      <formula>"not tested"</formula>
    </cfRule>
    <cfRule type="cellIs" dxfId="267" priority="133" stopIfTrue="1" operator="equal">
      <formula>"not implemented"</formula>
    </cfRule>
    <cfRule type="cellIs" dxfId="266" priority="134" stopIfTrue="1" operator="equal">
      <formula>"failed"</formula>
    </cfRule>
    <cfRule type="cellIs" dxfId="265" priority="135" stopIfTrue="1" operator="equal">
      <formula>"passed"</formula>
    </cfRule>
    <cfRule type="cellIs" dxfId="264" priority="136" stopIfTrue="1" operator="equal">
      <formula>"not available"</formula>
    </cfRule>
    <cfRule type="cellIs" dxfId="263" priority="137" stopIfTrue="1" operator="equal">
      <formula>"not tested"</formula>
    </cfRule>
    <cfRule type="cellIs" dxfId="262" priority="138" stopIfTrue="1" operator="equal">
      <formula>"not implemented"</formula>
    </cfRule>
    <cfRule type="cellIs" dxfId="261" priority="139" stopIfTrue="1" operator="equal">
      <formula>"failed"</formula>
    </cfRule>
    <cfRule type="cellIs" dxfId="260" priority="140" stopIfTrue="1" operator="equal">
      <formula>"passed"</formula>
    </cfRule>
  </conditionalFormatting>
  <conditionalFormatting sqref="E81:H84 E85 G85:H85 E86:H88">
    <cfRule type="cellIs" dxfId="259" priority="341" stopIfTrue="1" operator="equal">
      <formula>"not available"</formula>
    </cfRule>
    <cfRule type="cellIs" dxfId="258" priority="342" stopIfTrue="1" operator="equal">
      <formula>"not tested"</formula>
    </cfRule>
    <cfRule type="cellIs" dxfId="257" priority="343" stopIfTrue="1" operator="equal">
      <formula>"not implemented"</formula>
    </cfRule>
    <cfRule type="cellIs" dxfId="256" priority="344" stopIfTrue="1" operator="equal">
      <formula>"failed"</formula>
    </cfRule>
    <cfRule type="cellIs" dxfId="255" priority="345" stopIfTrue="1" operator="equal">
      <formula>"passed"</formula>
    </cfRule>
    <cfRule type="cellIs" dxfId="254" priority="346" stopIfTrue="1" operator="equal">
      <formula>"not available"</formula>
    </cfRule>
    <cfRule type="cellIs" dxfId="253" priority="347" stopIfTrue="1" operator="equal">
      <formula>"not tested"</formula>
    </cfRule>
    <cfRule type="cellIs" dxfId="252" priority="348" stopIfTrue="1" operator="equal">
      <formula>"not implemented"</formula>
    </cfRule>
    <cfRule type="cellIs" dxfId="251" priority="349" stopIfTrue="1" operator="equal">
      <formula>"failed"</formula>
    </cfRule>
    <cfRule type="cellIs" dxfId="250" priority="350" stopIfTrue="1" operator="equal">
      <formula>"passed"</formula>
    </cfRule>
  </conditionalFormatting>
  <conditionalFormatting sqref="D88">
    <cfRule type="cellIs" dxfId="249" priority="141" stopIfTrue="1" operator="equal">
      <formula>"not available"</formula>
    </cfRule>
    <cfRule type="cellIs" dxfId="248" priority="142" stopIfTrue="1" operator="equal">
      <formula>"not tested"</formula>
    </cfRule>
    <cfRule type="cellIs" dxfId="247" priority="143" stopIfTrue="1" operator="equal">
      <formula>"not implemented"</formula>
    </cfRule>
    <cfRule type="cellIs" dxfId="246" priority="144" stopIfTrue="1" operator="equal">
      <formula>"failed"</formula>
    </cfRule>
    <cfRule type="cellIs" dxfId="245" priority="145" stopIfTrue="1" operator="equal">
      <formula>"passed"</formula>
    </cfRule>
    <cfRule type="cellIs" dxfId="244" priority="146" stopIfTrue="1" operator="equal">
      <formula>"not available"</formula>
    </cfRule>
    <cfRule type="cellIs" dxfId="243" priority="147" stopIfTrue="1" operator="equal">
      <formula>"not tested"</formula>
    </cfRule>
    <cfRule type="cellIs" dxfId="242" priority="148" stopIfTrue="1" operator="equal">
      <formula>"not implemented"</formula>
    </cfRule>
    <cfRule type="cellIs" dxfId="241" priority="149" stopIfTrue="1" operator="equal">
      <formula>"failed"</formula>
    </cfRule>
    <cfRule type="cellIs" dxfId="240" priority="150" stopIfTrue="1" operator="equal">
      <formula>"passed"</formula>
    </cfRule>
  </conditionalFormatting>
  <conditionalFormatting sqref="D96:D98">
    <cfRule type="cellIs" dxfId="239" priority="111" stopIfTrue="1" operator="equal">
      <formula>"not available"</formula>
    </cfRule>
    <cfRule type="cellIs" dxfId="238" priority="112" stopIfTrue="1" operator="equal">
      <formula>"not tested"</formula>
    </cfRule>
    <cfRule type="cellIs" dxfId="237" priority="113" stopIfTrue="1" operator="equal">
      <formula>"not implemented"</formula>
    </cfRule>
    <cfRule type="cellIs" dxfId="236" priority="114" stopIfTrue="1" operator="equal">
      <formula>"failed"</formula>
    </cfRule>
    <cfRule type="cellIs" dxfId="235" priority="115" stopIfTrue="1" operator="equal">
      <formula>"passed"</formula>
    </cfRule>
    <cfRule type="cellIs" dxfId="234" priority="116" stopIfTrue="1" operator="equal">
      <formula>"not available"</formula>
    </cfRule>
    <cfRule type="cellIs" dxfId="233" priority="117" stopIfTrue="1" operator="equal">
      <formula>"not tested"</formula>
    </cfRule>
    <cfRule type="cellIs" dxfId="232" priority="118" stopIfTrue="1" operator="equal">
      <formula>"not implemented"</formula>
    </cfRule>
    <cfRule type="cellIs" dxfId="231" priority="119" stopIfTrue="1" operator="equal">
      <formula>"failed"</formula>
    </cfRule>
    <cfRule type="cellIs" dxfId="230" priority="120" stopIfTrue="1" operator="equal">
      <formula>"passed"</formula>
    </cfRule>
  </conditionalFormatting>
  <conditionalFormatting sqref="E90:H90">
    <cfRule type="cellIs" dxfId="229" priority="291" stopIfTrue="1" operator="equal">
      <formula>"not available"</formula>
    </cfRule>
    <cfRule type="cellIs" dxfId="228" priority="292" stopIfTrue="1" operator="equal">
      <formula>"not tested"</formula>
    </cfRule>
    <cfRule type="cellIs" dxfId="227" priority="293" stopIfTrue="1" operator="equal">
      <formula>"not implemented"</formula>
    </cfRule>
    <cfRule type="cellIs" dxfId="226" priority="294" stopIfTrue="1" operator="equal">
      <formula>"failed"</formula>
    </cfRule>
    <cfRule type="cellIs" dxfId="225" priority="295" stopIfTrue="1" operator="equal">
      <formula>"passed"</formula>
    </cfRule>
    <cfRule type="cellIs" dxfId="224" priority="296" stopIfTrue="1" operator="equal">
      <formula>"not available"</formula>
    </cfRule>
    <cfRule type="cellIs" dxfId="223" priority="297" stopIfTrue="1" operator="equal">
      <formula>"not tested"</formula>
    </cfRule>
    <cfRule type="cellIs" dxfId="222" priority="298" stopIfTrue="1" operator="equal">
      <formula>"not implemented"</formula>
    </cfRule>
    <cfRule type="cellIs" dxfId="221" priority="299" stopIfTrue="1" operator="equal">
      <formula>"failed"</formula>
    </cfRule>
    <cfRule type="cellIs" dxfId="220" priority="300" stopIfTrue="1" operator="equal">
      <formula>"passed"</formula>
    </cfRule>
  </conditionalFormatting>
  <conditionalFormatting sqref="D100">
    <cfRule type="cellIs" dxfId="219" priority="91" stopIfTrue="1" operator="equal">
      <formula>"not available"</formula>
    </cfRule>
    <cfRule type="cellIs" dxfId="218" priority="92" stopIfTrue="1" operator="equal">
      <formula>"not tested"</formula>
    </cfRule>
    <cfRule type="cellIs" dxfId="217" priority="93" stopIfTrue="1" operator="equal">
      <formula>"not implemented"</formula>
    </cfRule>
    <cfRule type="cellIs" dxfId="216" priority="94" stopIfTrue="1" operator="equal">
      <formula>"failed"</formula>
    </cfRule>
    <cfRule type="cellIs" dxfId="215" priority="95" stopIfTrue="1" operator="equal">
      <formula>"passed"</formula>
    </cfRule>
    <cfRule type="cellIs" dxfId="214" priority="96" stopIfTrue="1" operator="equal">
      <formula>"not available"</formula>
    </cfRule>
    <cfRule type="cellIs" dxfId="213" priority="97" stopIfTrue="1" operator="equal">
      <formula>"not tested"</formula>
    </cfRule>
    <cfRule type="cellIs" dxfId="212" priority="98" stopIfTrue="1" operator="equal">
      <formula>"not implemented"</formula>
    </cfRule>
    <cfRule type="cellIs" dxfId="211" priority="99" stopIfTrue="1" operator="equal">
      <formula>"failed"</formula>
    </cfRule>
    <cfRule type="cellIs" dxfId="210" priority="100" stopIfTrue="1" operator="equal">
      <formula>"passed"</formula>
    </cfRule>
  </conditionalFormatting>
  <conditionalFormatting sqref="E76:H76">
    <cfRule type="cellIs" dxfId="209" priority="261" stopIfTrue="1" operator="equal">
      <formula>"not available"</formula>
    </cfRule>
    <cfRule type="cellIs" dxfId="208" priority="262" stopIfTrue="1" operator="equal">
      <formula>"not tested"</formula>
    </cfRule>
    <cfRule type="cellIs" dxfId="207" priority="263" stopIfTrue="1" operator="equal">
      <formula>"not implemented"</formula>
    </cfRule>
    <cfRule type="cellIs" dxfId="206" priority="264" stopIfTrue="1" operator="equal">
      <formula>"failed"</formula>
    </cfRule>
    <cfRule type="cellIs" dxfId="205" priority="265" stopIfTrue="1" operator="equal">
      <formula>"passed"</formula>
    </cfRule>
    <cfRule type="cellIs" dxfId="204" priority="266" stopIfTrue="1" operator="equal">
      <formula>"not available"</formula>
    </cfRule>
    <cfRule type="cellIs" dxfId="203" priority="267" stopIfTrue="1" operator="equal">
      <formula>"not tested"</formula>
    </cfRule>
    <cfRule type="cellIs" dxfId="202" priority="268" stopIfTrue="1" operator="equal">
      <formula>"not implemented"</formula>
    </cfRule>
    <cfRule type="cellIs" dxfId="201" priority="269" stopIfTrue="1" operator="equal">
      <formula>"failed"</formula>
    </cfRule>
    <cfRule type="cellIs" dxfId="200" priority="270" stopIfTrue="1" operator="equal">
      <formula>"passed"</formula>
    </cfRule>
  </conditionalFormatting>
  <conditionalFormatting sqref="D55:D56 D49 D58:D67 D43">
    <cfRule type="cellIs" dxfId="199" priority="231" stopIfTrue="1" operator="equal">
      <formula>"not available"</formula>
    </cfRule>
    <cfRule type="cellIs" dxfId="198" priority="232" stopIfTrue="1" operator="equal">
      <formula>"not tested"</formula>
    </cfRule>
    <cfRule type="cellIs" dxfId="197" priority="233" stopIfTrue="1" operator="equal">
      <formula>"not implemented"</formula>
    </cfRule>
    <cfRule type="cellIs" dxfId="196" priority="234" stopIfTrue="1" operator="equal">
      <formula>"failed"</formula>
    </cfRule>
    <cfRule type="cellIs" dxfId="195" priority="235" stopIfTrue="1" operator="equal">
      <formula>"passed"</formula>
    </cfRule>
    <cfRule type="cellIs" dxfId="194" priority="236" stopIfTrue="1" operator="equal">
      <formula>"not available"</formula>
    </cfRule>
    <cfRule type="cellIs" dxfId="193" priority="237" stopIfTrue="1" operator="equal">
      <formula>"not tested"</formula>
    </cfRule>
    <cfRule type="cellIs" dxfId="192" priority="238" stopIfTrue="1" operator="equal">
      <formula>"not implemented"</formula>
    </cfRule>
    <cfRule type="cellIs" dxfId="191" priority="239" stopIfTrue="1" operator="equal">
      <formula>"failed"</formula>
    </cfRule>
    <cfRule type="cellIs" dxfId="190" priority="240" stopIfTrue="1" operator="equal">
      <formula>"passed"</formula>
    </cfRule>
  </conditionalFormatting>
  <conditionalFormatting sqref="D44">
    <cfRule type="cellIs" dxfId="189" priority="221" stopIfTrue="1" operator="equal">
      <formula>"not available"</formula>
    </cfRule>
    <cfRule type="cellIs" dxfId="188" priority="222" stopIfTrue="1" operator="equal">
      <formula>"not tested"</formula>
    </cfRule>
    <cfRule type="cellIs" dxfId="187" priority="223" stopIfTrue="1" operator="equal">
      <formula>"not implemented"</formula>
    </cfRule>
    <cfRule type="cellIs" dxfId="186" priority="224" stopIfTrue="1" operator="equal">
      <formula>"failed"</formula>
    </cfRule>
    <cfRule type="cellIs" dxfId="185" priority="225" stopIfTrue="1" operator="equal">
      <formula>"passed"</formula>
    </cfRule>
    <cfRule type="cellIs" dxfId="184" priority="226" stopIfTrue="1" operator="equal">
      <formula>"not available"</formula>
    </cfRule>
    <cfRule type="cellIs" dxfId="183" priority="227" stopIfTrue="1" operator="equal">
      <formula>"not tested"</formula>
    </cfRule>
    <cfRule type="cellIs" dxfId="182" priority="228" stopIfTrue="1" operator="equal">
      <formula>"not implemented"</formula>
    </cfRule>
    <cfRule type="cellIs" dxfId="181" priority="229" stopIfTrue="1" operator="equal">
      <formula>"failed"</formula>
    </cfRule>
    <cfRule type="cellIs" dxfId="180" priority="230" stopIfTrue="1" operator="equal">
      <formula>"passed"</formula>
    </cfRule>
  </conditionalFormatting>
  <conditionalFormatting sqref="D57">
    <cfRule type="cellIs" dxfId="179" priority="211" stopIfTrue="1" operator="equal">
      <formula>"not available"</formula>
    </cfRule>
    <cfRule type="cellIs" dxfId="178" priority="212" stopIfTrue="1" operator="equal">
      <formula>"not tested"</formula>
    </cfRule>
    <cfRule type="cellIs" dxfId="177" priority="213" stopIfTrue="1" operator="equal">
      <formula>"not implemented"</formula>
    </cfRule>
    <cfRule type="cellIs" dxfId="176" priority="214" stopIfTrue="1" operator="equal">
      <formula>"failed"</formula>
    </cfRule>
    <cfRule type="cellIs" dxfId="175" priority="215" stopIfTrue="1" operator="equal">
      <formula>"passed"</formula>
    </cfRule>
    <cfRule type="cellIs" dxfId="174" priority="216" stopIfTrue="1" operator="equal">
      <formula>"not available"</formula>
    </cfRule>
    <cfRule type="cellIs" dxfId="173" priority="217" stopIfTrue="1" operator="equal">
      <formula>"not tested"</formula>
    </cfRule>
    <cfRule type="cellIs" dxfId="172" priority="218" stopIfTrue="1" operator="equal">
      <formula>"not implemented"</formula>
    </cfRule>
    <cfRule type="cellIs" dxfId="171" priority="219" stopIfTrue="1" operator="equal">
      <formula>"failed"</formula>
    </cfRule>
    <cfRule type="cellIs" dxfId="170" priority="220" stopIfTrue="1" operator="equal">
      <formula>"passed"</formula>
    </cfRule>
  </conditionalFormatting>
  <conditionalFormatting sqref="D91:D94 D101 D68 D70:D79 D89 D84:D87 D111">
    <cfRule type="cellIs" dxfId="169" priority="201" stopIfTrue="1" operator="equal">
      <formula>"not available"</formula>
    </cfRule>
    <cfRule type="cellIs" dxfId="168" priority="202" stopIfTrue="1" operator="equal">
      <formula>"not tested"</formula>
    </cfRule>
    <cfRule type="cellIs" dxfId="167" priority="203" stopIfTrue="1" operator="equal">
      <formula>"not implemented"</formula>
    </cfRule>
    <cfRule type="cellIs" dxfId="166" priority="204" stopIfTrue="1" operator="equal">
      <formula>"failed"</formula>
    </cfRule>
    <cfRule type="cellIs" dxfId="165" priority="205" stopIfTrue="1" operator="equal">
      <formula>"passed"</formula>
    </cfRule>
    <cfRule type="cellIs" dxfId="164" priority="206" stopIfTrue="1" operator="equal">
      <formula>"not available"</formula>
    </cfRule>
    <cfRule type="cellIs" dxfId="163" priority="207" stopIfTrue="1" operator="equal">
      <formula>"not tested"</formula>
    </cfRule>
    <cfRule type="cellIs" dxfId="162" priority="208" stopIfTrue="1" operator="equal">
      <formula>"not implemented"</formula>
    </cfRule>
    <cfRule type="cellIs" dxfId="161" priority="209" stopIfTrue="1" operator="equal">
      <formula>"failed"</formula>
    </cfRule>
    <cfRule type="cellIs" dxfId="160" priority="210" stopIfTrue="1" operator="equal">
      <formula>"passed"</formula>
    </cfRule>
  </conditionalFormatting>
  <conditionalFormatting sqref="D95">
    <cfRule type="cellIs" dxfId="159" priority="191" stopIfTrue="1" operator="equal">
      <formula>"not available"</formula>
    </cfRule>
    <cfRule type="cellIs" dxfId="158" priority="192" stopIfTrue="1" operator="equal">
      <formula>"not tested"</formula>
    </cfRule>
    <cfRule type="cellIs" dxfId="157" priority="193" stopIfTrue="1" operator="equal">
      <formula>"not implemented"</formula>
    </cfRule>
    <cfRule type="cellIs" dxfId="156" priority="194" stopIfTrue="1" operator="equal">
      <formula>"failed"</formula>
    </cfRule>
    <cfRule type="cellIs" dxfId="155" priority="195" stopIfTrue="1" operator="equal">
      <formula>"passed"</formula>
    </cfRule>
    <cfRule type="cellIs" dxfId="154" priority="196" stopIfTrue="1" operator="equal">
      <formula>"not available"</formula>
    </cfRule>
    <cfRule type="cellIs" dxfId="153" priority="197" stopIfTrue="1" operator="equal">
      <formula>"not tested"</formula>
    </cfRule>
    <cfRule type="cellIs" dxfId="152" priority="198" stopIfTrue="1" operator="equal">
      <formula>"not implemented"</formula>
    </cfRule>
    <cfRule type="cellIs" dxfId="151" priority="199" stopIfTrue="1" operator="equal">
      <formula>"failed"</formula>
    </cfRule>
    <cfRule type="cellIs" dxfId="150" priority="200" stopIfTrue="1" operator="equal">
      <formula>"passed"</formula>
    </cfRule>
  </conditionalFormatting>
  <conditionalFormatting sqref="D69">
    <cfRule type="cellIs" dxfId="149" priority="181" stopIfTrue="1" operator="equal">
      <formula>"not available"</formula>
    </cfRule>
    <cfRule type="cellIs" dxfId="148" priority="182" stopIfTrue="1" operator="equal">
      <formula>"not tested"</formula>
    </cfRule>
    <cfRule type="cellIs" dxfId="147" priority="183" stopIfTrue="1" operator="equal">
      <formula>"not implemented"</formula>
    </cfRule>
    <cfRule type="cellIs" dxfId="146" priority="184" stopIfTrue="1" operator="equal">
      <formula>"failed"</formula>
    </cfRule>
    <cfRule type="cellIs" dxfId="145" priority="185" stopIfTrue="1" operator="equal">
      <formula>"passed"</formula>
    </cfRule>
    <cfRule type="cellIs" dxfId="144" priority="186" stopIfTrue="1" operator="equal">
      <formula>"not available"</formula>
    </cfRule>
    <cfRule type="cellIs" dxfId="143" priority="187" stopIfTrue="1" operator="equal">
      <formula>"not tested"</formula>
    </cfRule>
    <cfRule type="cellIs" dxfId="142" priority="188" stopIfTrue="1" operator="equal">
      <formula>"not implemented"</formula>
    </cfRule>
    <cfRule type="cellIs" dxfId="141" priority="189" stopIfTrue="1" operator="equal">
      <formula>"failed"</formula>
    </cfRule>
    <cfRule type="cellIs" dxfId="140" priority="190" stopIfTrue="1" operator="equal">
      <formula>"passed"</formula>
    </cfRule>
  </conditionalFormatting>
  <conditionalFormatting sqref="D83">
    <cfRule type="cellIs" dxfId="139" priority="151" stopIfTrue="1" operator="equal">
      <formula>"not available"</formula>
    </cfRule>
    <cfRule type="cellIs" dxfId="138" priority="152" stopIfTrue="1" operator="equal">
      <formula>"not tested"</formula>
    </cfRule>
    <cfRule type="cellIs" dxfId="137" priority="153" stopIfTrue="1" operator="equal">
      <formula>"not implemented"</formula>
    </cfRule>
    <cfRule type="cellIs" dxfId="136" priority="154" stopIfTrue="1" operator="equal">
      <formula>"failed"</formula>
    </cfRule>
    <cfRule type="cellIs" dxfId="135" priority="155" stopIfTrue="1" operator="equal">
      <formula>"passed"</formula>
    </cfRule>
    <cfRule type="cellIs" dxfId="134" priority="156" stopIfTrue="1" operator="equal">
      <formula>"not available"</formula>
    </cfRule>
    <cfRule type="cellIs" dxfId="133" priority="157" stopIfTrue="1" operator="equal">
      <formula>"not tested"</formula>
    </cfRule>
    <cfRule type="cellIs" dxfId="132" priority="158" stopIfTrue="1" operator="equal">
      <formula>"not implemented"</formula>
    </cfRule>
    <cfRule type="cellIs" dxfId="131" priority="159" stopIfTrue="1" operator="equal">
      <formula>"failed"</formula>
    </cfRule>
    <cfRule type="cellIs" dxfId="130" priority="160" stopIfTrue="1" operator="equal">
      <formula>"passed"</formula>
    </cfRule>
  </conditionalFormatting>
  <conditionalFormatting sqref="D82">
    <cfRule type="cellIs" dxfId="129" priority="161" stopIfTrue="1" operator="equal">
      <formula>"not available"</formula>
    </cfRule>
    <cfRule type="cellIs" dxfId="128" priority="162" stopIfTrue="1" operator="equal">
      <formula>"not tested"</formula>
    </cfRule>
    <cfRule type="cellIs" dxfId="127" priority="163" stopIfTrue="1" operator="equal">
      <formula>"not implemented"</formula>
    </cfRule>
    <cfRule type="cellIs" dxfId="126" priority="164" stopIfTrue="1" operator="equal">
      <formula>"failed"</formula>
    </cfRule>
    <cfRule type="cellIs" dxfId="125" priority="165" stopIfTrue="1" operator="equal">
      <formula>"passed"</formula>
    </cfRule>
    <cfRule type="cellIs" dxfId="124" priority="166" stopIfTrue="1" operator="equal">
      <formula>"not available"</formula>
    </cfRule>
    <cfRule type="cellIs" dxfId="123" priority="167" stopIfTrue="1" operator="equal">
      <formula>"not tested"</formula>
    </cfRule>
    <cfRule type="cellIs" dxfId="122" priority="168" stopIfTrue="1" operator="equal">
      <formula>"not implemented"</formula>
    </cfRule>
    <cfRule type="cellIs" dxfId="121" priority="169" stopIfTrue="1" operator="equal">
      <formula>"failed"</formula>
    </cfRule>
    <cfRule type="cellIs" dxfId="120" priority="170" stopIfTrue="1" operator="equal">
      <formula>"passed"</formula>
    </cfRule>
  </conditionalFormatting>
  <conditionalFormatting sqref="D79">
    <cfRule type="cellIs" dxfId="119" priority="171" stopIfTrue="1" operator="equal">
      <formula>"not available"</formula>
    </cfRule>
    <cfRule type="cellIs" dxfId="118" priority="172" stopIfTrue="1" operator="equal">
      <formula>"not tested"</formula>
    </cfRule>
    <cfRule type="cellIs" dxfId="117" priority="173" stopIfTrue="1" operator="equal">
      <formula>"not implemented"</formula>
    </cfRule>
    <cfRule type="cellIs" dxfId="116" priority="174" stopIfTrue="1" operator="equal">
      <formula>"failed"</formula>
    </cfRule>
    <cfRule type="cellIs" dxfId="115" priority="175" stopIfTrue="1" operator="equal">
      <formula>"passed"</formula>
    </cfRule>
    <cfRule type="cellIs" dxfId="114" priority="176" stopIfTrue="1" operator="equal">
      <formula>"not available"</formula>
    </cfRule>
    <cfRule type="cellIs" dxfId="113" priority="177" stopIfTrue="1" operator="equal">
      <formula>"not tested"</formula>
    </cfRule>
    <cfRule type="cellIs" dxfId="112" priority="178" stopIfTrue="1" operator="equal">
      <formula>"not implemented"</formula>
    </cfRule>
    <cfRule type="cellIs" dxfId="111" priority="179" stopIfTrue="1" operator="equal">
      <formula>"failed"</formula>
    </cfRule>
    <cfRule type="cellIs" dxfId="110" priority="180" stopIfTrue="1" operator="equal">
      <formula>"passed"</formula>
    </cfRule>
  </conditionalFormatting>
  <conditionalFormatting sqref="D80:D81">
    <cfRule type="cellIs" dxfId="109" priority="121" stopIfTrue="1" operator="equal">
      <formula>"not available"</formula>
    </cfRule>
    <cfRule type="cellIs" dxfId="108" priority="122" stopIfTrue="1" operator="equal">
      <formula>"not tested"</formula>
    </cfRule>
    <cfRule type="cellIs" dxfId="107" priority="123" stopIfTrue="1" operator="equal">
      <formula>"not implemented"</formula>
    </cfRule>
    <cfRule type="cellIs" dxfId="106" priority="124" stopIfTrue="1" operator="equal">
      <formula>"failed"</formula>
    </cfRule>
    <cfRule type="cellIs" dxfId="105" priority="125" stopIfTrue="1" operator="equal">
      <formula>"passed"</formula>
    </cfRule>
    <cfRule type="cellIs" dxfId="104" priority="126" stopIfTrue="1" operator="equal">
      <formula>"not available"</formula>
    </cfRule>
    <cfRule type="cellIs" dxfId="103" priority="127" stopIfTrue="1" operator="equal">
      <formula>"not tested"</formula>
    </cfRule>
    <cfRule type="cellIs" dxfId="102" priority="128" stopIfTrue="1" operator="equal">
      <formula>"not implemented"</formula>
    </cfRule>
    <cfRule type="cellIs" dxfId="101" priority="129" stopIfTrue="1" operator="equal">
      <formula>"failed"</formula>
    </cfRule>
    <cfRule type="cellIs" dxfId="100" priority="130" stopIfTrue="1" operator="equal">
      <formula>"passed"</formula>
    </cfRule>
  </conditionalFormatting>
  <conditionalFormatting sqref="D99">
    <cfRule type="cellIs" dxfId="99" priority="101" stopIfTrue="1" operator="equal">
      <formula>"not available"</formula>
    </cfRule>
    <cfRule type="cellIs" dxfId="98" priority="102" stopIfTrue="1" operator="equal">
      <formula>"not tested"</formula>
    </cfRule>
    <cfRule type="cellIs" dxfId="97" priority="103" stopIfTrue="1" operator="equal">
      <formula>"not implemented"</formula>
    </cfRule>
    <cfRule type="cellIs" dxfId="96" priority="104" stopIfTrue="1" operator="equal">
      <formula>"failed"</formula>
    </cfRule>
    <cfRule type="cellIs" dxfId="95" priority="105" stopIfTrue="1" operator="equal">
      <formula>"passed"</formula>
    </cfRule>
    <cfRule type="cellIs" dxfId="94" priority="106" stopIfTrue="1" operator="equal">
      <formula>"not available"</formula>
    </cfRule>
    <cfRule type="cellIs" dxfId="93" priority="107" stopIfTrue="1" operator="equal">
      <formula>"not tested"</formula>
    </cfRule>
    <cfRule type="cellIs" dxfId="92" priority="108" stopIfTrue="1" operator="equal">
      <formula>"not implemented"</formula>
    </cfRule>
    <cfRule type="cellIs" dxfId="91" priority="109" stopIfTrue="1" operator="equal">
      <formula>"failed"</formula>
    </cfRule>
    <cfRule type="cellIs" dxfId="90" priority="110" stopIfTrue="1" operator="equal">
      <formula>"passed"</formula>
    </cfRule>
  </conditionalFormatting>
  <conditionalFormatting sqref="D103:D106">
    <cfRule type="cellIs" dxfId="89" priority="71" stopIfTrue="1" operator="equal">
      <formula>"not available"</formula>
    </cfRule>
    <cfRule type="cellIs" dxfId="88" priority="72" stopIfTrue="1" operator="equal">
      <formula>"not tested"</formula>
    </cfRule>
    <cfRule type="cellIs" dxfId="87" priority="73" stopIfTrue="1" operator="equal">
      <formula>"not implemented"</formula>
    </cfRule>
    <cfRule type="cellIs" dxfId="86" priority="74" stopIfTrue="1" operator="equal">
      <formula>"failed"</formula>
    </cfRule>
    <cfRule type="cellIs" dxfId="85" priority="75" stopIfTrue="1" operator="equal">
      <formula>"passed"</formula>
    </cfRule>
    <cfRule type="cellIs" dxfId="84" priority="76" stopIfTrue="1" operator="equal">
      <formula>"not available"</formula>
    </cfRule>
    <cfRule type="cellIs" dxfId="83" priority="77" stopIfTrue="1" operator="equal">
      <formula>"not tested"</formula>
    </cfRule>
    <cfRule type="cellIs" dxfId="82" priority="78" stopIfTrue="1" operator="equal">
      <formula>"not implemented"</formula>
    </cfRule>
    <cfRule type="cellIs" dxfId="81" priority="79" stopIfTrue="1" operator="equal">
      <formula>"failed"</formula>
    </cfRule>
    <cfRule type="cellIs" dxfId="80" priority="80" stopIfTrue="1" operator="equal">
      <formula>"passed"</formula>
    </cfRule>
  </conditionalFormatting>
  <conditionalFormatting sqref="D107:D109">
    <cfRule type="cellIs" dxfId="79" priority="61" stopIfTrue="1" operator="equal">
      <formula>"not available"</formula>
    </cfRule>
    <cfRule type="cellIs" dxfId="78" priority="62" stopIfTrue="1" operator="equal">
      <formula>"not tested"</formula>
    </cfRule>
    <cfRule type="cellIs" dxfId="77" priority="63" stopIfTrue="1" operator="equal">
      <formula>"not implemented"</formula>
    </cfRule>
    <cfRule type="cellIs" dxfId="76" priority="64" stopIfTrue="1" operator="equal">
      <formula>"failed"</formula>
    </cfRule>
    <cfRule type="cellIs" dxfId="75" priority="65" stopIfTrue="1" operator="equal">
      <formula>"passed"</formula>
    </cfRule>
    <cfRule type="cellIs" dxfId="74" priority="66" stopIfTrue="1" operator="equal">
      <formula>"not available"</formula>
    </cfRule>
    <cfRule type="cellIs" dxfId="73" priority="67" stopIfTrue="1" operator="equal">
      <formula>"not tested"</formula>
    </cfRule>
    <cfRule type="cellIs" dxfId="72" priority="68" stopIfTrue="1" operator="equal">
      <formula>"not implemented"</formula>
    </cfRule>
    <cfRule type="cellIs" dxfId="71" priority="69" stopIfTrue="1" operator="equal">
      <formula>"failed"</formula>
    </cfRule>
    <cfRule type="cellIs" dxfId="70" priority="70" stopIfTrue="1" operator="equal">
      <formula>"passed"</formula>
    </cfRule>
  </conditionalFormatting>
  <conditionalFormatting sqref="D110">
    <cfRule type="cellIs" dxfId="69" priority="51" stopIfTrue="1" operator="equal">
      <formula>"not available"</formula>
    </cfRule>
    <cfRule type="cellIs" dxfId="68" priority="52" stopIfTrue="1" operator="equal">
      <formula>"not tested"</formula>
    </cfRule>
    <cfRule type="cellIs" dxfId="67" priority="53" stopIfTrue="1" operator="equal">
      <formula>"not implemented"</formula>
    </cfRule>
    <cfRule type="cellIs" dxfId="66" priority="54" stopIfTrue="1" operator="equal">
      <formula>"failed"</formula>
    </cfRule>
    <cfRule type="cellIs" dxfId="65" priority="55" stopIfTrue="1" operator="equal">
      <formula>"passed"</formula>
    </cfRule>
    <cfRule type="cellIs" dxfId="64" priority="56" stopIfTrue="1" operator="equal">
      <formula>"not available"</formula>
    </cfRule>
    <cfRule type="cellIs" dxfId="63" priority="57" stopIfTrue="1" operator="equal">
      <formula>"not tested"</formula>
    </cfRule>
    <cfRule type="cellIs" dxfId="62" priority="58" stopIfTrue="1" operator="equal">
      <formula>"not implemented"</formula>
    </cfRule>
    <cfRule type="cellIs" dxfId="61" priority="59" stopIfTrue="1" operator="equal">
      <formula>"failed"</formula>
    </cfRule>
    <cfRule type="cellIs" dxfId="60" priority="60" stopIfTrue="1" operator="equal">
      <formula>"passed"</formula>
    </cfRule>
  </conditionalFormatting>
  <conditionalFormatting sqref="D112">
    <cfRule type="cellIs" dxfId="59" priority="41" stopIfTrue="1" operator="equal">
      <formula>"not available"</formula>
    </cfRule>
    <cfRule type="cellIs" dxfId="58" priority="42" stopIfTrue="1" operator="equal">
      <formula>"not tested"</formula>
    </cfRule>
    <cfRule type="cellIs" dxfId="57" priority="43" stopIfTrue="1" operator="equal">
      <formula>"not implemented"</formula>
    </cfRule>
    <cfRule type="cellIs" dxfId="56" priority="44" stopIfTrue="1" operator="equal">
      <formula>"failed"</formula>
    </cfRule>
    <cfRule type="cellIs" dxfId="55" priority="45" stopIfTrue="1" operator="equal">
      <formula>"passed"</formula>
    </cfRule>
    <cfRule type="cellIs" dxfId="54" priority="46" stopIfTrue="1" operator="equal">
      <formula>"not available"</formula>
    </cfRule>
    <cfRule type="cellIs" dxfId="53" priority="47" stopIfTrue="1" operator="equal">
      <formula>"not tested"</formula>
    </cfRule>
    <cfRule type="cellIs" dxfId="52" priority="48" stopIfTrue="1" operator="equal">
      <formula>"not implemented"</formula>
    </cfRule>
    <cfRule type="cellIs" dxfId="51" priority="49" stopIfTrue="1" operator="equal">
      <formula>"failed"</formula>
    </cfRule>
    <cfRule type="cellIs" dxfId="50" priority="50" stopIfTrue="1" operator="equal">
      <formula>"passed"</formula>
    </cfRule>
  </conditionalFormatting>
  <conditionalFormatting sqref="D102">
    <cfRule type="cellIs" dxfId="49" priority="81" stopIfTrue="1" operator="equal">
      <formula>"not available"</formula>
    </cfRule>
    <cfRule type="cellIs" dxfId="48" priority="82" stopIfTrue="1" operator="equal">
      <formula>"not tested"</formula>
    </cfRule>
    <cfRule type="cellIs" dxfId="47" priority="83" stopIfTrue="1" operator="equal">
      <formula>"not implemented"</formula>
    </cfRule>
    <cfRule type="cellIs" dxfId="46" priority="84" stopIfTrue="1" operator="equal">
      <formula>"failed"</formula>
    </cfRule>
    <cfRule type="cellIs" dxfId="45" priority="85" stopIfTrue="1" operator="equal">
      <formula>"passed"</formula>
    </cfRule>
    <cfRule type="cellIs" dxfId="44" priority="86" stopIfTrue="1" operator="equal">
      <formula>"not available"</formula>
    </cfRule>
    <cfRule type="cellIs" dxfId="43" priority="87" stopIfTrue="1" operator="equal">
      <formula>"not tested"</formula>
    </cfRule>
    <cfRule type="cellIs" dxfId="42" priority="88" stopIfTrue="1" operator="equal">
      <formula>"not implemented"</formula>
    </cfRule>
    <cfRule type="cellIs" dxfId="41" priority="89" stopIfTrue="1" operator="equal">
      <formula>"failed"</formula>
    </cfRule>
    <cfRule type="cellIs" dxfId="40" priority="90" stopIfTrue="1" operator="equal">
      <formula>"passed"</formula>
    </cfRule>
  </conditionalFormatting>
  <conditionalFormatting sqref="D113">
    <cfRule type="cellIs" dxfId="39" priority="31" stopIfTrue="1" operator="equal">
      <formula>"not available"</formula>
    </cfRule>
    <cfRule type="cellIs" dxfId="38" priority="32" stopIfTrue="1" operator="equal">
      <formula>"not tested"</formula>
    </cfRule>
    <cfRule type="cellIs" dxfId="37" priority="33" stopIfTrue="1" operator="equal">
      <formula>"not implemented"</formula>
    </cfRule>
    <cfRule type="cellIs" dxfId="36" priority="34" stopIfTrue="1" operator="equal">
      <formula>"failed"</formula>
    </cfRule>
    <cfRule type="cellIs" dxfId="35" priority="35" stopIfTrue="1" operator="equal">
      <formula>"passed"</formula>
    </cfRule>
    <cfRule type="cellIs" dxfId="34" priority="36" stopIfTrue="1" operator="equal">
      <formula>"not available"</formula>
    </cfRule>
    <cfRule type="cellIs" dxfId="33" priority="37" stopIfTrue="1" operator="equal">
      <formula>"not tested"</formula>
    </cfRule>
    <cfRule type="cellIs" dxfId="32" priority="38" stopIfTrue="1" operator="equal">
      <formula>"not implemented"</formula>
    </cfRule>
    <cfRule type="cellIs" dxfId="31" priority="39" stopIfTrue="1" operator="equal">
      <formula>"failed"</formula>
    </cfRule>
    <cfRule type="cellIs" dxfId="30" priority="40" stopIfTrue="1" operator="equal">
      <formula>"passed"</formula>
    </cfRule>
  </conditionalFormatting>
  <conditionalFormatting sqref="D114">
    <cfRule type="cellIs" dxfId="29" priority="21" stopIfTrue="1" operator="equal">
      <formula>"not available"</formula>
    </cfRule>
    <cfRule type="cellIs" dxfId="28" priority="22" stopIfTrue="1" operator="equal">
      <formula>"not tested"</formula>
    </cfRule>
    <cfRule type="cellIs" dxfId="27" priority="23" stopIfTrue="1" operator="equal">
      <formula>"not implemented"</formula>
    </cfRule>
    <cfRule type="cellIs" dxfId="26" priority="24" stopIfTrue="1" operator="equal">
      <formula>"failed"</formula>
    </cfRule>
    <cfRule type="cellIs" dxfId="25" priority="25" stopIfTrue="1" operator="equal">
      <formula>"passed"</formula>
    </cfRule>
    <cfRule type="cellIs" dxfId="24" priority="26" stopIfTrue="1" operator="equal">
      <formula>"not available"</formula>
    </cfRule>
    <cfRule type="cellIs" dxfId="23" priority="27" stopIfTrue="1" operator="equal">
      <formula>"not tested"</formula>
    </cfRule>
    <cfRule type="cellIs" dxfId="22" priority="28" stopIfTrue="1" operator="equal">
      <formula>"not implemented"</formula>
    </cfRule>
    <cfRule type="cellIs" dxfId="21" priority="29" stopIfTrue="1" operator="equal">
      <formula>"failed"</formula>
    </cfRule>
    <cfRule type="cellIs" dxfId="20" priority="30" stopIfTrue="1" operator="equal">
      <formula>"passed"</formula>
    </cfRule>
  </conditionalFormatting>
  <conditionalFormatting sqref="D226">
    <cfRule type="cellIs" dxfId="19" priority="1" stopIfTrue="1" operator="equal">
      <formula>"not available"</formula>
    </cfRule>
    <cfRule type="cellIs" dxfId="18" priority="2" stopIfTrue="1" operator="equal">
      <formula>"not tested"</formula>
    </cfRule>
    <cfRule type="cellIs" dxfId="17" priority="3" stopIfTrue="1" operator="equal">
      <formula>"not implemented"</formula>
    </cfRule>
    <cfRule type="cellIs" dxfId="16" priority="4" stopIfTrue="1" operator="equal">
      <formula>"failed"</formula>
    </cfRule>
    <cfRule type="cellIs" dxfId="15" priority="5" stopIfTrue="1" operator="equal">
      <formula>"passed"</formula>
    </cfRule>
    <cfRule type="cellIs" dxfId="14" priority="6" stopIfTrue="1" operator="equal">
      <formula>"not available"</formula>
    </cfRule>
    <cfRule type="cellIs" dxfId="13" priority="7" stopIfTrue="1" operator="equal">
      <formula>"not tested"</formula>
    </cfRule>
    <cfRule type="cellIs" dxfId="12" priority="8" stopIfTrue="1" operator="equal">
      <formula>"not implemented"</formula>
    </cfRule>
    <cfRule type="cellIs" dxfId="11" priority="9" stopIfTrue="1" operator="equal">
      <formula>"failed"</formula>
    </cfRule>
    <cfRule type="cellIs" dxfId="10" priority="10" stopIfTrue="1" operator="equal">
      <formula>"passed"</formula>
    </cfRule>
  </conditionalFormatting>
  <conditionalFormatting sqref="E92:E233">
    <cfRule type="cellIs" dxfId="9" priority="321" stopIfTrue="1" operator="equal">
      <formula>"not available"</formula>
    </cfRule>
  </conditionalFormatting>
  <conditionalFormatting sqref="E20:E233">
    <cfRule type="cellIs" dxfId="8" priority="322" stopIfTrue="1" operator="equal">
      <formula>"not tested"</formula>
    </cfRule>
    <cfRule type="cellIs" dxfId="7" priority="323" stopIfTrue="1" operator="equal">
      <formula>"not implemented"</formula>
    </cfRule>
    <cfRule type="cellIs" dxfId="6" priority="324" stopIfTrue="1" operator="equal">
      <formula>"failed"</formula>
    </cfRule>
    <cfRule type="cellIs" dxfId="5" priority="325" stopIfTrue="1" operator="equal">
      <formula>"passed"</formula>
    </cfRule>
    <cfRule type="cellIs" dxfId="4" priority="326" stopIfTrue="1" operator="equal">
      <formula>"not available"</formula>
    </cfRule>
    <cfRule type="cellIs" dxfId="3" priority="327" stopIfTrue="1" operator="equal">
      <formula>"not tested"</formula>
    </cfRule>
    <cfRule type="cellIs" dxfId="2" priority="328" stopIfTrue="1" operator="equal">
      <formula>"not implemented"</formula>
    </cfRule>
    <cfRule type="cellIs" dxfId="1" priority="329" stopIfTrue="1" operator="equal">
      <formula>"failed"</formula>
    </cfRule>
    <cfRule type="cellIs" dxfId="0" priority="330" stopIfTrue="1" operator="equal">
      <formula>"passed"</formula>
    </cfRule>
  </conditionalFormatting>
  <dataValidations count="7">
    <dataValidation type="list" allowBlank="1" showInputMessage="1" showErrorMessage="1" sqref="E2:H2 K7:M7" xr:uid="{00000000-0002-0000-0000-000000000000}">
      <formula1>Test_types</formula1>
    </dataValidation>
    <dataValidation type="list" allowBlank="1" showInputMessage="1" showErrorMessage="1" sqref="E7:H7 K12:M12" xr:uid="{00000000-0002-0000-0000-000001000000}">
      <formula1>Browser_list</formula1>
    </dataValidation>
    <dataValidation type="list" allowBlank="1" showInputMessage="1" showErrorMessage="1" sqref="A18" xr:uid="{00000000-0002-0000-0000-000002000000}">
      <formula1>Test_coverage</formula1>
    </dataValidation>
    <dataValidation type="list" allowBlank="1" showInputMessage="1" showErrorMessage="1" sqref="E4:H4 K9:M9" xr:uid="{00000000-0002-0000-0000-000003000000}">
      <formula1>Test_Team</formula1>
    </dataValidation>
    <dataValidation type="list" allowBlank="1" showInputMessage="1" showErrorMessage="1" sqref="E5:H5 K10:M10" xr:uid="{00000000-0002-0000-0000-000004000000}">
      <formula1>Project_URL</formula1>
    </dataValidation>
    <dataValidation type="list" allowBlank="1" showInputMessage="1" showErrorMessage="1" sqref="E6:H6 K11:M11" xr:uid="{00000000-0002-0000-0000-000005000000}">
      <formula1>Environment_OS</formula1>
    </dataValidation>
    <dataValidation type="list" allowBlank="1" showInputMessage="1" showErrorMessage="1" sqref="E17:E19" xr:uid="{00000000-0002-0000-0000-000006000000}">
      <formula1>Test_status</formula1>
    </dataValidation>
  </dataValidations>
  <hyperlinks>
    <hyperlink ref="E5" r:id="rId1" xr:uid="{00000000-0004-0000-0000-000000000000}"/>
    <hyperlink ref="F189" r:id="rId2" display="https://jira.a1qa.com/browse/QATC-213129" xr:uid="{4B14733C-970D-4351-A058-89CD8999AB2D}"/>
    <hyperlink ref="F27" r:id="rId3" display="https://jira.a1qa.com/browse/QATC-213422" xr:uid="{AAEEBD5C-8343-427A-A0D4-5B885E8F1942}"/>
    <hyperlink ref="F30" r:id="rId4" display="https://jira.a1qa.com/browse/QATC-213426" xr:uid="{E128C680-A4F2-42FB-9630-192E823E17F5}"/>
    <hyperlink ref="F31" r:id="rId5" display="https://jira.a1qa.com/browse/QATC-213433" xr:uid="{BD2A726E-CFC6-41DF-8213-FE9E62063194}"/>
    <hyperlink ref="F34" r:id="rId6" display="https://jira.a1qa.com/browse/QATC-213435" xr:uid="{D370BE65-E64B-4B71-81B9-A4101D37BA22}"/>
    <hyperlink ref="F64" r:id="rId7" display="https://jira.a1qa.com/browse/QATC-213437" xr:uid="{E308ED33-DA7A-4655-92C5-0F6C7B5FF8E4}"/>
    <hyperlink ref="F71" r:id="rId8" display="https://jira.a1qa.com/browse/QATC-213442" xr:uid="{E3B2747A-2353-4EAF-BEF1-37A4B68279D7}"/>
    <hyperlink ref="F95" r:id="rId9" display="https://jira.a1qa.com/browse/QATC-213444" xr:uid="{1C3BA1A5-647E-4E32-8DDF-AE9511DC27E9}"/>
    <hyperlink ref="F107" r:id="rId10" display="https://jira.a1qa.com/browse/QATC-213448" xr:uid="{1C45CDFA-7773-48B3-94A2-2146D6D3EDF6}"/>
    <hyperlink ref="F108" r:id="rId11" display="https://jira.a1qa.com/browse/QATC-213448" xr:uid="{B974BB3C-D3DD-4F3A-AC81-116C0BD43068}"/>
    <hyperlink ref="F114" r:id="rId12" display="https://jira.a1qa.com/browse/QATC-213451" xr:uid="{83F652A9-FC61-468A-A8DE-DE4E7FF84748}"/>
    <hyperlink ref="F128" r:id="rId13" display="https://jira.a1qa.com/browse/QATC-213454" xr:uid="{7DD7FA54-C3B8-47BC-A61B-983509C51E46}"/>
    <hyperlink ref="F131" r:id="rId14" display="https://jira.a1qa.com/browse/QATC-213458" xr:uid="{1F1C1DDD-B0B2-4654-83B5-F18FF6ADD8D4}"/>
    <hyperlink ref="F133" r:id="rId15" display="https://jira.a1qa.com/browse/QATC-213461" xr:uid="{30883899-92E1-480F-8653-4F35187C6577}"/>
    <hyperlink ref="F143" r:id="rId16" display="https://jira.a1qa.com/browse/QATC-213461" xr:uid="{8B3ABFA4-8DBF-407D-8CA1-7EC7E7EC534D}"/>
    <hyperlink ref="F134" r:id="rId17" display="https://jira.a1qa.com/browse/QATC-213462" xr:uid="{44293581-9F02-4DA8-AA01-010304E33BC4}"/>
    <hyperlink ref="F138" r:id="rId18" display="https://jira.a1qa.com/browse/QATC-213454" xr:uid="{E2630117-1088-4198-B419-698D17100628}"/>
    <hyperlink ref="F164" r:id="rId19" display="https://jira.a1qa.com/browse/QATC-213454" xr:uid="{D6D3D66E-79F7-4D43-8B7B-A65F4EBCFC80}"/>
    <hyperlink ref="F141" r:id="rId20" display="https://jira.a1qa.com/browse/QATC-213458" xr:uid="{1459DCF5-B933-472B-84EB-4F45B90A36B6}"/>
    <hyperlink ref="F166" r:id="rId21" display="https://jira.a1qa.com/browse/QATC-213458" xr:uid="{C2AE9595-5456-46B6-8CAE-8816441E05E4}"/>
    <hyperlink ref="F142" r:id="rId22" display="https://jira.a1qa.com/browse/QATC-213458" xr:uid="{B91BC15E-1FCC-4EAC-B685-DAF0AB8050EE}"/>
    <hyperlink ref="F156" r:id="rId23" display="https://jira.a1qa.com/browse/QATC-213463" xr:uid="{2F4161F2-0E15-46F3-84C0-8CE9C8D6091C}"/>
    <hyperlink ref="F160" r:id="rId24" display="https://jira.a1qa.com/browse/QATC-213463" xr:uid="{07424236-895A-4B80-BB60-BB518EC01ADA}"/>
    <hyperlink ref="F169" r:id="rId25" display="https://jira.a1qa.com/browse/QATC-213465" xr:uid="{8D95DF34-8DD6-401D-A957-E50992F1D8AE}"/>
    <hyperlink ref="F170" r:id="rId26" display="https://jira.a1qa.com/browse/QATC-213463" xr:uid="{C097B885-4416-475B-A27A-EB9F79EA7822}"/>
    <hyperlink ref="F182" r:id="rId27" display="https://jira.a1qa.com/browse/QATC-213467" xr:uid="{378AA0D3-764B-44D8-9260-8BEE5760B309}"/>
    <hyperlink ref="F183" r:id="rId28" display="https://jira.a1qa.com/browse/QATC-213469" xr:uid="{5207FC80-A8CA-4DCC-AD77-F98FA9791F0F}"/>
    <hyperlink ref="F187" r:id="rId29" display="https://jira.a1qa.com/browse/QATC-213470" xr:uid="{DBF9EBF5-0A6A-4D67-BAF4-6EED2A128EDF}"/>
    <hyperlink ref="F194" r:id="rId30" display="https://jira.a1qa.com/browse/QATC-213473" xr:uid="{D1F6B521-259E-4F5E-A90E-6C7A49074E8C}"/>
    <hyperlink ref="F201" r:id="rId31" display="https://jira.a1qa.com/browse/QATC-213476" xr:uid="{5C097453-8741-4A80-82AB-9461DDCC663B}"/>
    <hyperlink ref="F205" r:id="rId32" display="https://jira.a1qa.com/browse/QATC-213437" xr:uid="{0C12C915-89D1-48FD-94BB-4F140799418D}"/>
    <hyperlink ref="F207" r:id="rId33" display="https://jira.a1qa.com/browse/QATC-213437" xr:uid="{11B3FE54-7385-4247-ACB6-5AB4ACBD2020}"/>
    <hyperlink ref="F209" r:id="rId34" display="https://jira.a1qa.com/browse/QATC-213437" xr:uid="{981BFDE1-8FC9-4F88-B198-B336A0785117}"/>
    <hyperlink ref="F212" r:id="rId35" display="https://jira.a1qa.com/browse/QATC-213437" xr:uid="{CDFC13EB-F185-40C5-97A8-EBDE4EEEEDF7}"/>
    <hyperlink ref="F213" r:id="rId36" display="https://jira.a1qa.com/browse/QATC-213437" xr:uid="{50498A80-D55C-421B-9141-206651ED9A8E}"/>
    <hyperlink ref="F226" r:id="rId37" display="https://jira.a1qa.com/browse/QATC-213481" xr:uid="{53325C53-B6D1-44F6-ACEB-70E382B38A59}"/>
    <hyperlink ref="F227" r:id="rId38" display="https://jira.a1qa.com/browse/QATC-213482" xr:uid="{956ABB34-4DF1-4025-85D1-E0A17AA10640}"/>
    <hyperlink ref="F228" r:id="rId39" display="https://jira.a1qa.com/browse/QATC-213482" xr:uid="{E002626F-E85D-4547-BD59-35C681B6148A}"/>
    <hyperlink ref="F229" r:id="rId40" display="https://jira.a1qa.com/browse/QATC-213482" xr:uid="{5D9C3D73-7A8E-47FF-A998-8DEAA1EAE29C}"/>
    <hyperlink ref="F230" r:id="rId41" display="https://jira.a1qa.com/browse/QATC-213482" xr:uid="{17B86F0C-AE27-4A5F-826D-651A58E1A9FA}"/>
    <hyperlink ref="F231" r:id="rId42" display="https://jira.a1qa.com/browse/QATC-213482" xr:uid="{3356E5AA-A3EE-4483-9D39-BBB96AF23599}"/>
    <hyperlink ref="F232" r:id="rId43" display="https://jira.a1qa.com/browse/QATC-213483" xr:uid="{F3D6E506-D34A-4005-AB49-72D35A60BA8C}"/>
    <hyperlink ref="F24" r:id="rId44" display="https://jira.a1qa.com/browse/QATC-213467" xr:uid="{8A2194F5-C882-423D-B27B-18C51B8BF238}"/>
    <hyperlink ref="F26" r:id="rId45" display="https://jira.a1qa.com/browse/QATC-213467" xr:uid="{76CED54B-A1C9-491C-9BFE-AB0BFBD862B2}"/>
    <hyperlink ref="F25" r:id="rId46" display="https://jira.a1qa.com/browse/QATC-213467" xr:uid="{A734456C-2554-4418-A398-695F41519E86}"/>
  </hyperlinks>
  <pageMargins left="0.7" right="0.7" top="0.75" bottom="0.75" header="0.3" footer="0.3"/>
  <pageSetup paperSize="9" orientation="portrait" r:id="rId47"/>
  <legacyDrawing r:id="rId48"/>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7000000}">
          <x14:formula1>
            <xm:f>Лист1!$D$4:$D$6</xm:f>
          </x14:formula1>
          <xm:sqref>A20:A317</xm:sqref>
        </x14:dataValidation>
        <x14:dataValidation type="list" allowBlank="1" showInputMessage="1" showErrorMessage="1" xr:uid="{748185C1-FD54-436B-AF52-B636C9E0D6D4}">
          <x14:formula1>
            <xm:f>Лист2!$C$4:$C$8</xm:f>
          </x14:formula1>
          <xm:sqref>E20:E233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1456E-B8C4-4B23-9F9D-A57FE419A988}">
  <dimension ref="C4:C8"/>
  <sheetViews>
    <sheetView workbookViewId="0">
      <selection activeCell="C4" sqref="C4:C8"/>
    </sheetView>
  </sheetViews>
  <sheetFormatPr defaultRowHeight="12.75" x14ac:dyDescent="0.2"/>
  <cols>
    <col min="3" max="3" width="18.85546875" customWidth="1"/>
  </cols>
  <sheetData>
    <row r="4" spans="3:3" x14ac:dyDescent="0.2">
      <c r="C4" s="102" t="s">
        <v>404</v>
      </c>
    </row>
    <row r="5" spans="3:3" x14ac:dyDescent="0.2">
      <c r="C5" t="s">
        <v>405</v>
      </c>
    </row>
    <row r="6" spans="3:3" x14ac:dyDescent="0.2">
      <c r="C6" t="s">
        <v>406</v>
      </c>
    </row>
    <row r="7" spans="3:3" x14ac:dyDescent="0.2">
      <c r="C7" t="s">
        <v>407</v>
      </c>
    </row>
    <row r="8" spans="3:3" x14ac:dyDescent="0.2">
      <c r="C8" t="s">
        <v>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D18" sqref="D18"/>
    </sheetView>
  </sheetViews>
  <sheetFormatPr defaultRowHeight="12.75" x14ac:dyDescent="0.2"/>
  <cols>
    <col min="1" max="1" width="21.28515625" customWidth="1"/>
    <col min="2" max="2" width="37.5703125" customWidth="1"/>
  </cols>
  <sheetData>
    <row r="1" spans="1:2" ht="13.5" thickTop="1" x14ac:dyDescent="0.2">
      <c r="A1" s="59" t="s">
        <v>393</v>
      </c>
      <c r="B1" s="60" t="s">
        <v>394</v>
      </c>
    </row>
    <row r="2" spans="1:2" ht="25.5" customHeight="1" x14ac:dyDescent="0.2">
      <c r="A2" s="57" t="s">
        <v>395</v>
      </c>
      <c r="B2" s="63" t="s">
        <v>32</v>
      </c>
    </row>
    <row r="3" spans="1:2" ht="24.75" customHeight="1" x14ac:dyDescent="0.2">
      <c r="A3" s="57" t="s">
        <v>397</v>
      </c>
      <c r="B3" s="63" t="s">
        <v>382</v>
      </c>
    </row>
    <row r="4" spans="1:2" ht="33.75" customHeight="1" x14ac:dyDescent="0.2">
      <c r="A4" s="57" t="s">
        <v>398</v>
      </c>
      <c r="B4" s="64" t="s">
        <v>400</v>
      </c>
    </row>
    <row r="5" spans="1:2" ht="26.25" customHeight="1" x14ac:dyDescent="0.2">
      <c r="A5" s="57" t="s">
        <v>401</v>
      </c>
      <c r="B5" s="62" t="s">
        <v>402</v>
      </c>
    </row>
    <row r="6" spans="1:2" ht="24.75" customHeight="1" thickBot="1" x14ac:dyDescent="0.25">
      <c r="A6" s="58" t="s">
        <v>399</v>
      </c>
      <c r="B6" s="61" t="s">
        <v>403</v>
      </c>
    </row>
    <row r="7" spans="1:2"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D6"/>
  <sheetViews>
    <sheetView workbookViewId="0">
      <selection activeCell="D4" sqref="D4:D6"/>
    </sheetView>
  </sheetViews>
  <sheetFormatPr defaultRowHeight="12.75" x14ac:dyDescent="0.2"/>
  <sheetData>
    <row r="4" spans="4:4" x14ac:dyDescent="0.2">
      <c r="D4" s="41" t="s">
        <v>176</v>
      </c>
    </row>
    <row r="5" spans="4:4" x14ac:dyDescent="0.2">
      <c r="D5" s="41" t="s">
        <v>5</v>
      </c>
    </row>
    <row r="6" spans="4:4" x14ac:dyDescent="0.2">
      <c r="D6" s="41"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3.xml><?xml version="1.0" encoding="utf-8"?>
<ds:datastoreItem xmlns:ds="http://schemas.openxmlformats.org/officeDocument/2006/customXml" ds:itemID="{32790D42-55E9-4C07-8B64-E132836776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Лучшая группа)</vt:lpstr>
      <vt:lpstr>Лист2</vt:lpstr>
      <vt:lpstr>Кто и что делал</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Cherkas, Anna2</dc:creator>
  <cp:keywords>DailyFitLog Acceptance sheet</cp:keywords>
  <cp:lastModifiedBy>Ilya</cp:lastModifiedBy>
  <cp:revision>1</cp:revision>
  <dcterms:created xsi:type="dcterms:W3CDTF">2007-06-26T08:13:00Z</dcterms:created>
  <dcterms:modified xsi:type="dcterms:W3CDTF">2020-06-10T05:06:35Z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