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ides\Documents\Study\Thesis\Documents\Experiment\"/>
    </mc:Choice>
  </mc:AlternateContent>
  <bookViews>
    <workbookView xWindow="0" yWindow="0" windowWidth="15480" windowHeight="6795" firstSheet="1" activeTab="4"/>
  </bookViews>
  <sheets>
    <sheet name="Problem Charachteristics" sheetId="4" r:id="rId1"/>
    <sheet name="Sheet2" sheetId="14" r:id="rId2"/>
    <sheet name="Sheet3" sheetId="15" r:id="rId3"/>
    <sheet name="results_tbased_w_guan" sheetId="1" r:id="rId4"/>
    <sheet name="Sheet1" sheetId="16" r:id="rId5"/>
    <sheet name="TimeDiff" sheetId="12" r:id="rId6"/>
    <sheet name="Analysis" sheetId="5" r:id="rId7"/>
    <sheet name="OptimalOnly" sheetId="6" r:id="rId8"/>
    <sheet name="OptimalOnly-Analysis1" sheetId="11" r:id="rId9"/>
    <sheet name="Prepared-Guan" sheetId="10" r:id="rId10"/>
    <sheet name="Prepared-TBased2" sheetId="9" r:id="rId11"/>
  </sheets>
  <definedNames>
    <definedName name="_xlnm._FilterDatabase" localSheetId="7" hidden="1">OptimalOnly!$A$1:$F$231</definedName>
    <definedName name="_xlnm._FilterDatabase" localSheetId="3" hidden="1">results_tbased_w_guan!$A$1:$K$271</definedName>
    <definedName name="_xlnm._FilterDatabase" localSheetId="4" hidden="1">Sheet1!$A$1:$H$271</definedName>
  </definedNames>
  <calcPr calcId="152511"/>
</workbook>
</file>

<file path=xl/calcChain.xml><?xml version="1.0" encoding="utf-8"?>
<calcChain xmlns="http://schemas.openxmlformats.org/spreadsheetml/2006/main">
  <c r="N2" i="1" l="1"/>
  <c r="M13" i="6" l="1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12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13" i="6"/>
  <c r="K12" i="6"/>
  <c r="L11" i="6"/>
  <c r="J11" i="6"/>
  <c r="J31" i="6"/>
  <c r="L31" i="6"/>
  <c r="J30" i="6"/>
  <c r="L30" i="6"/>
  <c r="J29" i="6"/>
  <c r="L29" i="6"/>
  <c r="J28" i="6"/>
  <c r="L28" i="6"/>
  <c r="J27" i="6"/>
  <c r="L27" i="6"/>
  <c r="J26" i="6"/>
  <c r="L26" i="6"/>
  <c r="J25" i="6"/>
  <c r="L25" i="6"/>
  <c r="J24" i="6"/>
  <c r="L24" i="6"/>
  <c r="J23" i="6"/>
  <c r="L23" i="6"/>
  <c r="J22" i="6"/>
  <c r="L22" i="6"/>
  <c r="J21" i="6"/>
  <c r="L21" i="6"/>
  <c r="J20" i="6"/>
  <c r="L20" i="6"/>
  <c r="J19" i="6"/>
  <c r="L19" i="6"/>
  <c r="L16" i="6"/>
  <c r="L17" i="6"/>
  <c r="L18" i="6"/>
  <c r="J18" i="6"/>
  <c r="J13" i="6"/>
  <c r="J14" i="6"/>
  <c r="J15" i="6"/>
  <c r="J16" i="6"/>
  <c r="J17" i="6"/>
  <c r="J12" i="6"/>
  <c r="L12" i="6"/>
  <c r="L15" i="6"/>
  <c r="L13" i="6"/>
  <c r="L14" i="6"/>
  <c r="L4" i="6"/>
  <c r="L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" i="6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J224" i="1"/>
  <c r="I224" i="1"/>
  <c r="H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  <c r="N3" i="1" l="1"/>
</calcChain>
</file>

<file path=xl/sharedStrings.xml><?xml version="1.0" encoding="utf-8"?>
<sst xmlns="http://schemas.openxmlformats.org/spreadsheetml/2006/main" count="646" uniqueCount="348">
  <si>
    <t>file</t>
  </si>
  <si>
    <t>tbasedw_penalty_solution</t>
  </si>
  <si>
    <t>tbasedw_penalty_optimal</t>
  </si>
  <si>
    <t>tbasedw_penalty_time</t>
  </si>
  <si>
    <t>rpfguan_penalty_solution</t>
  </si>
  <si>
    <t>rpfguan_penalty_optimal</t>
  </si>
  <si>
    <t>rpfguan_penalty_time</t>
  </si>
  <si>
    <t>m15j15d15_0.csv.out</t>
  </si>
  <si>
    <t>m15j15d15_1.csv.out</t>
  </si>
  <si>
    <t>m15j15d15_2.csv.out</t>
  </si>
  <si>
    <t>m15j15d15_3.csv.out</t>
  </si>
  <si>
    <t>m15j15d15_4.csv.out</t>
  </si>
  <si>
    <t>m15j15d15_5.csv.out</t>
  </si>
  <si>
    <t>m15j15d15_6.csv.out</t>
  </si>
  <si>
    <t>m15j15d15_7.csv.out</t>
  </si>
  <si>
    <t>m15j15d15_8.csv.out</t>
  </si>
  <si>
    <t>m15j15d15_9.csv.out</t>
  </si>
  <si>
    <t>m15j15d20_0.csv.out</t>
  </si>
  <si>
    <t>m15j15d20_1.csv.out</t>
  </si>
  <si>
    <t>m15j15d20_2.csv.out</t>
  </si>
  <si>
    <t>m15j15d20_3.csv.out</t>
  </si>
  <si>
    <t>m15j15d20_4.csv.out</t>
  </si>
  <si>
    <t>m15j15d20_5.csv.out</t>
  </si>
  <si>
    <t>m15j15d20_6.csv.out</t>
  </si>
  <si>
    <t>m15j15d20_7.csv.out</t>
  </si>
  <si>
    <t>m15j15d20_8.csv.out</t>
  </si>
  <si>
    <t>m15j15d20_9.csv.out</t>
  </si>
  <si>
    <t>m15j15d25_0.csv.out</t>
  </si>
  <si>
    <t>m15j15d25_1.csv.out</t>
  </si>
  <si>
    <t>m15j15d25_2.csv.out</t>
  </si>
  <si>
    <t>m15j15d25_3.csv.out</t>
  </si>
  <si>
    <t>m15j15d25_4.csv.out</t>
  </si>
  <si>
    <t>m15j15d25_5.csv.out</t>
  </si>
  <si>
    <t>m15j15d25_6.csv.out</t>
  </si>
  <si>
    <t>m15j15d25_7.csv.out</t>
  </si>
  <si>
    <t>m15j15d25_8.csv.out</t>
  </si>
  <si>
    <t>m15j15d25_9.csv.out</t>
  </si>
  <si>
    <t>m15j20d15_0.csv.out</t>
  </si>
  <si>
    <t>m15j20d15_1.csv.out</t>
  </si>
  <si>
    <t>m15j20d15_2.csv.out</t>
  </si>
  <si>
    <t>m15j20d15_3.csv.out</t>
  </si>
  <si>
    <t>m15j20d15_4.csv.out</t>
  </si>
  <si>
    <t>m15j20d15_5.csv.out</t>
  </si>
  <si>
    <t>m15j20d15_6.csv.out</t>
  </si>
  <si>
    <t>m15j20d15_7.csv.out</t>
  </si>
  <si>
    <t>m15j20d15_8.csv.out</t>
  </si>
  <si>
    <t>m15j20d15_9.csv.out</t>
  </si>
  <si>
    <t>m15j20d20_0.csv.out</t>
  </si>
  <si>
    <t>m15j20d20_1.csv.out</t>
  </si>
  <si>
    <t>m15j20d20_2.csv.out</t>
  </si>
  <si>
    <t>m15j20d20_3.csv.out</t>
  </si>
  <si>
    <t>m15j20d20_4.csv.out</t>
  </si>
  <si>
    <t>m15j20d20_5.csv.out</t>
  </si>
  <si>
    <t>m15j20d20_6.csv.out</t>
  </si>
  <si>
    <t>m15j20d20_7.csv.out</t>
  </si>
  <si>
    <t>m15j20d20_8.csv.out</t>
  </si>
  <si>
    <t>m15j20d20_9.csv.out</t>
  </si>
  <si>
    <t>m15j20d25_0.csv.out</t>
  </si>
  <si>
    <t>m15j20d25_1.csv.out</t>
  </si>
  <si>
    <t>m15j20d25_2.csv.out</t>
  </si>
  <si>
    <t>m15j20d25_3.csv.out</t>
  </si>
  <si>
    <t>m15j20d25_4.csv.out</t>
  </si>
  <si>
    <t>m15j20d25_5.csv.out</t>
  </si>
  <si>
    <t>m15j20d25_6.csv.out</t>
  </si>
  <si>
    <t>m15j20d25_7.csv.out</t>
  </si>
  <si>
    <t>m15j20d25_8.csv.out</t>
  </si>
  <si>
    <t>m15j20d25_9.csv.out</t>
  </si>
  <si>
    <t>m15j25d15_0.csv.out</t>
  </si>
  <si>
    <t>m15j25d15_1.csv.out</t>
  </si>
  <si>
    <t>m15j25d15_2.csv.out</t>
  </si>
  <si>
    <t>m15j25d15_3.csv.out</t>
  </si>
  <si>
    <t>m15j25d15_4.csv.out</t>
  </si>
  <si>
    <t>m15j25d15_5.csv.out</t>
  </si>
  <si>
    <t>m15j25d15_6.csv.out</t>
  </si>
  <si>
    <t>m15j25d15_7.csv.out</t>
  </si>
  <si>
    <t>m15j25d15_8.csv.out</t>
  </si>
  <si>
    <t>m15j25d15_9.csv.out</t>
  </si>
  <si>
    <t>m15j25d20_0.csv.out</t>
  </si>
  <si>
    <t>m15j25d20_1.csv.out</t>
  </si>
  <si>
    <t>m15j25d20_2.csv.out</t>
  </si>
  <si>
    <t>m15j25d20_3.csv.out</t>
  </si>
  <si>
    <t>m15j25d20_4.csv.out</t>
  </si>
  <si>
    <t>m15j25d20_5.csv.out</t>
  </si>
  <si>
    <t>m15j25d20_6.csv.out</t>
  </si>
  <si>
    <t>m15j25d20_7.csv.out</t>
  </si>
  <si>
    <t>m15j25d20_8.csv.out</t>
  </si>
  <si>
    <t>m15j25d20_9.csv.out</t>
  </si>
  <si>
    <t>m15j25d25_0.csv.out</t>
  </si>
  <si>
    <t>m15j25d25_1.csv.out</t>
  </si>
  <si>
    <t>m15j25d25_2.csv.out</t>
  </si>
  <si>
    <t>m15j25d25_3.csv.out</t>
  </si>
  <si>
    <t>m15j25d25_4.csv.out</t>
  </si>
  <si>
    <t>m15j25d25_5.csv.out</t>
  </si>
  <si>
    <t>m15j25d25_6.csv.out</t>
  </si>
  <si>
    <t>m15j25d25_7.csv.out</t>
  </si>
  <si>
    <t>m15j25d25_8.csv.out</t>
  </si>
  <si>
    <t>m15j25d25_9.csv.out</t>
  </si>
  <si>
    <t>m20j15d15_0.csv.out</t>
  </si>
  <si>
    <t>m20j15d15_1.csv.out</t>
  </si>
  <si>
    <t>m20j15d15_2.csv.out</t>
  </si>
  <si>
    <t>m20j15d15_3.csv.out</t>
  </si>
  <si>
    <t>m20j15d15_4.csv.out</t>
  </si>
  <si>
    <t>m20j15d15_5.csv.out</t>
  </si>
  <si>
    <t>m20j15d15_6.csv.out</t>
  </si>
  <si>
    <t>m20j15d15_7.csv.out</t>
  </si>
  <si>
    <t>m20j15d15_8.csv.out</t>
  </si>
  <si>
    <t>m20j15d15_9.csv.out</t>
  </si>
  <si>
    <t>m20j15d20_0.csv.out</t>
  </si>
  <si>
    <t>m20j15d20_1.csv.out</t>
  </si>
  <si>
    <t>m20j15d20_2.csv.out</t>
  </si>
  <si>
    <t>m20j15d20_3.csv.out</t>
  </si>
  <si>
    <t>m20j15d20_4.csv.out</t>
  </si>
  <si>
    <t>m20j15d20_5.csv.out</t>
  </si>
  <si>
    <t>m20j15d20_6.csv.out</t>
  </si>
  <si>
    <t>m20j15d20_7.csv.out</t>
  </si>
  <si>
    <t>m20j15d20_8.csv.out</t>
  </si>
  <si>
    <t>m20j15d20_9.csv.out</t>
  </si>
  <si>
    <t>m20j15d25_0.csv.out</t>
  </si>
  <si>
    <t>m20j15d25_1.csv.out</t>
  </si>
  <si>
    <t>m20j15d25_2.csv.out</t>
  </si>
  <si>
    <t>m20j15d25_3.csv.out</t>
  </si>
  <si>
    <t>m20j15d25_4.csv.out</t>
  </si>
  <si>
    <t>m20j15d25_5.csv.out</t>
  </si>
  <si>
    <t>m20j15d25_6.csv.out</t>
  </si>
  <si>
    <t>m20j15d25_7.csv.out</t>
  </si>
  <si>
    <t>m20j15d25_8.csv.out</t>
  </si>
  <si>
    <t>m20j15d25_9.csv.out</t>
  </si>
  <si>
    <t>m20j20d15_0.csv.out</t>
  </si>
  <si>
    <t>m20j20d15_1.csv.out</t>
  </si>
  <si>
    <t>m20j20d15_2.csv.out</t>
  </si>
  <si>
    <t>m20j20d15_3.csv.out</t>
  </si>
  <si>
    <t>m20j20d15_4.csv.out</t>
  </si>
  <si>
    <t>m20j20d15_5.csv.out</t>
  </si>
  <si>
    <t>m20j20d15_6.csv.out</t>
  </si>
  <si>
    <t>m20j20d15_7.csv.out</t>
  </si>
  <si>
    <t>m20j20d15_8.csv.out</t>
  </si>
  <si>
    <t>m20j20d15_9.csv.out</t>
  </si>
  <si>
    <t>m20j20d20_0.csv.out</t>
  </si>
  <si>
    <t>m20j20d20_1.csv.out</t>
  </si>
  <si>
    <t>m20j20d20_2.csv.out</t>
  </si>
  <si>
    <t>m20j20d20_3.csv.out</t>
  </si>
  <si>
    <t>m20j20d20_4.csv.out</t>
  </si>
  <si>
    <t>m20j20d20_5.csv.out</t>
  </si>
  <si>
    <t>m20j20d20_6.csv.out</t>
  </si>
  <si>
    <t>m20j20d20_7.csv.out</t>
  </si>
  <si>
    <t>m20j20d20_8.csv.out</t>
  </si>
  <si>
    <t>m20j20d20_9.csv.out</t>
  </si>
  <si>
    <t>m20j20d25_0.csv.out</t>
  </si>
  <si>
    <t>m20j20d25_1.csv.out</t>
  </si>
  <si>
    <t>m20j20d25_2.csv.out</t>
  </si>
  <si>
    <t>m20j20d25_3.csv.out</t>
  </si>
  <si>
    <t>m20j20d25_4.csv.out</t>
  </si>
  <si>
    <t>m20j20d25_5.csv.out</t>
  </si>
  <si>
    <t>m20j20d25_6.csv.out</t>
  </si>
  <si>
    <t>m20j20d25_7.csv.out</t>
  </si>
  <si>
    <t>m20j20d25_8.csv.out</t>
  </si>
  <si>
    <t>m20j20d25_9.csv.out</t>
  </si>
  <si>
    <t>m20j25d15_0.csv.out</t>
  </si>
  <si>
    <t>m20j25d15_1.csv.out</t>
  </si>
  <si>
    <t>m20j25d15_2.csv.out</t>
  </si>
  <si>
    <t>m20j25d15_3.csv.out</t>
  </si>
  <si>
    <t>m20j25d15_4.csv.out</t>
  </si>
  <si>
    <t>m20j25d15_5.csv.out</t>
  </si>
  <si>
    <t>m20j25d15_6.csv.out</t>
  </si>
  <si>
    <t>m20j25d15_7.csv.out</t>
  </si>
  <si>
    <t>m20j25d15_8.csv.out</t>
  </si>
  <si>
    <t>m20j25d15_9.csv.out</t>
  </si>
  <si>
    <t>m20j25d20_0.csv.out</t>
  </si>
  <si>
    <t>m20j25d20_1.csv.out</t>
  </si>
  <si>
    <t>m20j25d20_2.csv.out</t>
  </si>
  <si>
    <t>m20j25d20_3.csv.out</t>
  </si>
  <si>
    <t>m20j25d20_4.csv.out</t>
  </si>
  <si>
    <t>m20j25d20_5.csv.out</t>
  </si>
  <si>
    <t>m20j25d20_6.csv.out</t>
  </si>
  <si>
    <t>m20j25d20_7.csv.out</t>
  </si>
  <si>
    <t>m20j25d20_8.csv.out</t>
  </si>
  <si>
    <t>m20j25d20_9.csv.out</t>
  </si>
  <si>
    <t>m20j25d25_0.csv.out</t>
  </si>
  <si>
    <t>m20j25d25_1.csv.out</t>
  </si>
  <si>
    <t>m20j25d25_2.csv.out</t>
  </si>
  <si>
    <t>m20j25d25_3.csv.out</t>
  </si>
  <si>
    <t>m20j25d25_4.csv.out</t>
  </si>
  <si>
    <t>m20j25d25_5.csv.out</t>
  </si>
  <si>
    <t>m20j25d25_6.csv.out</t>
  </si>
  <si>
    <t>m20j25d25_7.csv.out</t>
  </si>
  <si>
    <t>m20j25d25_8.csv.out</t>
  </si>
  <si>
    <t>m20j25d25_9.csv.out</t>
  </si>
  <si>
    <t>m25j15d15_0.csv.out</t>
  </si>
  <si>
    <t>m25j15d15_1.csv.out</t>
  </si>
  <si>
    <t>m25j15d15_2.csv.out</t>
  </si>
  <si>
    <t>m25j15d15_3.csv.out</t>
  </si>
  <si>
    <t>m25j15d15_4.csv.out</t>
  </si>
  <si>
    <t>m25j15d15_5.csv.out</t>
  </si>
  <si>
    <t>m25j15d15_6.csv.out</t>
  </si>
  <si>
    <t>m25j15d15_7.csv.out</t>
  </si>
  <si>
    <t>m25j15d15_8.csv.out</t>
  </si>
  <si>
    <t>m25j15d15_9.csv.out</t>
  </si>
  <si>
    <t>m25j15d20_0.csv.out</t>
  </si>
  <si>
    <t>m25j15d20_1.csv.out</t>
  </si>
  <si>
    <t>m25j15d20_2.csv.out</t>
  </si>
  <si>
    <t>m25j15d20_3.csv.out</t>
  </si>
  <si>
    <t>m25j15d20_4.csv.out</t>
  </si>
  <si>
    <t>m25j15d20_5.csv.out</t>
  </si>
  <si>
    <t>m25j15d20_6.csv.out</t>
  </si>
  <si>
    <t>m25j15d20_7.csv.out</t>
  </si>
  <si>
    <t>m25j15d20_8.csv.out</t>
  </si>
  <si>
    <t>m25j15d20_9.csv.out</t>
  </si>
  <si>
    <t>m25j15d25_0.csv.out</t>
  </si>
  <si>
    <t>m25j15d25_1.csv.out</t>
  </si>
  <si>
    <t>m25j15d25_2.csv.out</t>
  </si>
  <si>
    <t>m25j15d25_3.csv.out</t>
  </si>
  <si>
    <t>m25j15d25_4.csv.out</t>
  </si>
  <si>
    <t>m25j15d25_5.csv.out</t>
  </si>
  <si>
    <t>m25j15d25_6.csv.out</t>
  </si>
  <si>
    <t>m25j15d25_7.csv.out</t>
  </si>
  <si>
    <t>m25j15d25_8.csv.out</t>
  </si>
  <si>
    <t>m25j15d25_9.csv.out</t>
  </si>
  <si>
    <t>m25j20d15_0.csv.out</t>
  </si>
  <si>
    <t>m25j20d15_1.csv.out</t>
  </si>
  <si>
    <t>m25j20d15_2.csv.out</t>
  </si>
  <si>
    <t>m25j20d15_3.csv.out</t>
  </si>
  <si>
    <t>m25j20d15_4.csv.out</t>
  </si>
  <si>
    <t>m25j20d15_5.csv.out</t>
  </si>
  <si>
    <t>m25j20d15_6.csv.out</t>
  </si>
  <si>
    <t>m25j20d15_7.csv.out</t>
  </si>
  <si>
    <t>m25j20d15_8.csv.out</t>
  </si>
  <si>
    <t>m25j20d15_9.csv.out</t>
  </si>
  <si>
    <t>m25j20d20_0.csv.out</t>
  </si>
  <si>
    <t>m25j20d20_1.csv.out</t>
  </si>
  <si>
    <t>m25j20d20_2.csv.out</t>
  </si>
  <si>
    <t>m25j20d20_3.csv.out</t>
  </si>
  <si>
    <t>m25j20d20_4.csv.out</t>
  </si>
  <si>
    <t>m25j20d20_5.csv.out</t>
  </si>
  <si>
    <t>m25j20d20_6.csv.out</t>
  </si>
  <si>
    <t>m25j20d20_7.csv.out</t>
  </si>
  <si>
    <t>m25j20d20_8.csv.out</t>
  </si>
  <si>
    <t>m25j20d20_9.csv.out</t>
  </si>
  <si>
    <t>m25j20d25_0.csv.out</t>
  </si>
  <si>
    <t>m25j20d25_1.csv.out</t>
  </si>
  <si>
    <t>m25j20d25_2.csv.out</t>
  </si>
  <si>
    <t>m25j20d25_3.csv.out</t>
  </si>
  <si>
    <t>m25j20d25_4.csv.out</t>
  </si>
  <si>
    <t>m25j20d25_5.csv.out</t>
  </si>
  <si>
    <t>m25j20d25_6.csv.out</t>
  </si>
  <si>
    <t>m25j20d25_7.csv.out</t>
  </si>
  <si>
    <t>m25j20d25_8.csv.out</t>
  </si>
  <si>
    <t>m25j20d25_9.csv.out</t>
  </si>
  <si>
    <t>m25j25d15_0.csv.out</t>
  </si>
  <si>
    <t>m25j25d15_1.csv.out</t>
  </si>
  <si>
    <t>m25j25d15_2.csv.out</t>
  </si>
  <si>
    <t>m25j25d15_3.csv.out</t>
  </si>
  <si>
    <t>m25j25d15_4.csv.out</t>
  </si>
  <si>
    <t>m25j25d15_5.csv.out</t>
  </si>
  <si>
    <t>m25j25d15_6.csv.out</t>
  </si>
  <si>
    <t>m25j25d15_7.csv.out</t>
  </si>
  <si>
    <t>m25j25d15_8.csv.out</t>
  </si>
  <si>
    <t>m25j25d15_9.csv.out</t>
  </si>
  <si>
    <t>m25j25d20_0.csv.out</t>
  </si>
  <si>
    <t>m25j25d20_1.csv.out</t>
  </si>
  <si>
    <t>m25j25d20_2.csv.out</t>
  </si>
  <si>
    <t>m25j25d20_3.csv.out</t>
  </si>
  <si>
    <t>m25j25d20_4.csv.out</t>
  </si>
  <si>
    <t>m25j25d20_5.csv.out</t>
  </si>
  <si>
    <t>m25j25d20_6.csv.out</t>
  </si>
  <si>
    <t>m25j25d20_7.csv.out</t>
  </si>
  <si>
    <t>m25j25d20_8.csv.out</t>
  </si>
  <si>
    <t>m25j25d20_9.csv.out</t>
  </si>
  <si>
    <t>m25j25d25_0.csv.out</t>
  </si>
  <si>
    <t>m25j25d25_1.csv.out</t>
  </si>
  <si>
    <t>m25j25d25_2.csv.out</t>
  </si>
  <si>
    <t>m25j25d25_3.csv.out</t>
  </si>
  <si>
    <t>m25j25d25_4.csv.out</t>
  </si>
  <si>
    <t>m25j25d25_5.csv.out</t>
  </si>
  <si>
    <t>m25j25d25_6.csv.out</t>
  </si>
  <si>
    <t>m25j25d25_7.csv.out</t>
  </si>
  <si>
    <t>m25j25d25_8.csv.out</t>
  </si>
  <si>
    <t>m25j25d25_9.csv.out</t>
  </si>
  <si>
    <t>SolutionDiff</t>
  </si>
  <si>
    <t>OptimalityDiff</t>
  </si>
  <si>
    <t>TimeDiff</t>
  </si>
  <si>
    <t>Notation: U(a,b) - Discrete uniform distribution between a and b</t>
  </si>
  <si>
    <t>Problem permutations</t>
  </si>
  <si>
    <t>Jobs number</t>
  </si>
  <si>
    <t>15,20,25</t>
  </si>
  <si>
    <t>Machines number (M)</t>
  </si>
  <si>
    <t>15,20</t>
  </si>
  <si>
    <t>Job size</t>
  </si>
  <si>
    <t>U(1,M)</t>
  </si>
  <si>
    <t>due date</t>
  </si>
  <si>
    <t>U(ai+pi,pi+15),U(ai+pi,pi+20),U(ai+pi,pi+25)</t>
  </si>
  <si>
    <t>Arrival time</t>
  </si>
  <si>
    <t>Process time</t>
  </si>
  <si>
    <t>Problems per permutation</t>
  </si>
  <si>
    <t>U(1,15)</t>
  </si>
  <si>
    <t>Tbased - Our latest formulation, without penalty variables and without completion time variables</t>
  </si>
  <si>
    <t>Guan - Guan formulation</t>
  </si>
  <si>
    <t>Total time</t>
  </si>
  <si>
    <t>Tbased</t>
  </si>
  <si>
    <t>Guan</t>
  </si>
  <si>
    <t>Optimality - Number of time Row had optimal result, but not column</t>
  </si>
  <si>
    <t>Soluton - Number of times row has better solution value</t>
  </si>
  <si>
    <t>Better time - Number of times rows has lower run time than column</t>
  </si>
  <si>
    <t>Better time and difference &gt; 30 - Number of times rows has lower run time than column</t>
  </si>
  <si>
    <t>Better time and difference &gt; 60 - Number of times rows has lower run time than column</t>
  </si>
  <si>
    <t>Better time and difference &gt; 90 - Number of times rows has lower run time than column</t>
  </si>
  <si>
    <t>Better time and difference &gt; 120 - Number of times rows has lower run time than column</t>
  </si>
  <si>
    <t>Better time and difference &gt; 180 - Number of times rows has lower run time than column</t>
  </si>
  <si>
    <t>Better time and difference &gt; 240 - Number of times rows has lower run time than column</t>
  </si>
  <si>
    <t>Better time and difference &gt; 300 - Number of times rows has lower run time than column</t>
  </si>
  <si>
    <t>Better time and difference &gt; 360 - Number of times rows has lower run time than column</t>
  </si>
  <si>
    <t>Guan has better time</t>
  </si>
  <si>
    <t>Minimal Time Difference</t>
  </si>
  <si>
    <t>Minimal time difference</t>
  </si>
  <si>
    <t>Guan Better</t>
  </si>
  <si>
    <t>Tbased has better time</t>
  </si>
  <si>
    <t>tbased2_Sol</t>
  </si>
  <si>
    <t>rpfguan_Sol</t>
  </si>
  <si>
    <t>tbasedw_time</t>
  </si>
  <si>
    <t>rpfguan_time</t>
  </si>
  <si>
    <t>GuanHasBetterTime</t>
  </si>
  <si>
    <t>TimeBasedBetterTime</t>
  </si>
  <si>
    <t>Time</t>
  </si>
  <si>
    <t>TBasedW</t>
  </si>
  <si>
    <t>Id</t>
  </si>
  <si>
    <t>Machines</t>
  </si>
  <si>
    <t>Jobs</t>
  </si>
  <si>
    <t>Due data</t>
  </si>
  <si>
    <t>Solution</t>
  </si>
  <si>
    <t>TBased2 Better</t>
  </si>
  <si>
    <t>Bin</t>
  </si>
  <si>
    <t>Frequency</t>
  </si>
  <si>
    <t>More</t>
  </si>
  <si>
    <t>500-400</t>
  </si>
  <si>
    <t>600-500</t>
  </si>
  <si>
    <t>400-300</t>
  </si>
  <si>
    <t>300-200</t>
  </si>
  <si>
    <t>200-100</t>
  </si>
  <si>
    <t>100-0</t>
  </si>
  <si>
    <t>0-100</t>
  </si>
  <si>
    <t>100-200</t>
  </si>
  <si>
    <t>200-300</t>
  </si>
  <si>
    <t>300-400</t>
  </si>
  <si>
    <t>400-500</t>
  </si>
  <si>
    <t>500-600</t>
  </si>
  <si>
    <t>m</t>
  </si>
  <si>
    <t>j</t>
  </si>
  <si>
    <t>d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</si>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</sst>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16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600-500</c:v>
                </c:pt>
                <c:pt idx="1">
                  <c:v>500-400</c:v>
                </c:pt>
                <c:pt idx="2">
                  <c:v>400-300</c:v>
                </c:pt>
                <c:pt idx="3">
                  <c:v>300-200</c:v>
                </c:pt>
                <c:pt idx="4">
                  <c:v>200-100</c:v>
                </c:pt>
                <c:pt idx="5">
                  <c:v>100-0</c:v>
                </c:pt>
                <c:pt idx="6">
                  <c:v>0-100</c:v>
                </c:pt>
                <c:pt idx="7">
                  <c:v>100-200</c:v>
                </c:pt>
                <c:pt idx="8">
                  <c:v>200-300</c:v>
                </c:pt>
                <c:pt idx="9">
                  <c:v>300-400</c:v>
                </c:pt>
                <c:pt idx="10">
                  <c:v>400-500</c:v>
                </c:pt>
                <c:pt idx="11">
                  <c:v>500-600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23</c:v>
                </c:pt>
                <c:pt idx="6">
                  <c:v>192</c:v>
                </c:pt>
                <c:pt idx="7">
                  <c:v>10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063288"/>
        <c:axId val="634064856"/>
      </c:barChart>
      <c:catAx>
        <c:axId val="63406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64856"/>
        <c:crosses val="autoZero"/>
        <c:auto val="1"/>
        <c:lblAlgn val="ctr"/>
        <c:lblOffset val="100"/>
        <c:noMultiLvlLbl val="0"/>
      </c:catAx>
      <c:valAx>
        <c:axId val="63406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6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-600</c:v>
                </c:pt>
                <c:pt idx="1">
                  <c:v>-540</c:v>
                </c:pt>
                <c:pt idx="2">
                  <c:v>-480</c:v>
                </c:pt>
                <c:pt idx="3">
                  <c:v>-420</c:v>
                </c:pt>
                <c:pt idx="4">
                  <c:v>-360</c:v>
                </c:pt>
                <c:pt idx="5">
                  <c:v>-300</c:v>
                </c:pt>
                <c:pt idx="6">
                  <c:v>-240</c:v>
                </c:pt>
                <c:pt idx="7">
                  <c:v>-180</c:v>
                </c:pt>
                <c:pt idx="8">
                  <c:v>-120</c:v>
                </c:pt>
                <c:pt idx="9">
                  <c:v>-60</c:v>
                </c:pt>
                <c:pt idx="10">
                  <c:v>0</c:v>
                </c:pt>
                <c:pt idx="11">
                  <c:v>60</c:v>
                </c:pt>
                <c:pt idx="12">
                  <c:v>120</c:v>
                </c:pt>
                <c:pt idx="13">
                  <c:v>180</c:v>
                </c:pt>
                <c:pt idx="14">
                  <c:v>240</c:v>
                </c:pt>
                <c:pt idx="15">
                  <c:v>300</c:v>
                </c:pt>
                <c:pt idx="16">
                  <c:v>360</c:v>
                </c:pt>
                <c:pt idx="17">
                  <c:v>420</c:v>
                </c:pt>
                <c:pt idx="18">
                  <c:v>480</c:v>
                </c:pt>
                <c:pt idx="19">
                  <c:v>540</c:v>
                </c:pt>
                <c:pt idx="20">
                  <c:v>600</c:v>
                </c:pt>
              </c:numCache>
            </c:numRef>
          </c:xVal>
          <c:yVal>
            <c:numRef>
              <c:f>Sheet3!$B$2:$B$22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17</c:v>
                </c:pt>
                <c:pt idx="11">
                  <c:v>176</c:v>
                </c:pt>
                <c:pt idx="12">
                  <c:v>20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59760"/>
        <c:axId val="634057408"/>
      </c:scatterChart>
      <c:valAx>
        <c:axId val="63405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57408"/>
        <c:crosses val="autoZero"/>
        <c:crossBetween val="midCat"/>
      </c:valAx>
      <c:valAx>
        <c:axId val="6340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5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Distribution of Time Difference Guan vs TBased2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TimeDiff!$B$1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TimeDiff!$A$2:$A$17</c:f>
              <c:numCache>
                <c:formatCode>General</c:formatCode>
                <c:ptCount val="16"/>
                <c:pt idx="0">
                  <c:v>-572.01399993896462</c:v>
                </c:pt>
                <c:pt idx="1">
                  <c:v>-498.27012492716295</c:v>
                </c:pt>
                <c:pt idx="2">
                  <c:v>-424.52624991536129</c:v>
                </c:pt>
                <c:pt idx="3">
                  <c:v>-350.78237490355963</c:v>
                </c:pt>
                <c:pt idx="4">
                  <c:v>-277.03849989175797</c:v>
                </c:pt>
                <c:pt idx="5">
                  <c:v>-203.2946248799563</c:v>
                </c:pt>
                <c:pt idx="6">
                  <c:v>-129.55074986815464</c:v>
                </c:pt>
                <c:pt idx="7">
                  <c:v>-55.806874856353033</c:v>
                </c:pt>
                <c:pt idx="8">
                  <c:v>17.937000155448686</c:v>
                </c:pt>
                <c:pt idx="9">
                  <c:v>91.680875167250406</c:v>
                </c:pt>
                <c:pt idx="10">
                  <c:v>165.42475017905201</c:v>
                </c:pt>
                <c:pt idx="11">
                  <c:v>239.16862519085362</c:v>
                </c:pt>
                <c:pt idx="12">
                  <c:v>312.91250020265534</c:v>
                </c:pt>
                <c:pt idx="13">
                  <c:v>386.65637521445706</c:v>
                </c:pt>
                <c:pt idx="14">
                  <c:v>460.40025022625855</c:v>
                </c:pt>
                <c:pt idx="15">
                  <c:v>534.14412523806027</c:v>
                </c:pt>
              </c:numCache>
            </c:numRef>
          </c:xVal>
          <c:yVal>
            <c:numRef>
              <c:f>TimeDiff!$B$2:$B$17</c:f>
              <c:numCache>
                <c:formatCode>General</c:formatCode>
                <c:ptCount val="16"/>
                <c:pt idx="0">
                  <c:v>1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8</c:v>
                </c:pt>
                <c:pt idx="8">
                  <c:v>111</c:v>
                </c:pt>
                <c:pt idx="9">
                  <c:v>94</c:v>
                </c:pt>
                <c:pt idx="10">
                  <c:v>10</c:v>
                </c:pt>
                <c:pt idx="11">
                  <c:v>7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66424"/>
        <c:axId val="634060152"/>
      </c:scatterChart>
      <c:valAx>
        <c:axId val="63406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60152"/>
        <c:crosses val="autoZero"/>
        <c:crossBetween val="midCat"/>
      </c:valAx>
      <c:valAx>
        <c:axId val="63406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solutions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66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Better Solutions vs. Minimal</a:t>
            </a:r>
            <a:r>
              <a:rPr lang="en-US" baseline="0"/>
              <a:t> Time Difference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Analysis!$B$30</c:f>
              <c:strCache>
                <c:ptCount val="1"/>
                <c:pt idx="0">
                  <c:v>TBased2 Better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Analysis!$A$31:$A$40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Analysis!$B$31:$B$40</c:f>
              <c:numCache>
                <c:formatCode>General</c:formatCode>
                <c:ptCount val="10"/>
                <c:pt idx="0">
                  <c:v>31</c:v>
                </c:pt>
                <c:pt idx="1">
                  <c:v>25</c:v>
                </c:pt>
                <c:pt idx="2">
                  <c:v>22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16</c:v>
                </c:pt>
                <c:pt idx="7">
                  <c:v>10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Analysis!$C$30</c:f>
              <c:strCache>
                <c:ptCount val="1"/>
                <c:pt idx="0">
                  <c:v>Guan Better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Analysis!$A$31:$A$40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Analysis!$C$31:$C$40</c:f>
              <c:numCache>
                <c:formatCode>General</c:formatCode>
                <c:ptCount val="10"/>
                <c:pt idx="0">
                  <c:v>46</c:v>
                </c:pt>
                <c:pt idx="1">
                  <c:v>26</c:v>
                </c:pt>
                <c:pt idx="2">
                  <c:v>21</c:v>
                </c:pt>
                <c:pt idx="3">
                  <c:v>16</c:v>
                </c:pt>
                <c:pt idx="4">
                  <c:v>13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057800"/>
        <c:axId val="634064072"/>
      </c:lineChart>
      <c:catAx>
        <c:axId val="634057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64072"/>
        <c:crosses val="autoZero"/>
        <c:auto val="1"/>
        <c:lblAlgn val="ctr"/>
        <c:lblOffset val="100"/>
        <c:noMultiLvlLbl val="0"/>
      </c:catAx>
      <c:valAx>
        <c:axId val="63406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Solutions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5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optimally solved problems in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Solved by Guan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OptimalOnly!$I$11:$I$31</c:f>
              <c:numCache>
                <c:formatCode>General</c:formatCode>
                <c:ptCount val="2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</c:numCache>
            </c:numRef>
          </c:cat>
          <c:val>
            <c:numRef>
              <c:f>OptimalOnly!$M$11:$M$31</c:f>
              <c:numCache>
                <c:formatCode>General</c:formatCode>
                <c:ptCount val="21"/>
                <c:pt idx="0">
                  <c:v>0</c:v>
                </c:pt>
                <c:pt idx="1">
                  <c:v>181</c:v>
                </c:pt>
                <c:pt idx="2">
                  <c:v>17</c:v>
                </c:pt>
                <c:pt idx="3">
                  <c:v>8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Solved by Tbased2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OptimalOnly!$I$11:$I$31</c:f>
              <c:numCache>
                <c:formatCode>General</c:formatCode>
                <c:ptCount val="2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</c:numCache>
            </c:numRef>
          </c:cat>
          <c:val>
            <c:numRef>
              <c:f>OptimalOnly!$K$11:$K$31</c:f>
              <c:numCache>
                <c:formatCode>General</c:formatCode>
                <c:ptCount val="21"/>
                <c:pt idx="0">
                  <c:v>0</c:v>
                </c:pt>
                <c:pt idx="1">
                  <c:v>123</c:v>
                </c:pt>
                <c:pt idx="2">
                  <c:v>48</c:v>
                </c:pt>
                <c:pt idx="3">
                  <c:v>19</c:v>
                </c:pt>
                <c:pt idx="4">
                  <c:v>14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061720"/>
        <c:axId val="634062112"/>
      </c:lineChart>
      <c:catAx>
        <c:axId val="634061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62112"/>
        <c:crosses val="autoZero"/>
        <c:auto val="1"/>
        <c:lblAlgn val="ctr"/>
        <c:lblOffset val="100"/>
        <c:noMultiLvlLbl val="0"/>
      </c:catAx>
      <c:valAx>
        <c:axId val="6340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Solved</a:t>
                </a:r>
                <a:r>
                  <a:rPr lang="en-US" baseline="0"/>
                  <a:t> problems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6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</a:t>
            </a:r>
            <a:r>
              <a:rPr lang="en-US" baseline="0"/>
              <a:t> Time Difference Guan vs TBased2 Optimal Only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'OptimalOnly-Analysis1'!$B$1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'OptimalOnly-Analysis1'!$A$2:$A$16</c:f>
              <c:numCache>
                <c:formatCode>General</c:formatCode>
                <c:ptCount val="15"/>
                <c:pt idx="0">
                  <c:v>-452.01900005340514</c:v>
                </c:pt>
                <c:pt idx="1">
                  <c:v>-384.53013337453149</c:v>
                </c:pt>
                <c:pt idx="2">
                  <c:v>-317.0412666956579</c:v>
                </c:pt>
                <c:pt idx="3">
                  <c:v>-249.55240001678425</c:v>
                </c:pt>
                <c:pt idx="4">
                  <c:v>-182.0635333379106</c:v>
                </c:pt>
                <c:pt idx="5">
                  <c:v>-114.57466665903695</c:v>
                </c:pt>
                <c:pt idx="6">
                  <c:v>-47.085799980163358</c:v>
                </c:pt>
                <c:pt idx="7">
                  <c:v>20.40306669871029</c:v>
                </c:pt>
                <c:pt idx="8">
                  <c:v>87.891933377583939</c:v>
                </c:pt>
                <c:pt idx="9">
                  <c:v>155.38080005645753</c:v>
                </c:pt>
                <c:pt idx="10">
                  <c:v>222.86966673533124</c:v>
                </c:pt>
                <c:pt idx="11">
                  <c:v>290.35853341420483</c:v>
                </c:pt>
                <c:pt idx="12">
                  <c:v>357.84740009307842</c:v>
                </c:pt>
                <c:pt idx="13">
                  <c:v>425.33626677195213</c:v>
                </c:pt>
                <c:pt idx="14">
                  <c:v>492.82513345082572</c:v>
                </c:pt>
              </c:numCache>
            </c:numRef>
          </c:xVal>
          <c:yVal>
            <c:numRef>
              <c:f>'OptimalOnly-Analysis1'!$B$2:$B$16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9</c:v>
                </c:pt>
                <c:pt idx="7">
                  <c:v>118</c:v>
                </c:pt>
                <c:pt idx="8">
                  <c:v>70</c:v>
                </c:pt>
                <c:pt idx="9">
                  <c:v>9</c:v>
                </c:pt>
                <c:pt idx="10">
                  <c:v>7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68384"/>
        <c:axId val="634063680"/>
      </c:scatterChart>
      <c:valAx>
        <c:axId val="63406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63680"/>
        <c:crosses val="autoZero"/>
        <c:crossBetween val="midCat"/>
      </c:valAx>
      <c:valAx>
        <c:axId val="6340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problems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6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3</xdr:row>
      <xdr:rowOff>80962</xdr:rowOff>
    </xdr:from>
    <xdr:to>
      <xdr:col>11</xdr:col>
      <xdr:colOff>152399</xdr:colOff>
      <xdr:row>17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80962</xdr:rowOff>
    </xdr:from>
    <xdr:to>
      <xdr:col>15</xdr:col>
      <xdr:colOff>95250</xdr:colOff>
      <xdr:row>17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1</xdr:row>
      <xdr:rowOff>147637</xdr:rowOff>
    </xdr:from>
    <xdr:to>
      <xdr:col>12</xdr:col>
      <xdr:colOff>485775</xdr:colOff>
      <xdr:row>16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27</xdr:row>
      <xdr:rowOff>23812</xdr:rowOff>
    </xdr:from>
    <xdr:to>
      <xdr:col>11</xdr:col>
      <xdr:colOff>361950</xdr:colOff>
      <xdr:row>41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600074</xdr:colOff>
      <xdr:row>8</xdr:row>
      <xdr:rowOff>119062</xdr:rowOff>
    </xdr:from>
    <xdr:to>
      <xdr:col>22</xdr:col>
      <xdr:colOff>247649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0</xdr:row>
      <xdr:rowOff>157162</xdr:rowOff>
    </xdr:from>
    <xdr:to>
      <xdr:col>11</xdr:col>
      <xdr:colOff>581024</xdr:colOff>
      <xdr:row>15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2" sqref="B12"/>
    </sheetView>
  </sheetViews>
  <sheetFormatPr defaultRowHeight="15" x14ac:dyDescent="0.25"/>
  <cols>
    <col min="1" max="1" width="20.42578125" customWidth="1"/>
    <col min="2" max="2" width="11.42578125" customWidth="1"/>
  </cols>
  <sheetData>
    <row r="1" spans="1:2" x14ac:dyDescent="0.25">
      <c r="A1" t="s">
        <v>280</v>
      </c>
    </row>
    <row r="4" spans="1:2" x14ac:dyDescent="0.25">
      <c r="A4" t="s">
        <v>281</v>
      </c>
    </row>
    <row r="6" spans="1:2" x14ac:dyDescent="0.25">
      <c r="A6" s="1" t="s">
        <v>282</v>
      </c>
      <c r="B6" s="2" t="s">
        <v>283</v>
      </c>
    </row>
    <row r="7" spans="1:2" x14ac:dyDescent="0.25">
      <c r="A7" s="1" t="s">
        <v>284</v>
      </c>
      <c r="B7" s="2" t="s">
        <v>285</v>
      </c>
    </row>
    <row r="8" spans="1:2" x14ac:dyDescent="0.25">
      <c r="A8" s="1" t="s">
        <v>286</v>
      </c>
      <c r="B8" t="s">
        <v>287</v>
      </c>
    </row>
    <row r="9" spans="1:2" x14ac:dyDescent="0.25">
      <c r="A9" s="1" t="s">
        <v>288</v>
      </c>
      <c r="B9" t="s">
        <v>289</v>
      </c>
    </row>
    <row r="10" spans="1:2" x14ac:dyDescent="0.25">
      <c r="A10" s="1" t="s">
        <v>290</v>
      </c>
      <c r="B10">
        <v>0</v>
      </c>
    </row>
    <row r="11" spans="1:2" x14ac:dyDescent="0.25">
      <c r="A11" s="1" t="s">
        <v>291</v>
      </c>
      <c r="B11" t="s">
        <v>293</v>
      </c>
    </row>
    <row r="13" spans="1:2" ht="30" x14ac:dyDescent="0.25">
      <c r="A13" s="3" t="s">
        <v>292</v>
      </c>
      <c r="B13">
        <v>20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1"/>
  <sheetViews>
    <sheetView workbookViewId="0">
      <selection activeCell="J13" sqref="J13"/>
    </sheetView>
  </sheetViews>
  <sheetFormatPr defaultRowHeight="15" x14ac:dyDescent="0.25"/>
  <cols>
    <col min="1" max="1" width="9.5703125" bestFit="1" customWidth="1"/>
    <col min="2" max="2" width="4.85546875" bestFit="1" customWidth="1"/>
    <col min="3" max="3" width="8.85546875" bestFit="1" customWidth="1"/>
    <col min="4" max="4" width="2.7109375" bestFit="1" customWidth="1"/>
  </cols>
  <sheetData>
    <row r="1" spans="1:6" x14ac:dyDescent="0.25">
      <c r="A1" s="1" t="s">
        <v>324</v>
      </c>
      <c r="B1" s="1" t="s">
        <v>325</v>
      </c>
      <c r="C1" s="1" t="s">
        <v>326</v>
      </c>
      <c r="D1" s="1" t="s">
        <v>323</v>
      </c>
      <c r="E1" s="1" t="s">
        <v>327</v>
      </c>
      <c r="F1" s="1" t="s">
        <v>321</v>
      </c>
    </row>
    <row r="2" spans="1:6" x14ac:dyDescent="0.25">
      <c r="A2">
        <v>15</v>
      </c>
      <c r="B2">
        <v>15</v>
      </c>
      <c r="C2">
        <v>15</v>
      </c>
      <c r="D2">
        <v>0</v>
      </c>
      <c r="E2">
        <v>7</v>
      </c>
      <c r="F2">
        <v>0.45300006866455</v>
      </c>
    </row>
    <row r="3" spans="1:6" x14ac:dyDescent="0.25">
      <c r="A3">
        <v>15</v>
      </c>
      <c r="B3">
        <v>15</v>
      </c>
      <c r="C3">
        <v>15</v>
      </c>
      <c r="D3">
        <v>1</v>
      </c>
      <c r="E3">
        <v>4</v>
      </c>
      <c r="F3">
        <v>0.796999931335449</v>
      </c>
    </row>
    <row r="4" spans="1:6" x14ac:dyDescent="0.25">
      <c r="A4">
        <v>15</v>
      </c>
      <c r="B4">
        <v>15</v>
      </c>
      <c r="C4">
        <v>15</v>
      </c>
      <c r="D4">
        <v>2</v>
      </c>
      <c r="E4">
        <v>6</v>
      </c>
      <c r="F4">
        <v>0.45300006866455</v>
      </c>
    </row>
    <row r="5" spans="1:6" x14ac:dyDescent="0.25">
      <c r="A5">
        <v>15</v>
      </c>
      <c r="B5">
        <v>15</v>
      </c>
      <c r="C5">
        <v>15</v>
      </c>
      <c r="D5">
        <v>3</v>
      </c>
      <c r="E5">
        <v>8</v>
      </c>
      <c r="F5">
        <v>0.296999931335449</v>
      </c>
    </row>
    <row r="6" spans="1:6" x14ac:dyDescent="0.25">
      <c r="A6">
        <v>15</v>
      </c>
      <c r="B6">
        <v>15</v>
      </c>
      <c r="C6">
        <v>15</v>
      </c>
      <c r="D6">
        <v>4</v>
      </c>
      <c r="E6">
        <v>8</v>
      </c>
      <c r="F6">
        <v>0.18800020217895499</v>
      </c>
    </row>
    <row r="7" spans="1:6" x14ac:dyDescent="0.25">
      <c r="A7">
        <v>15</v>
      </c>
      <c r="B7">
        <v>15</v>
      </c>
      <c r="C7">
        <v>15</v>
      </c>
      <c r="D7">
        <v>5</v>
      </c>
      <c r="E7">
        <v>7</v>
      </c>
      <c r="F7">
        <v>0.47300004959106401</v>
      </c>
    </row>
    <row r="8" spans="1:6" x14ac:dyDescent="0.25">
      <c r="A8">
        <v>15</v>
      </c>
      <c r="B8">
        <v>15</v>
      </c>
      <c r="C8">
        <v>15</v>
      </c>
      <c r="D8">
        <v>6</v>
      </c>
      <c r="E8">
        <v>5</v>
      </c>
      <c r="F8">
        <v>0.50900006294250399</v>
      </c>
    </row>
    <row r="9" spans="1:6" x14ac:dyDescent="0.25">
      <c r="A9">
        <v>15</v>
      </c>
      <c r="B9">
        <v>15</v>
      </c>
      <c r="C9">
        <v>15</v>
      </c>
      <c r="D9">
        <v>7</v>
      </c>
      <c r="E9">
        <v>8</v>
      </c>
      <c r="F9">
        <v>1.2780001163482599</v>
      </c>
    </row>
    <row r="10" spans="1:6" x14ac:dyDescent="0.25">
      <c r="A10">
        <v>15</v>
      </c>
      <c r="B10">
        <v>15</v>
      </c>
      <c r="C10">
        <v>15</v>
      </c>
      <c r="D10">
        <v>8</v>
      </c>
      <c r="E10">
        <v>10</v>
      </c>
      <c r="F10">
        <v>0.76600003242492598</v>
      </c>
    </row>
    <row r="11" spans="1:6" x14ac:dyDescent="0.25">
      <c r="A11">
        <v>15</v>
      </c>
      <c r="B11">
        <v>15</v>
      </c>
      <c r="C11">
        <v>15</v>
      </c>
      <c r="D11">
        <v>9</v>
      </c>
      <c r="E11">
        <v>9</v>
      </c>
      <c r="F11">
        <v>0.546999931335449</v>
      </c>
    </row>
    <row r="12" spans="1:6" x14ac:dyDescent="0.25">
      <c r="A12">
        <v>15</v>
      </c>
      <c r="B12">
        <v>15</v>
      </c>
      <c r="C12">
        <v>20</v>
      </c>
      <c r="D12">
        <v>0</v>
      </c>
      <c r="E12">
        <v>4</v>
      </c>
      <c r="F12">
        <v>0.796999931335449</v>
      </c>
    </row>
    <row r="13" spans="1:6" x14ac:dyDescent="0.25">
      <c r="A13">
        <v>15</v>
      </c>
      <c r="B13">
        <v>15</v>
      </c>
      <c r="C13">
        <v>20</v>
      </c>
      <c r="D13">
        <v>1</v>
      </c>
      <c r="E13">
        <v>6</v>
      </c>
      <c r="F13">
        <v>2.6879999637603702</v>
      </c>
    </row>
    <row r="14" spans="1:6" x14ac:dyDescent="0.25">
      <c r="A14">
        <v>15</v>
      </c>
      <c r="B14">
        <v>15</v>
      </c>
      <c r="C14">
        <v>20</v>
      </c>
      <c r="D14">
        <v>2</v>
      </c>
      <c r="E14">
        <v>5</v>
      </c>
      <c r="F14">
        <v>2.2430000305175701</v>
      </c>
    </row>
    <row r="15" spans="1:6" x14ac:dyDescent="0.25">
      <c r="A15">
        <v>15</v>
      </c>
      <c r="B15">
        <v>15</v>
      </c>
      <c r="C15">
        <v>20</v>
      </c>
      <c r="D15">
        <v>3</v>
      </c>
      <c r="E15">
        <v>5</v>
      </c>
      <c r="F15">
        <v>0.71899986267089799</v>
      </c>
    </row>
    <row r="16" spans="1:6" x14ac:dyDescent="0.25">
      <c r="A16">
        <v>15</v>
      </c>
      <c r="B16">
        <v>15</v>
      </c>
      <c r="C16">
        <v>20</v>
      </c>
      <c r="D16">
        <v>4</v>
      </c>
      <c r="E16">
        <v>6</v>
      </c>
      <c r="F16">
        <v>0.421999931335449</v>
      </c>
    </row>
    <row r="17" spans="1:6" x14ac:dyDescent="0.25">
      <c r="A17">
        <v>15</v>
      </c>
      <c r="B17">
        <v>15</v>
      </c>
      <c r="C17">
        <v>20</v>
      </c>
      <c r="D17">
        <v>5</v>
      </c>
      <c r="E17">
        <v>5</v>
      </c>
      <c r="F17">
        <v>2.7009999752044598</v>
      </c>
    </row>
    <row r="18" spans="1:6" x14ac:dyDescent="0.25">
      <c r="A18">
        <v>15</v>
      </c>
      <c r="B18">
        <v>15</v>
      </c>
      <c r="C18">
        <v>20</v>
      </c>
      <c r="D18">
        <v>6</v>
      </c>
      <c r="E18">
        <v>6</v>
      </c>
      <c r="F18">
        <v>0.39099979400634699</v>
      </c>
    </row>
    <row r="19" spans="1:6" x14ac:dyDescent="0.25">
      <c r="A19">
        <v>15</v>
      </c>
      <c r="B19">
        <v>15</v>
      </c>
      <c r="C19">
        <v>20</v>
      </c>
      <c r="D19">
        <v>7</v>
      </c>
      <c r="E19">
        <v>6</v>
      </c>
      <c r="F19">
        <v>0.65700006484985296</v>
      </c>
    </row>
    <row r="20" spans="1:6" x14ac:dyDescent="0.25">
      <c r="A20">
        <v>15</v>
      </c>
      <c r="B20">
        <v>15</v>
      </c>
      <c r="C20">
        <v>20</v>
      </c>
      <c r="D20">
        <v>8</v>
      </c>
      <c r="E20">
        <v>7</v>
      </c>
      <c r="F20">
        <v>0.26499986648559498</v>
      </c>
    </row>
    <row r="21" spans="1:6" x14ac:dyDescent="0.25">
      <c r="A21">
        <v>15</v>
      </c>
      <c r="B21">
        <v>15</v>
      </c>
      <c r="C21">
        <v>20</v>
      </c>
      <c r="D21">
        <v>9</v>
      </c>
      <c r="E21">
        <v>5</v>
      </c>
      <c r="F21">
        <v>0.25</v>
      </c>
    </row>
    <row r="22" spans="1:6" x14ac:dyDescent="0.25">
      <c r="A22">
        <v>15</v>
      </c>
      <c r="B22">
        <v>15</v>
      </c>
      <c r="C22">
        <v>25</v>
      </c>
      <c r="D22">
        <v>0</v>
      </c>
      <c r="E22">
        <v>7</v>
      </c>
      <c r="F22">
        <v>0.96900010108947698</v>
      </c>
    </row>
    <row r="23" spans="1:6" x14ac:dyDescent="0.25">
      <c r="A23">
        <v>15</v>
      </c>
      <c r="B23">
        <v>15</v>
      </c>
      <c r="C23">
        <v>25</v>
      </c>
      <c r="D23">
        <v>1</v>
      </c>
      <c r="E23">
        <v>4</v>
      </c>
      <c r="F23">
        <v>0.39100003242492598</v>
      </c>
    </row>
    <row r="24" spans="1:6" x14ac:dyDescent="0.25">
      <c r="A24">
        <v>15</v>
      </c>
      <c r="B24">
        <v>15</v>
      </c>
      <c r="C24">
        <v>25</v>
      </c>
      <c r="D24">
        <v>2</v>
      </c>
      <c r="E24">
        <v>6</v>
      </c>
      <c r="F24">
        <v>1.17499995231628</v>
      </c>
    </row>
    <row r="25" spans="1:6" x14ac:dyDescent="0.25">
      <c r="A25">
        <v>15</v>
      </c>
      <c r="B25">
        <v>15</v>
      </c>
      <c r="C25">
        <v>25</v>
      </c>
      <c r="D25">
        <v>3</v>
      </c>
      <c r="E25">
        <v>6</v>
      </c>
      <c r="F25">
        <v>0.68799996376037598</v>
      </c>
    </row>
    <row r="26" spans="1:6" x14ac:dyDescent="0.25">
      <c r="A26">
        <v>15</v>
      </c>
      <c r="B26">
        <v>15</v>
      </c>
      <c r="C26">
        <v>25</v>
      </c>
      <c r="D26">
        <v>4</v>
      </c>
      <c r="E26">
        <v>2</v>
      </c>
      <c r="F26">
        <v>0.39100003242492598</v>
      </c>
    </row>
    <row r="27" spans="1:6" x14ac:dyDescent="0.25">
      <c r="A27">
        <v>15</v>
      </c>
      <c r="B27">
        <v>15</v>
      </c>
      <c r="C27">
        <v>25</v>
      </c>
      <c r="D27">
        <v>5</v>
      </c>
      <c r="E27">
        <v>4</v>
      </c>
      <c r="F27">
        <v>0.625</v>
      </c>
    </row>
    <row r="28" spans="1:6" x14ac:dyDescent="0.25">
      <c r="A28">
        <v>15</v>
      </c>
      <c r="B28">
        <v>15</v>
      </c>
      <c r="C28">
        <v>25</v>
      </c>
      <c r="D28">
        <v>6</v>
      </c>
      <c r="E28">
        <v>6</v>
      </c>
      <c r="F28">
        <v>0.56200003623962402</v>
      </c>
    </row>
    <row r="29" spans="1:6" x14ac:dyDescent="0.25">
      <c r="A29">
        <v>15</v>
      </c>
      <c r="B29">
        <v>15</v>
      </c>
      <c r="C29">
        <v>25</v>
      </c>
      <c r="D29">
        <v>7</v>
      </c>
      <c r="E29">
        <v>6</v>
      </c>
      <c r="F29">
        <v>0.46799993515014598</v>
      </c>
    </row>
    <row r="30" spans="1:6" x14ac:dyDescent="0.25">
      <c r="A30">
        <v>15</v>
      </c>
      <c r="B30">
        <v>15</v>
      </c>
      <c r="C30">
        <v>25</v>
      </c>
      <c r="D30">
        <v>8</v>
      </c>
      <c r="E30">
        <v>6</v>
      </c>
      <c r="F30">
        <v>0.53199982643127397</v>
      </c>
    </row>
    <row r="31" spans="1:6" x14ac:dyDescent="0.25">
      <c r="A31">
        <v>15</v>
      </c>
      <c r="B31">
        <v>15</v>
      </c>
      <c r="C31">
        <v>25</v>
      </c>
      <c r="D31">
        <v>9</v>
      </c>
      <c r="E31">
        <v>6</v>
      </c>
      <c r="F31">
        <v>0.48900008201599099</v>
      </c>
    </row>
    <row r="32" spans="1:6" x14ac:dyDescent="0.25">
      <c r="A32">
        <v>15</v>
      </c>
      <c r="B32">
        <v>20</v>
      </c>
      <c r="C32">
        <v>15</v>
      </c>
      <c r="D32">
        <v>0</v>
      </c>
      <c r="E32">
        <v>11</v>
      </c>
      <c r="F32">
        <v>0.62899994850158603</v>
      </c>
    </row>
    <row r="33" spans="1:6" x14ac:dyDescent="0.25">
      <c r="A33">
        <v>15</v>
      </c>
      <c r="B33">
        <v>20</v>
      </c>
      <c r="C33">
        <v>15</v>
      </c>
      <c r="D33">
        <v>1</v>
      </c>
      <c r="E33">
        <v>10</v>
      </c>
      <c r="F33">
        <v>0.70300006866455</v>
      </c>
    </row>
    <row r="34" spans="1:6" x14ac:dyDescent="0.25">
      <c r="A34">
        <v>15</v>
      </c>
      <c r="B34">
        <v>20</v>
      </c>
      <c r="C34">
        <v>15</v>
      </c>
      <c r="D34">
        <v>2</v>
      </c>
      <c r="E34">
        <v>13</v>
      </c>
      <c r="F34">
        <v>13.066999912261901</v>
      </c>
    </row>
    <row r="35" spans="1:6" x14ac:dyDescent="0.25">
      <c r="A35">
        <v>15</v>
      </c>
      <c r="B35">
        <v>20</v>
      </c>
      <c r="C35">
        <v>15</v>
      </c>
      <c r="D35">
        <v>3</v>
      </c>
      <c r="E35">
        <v>12</v>
      </c>
      <c r="F35">
        <v>1.8289999961853001</v>
      </c>
    </row>
    <row r="36" spans="1:6" x14ac:dyDescent="0.25">
      <c r="A36">
        <v>15</v>
      </c>
      <c r="B36">
        <v>20</v>
      </c>
      <c r="C36">
        <v>15</v>
      </c>
      <c r="D36">
        <v>4</v>
      </c>
      <c r="E36">
        <v>11</v>
      </c>
      <c r="F36">
        <v>1.34299993515014</v>
      </c>
    </row>
    <row r="37" spans="1:6" x14ac:dyDescent="0.25">
      <c r="A37">
        <v>15</v>
      </c>
      <c r="B37">
        <v>20</v>
      </c>
      <c r="C37">
        <v>15</v>
      </c>
      <c r="D37">
        <v>5</v>
      </c>
      <c r="E37">
        <v>9</v>
      </c>
      <c r="F37">
        <v>4.6449999809265101</v>
      </c>
    </row>
    <row r="38" spans="1:6" x14ac:dyDescent="0.25">
      <c r="A38">
        <v>15</v>
      </c>
      <c r="B38">
        <v>20</v>
      </c>
      <c r="C38">
        <v>15</v>
      </c>
      <c r="D38">
        <v>6</v>
      </c>
      <c r="E38">
        <v>8</v>
      </c>
      <c r="F38">
        <v>2.3129999637603702</v>
      </c>
    </row>
    <row r="39" spans="1:6" x14ac:dyDescent="0.25">
      <c r="A39">
        <v>15</v>
      </c>
      <c r="B39">
        <v>20</v>
      </c>
      <c r="C39">
        <v>15</v>
      </c>
      <c r="D39">
        <v>7</v>
      </c>
      <c r="E39">
        <v>11</v>
      </c>
      <c r="F39">
        <v>9.0239999294281006</v>
      </c>
    </row>
    <row r="40" spans="1:6" x14ac:dyDescent="0.25">
      <c r="A40">
        <v>15</v>
      </c>
      <c r="B40">
        <v>20</v>
      </c>
      <c r="C40">
        <v>15</v>
      </c>
      <c r="D40">
        <v>8</v>
      </c>
      <c r="E40">
        <v>11</v>
      </c>
      <c r="F40">
        <v>0.75300002098083496</v>
      </c>
    </row>
    <row r="41" spans="1:6" x14ac:dyDescent="0.25">
      <c r="A41">
        <v>15</v>
      </c>
      <c r="B41">
        <v>20</v>
      </c>
      <c r="C41">
        <v>15</v>
      </c>
      <c r="D41">
        <v>9</v>
      </c>
      <c r="E41">
        <v>10</v>
      </c>
      <c r="F41">
        <v>1.625</v>
      </c>
    </row>
    <row r="42" spans="1:6" x14ac:dyDescent="0.25">
      <c r="A42">
        <v>15</v>
      </c>
      <c r="B42">
        <v>20</v>
      </c>
      <c r="C42">
        <v>20</v>
      </c>
      <c r="D42">
        <v>0</v>
      </c>
      <c r="E42">
        <v>11</v>
      </c>
      <c r="F42">
        <v>4.8380000591277996</v>
      </c>
    </row>
    <row r="43" spans="1:6" x14ac:dyDescent="0.25">
      <c r="A43">
        <v>15</v>
      </c>
      <c r="B43">
        <v>20</v>
      </c>
      <c r="C43">
        <v>20</v>
      </c>
      <c r="D43">
        <v>1</v>
      </c>
      <c r="E43">
        <v>9</v>
      </c>
      <c r="F43">
        <v>2.7079999446868799</v>
      </c>
    </row>
    <row r="44" spans="1:6" x14ac:dyDescent="0.25">
      <c r="A44">
        <v>15</v>
      </c>
      <c r="B44">
        <v>20</v>
      </c>
      <c r="C44">
        <v>20</v>
      </c>
      <c r="D44">
        <v>2</v>
      </c>
      <c r="E44">
        <v>8</v>
      </c>
      <c r="F44">
        <v>74</v>
      </c>
    </row>
    <row r="45" spans="1:6" x14ac:dyDescent="0.25">
      <c r="A45">
        <v>15</v>
      </c>
      <c r="B45">
        <v>20</v>
      </c>
      <c r="C45">
        <v>20</v>
      </c>
      <c r="D45">
        <v>3</v>
      </c>
      <c r="E45">
        <v>9</v>
      </c>
      <c r="F45">
        <v>2.6449999809265101</v>
      </c>
    </row>
    <row r="46" spans="1:6" x14ac:dyDescent="0.25">
      <c r="A46">
        <v>15</v>
      </c>
      <c r="B46">
        <v>20</v>
      </c>
      <c r="C46">
        <v>20</v>
      </c>
      <c r="D46">
        <v>4</v>
      </c>
      <c r="E46">
        <v>10</v>
      </c>
      <c r="F46">
        <v>50.473000049591001</v>
      </c>
    </row>
    <row r="47" spans="1:6" x14ac:dyDescent="0.25">
      <c r="A47">
        <v>15</v>
      </c>
      <c r="B47">
        <v>20</v>
      </c>
      <c r="C47">
        <v>20</v>
      </c>
      <c r="D47">
        <v>5</v>
      </c>
      <c r="E47">
        <v>7</v>
      </c>
      <c r="F47">
        <v>27.339999914169301</v>
      </c>
    </row>
    <row r="48" spans="1:6" x14ac:dyDescent="0.25">
      <c r="A48">
        <v>15</v>
      </c>
      <c r="B48">
        <v>20</v>
      </c>
      <c r="C48">
        <v>20</v>
      </c>
      <c r="D48">
        <v>6</v>
      </c>
      <c r="E48">
        <v>10</v>
      </c>
      <c r="F48">
        <v>257.16499996185303</v>
      </c>
    </row>
    <row r="49" spans="1:6" x14ac:dyDescent="0.25">
      <c r="A49">
        <v>15</v>
      </c>
      <c r="B49">
        <v>20</v>
      </c>
      <c r="C49">
        <v>20</v>
      </c>
      <c r="D49">
        <v>7</v>
      </c>
      <c r="E49">
        <v>8</v>
      </c>
      <c r="F49">
        <v>0.74200010299682595</v>
      </c>
    </row>
    <row r="50" spans="1:6" x14ac:dyDescent="0.25">
      <c r="A50">
        <v>15</v>
      </c>
      <c r="B50">
        <v>20</v>
      </c>
      <c r="C50">
        <v>20</v>
      </c>
      <c r="D50">
        <v>8</v>
      </c>
      <c r="E50">
        <v>6</v>
      </c>
      <c r="F50">
        <v>2.31599998474121</v>
      </c>
    </row>
    <row r="51" spans="1:6" x14ac:dyDescent="0.25">
      <c r="A51">
        <v>15</v>
      </c>
      <c r="B51">
        <v>20</v>
      </c>
      <c r="C51">
        <v>20</v>
      </c>
      <c r="D51">
        <v>9</v>
      </c>
      <c r="E51">
        <v>9</v>
      </c>
      <c r="F51">
        <v>4.1340000629425004</v>
      </c>
    </row>
    <row r="52" spans="1:6" x14ac:dyDescent="0.25">
      <c r="A52">
        <v>15</v>
      </c>
      <c r="B52">
        <v>20</v>
      </c>
      <c r="C52">
        <v>25</v>
      </c>
      <c r="D52">
        <v>0</v>
      </c>
      <c r="E52">
        <v>9</v>
      </c>
      <c r="F52">
        <v>3.71000003814697</v>
      </c>
    </row>
    <row r="53" spans="1:6" x14ac:dyDescent="0.25">
      <c r="A53">
        <v>15</v>
      </c>
      <c r="B53">
        <v>20</v>
      </c>
      <c r="C53">
        <v>25</v>
      </c>
      <c r="D53">
        <v>2</v>
      </c>
      <c r="E53">
        <v>8</v>
      </c>
      <c r="F53">
        <v>10.033999919891301</v>
      </c>
    </row>
    <row r="54" spans="1:6" x14ac:dyDescent="0.25">
      <c r="A54">
        <v>15</v>
      </c>
      <c r="B54">
        <v>20</v>
      </c>
      <c r="C54">
        <v>25</v>
      </c>
      <c r="D54">
        <v>3</v>
      </c>
      <c r="E54">
        <v>8</v>
      </c>
      <c r="F54">
        <v>20.7179999351501</v>
      </c>
    </row>
    <row r="55" spans="1:6" x14ac:dyDescent="0.25">
      <c r="A55">
        <v>15</v>
      </c>
      <c r="B55">
        <v>20</v>
      </c>
      <c r="C55">
        <v>25</v>
      </c>
      <c r="D55">
        <v>4</v>
      </c>
      <c r="E55">
        <v>8</v>
      </c>
      <c r="F55">
        <v>26.230999946594199</v>
      </c>
    </row>
    <row r="56" spans="1:6" x14ac:dyDescent="0.25">
      <c r="A56">
        <v>15</v>
      </c>
      <c r="B56">
        <v>20</v>
      </c>
      <c r="C56">
        <v>25</v>
      </c>
      <c r="D56">
        <v>5</v>
      </c>
      <c r="E56">
        <v>4</v>
      </c>
      <c r="F56">
        <v>4.1630001068115199</v>
      </c>
    </row>
    <row r="57" spans="1:6" x14ac:dyDescent="0.25">
      <c r="A57">
        <v>15</v>
      </c>
      <c r="B57">
        <v>20</v>
      </c>
      <c r="C57">
        <v>25</v>
      </c>
      <c r="D57">
        <v>6</v>
      </c>
      <c r="E57">
        <v>5</v>
      </c>
      <c r="F57">
        <v>18.104000091552699</v>
      </c>
    </row>
    <row r="58" spans="1:6" x14ac:dyDescent="0.25">
      <c r="A58">
        <v>15</v>
      </c>
      <c r="B58">
        <v>20</v>
      </c>
      <c r="C58">
        <v>25</v>
      </c>
      <c r="D58">
        <v>7</v>
      </c>
      <c r="E58">
        <v>6</v>
      </c>
      <c r="F58">
        <v>5.5280001163482604</v>
      </c>
    </row>
    <row r="59" spans="1:6" x14ac:dyDescent="0.25">
      <c r="A59">
        <v>15</v>
      </c>
      <c r="B59">
        <v>20</v>
      </c>
      <c r="C59">
        <v>25</v>
      </c>
      <c r="D59">
        <v>8</v>
      </c>
      <c r="E59">
        <v>6</v>
      </c>
      <c r="F59">
        <v>3.6260001659393302</v>
      </c>
    </row>
    <row r="60" spans="1:6" x14ac:dyDescent="0.25">
      <c r="A60">
        <v>15</v>
      </c>
      <c r="B60">
        <v>20</v>
      </c>
      <c r="C60">
        <v>25</v>
      </c>
      <c r="D60">
        <v>9</v>
      </c>
      <c r="E60">
        <v>6</v>
      </c>
      <c r="F60">
        <v>6.7979998588562003</v>
      </c>
    </row>
    <row r="61" spans="1:6" x14ac:dyDescent="0.25">
      <c r="A61">
        <v>15</v>
      </c>
      <c r="B61">
        <v>25</v>
      </c>
      <c r="C61">
        <v>15</v>
      </c>
      <c r="D61">
        <v>1</v>
      </c>
      <c r="E61">
        <v>16</v>
      </c>
      <c r="F61">
        <v>11.760999917984</v>
      </c>
    </row>
    <row r="62" spans="1:6" x14ac:dyDescent="0.25">
      <c r="A62">
        <v>15</v>
      </c>
      <c r="B62">
        <v>25</v>
      </c>
      <c r="C62">
        <v>15</v>
      </c>
      <c r="D62">
        <v>3</v>
      </c>
      <c r="E62">
        <v>12</v>
      </c>
      <c r="F62">
        <v>119.911000013351</v>
      </c>
    </row>
    <row r="63" spans="1:6" x14ac:dyDescent="0.25">
      <c r="A63">
        <v>15</v>
      </c>
      <c r="B63">
        <v>25</v>
      </c>
      <c r="C63">
        <v>15</v>
      </c>
      <c r="D63">
        <v>4</v>
      </c>
      <c r="E63">
        <v>14</v>
      </c>
      <c r="F63">
        <v>34.083999872207599</v>
      </c>
    </row>
    <row r="64" spans="1:6" x14ac:dyDescent="0.25">
      <c r="A64">
        <v>15</v>
      </c>
      <c r="B64">
        <v>25</v>
      </c>
      <c r="C64">
        <v>15</v>
      </c>
      <c r="D64">
        <v>5</v>
      </c>
      <c r="E64">
        <v>12</v>
      </c>
      <c r="F64">
        <v>4.2130000591277996</v>
      </c>
    </row>
    <row r="65" spans="1:6" x14ac:dyDescent="0.25">
      <c r="A65">
        <v>15</v>
      </c>
      <c r="B65">
        <v>25</v>
      </c>
      <c r="C65">
        <v>15</v>
      </c>
      <c r="D65">
        <v>6</v>
      </c>
      <c r="E65">
        <v>15</v>
      </c>
      <c r="F65">
        <v>5.5070002079010001</v>
      </c>
    </row>
    <row r="66" spans="1:6" x14ac:dyDescent="0.25">
      <c r="A66">
        <v>15</v>
      </c>
      <c r="B66">
        <v>25</v>
      </c>
      <c r="C66">
        <v>15</v>
      </c>
      <c r="D66">
        <v>7</v>
      </c>
      <c r="E66">
        <v>11</v>
      </c>
      <c r="F66">
        <v>310.54800009727398</v>
      </c>
    </row>
    <row r="67" spans="1:6" x14ac:dyDescent="0.25">
      <c r="A67">
        <v>15</v>
      </c>
      <c r="B67">
        <v>25</v>
      </c>
      <c r="C67">
        <v>15</v>
      </c>
      <c r="D67">
        <v>8</v>
      </c>
      <c r="E67">
        <v>14</v>
      </c>
      <c r="F67">
        <v>7.3029999732971103</v>
      </c>
    </row>
    <row r="68" spans="1:6" x14ac:dyDescent="0.25">
      <c r="A68">
        <v>15</v>
      </c>
      <c r="B68">
        <v>25</v>
      </c>
      <c r="C68">
        <v>15</v>
      </c>
      <c r="D68">
        <v>9</v>
      </c>
      <c r="E68">
        <v>11</v>
      </c>
      <c r="F68">
        <v>7.88800001144409</v>
      </c>
    </row>
    <row r="69" spans="1:6" x14ac:dyDescent="0.25">
      <c r="A69">
        <v>15</v>
      </c>
      <c r="B69">
        <v>25</v>
      </c>
      <c r="C69">
        <v>20</v>
      </c>
      <c r="D69">
        <v>1</v>
      </c>
      <c r="E69">
        <v>11</v>
      </c>
      <c r="F69">
        <v>55.911000013351398</v>
      </c>
    </row>
    <row r="70" spans="1:6" x14ac:dyDescent="0.25">
      <c r="A70">
        <v>15</v>
      </c>
      <c r="B70">
        <v>25</v>
      </c>
      <c r="C70">
        <v>20</v>
      </c>
      <c r="D70">
        <v>2</v>
      </c>
      <c r="E70">
        <v>12</v>
      </c>
      <c r="F70">
        <v>82.746000051498399</v>
      </c>
    </row>
    <row r="71" spans="1:6" x14ac:dyDescent="0.25">
      <c r="A71">
        <v>15</v>
      </c>
      <c r="B71">
        <v>25</v>
      </c>
      <c r="C71">
        <v>20</v>
      </c>
      <c r="D71">
        <v>3</v>
      </c>
      <c r="E71">
        <v>8</v>
      </c>
      <c r="F71">
        <v>174.31900000572199</v>
      </c>
    </row>
    <row r="72" spans="1:6" x14ac:dyDescent="0.25">
      <c r="A72">
        <v>15</v>
      </c>
      <c r="B72">
        <v>25</v>
      </c>
      <c r="C72">
        <v>20</v>
      </c>
      <c r="D72">
        <v>4</v>
      </c>
      <c r="E72">
        <v>14</v>
      </c>
      <c r="F72">
        <v>12.355000019073399</v>
      </c>
    </row>
    <row r="73" spans="1:6" x14ac:dyDescent="0.25">
      <c r="A73">
        <v>15</v>
      </c>
      <c r="B73">
        <v>25</v>
      </c>
      <c r="C73">
        <v>20</v>
      </c>
      <c r="D73">
        <v>5</v>
      </c>
      <c r="E73">
        <v>15</v>
      </c>
      <c r="F73">
        <v>19.624000072479198</v>
      </c>
    </row>
    <row r="74" spans="1:6" x14ac:dyDescent="0.25">
      <c r="A74">
        <v>15</v>
      </c>
      <c r="B74">
        <v>25</v>
      </c>
      <c r="C74">
        <v>20</v>
      </c>
      <c r="D74">
        <v>6</v>
      </c>
      <c r="E74">
        <v>12</v>
      </c>
      <c r="F74">
        <v>206.766999959945</v>
      </c>
    </row>
    <row r="75" spans="1:6" x14ac:dyDescent="0.25">
      <c r="A75">
        <v>15</v>
      </c>
      <c r="B75">
        <v>25</v>
      </c>
      <c r="C75">
        <v>20</v>
      </c>
      <c r="D75">
        <v>7</v>
      </c>
      <c r="E75">
        <v>12</v>
      </c>
      <c r="F75">
        <v>76.251000165939303</v>
      </c>
    </row>
    <row r="76" spans="1:6" x14ac:dyDescent="0.25">
      <c r="A76">
        <v>15</v>
      </c>
      <c r="B76">
        <v>25</v>
      </c>
      <c r="C76">
        <v>20</v>
      </c>
      <c r="D76">
        <v>8</v>
      </c>
      <c r="E76">
        <v>8</v>
      </c>
      <c r="F76">
        <v>70.604000091552706</v>
      </c>
    </row>
    <row r="77" spans="1:6" x14ac:dyDescent="0.25">
      <c r="A77">
        <v>15</v>
      </c>
      <c r="B77">
        <v>25</v>
      </c>
      <c r="C77">
        <v>20</v>
      </c>
      <c r="D77">
        <v>9</v>
      </c>
      <c r="E77">
        <v>10</v>
      </c>
      <c r="F77">
        <v>45.920000076293903</v>
      </c>
    </row>
    <row r="78" spans="1:6" x14ac:dyDescent="0.25">
      <c r="A78">
        <v>15</v>
      </c>
      <c r="B78">
        <v>25</v>
      </c>
      <c r="C78">
        <v>25</v>
      </c>
      <c r="D78">
        <v>0</v>
      </c>
      <c r="E78">
        <v>12</v>
      </c>
      <c r="F78">
        <v>43.869999885558997</v>
      </c>
    </row>
    <row r="79" spans="1:6" x14ac:dyDescent="0.25">
      <c r="A79">
        <v>15</v>
      </c>
      <c r="B79">
        <v>25</v>
      </c>
      <c r="C79">
        <v>25</v>
      </c>
      <c r="D79">
        <v>1</v>
      </c>
      <c r="E79">
        <v>10</v>
      </c>
      <c r="F79">
        <v>225.669999837875</v>
      </c>
    </row>
    <row r="80" spans="1:6" x14ac:dyDescent="0.25">
      <c r="A80">
        <v>15</v>
      </c>
      <c r="B80">
        <v>25</v>
      </c>
      <c r="C80">
        <v>25</v>
      </c>
      <c r="D80">
        <v>5</v>
      </c>
      <c r="E80">
        <v>9</v>
      </c>
      <c r="F80">
        <v>101.897000074386</v>
      </c>
    </row>
    <row r="81" spans="1:6" x14ac:dyDescent="0.25">
      <c r="A81">
        <v>15</v>
      </c>
      <c r="B81">
        <v>25</v>
      </c>
      <c r="C81">
        <v>25</v>
      </c>
      <c r="D81">
        <v>8</v>
      </c>
      <c r="E81">
        <v>13</v>
      </c>
      <c r="F81">
        <v>99.541999816894503</v>
      </c>
    </row>
    <row r="82" spans="1:6" x14ac:dyDescent="0.25">
      <c r="A82">
        <v>20</v>
      </c>
      <c r="B82">
        <v>15</v>
      </c>
      <c r="C82">
        <v>15</v>
      </c>
      <c r="D82">
        <v>0</v>
      </c>
      <c r="E82">
        <v>6</v>
      </c>
      <c r="F82">
        <v>0.26600003242492598</v>
      </c>
    </row>
    <row r="83" spans="1:6" x14ac:dyDescent="0.25">
      <c r="A83">
        <v>20</v>
      </c>
      <c r="B83">
        <v>15</v>
      </c>
      <c r="C83">
        <v>15</v>
      </c>
      <c r="D83">
        <v>1</v>
      </c>
      <c r="E83">
        <v>7</v>
      </c>
      <c r="F83">
        <v>4.5249998569488499</v>
      </c>
    </row>
    <row r="84" spans="1:6" x14ac:dyDescent="0.25">
      <c r="A84">
        <v>20</v>
      </c>
      <c r="B84">
        <v>15</v>
      </c>
      <c r="C84">
        <v>15</v>
      </c>
      <c r="D84">
        <v>2</v>
      </c>
      <c r="E84">
        <v>9</v>
      </c>
      <c r="F84">
        <v>0.327000141143798</v>
      </c>
    </row>
    <row r="85" spans="1:6" x14ac:dyDescent="0.25">
      <c r="A85">
        <v>20</v>
      </c>
      <c r="B85">
        <v>15</v>
      </c>
      <c r="C85">
        <v>15</v>
      </c>
      <c r="D85">
        <v>3</v>
      </c>
      <c r="E85">
        <v>9</v>
      </c>
      <c r="F85">
        <v>0.16700005531310999</v>
      </c>
    </row>
    <row r="86" spans="1:6" x14ac:dyDescent="0.25">
      <c r="A86">
        <v>20</v>
      </c>
      <c r="B86">
        <v>15</v>
      </c>
      <c r="C86">
        <v>15</v>
      </c>
      <c r="D86">
        <v>4</v>
      </c>
      <c r="E86">
        <v>8</v>
      </c>
      <c r="F86">
        <v>3.6429998874664302</v>
      </c>
    </row>
    <row r="87" spans="1:6" x14ac:dyDescent="0.25">
      <c r="A87">
        <v>20</v>
      </c>
      <c r="B87">
        <v>15</v>
      </c>
      <c r="C87">
        <v>15</v>
      </c>
      <c r="D87">
        <v>5</v>
      </c>
      <c r="E87">
        <v>7</v>
      </c>
      <c r="F87">
        <v>0.24199986457824699</v>
      </c>
    </row>
    <row r="88" spans="1:6" x14ac:dyDescent="0.25">
      <c r="A88">
        <v>20</v>
      </c>
      <c r="B88">
        <v>15</v>
      </c>
      <c r="C88">
        <v>15</v>
      </c>
      <c r="D88">
        <v>6</v>
      </c>
      <c r="E88">
        <v>7</v>
      </c>
      <c r="F88">
        <v>30.181999921798699</v>
      </c>
    </row>
    <row r="89" spans="1:6" x14ac:dyDescent="0.25">
      <c r="A89">
        <v>20</v>
      </c>
      <c r="B89">
        <v>15</v>
      </c>
      <c r="C89">
        <v>15</v>
      </c>
      <c r="D89">
        <v>7</v>
      </c>
      <c r="E89">
        <v>8</v>
      </c>
      <c r="F89">
        <v>0.31399989128112699</v>
      </c>
    </row>
    <row r="90" spans="1:6" x14ac:dyDescent="0.25">
      <c r="A90">
        <v>20</v>
      </c>
      <c r="B90">
        <v>15</v>
      </c>
      <c r="C90">
        <v>15</v>
      </c>
      <c r="D90">
        <v>8</v>
      </c>
      <c r="E90">
        <v>7</v>
      </c>
      <c r="F90">
        <v>0.63899993896484297</v>
      </c>
    </row>
    <row r="91" spans="1:6" x14ac:dyDescent="0.25">
      <c r="A91">
        <v>20</v>
      </c>
      <c r="B91">
        <v>15</v>
      </c>
      <c r="C91">
        <v>15</v>
      </c>
      <c r="D91">
        <v>9</v>
      </c>
      <c r="E91">
        <v>5</v>
      </c>
      <c r="F91">
        <v>0.72599983215331998</v>
      </c>
    </row>
    <row r="92" spans="1:6" x14ac:dyDescent="0.25">
      <c r="A92">
        <v>20</v>
      </c>
      <c r="B92">
        <v>15</v>
      </c>
      <c r="C92">
        <v>20</v>
      </c>
      <c r="D92">
        <v>0</v>
      </c>
      <c r="E92">
        <v>7</v>
      </c>
      <c r="F92">
        <v>0.82299995422363204</v>
      </c>
    </row>
    <row r="93" spans="1:6" x14ac:dyDescent="0.25">
      <c r="A93">
        <v>20</v>
      </c>
      <c r="B93">
        <v>15</v>
      </c>
      <c r="C93">
        <v>20</v>
      </c>
      <c r="D93">
        <v>1</v>
      </c>
      <c r="E93">
        <v>3</v>
      </c>
      <c r="F93">
        <v>0.95000004768371504</v>
      </c>
    </row>
    <row r="94" spans="1:6" x14ac:dyDescent="0.25">
      <c r="A94">
        <v>20</v>
      </c>
      <c r="B94">
        <v>15</v>
      </c>
      <c r="C94">
        <v>20</v>
      </c>
      <c r="D94">
        <v>2</v>
      </c>
      <c r="E94">
        <v>8</v>
      </c>
      <c r="F94">
        <v>0.207000017166137</v>
      </c>
    </row>
    <row r="95" spans="1:6" x14ac:dyDescent="0.25">
      <c r="A95">
        <v>20</v>
      </c>
      <c r="B95">
        <v>15</v>
      </c>
      <c r="C95">
        <v>20</v>
      </c>
      <c r="D95">
        <v>3</v>
      </c>
      <c r="E95">
        <v>3</v>
      </c>
      <c r="F95">
        <v>0.32800006866455</v>
      </c>
    </row>
    <row r="96" spans="1:6" x14ac:dyDescent="0.25">
      <c r="A96">
        <v>20</v>
      </c>
      <c r="B96">
        <v>15</v>
      </c>
      <c r="C96">
        <v>20</v>
      </c>
      <c r="D96">
        <v>4</v>
      </c>
      <c r="E96">
        <v>5</v>
      </c>
      <c r="F96">
        <v>0.15700006484985299</v>
      </c>
    </row>
    <row r="97" spans="1:6" x14ac:dyDescent="0.25">
      <c r="A97">
        <v>20</v>
      </c>
      <c r="B97">
        <v>15</v>
      </c>
      <c r="C97">
        <v>20</v>
      </c>
      <c r="D97">
        <v>5</v>
      </c>
      <c r="E97">
        <v>6</v>
      </c>
      <c r="F97">
        <v>0.414000034332275</v>
      </c>
    </row>
    <row r="98" spans="1:6" x14ac:dyDescent="0.25">
      <c r="A98">
        <v>20</v>
      </c>
      <c r="B98">
        <v>15</v>
      </c>
      <c r="C98">
        <v>20</v>
      </c>
      <c r="D98">
        <v>6</v>
      </c>
      <c r="E98">
        <v>6</v>
      </c>
      <c r="F98">
        <v>1.45000004768371</v>
      </c>
    </row>
    <row r="99" spans="1:6" x14ac:dyDescent="0.25">
      <c r="A99">
        <v>20</v>
      </c>
      <c r="B99">
        <v>15</v>
      </c>
      <c r="C99">
        <v>20</v>
      </c>
      <c r="D99">
        <v>7</v>
      </c>
      <c r="E99">
        <v>9</v>
      </c>
      <c r="F99">
        <v>0.30599999427795399</v>
      </c>
    </row>
    <row r="100" spans="1:6" x14ac:dyDescent="0.25">
      <c r="A100">
        <v>20</v>
      </c>
      <c r="B100">
        <v>15</v>
      </c>
      <c r="C100">
        <v>20</v>
      </c>
      <c r="D100">
        <v>8</v>
      </c>
      <c r="E100">
        <v>6</v>
      </c>
      <c r="F100">
        <v>2.6759998798370299</v>
      </c>
    </row>
    <row r="101" spans="1:6" x14ac:dyDescent="0.25">
      <c r="A101">
        <v>20</v>
      </c>
      <c r="B101">
        <v>15</v>
      </c>
      <c r="C101">
        <v>20</v>
      </c>
      <c r="D101">
        <v>9</v>
      </c>
      <c r="E101">
        <v>6</v>
      </c>
      <c r="F101">
        <v>0.34899997711181602</v>
      </c>
    </row>
    <row r="102" spans="1:6" x14ac:dyDescent="0.25">
      <c r="A102">
        <v>20</v>
      </c>
      <c r="B102">
        <v>15</v>
      </c>
      <c r="C102">
        <v>25</v>
      </c>
      <c r="D102">
        <v>0</v>
      </c>
      <c r="E102">
        <v>3</v>
      </c>
      <c r="F102">
        <v>0.375</v>
      </c>
    </row>
    <row r="103" spans="1:6" x14ac:dyDescent="0.25">
      <c r="A103">
        <v>20</v>
      </c>
      <c r="B103">
        <v>15</v>
      </c>
      <c r="C103">
        <v>25</v>
      </c>
      <c r="D103">
        <v>1</v>
      </c>
      <c r="E103">
        <v>6</v>
      </c>
      <c r="F103">
        <v>2.1770000457763601</v>
      </c>
    </row>
    <row r="104" spans="1:6" x14ac:dyDescent="0.25">
      <c r="A104">
        <v>20</v>
      </c>
      <c r="B104">
        <v>15</v>
      </c>
      <c r="C104">
        <v>25</v>
      </c>
      <c r="D104">
        <v>2</v>
      </c>
      <c r="E104">
        <v>5</v>
      </c>
      <c r="F104">
        <v>0.32800006866455</v>
      </c>
    </row>
    <row r="105" spans="1:6" x14ac:dyDescent="0.25">
      <c r="A105">
        <v>20</v>
      </c>
      <c r="B105">
        <v>15</v>
      </c>
      <c r="C105">
        <v>25</v>
      </c>
      <c r="D105">
        <v>3</v>
      </c>
      <c r="E105">
        <v>4</v>
      </c>
      <c r="F105">
        <v>0.69600009918212802</v>
      </c>
    </row>
    <row r="106" spans="1:6" x14ac:dyDescent="0.25">
      <c r="A106">
        <v>20</v>
      </c>
      <c r="B106">
        <v>15</v>
      </c>
      <c r="C106">
        <v>25</v>
      </c>
      <c r="D106">
        <v>4</v>
      </c>
      <c r="E106">
        <v>4</v>
      </c>
      <c r="F106">
        <v>0.96799993515014604</v>
      </c>
    </row>
    <row r="107" spans="1:6" x14ac:dyDescent="0.25">
      <c r="A107">
        <v>20</v>
      </c>
      <c r="B107">
        <v>15</v>
      </c>
      <c r="C107">
        <v>25</v>
      </c>
      <c r="D107">
        <v>5</v>
      </c>
      <c r="E107">
        <v>4</v>
      </c>
      <c r="F107">
        <v>0.52200007438659601</v>
      </c>
    </row>
    <row r="108" spans="1:6" x14ac:dyDescent="0.25">
      <c r="A108">
        <v>20</v>
      </c>
      <c r="B108">
        <v>15</v>
      </c>
      <c r="C108">
        <v>25</v>
      </c>
      <c r="D108">
        <v>6</v>
      </c>
      <c r="E108">
        <v>5</v>
      </c>
      <c r="F108">
        <v>0.31999993324279702</v>
      </c>
    </row>
    <row r="109" spans="1:6" x14ac:dyDescent="0.25">
      <c r="A109">
        <v>20</v>
      </c>
      <c r="B109">
        <v>15</v>
      </c>
      <c r="C109">
        <v>25</v>
      </c>
      <c r="D109">
        <v>7</v>
      </c>
      <c r="E109">
        <v>5</v>
      </c>
      <c r="F109">
        <v>3.5190000534057599</v>
      </c>
    </row>
    <row r="110" spans="1:6" x14ac:dyDescent="0.25">
      <c r="A110">
        <v>20</v>
      </c>
      <c r="B110">
        <v>15</v>
      </c>
      <c r="C110">
        <v>25</v>
      </c>
      <c r="D110">
        <v>8</v>
      </c>
      <c r="E110">
        <v>3</v>
      </c>
      <c r="F110">
        <v>0.54400014877319303</v>
      </c>
    </row>
    <row r="111" spans="1:6" x14ac:dyDescent="0.25">
      <c r="A111">
        <v>20</v>
      </c>
      <c r="B111">
        <v>15</v>
      </c>
      <c r="C111">
        <v>25</v>
      </c>
      <c r="D111">
        <v>9</v>
      </c>
      <c r="E111">
        <v>6</v>
      </c>
      <c r="F111">
        <v>0.48799991607665999</v>
      </c>
    </row>
    <row r="112" spans="1:6" x14ac:dyDescent="0.25">
      <c r="A112">
        <v>20</v>
      </c>
      <c r="B112">
        <v>20</v>
      </c>
      <c r="C112">
        <v>15</v>
      </c>
      <c r="D112">
        <v>0</v>
      </c>
      <c r="E112">
        <v>11</v>
      </c>
      <c r="F112">
        <v>8.2349998950958199</v>
      </c>
    </row>
    <row r="113" spans="1:6" x14ac:dyDescent="0.25">
      <c r="A113">
        <v>20</v>
      </c>
      <c r="B113">
        <v>20</v>
      </c>
      <c r="C113">
        <v>15</v>
      </c>
      <c r="D113">
        <v>1</v>
      </c>
      <c r="E113">
        <v>8</v>
      </c>
      <c r="F113">
        <v>9.6059999465942294</v>
      </c>
    </row>
    <row r="114" spans="1:6" x14ac:dyDescent="0.25">
      <c r="A114">
        <v>20</v>
      </c>
      <c r="B114">
        <v>20</v>
      </c>
      <c r="C114">
        <v>15</v>
      </c>
      <c r="D114">
        <v>2</v>
      </c>
      <c r="E114">
        <v>10</v>
      </c>
      <c r="F114">
        <v>18.121000051498399</v>
      </c>
    </row>
    <row r="115" spans="1:6" x14ac:dyDescent="0.25">
      <c r="A115">
        <v>20</v>
      </c>
      <c r="B115">
        <v>20</v>
      </c>
      <c r="C115">
        <v>15</v>
      </c>
      <c r="D115">
        <v>3</v>
      </c>
      <c r="E115">
        <v>12</v>
      </c>
      <c r="F115">
        <v>0.95300006866455</v>
      </c>
    </row>
    <row r="116" spans="1:6" x14ac:dyDescent="0.25">
      <c r="A116">
        <v>20</v>
      </c>
      <c r="B116">
        <v>20</v>
      </c>
      <c r="C116">
        <v>15</v>
      </c>
      <c r="D116">
        <v>4</v>
      </c>
      <c r="E116">
        <v>12</v>
      </c>
      <c r="F116">
        <v>20.8310000896453</v>
      </c>
    </row>
    <row r="117" spans="1:6" x14ac:dyDescent="0.25">
      <c r="A117">
        <v>20</v>
      </c>
      <c r="B117">
        <v>20</v>
      </c>
      <c r="C117">
        <v>15</v>
      </c>
      <c r="D117">
        <v>6</v>
      </c>
      <c r="E117">
        <v>11</v>
      </c>
      <c r="F117">
        <v>3.5880000591278001</v>
      </c>
    </row>
    <row r="118" spans="1:6" x14ac:dyDescent="0.25">
      <c r="A118">
        <v>20</v>
      </c>
      <c r="B118">
        <v>20</v>
      </c>
      <c r="C118">
        <v>15</v>
      </c>
      <c r="D118">
        <v>7</v>
      </c>
      <c r="E118">
        <v>8</v>
      </c>
      <c r="F118">
        <v>13.3210000991821</v>
      </c>
    </row>
    <row r="119" spans="1:6" x14ac:dyDescent="0.25">
      <c r="A119">
        <v>20</v>
      </c>
      <c r="B119">
        <v>20</v>
      </c>
      <c r="C119">
        <v>15</v>
      </c>
      <c r="D119">
        <v>8</v>
      </c>
      <c r="E119">
        <v>7</v>
      </c>
      <c r="F119">
        <v>60.322999954223597</v>
      </c>
    </row>
    <row r="120" spans="1:6" x14ac:dyDescent="0.25">
      <c r="A120">
        <v>20</v>
      </c>
      <c r="B120">
        <v>20</v>
      </c>
      <c r="C120">
        <v>15</v>
      </c>
      <c r="D120">
        <v>9</v>
      </c>
      <c r="E120">
        <v>6</v>
      </c>
      <c r="F120">
        <v>1.2660000324249201</v>
      </c>
    </row>
    <row r="121" spans="1:6" x14ac:dyDescent="0.25">
      <c r="A121">
        <v>20</v>
      </c>
      <c r="B121">
        <v>20</v>
      </c>
      <c r="C121">
        <v>20</v>
      </c>
      <c r="D121">
        <v>0</v>
      </c>
      <c r="E121">
        <v>5</v>
      </c>
      <c r="F121">
        <v>3.23200011253356</v>
      </c>
    </row>
    <row r="122" spans="1:6" x14ac:dyDescent="0.25">
      <c r="A122">
        <v>20</v>
      </c>
      <c r="B122">
        <v>20</v>
      </c>
      <c r="C122">
        <v>20</v>
      </c>
      <c r="D122">
        <v>1</v>
      </c>
      <c r="E122">
        <v>9</v>
      </c>
      <c r="F122">
        <v>42.944999933242798</v>
      </c>
    </row>
    <row r="123" spans="1:6" x14ac:dyDescent="0.25">
      <c r="A123">
        <v>20</v>
      </c>
      <c r="B123">
        <v>20</v>
      </c>
      <c r="C123">
        <v>20</v>
      </c>
      <c r="D123">
        <v>2</v>
      </c>
      <c r="E123">
        <v>9</v>
      </c>
      <c r="F123">
        <v>3.6460001468658398</v>
      </c>
    </row>
    <row r="124" spans="1:6" x14ac:dyDescent="0.25">
      <c r="A124">
        <v>20</v>
      </c>
      <c r="B124">
        <v>20</v>
      </c>
      <c r="C124">
        <v>20</v>
      </c>
      <c r="D124">
        <v>3</v>
      </c>
      <c r="E124">
        <v>8</v>
      </c>
      <c r="F124">
        <v>9.3190000057220406</v>
      </c>
    </row>
    <row r="125" spans="1:6" x14ac:dyDescent="0.25">
      <c r="A125">
        <v>20</v>
      </c>
      <c r="B125">
        <v>20</v>
      </c>
      <c r="C125">
        <v>20</v>
      </c>
      <c r="D125">
        <v>4</v>
      </c>
      <c r="E125">
        <v>7</v>
      </c>
      <c r="F125">
        <v>6.2290000915527299</v>
      </c>
    </row>
    <row r="126" spans="1:6" x14ac:dyDescent="0.25">
      <c r="A126">
        <v>20</v>
      </c>
      <c r="B126">
        <v>20</v>
      </c>
      <c r="C126">
        <v>20</v>
      </c>
      <c r="D126">
        <v>5</v>
      </c>
      <c r="E126">
        <v>7</v>
      </c>
      <c r="F126">
        <v>237.407000064849</v>
      </c>
    </row>
    <row r="127" spans="1:6" x14ac:dyDescent="0.25">
      <c r="A127">
        <v>20</v>
      </c>
      <c r="B127">
        <v>20</v>
      </c>
      <c r="C127">
        <v>20</v>
      </c>
      <c r="D127">
        <v>6</v>
      </c>
      <c r="E127">
        <v>7</v>
      </c>
      <c r="F127">
        <v>3.6949999332427899</v>
      </c>
    </row>
    <row r="128" spans="1:6" x14ac:dyDescent="0.25">
      <c r="A128">
        <v>20</v>
      </c>
      <c r="B128">
        <v>20</v>
      </c>
      <c r="C128">
        <v>20</v>
      </c>
      <c r="D128">
        <v>7</v>
      </c>
      <c r="E128">
        <v>8</v>
      </c>
      <c r="F128">
        <v>8.7769999504089302</v>
      </c>
    </row>
    <row r="129" spans="1:6" x14ac:dyDescent="0.25">
      <c r="A129">
        <v>20</v>
      </c>
      <c r="B129">
        <v>20</v>
      </c>
      <c r="C129">
        <v>20</v>
      </c>
      <c r="D129">
        <v>8</v>
      </c>
      <c r="E129">
        <v>10</v>
      </c>
      <c r="F129">
        <v>25.8869998455047</v>
      </c>
    </row>
    <row r="130" spans="1:6" x14ac:dyDescent="0.25">
      <c r="A130">
        <v>20</v>
      </c>
      <c r="B130">
        <v>20</v>
      </c>
      <c r="C130">
        <v>20</v>
      </c>
      <c r="D130">
        <v>9</v>
      </c>
      <c r="E130">
        <v>6</v>
      </c>
      <c r="F130">
        <v>10.4830000400543</v>
      </c>
    </row>
    <row r="131" spans="1:6" x14ac:dyDescent="0.25">
      <c r="A131">
        <v>20</v>
      </c>
      <c r="B131">
        <v>20</v>
      </c>
      <c r="C131">
        <v>25</v>
      </c>
      <c r="D131">
        <v>0</v>
      </c>
      <c r="E131">
        <v>11</v>
      </c>
      <c r="F131">
        <v>8.7109999656677193</v>
      </c>
    </row>
    <row r="132" spans="1:6" x14ac:dyDescent="0.25">
      <c r="A132">
        <v>20</v>
      </c>
      <c r="B132">
        <v>20</v>
      </c>
      <c r="C132">
        <v>25</v>
      </c>
      <c r="D132">
        <v>1</v>
      </c>
      <c r="E132">
        <v>6</v>
      </c>
      <c r="F132">
        <v>96.519000053405705</v>
      </c>
    </row>
    <row r="133" spans="1:6" x14ac:dyDescent="0.25">
      <c r="A133">
        <v>20</v>
      </c>
      <c r="B133">
        <v>20</v>
      </c>
      <c r="C133">
        <v>25</v>
      </c>
      <c r="D133">
        <v>3</v>
      </c>
      <c r="E133">
        <v>7</v>
      </c>
      <c r="F133">
        <v>6.01300001144409</v>
      </c>
    </row>
    <row r="134" spans="1:6" x14ac:dyDescent="0.25">
      <c r="A134">
        <v>20</v>
      </c>
      <c r="B134">
        <v>20</v>
      </c>
      <c r="C134">
        <v>25</v>
      </c>
      <c r="D134">
        <v>6</v>
      </c>
      <c r="E134">
        <v>6</v>
      </c>
      <c r="F134">
        <v>7.7049999237060502</v>
      </c>
    </row>
    <row r="135" spans="1:6" x14ac:dyDescent="0.25">
      <c r="A135">
        <v>20</v>
      </c>
      <c r="B135">
        <v>20</v>
      </c>
      <c r="C135">
        <v>25</v>
      </c>
      <c r="D135">
        <v>7</v>
      </c>
      <c r="E135">
        <v>10</v>
      </c>
      <c r="F135">
        <v>4.2379999160766602</v>
      </c>
    </row>
    <row r="136" spans="1:6" x14ac:dyDescent="0.25">
      <c r="A136">
        <v>20</v>
      </c>
      <c r="B136">
        <v>20</v>
      </c>
      <c r="C136">
        <v>25</v>
      </c>
      <c r="D136">
        <v>8</v>
      </c>
      <c r="E136">
        <v>10</v>
      </c>
      <c r="F136">
        <v>3.8980000019073402</v>
      </c>
    </row>
    <row r="137" spans="1:6" x14ac:dyDescent="0.25">
      <c r="A137">
        <v>20</v>
      </c>
      <c r="B137">
        <v>20</v>
      </c>
      <c r="C137">
        <v>25</v>
      </c>
      <c r="D137">
        <v>9</v>
      </c>
      <c r="E137">
        <v>6</v>
      </c>
      <c r="F137">
        <v>4.7109999656677202</v>
      </c>
    </row>
    <row r="138" spans="1:6" x14ac:dyDescent="0.25">
      <c r="A138">
        <v>20</v>
      </c>
      <c r="B138">
        <v>25</v>
      </c>
      <c r="C138">
        <v>15</v>
      </c>
      <c r="D138">
        <v>0</v>
      </c>
      <c r="E138">
        <v>12</v>
      </c>
      <c r="F138">
        <v>7.8230001926422101</v>
      </c>
    </row>
    <row r="139" spans="1:6" x14ac:dyDescent="0.25">
      <c r="A139">
        <v>20</v>
      </c>
      <c r="B139">
        <v>25</v>
      </c>
      <c r="C139">
        <v>15</v>
      </c>
      <c r="D139">
        <v>1</v>
      </c>
      <c r="E139">
        <v>15</v>
      </c>
      <c r="F139">
        <v>20.387000083923301</v>
      </c>
    </row>
    <row r="140" spans="1:6" x14ac:dyDescent="0.25">
      <c r="A140">
        <v>20</v>
      </c>
      <c r="B140">
        <v>25</v>
      </c>
      <c r="C140">
        <v>15</v>
      </c>
      <c r="D140">
        <v>3</v>
      </c>
      <c r="E140">
        <v>16</v>
      </c>
      <c r="F140">
        <v>46.505000114440897</v>
      </c>
    </row>
    <row r="141" spans="1:6" x14ac:dyDescent="0.25">
      <c r="A141">
        <v>20</v>
      </c>
      <c r="B141">
        <v>25</v>
      </c>
      <c r="C141">
        <v>15</v>
      </c>
      <c r="D141">
        <v>4</v>
      </c>
      <c r="E141">
        <v>11</v>
      </c>
      <c r="F141">
        <v>89.535000085830603</v>
      </c>
    </row>
    <row r="142" spans="1:6" x14ac:dyDescent="0.25">
      <c r="A142">
        <v>20</v>
      </c>
      <c r="B142">
        <v>25</v>
      </c>
      <c r="C142">
        <v>15</v>
      </c>
      <c r="D142">
        <v>5</v>
      </c>
      <c r="E142">
        <v>12</v>
      </c>
      <c r="F142">
        <v>7.7349998950958199</v>
      </c>
    </row>
    <row r="143" spans="1:6" x14ac:dyDescent="0.25">
      <c r="A143">
        <v>20</v>
      </c>
      <c r="B143">
        <v>25</v>
      </c>
      <c r="C143">
        <v>15</v>
      </c>
      <c r="D143">
        <v>7</v>
      </c>
      <c r="E143">
        <v>17</v>
      </c>
      <c r="F143">
        <v>185.891999959945</v>
      </c>
    </row>
    <row r="144" spans="1:6" x14ac:dyDescent="0.25">
      <c r="A144">
        <v>20</v>
      </c>
      <c r="B144">
        <v>25</v>
      </c>
      <c r="C144">
        <v>15</v>
      </c>
      <c r="D144">
        <v>8</v>
      </c>
      <c r="E144">
        <v>10</v>
      </c>
      <c r="F144">
        <v>8.3659999370574898</v>
      </c>
    </row>
    <row r="145" spans="1:6" x14ac:dyDescent="0.25">
      <c r="A145">
        <v>20</v>
      </c>
      <c r="B145">
        <v>25</v>
      </c>
      <c r="C145">
        <v>20</v>
      </c>
      <c r="D145">
        <v>1</v>
      </c>
      <c r="E145">
        <v>11</v>
      </c>
      <c r="F145">
        <v>112.358999967575</v>
      </c>
    </row>
    <row r="146" spans="1:6" x14ac:dyDescent="0.25">
      <c r="A146">
        <v>20</v>
      </c>
      <c r="B146">
        <v>25</v>
      </c>
      <c r="C146">
        <v>20</v>
      </c>
      <c r="D146">
        <v>3</v>
      </c>
      <c r="E146">
        <v>11</v>
      </c>
      <c r="F146">
        <v>513.83599996566704</v>
      </c>
    </row>
    <row r="147" spans="1:6" x14ac:dyDescent="0.25">
      <c r="A147">
        <v>20</v>
      </c>
      <c r="B147">
        <v>25</v>
      </c>
      <c r="C147">
        <v>20</v>
      </c>
      <c r="D147">
        <v>4</v>
      </c>
      <c r="E147">
        <v>11</v>
      </c>
      <c r="F147">
        <v>341.71000003814697</v>
      </c>
    </row>
    <row r="148" spans="1:6" x14ac:dyDescent="0.25">
      <c r="A148">
        <v>20</v>
      </c>
      <c r="B148">
        <v>25</v>
      </c>
      <c r="C148">
        <v>20</v>
      </c>
      <c r="D148">
        <v>5</v>
      </c>
      <c r="E148">
        <v>14</v>
      </c>
      <c r="F148">
        <v>51.425000190734799</v>
      </c>
    </row>
    <row r="149" spans="1:6" x14ac:dyDescent="0.25">
      <c r="A149">
        <v>20</v>
      </c>
      <c r="B149">
        <v>25</v>
      </c>
      <c r="C149">
        <v>20</v>
      </c>
      <c r="D149">
        <v>7</v>
      </c>
      <c r="E149">
        <v>12</v>
      </c>
      <c r="F149">
        <v>137.394999980926</v>
      </c>
    </row>
    <row r="150" spans="1:6" x14ac:dyDescent="0.25">
      <c r="A150">
        <v>20</v>
      </c>
      <c r="B150">
        <v>25</v>
      </c>
      <c r="C150">
        <v>20</v>
      </c>
      <c r="D150">
        <v>8</v>
      </c>
      <c r="E150">
        <v>7</v>
      </c>
      <c r="F150">
        <v>130.867000102996</v>
      </c>
    </row>
    <row r="151" spans="1:6" x14ac:dyDescent="0.25">
      <c r="A151">
        <v>20</v>
      </c>
      <c r="B151">
        <v>25</v>
      </c>
      <c r="C151">
        <v>20</v>
      </c>
      <c r="D151">
        <v>9</v>
      </c>
      <c r="E151">
        <v>13</v>
      </c>
      <c r="F151">
        <v>30.480999946594199</v>
      </c>
    </row>
    <row r="152" spans="1:6" x14ac:dyDescent="0.25">
      <c r="A152">
        <v>20</v>
      </c>
      <c r="B152">
        <v>25</v>
      </c>
      <c r="C152">
        <v>25</v>
      </c>
      <c r="D152">
        <v>0</v>
      </c>
      <c r="E152">
        <v>11</v>
      </c>
      <c r="F152">
        <v>127.12299990653899</v>
      </c>
    </row>
    <row r="153" spans="1:6" x14ac:dyDescent="0.25">
      <c r="A153">
        <v>20</v>
      </c>
      <c r="B153">
        <v>25</v>
      </c>
      <c r="C153">
        <v>25</v>
      </c>
      <c r="D153">
        <v>3</v>
      </c>
      <c r="E153">
        <v>15</v>
      </c>
      <c r="F153">
        <v>42.1180000305175</v>
      </c>
    </row>
    <row r="154" spans="1:6" x14ac:dyDescent="0.25">
      <c r="A154">
        <v>20</v>
      </c>
      <c r="B154">
        <v>25</v>
      </c>
      <c r="C154">
        <v>25</v>
      </c>
      <c r="D154">
        <v>4</v>
      </c>
      <c r="E154">
        <v>9</v>
      </c>
      <c r="F154">
        <v>26.2519998550415</v>
      </c>
    </row>
    <row r="155" spans="1:6" x14ac:dyDescent="0.25">
      <c r="A155">
        <v>20</v>
      </c>
      <c r="B155">
        <v>25</v>
      </c>
      <c r="C155">
        <v>25</v>
      </c>
      <c r="D155">
        <v>5</v>
      </c>
      <c r="E155">
        <v>12</v>
      </c>
      <c r="F155">
        <v>103.22399997711101</v>
      </c>
    </row>
    <row r="156" spans="1:6" x14ac:dyDescent="0.25">
      <c r="A156">
        <v>20</v>
      </c>
      <c r="B156">
        <v>25</v>
      </c>
      <c r="C156">
        <v>25</v>
      </c>
      <c r="D156">
        <v>6</v>
      </c>
      <c r="E156">
        <v>13</v>
      </c>
      <c r="F156">
        <v>66.516000032424898</v>
      </c>
    </row>
    <row r="157" spans="1:6" x14ac:dyDescent="0.25">
      <c r="A157">
        <v>20</v>
      </c>
      <c r="B157">
        <v>25</v>
      </c>
      <c r="C157">
        <v>25</v>
      </c>
      <c r="D157">
        <v>9</v>
      </c>
      <c r="E157">
        <v>10</v>
      </c>
      <c r="F157">
        <v>10.0539999008178</v>
      </c>
    </row>
    <row r="158" spans="1:6" x14ac:dyDescent="0.25">
      <c r="A158">
        <v>25</v>
      </c>
      <c r="B158">
        <v>15</v>
      </c>
      <c r="C158">
        <v>15</v>
      </c>
      <c r="D158">
        <v>0</v>
      </c>
      <c r="E158">
        <v>7</v>
      </c>
      <c r="F158">
        <v>0.43700003623962402</v>
      </c>
    </row>
    <row r="159" spans="1:6" x14ac:dyDescent="0.25">
      <c r="A159">
        <v>25</v>
      </c>
      <c r="B159">
        <v>15</v>
      </c>
      <c r="C159">
        <v>15</v>
      </c>
      <c r="D159">
        <v>1</v>
      </c>
      <c r="E159">
        <v>7</v>
      </c>
      <c r="F159">
        <v>7.7309999465942303</v>
      </c>
    </row>
    <row r="160" spans="1:6" x14ac:dyDescent="0.25">
      <c r="A160">
        <v>25</v>
      </c>
      <c r="B160">
        <v>15</v>
      </c>
      <c r="C160">
        <v>15</v>
      </c>
      <c r="D160">
        <v>2</v>
      </c>
      <c r="E160">
        <v>6</v>
      </c>
      <c r="F160">
        <v>0.325999975204467</v>
      </c>
    </row>
    <row r="161" spans="1:6" x14ac:dyDescent="0.25">
      <c r="A161">
        <v>25</v>
      </c>
      <c r="B161">
        <v>15</v>
      </c>
      <c r="C161">
        <v>15</v>
      </c>
      <c r="D161">
        <v>3</v>
      </c>
      <c r="E161">
        <v>5</v>
      </c>
      <c r="F161">
        <v>0.57800006866455</v>
      </c>
    </row>
    <row r="162" spans="1:6" x14ac:dyDescent="0.25">
      <c r="A162">
        <v>25</v>
      </c>
      <c r="B162">
        <v>15</v>
      </c>
      <c r="C162">
        <v>15</v>
      </c>
      <c r="D162">
        <v>4</v>
      </c>
      <c r="E162">
        <v>6</v>
      </c>
      <c r="F162">
        <v>0.25</v>
      </c>
    </row>
    <row r="163" spans="1:6" x14ac:dyDescent="0.25">
      <c r="A163">
        <v>25</v>
      </c>
      <c r="B163">
        <v>15</v>
      </c>
      <c r="C163">
        <v>15</v>
      </c>
      <c r="D163">
        <v>5</v>
      </c>
      <c r="E163">
        <v>6</v>
      </c>
      <c r="F163">
        <v>0.421999931335449</v>
      </c>
    </row>
    <row r="164" spans="1:6" x14ac:dyDescent="0.25">
      <c r="A164">
        <v>25</v>
      </c>
      <c r="B164">
        <v>15</v>
      </c>
      <c r="C164">
        <v>15</v>
      </c>
      <c r="D164">
        <v>6</v>
      </c>
      <c r="E164">
        <v>7</v>
      </c>
      <c r="F164">
        <v>0.10899996757507301</v>
      </c>
    </row>
    <row r="165" spans="1:6" x14ac:dyDescent="0.25">
      <c r="A165">
        <v>25</v>
      </c>
      <c r="B165">
        <v>15</v>
      </c>
      <c r="C165">
        <v>15</v>
      </c>
      <c r="D165">
        <v>7</v>
      </c>
      <c r="E165">
        <v>6</v>
      </c>
      <c r="F165">
        <v>0.21900010108947701</v>
      </c>
    </row>
    <row r="166" spans="1:6" x14ac:dyDescent="0.25">
      <c r="A166">
        <v>25</v>
      </c>
      <c r="B166">
        <v>15</v>
      </c>
      <c r="C166">
        <v>15</v>
      </c>
      <c r="D166">
        <v>8</v>
      </c>
      <c r="E166">
        <v>10</v>
      </c>
      <c r="F166">
        <v>0.15100002288818301</v>
      </c>
    </row>
    <row r="167" spans="1:6" x14ac:dyDescent="0.25">
      <c r="A167">
        <v>25</v>
      </c>
      <c r="B167">
        <v>15</v>
      </c>
      <c r="C167">
        <v>15</v>
      </c>
      <c r="D167">
        <v>9</v>
      </c>
      <c r="E167">
        <v>7</v>
      </c>
      <c r="F167">
        <v>0.74600005149841297</v>
      </c>
    </row>
    <row r="168" spans="1:6" x14ac:dyDescent="0.25">
      <c r="A168">
        <v>25</v>
      </c>
      <c r="B168">
        <v>15</v>
      </c>
      <c r="C168">
        <v>20</v>
      </c>
      <c r="D168">
        <v>0</v>
      </c>
      <c r="E168">
        <v>5</v>
      </c>
      <c r="F168">
        <v>0.62699985504150302</v>
      </c>
    </row>
    <row r="169" spans="1:6" x14ac:dyDescent="0.25">
      <c r="A169">
        <v>25</v>
      </c>
      <c r="B169">
        <v>15</v>
      </c>
      <c r="C169">
        <v>20</v>
      </c>
      <c r="D169">
        <v>1</v>
      </c>
      <c r="E169">
        <v>3</v>
      </c>
      <c r="F169">
        <v>0.90900015830993597</v>
      </c>
    </row>
    <row r="170" spans="1:6" x14ac:dyDescent="0.25">
      <c r="A170">
        <v>25</v>
      </c>
      <c r="B170">
        <v>15</v>
      </c>
      <c r="C170">
        <v>20</v>
      </c>
      <c r="D170">
        <v>2</v>
      </c>
      <c r="E170">
        <v>6</v>
      </c>
      <c r="F170">
        <v>0.71900010108947698</v>
      </c>
    </row>
    <row r="171" spans="1:6" x14ac:dyDescent="0.25">
      <c r="A171">
        <v>25</v>
      </c>
      <c r="B171">
        <v>15</v>
      </c>
      <c r="C171">
        <v>20</v>
      </c>
      <c r="D171">
        <v>3</v>
      </c>
      <c r="E171">
        <v>7</v>
      </c>
      <c r="F171">
        <v>1.2129998207092201</v>
      </c>
    </row>
    <row r="172" spans="1:6" x14ac:dyDescent="0.25">
      <c r="A172">
        <v>25</v>
      </c>
      <c r="B172">
        <v>15</v>
      </c>
      <c r="C172">
        <v>20</v>
      </c>
      <c r="D172">
        <v>4</v>
      </c>
      <c r="E172">
        <v>4</v>
      </c>
      <c r="F172">
        <v>0.82800006866455</v>
      </c>
    </row>
    <row r="173" spans="1:6" x14ac:dyDescent="0.25">
      <c r="A173">
        <v>25</v>
      </c>
      <c r="B173">
        <v>15</v>
      </c>
      <c r="C173">
        <v>20</v>
      </c>
      <c r="D173">
        <v>5</v>
      </c>
      <c r="E173">
        <v>3</v>
      </c>
      <c r="F173">
        <v>2.46900010108947</v>
      </c>
    </row>
    <row r="174" spans="1:6" x14ac:dyDescent="0.25">
      <c r="A174">
        <v>25</v>
      </c>
      <c r="B174">
        <v>15</v>
      </c>
      <c r="C174">
        <v>20</v>
      </c>
      <c r="D174">
        <v>6</v>
      </c>
      <c r="E174">
        <v>6</v>
      </c>
      <c r="F174">
        <v>0.38700008392333901</v>
      </c>
    </row>
    <row r="175" spans="1:6" x14ac:dyDescent="0.25">
      <c r="A175">
        <v>25</v>
      </c>
      <c r="B175">
        <v>15</v>
      </c>
      <c r="C175">
        <v>20</v>
      </c>
      <c r="D175">
        <v>7</v>
      </c>
      <c r="E175">
        <v>4</v>
      </c>
      <c r="F175">
        <v>0.43399977684020902</v>
      </c>
    </row>
    <row r="176" spans="1:6" x14ac:dyDescent="0.25">
      <c r="A176">
        <v>25</v>
      </c>
      <c r="B176">
        <v>15</v>
      </c>
      <c r="C176">
        <v>20</v>
      </c>
      <c r="D176">
        <v>8</v>
      </c>
      <c r="E176">
        <v>6</v>
      </c>
      <c r="F176">
        <v>0.28099989891052202</v>
      </c>
    </row>
    <row r="177" spans="1:6" x14ac:dyDescent="0.25">
      <c r="A177">
        <v>25</v>
      </c>
      <c r="B177">
        <v>15</v>
      </c>
      <c r="C177">
        <v>20</v>
      </c>
      <c r="D177">
        <v>9</v>
      </c>
      <c r="E177">
        <v>6</v>
      </c>
      <c r="F177">
        <v>0.26600003242492598</v>
      </c>
    </row>
    <row r="178" spans="1:6" x14ac:dyDescent="0.25">
      <c r="A178">
        <v>25</v>
      </c>
      <c r="B178">
        <v>15</v>
      </c>
      <c r="C178">
        <v>25</v>
      </c>
      <c r="D178">
        <v>0</v>
      </c>
      <c r="E178">
        <v>6</v>
      </c>
      <c r="F178">
        <v>1.03199982643127</v>
      </c>
    </row>
    <row r="179" spans="1:6" x14ac:dyDescent="0.25">
      <c r="A179">
        <v>25</v>
      </c>
      <c r="B179">
        <v>15</v>
      </c>
      <c r="C179">
        <v>25</v>
      </c>
      <c r="D179">
        <v>1</v>
      </c>
      <c r="E179">
        <v>6</v>
      </c>
      <c r="F179">
        <v>3.10800004005432</v>
      </c>
    </row>
    <row r="180" spans="1:6" x14ac:dyDescent="0.25">
      <c r="A180">
        <v>25</v>
      </c>
      <c r="B180">
        <v>15</v>
      </c>
      <c r="C180">
        <v>25</v>
      </c>
      <c r="D180">
        <v>2</v>
      </c>
      <c r="E180">
        <v>4</v>
      </c>
      <c r="F180">
        <v>1.5160000324249201</v>
      </c>
    </row>
    <row r="181" spans="1:6" x14ac:dyDescent="0.25">
      <c r="A181">
        <v>25</v>
      </c>
      <c r="B181">
        <v>15</v>
      </c>
      <c r="C181">
        <v>25</v>
      </c>
      <c r="D181">
        <v>3</v>
      </c>
      <c r="E181">
        <v>7</v>
      </c>
      <c r="F181">
        <v>1.9580001831054601</v>
      </c>
    </row>
    <row r="182" spans="1:6" x14ac:dyDescent="0.25">
      <c r="A182">
        <v>25</v>
      </c>
      <c r="B182">
        <v>15</v>
      </c>
      <c r="C182">
        <v>25</v>
      </c>
      <c r="D182">
        <v>4</v>
      </c>
      <c r="E182">
        <v>4</v>
      </c>
      <c r="F182">
        <v>0.19000005722045801</v>
      </c>
    </row>
    <row r="183" spans="1:6" x14ac:dyDescent="0.25">
      <c r="A183">
        <v>25</v>
      </c>
      <c r="B183">
        <v>15</v>
      </c>
      <c r="C183">
        <v>25</v>
      </c>
      <c r="D183">
        <v>5</v>
      </c>
      <c r="E183">
        <v>7</v>
      </c>
      <c r="F183">
        <v>0.51599979400634699</v>
      </c>
    </row>
    <row r="184" spans="1:6" x14ac:dyDescent="0.25">
      <c r="A184">
        <v>25</v>
      </c>
      <c r="B184">
        <v>15</v>
      </c>
      <c r="C184">
        <v>25</v>
      </c>
      <c r="D184">
        <v>6</v>
      </c>
      <c r="E184">
        <v>3</v>
      </c>
      <c r="F184">
        <v>2.0160000324249201</v>
      </c>
    </row>
    <row r="185" spans="1:6" x14ac:dyDescent="0.25">
      <c r="A185">
        <v>25</v>
      </c>
      <c r="B185">
        <v>15</v>
      </c>
      <c r="C185">
        <v>25</v>
      </c>
      <c r="D185">
        <v>7</v>
      </c>
      <c r="E185">
        <v>2</v>
      </c>
      <c r="F185">
        <v>1.04500007629394</v>
      </c>
    </row>
    <row r="186" spans="1:6" x14ac:dyDescent="0.25">
      <c r="A186">
        <v>25</v>
      </c>
      <c r="B186">
        <v>15</v>
      </c>
      <c r="C186">
        <v>25</v>
      </c>
      <c r="D186">
        <v>8</v>
      </c>
      <c r="E186">
        <v>4</v>
      </c>
      <c r="F186">
        <v>11.8310000896453</v>
      </c>
    </row>
    <row r="187" spans="1:6" x14ac:dyDescent="0.25">
      <c r="A187">
        <v>25</v>
      </c>
      <c r="B187">
        <v>15</v>
      </c>
      <c r="C187">
        <v>25</v>
      </c>
      <c r="D187">
        <v>9</v>
      </c>
      <c r="E187">
        <v>5</v>
      </c>
      <c r="F187">
        <v>0.30299997329711897</v>
      </c>
    </row>
    <row r="188" spans="1:6" x14ac:dyDescent="0.25">
      <c r="A188">
        <v>25</v>
      </c>
      <c r="B188">
        <v>20</v>
      </c>
      <c r="C188">
        <v>15</v>
      </c>
      <c r="D188">
        <v>0</v>
      </c>
      <c r="E188">
        <v>13</v>
      </c>
      <c r="F188">
        <v>0.68799996376037598</v>
      </c>
    </row>
    <row r="189" spans="1:6" x14ac:dyDescent="0.25">
      <c r="A189">
        <v>25</v>
      </c>
      <c r="B189">
        <v>20</v>
      </c>
      <c r="C189">
        <v>15</v>
      </c>
      <c r="D189">
        <v>1</v>
      </c>
      <c r="E189">
        <v>9</v>
      </c>
      <c r="F189">
        <v>33.595999956130903</v>
      </c>
    </row>
    <row r="190" spans="1:6" x14ac:dyDescent="0.25">
      <c r="A190">
        <v>25</v>
      </c>
      <c r="B190">
        <v>20</v>
      </c>
      <c r="C190">
        <v>15</v>
      </c>
      <c r="D190">
        <v>2</v>
      </c>
      <c r="E190">
        <v>11</v>
      </c>
      <c r="F190">
        <v>1.9790000915527299</v>
      </c>
    </row>
    <row r="191" spans="1:6" x14ac:dyDescent="0.25">
      <c r="A191">
        <v>25</v>
      </c>
      <c r="B191">
        <v>20</v>
      </c>
      <c r="C191">
        <v>15</v>
      </c>
      <c r="D191">
        <v>3</v>
      </c>
      <c r="E191">
        <v>9</v>
      </c>
      <c r="F191">
        <v>5.1449999809265101</v>
      </c>
    </row>
    <row r="192" spans="1:6" x14ac:dyDescent="0.25">
      <c r="A192">
        <v>25</v>
      </c>
      <c r="B192">
        <v>20</v>
      </c>
      <c r="C192">
        <v>15</v>
      </c>
      <c r="D192">
        <v>4</v>
      </c>
      <c r="E192">
        <v>9</v>
      </c>
      <c r="F192">
        <v>2.4900000095367401</v>
      </c>
    </row>
    <row r="193" spans="1:6" x14ac:dyDescent="0.25">
      <c r="A193">
        <v>25</v>
      </c>
      <c r="B193">
        <v>20</v>
      </c>
      <c r="C193">
        <v>15</v>
      </c>
      <c r="D193">
        <v>6</v>
      </c>
      <c r="E193">
        <v>11</v>
      </c>
      <c r="F193">
        <v>0.93799996376037598</v>
      </c>
    </row>
    <row r="194" spans="1:6" x14ac:dyDescent="0.25">
      <c r="A194">
        <v>25</v>
      </c>
      <c r="B194">
        <v>20</v>
      </c>
      <c r="C194">
        <v>15</v>
      </c>
      <c r="D194">
        <v>7</v>
      </c>
      <c r="E194">
        <v>10</v>
      </c>
      <c r="F194">
        <v>4.20999979972839</v>
      </c>
    </row>
    <row r="195" spans="1:6" x14ac:dyDescent="0.25">
      <c r="A195">
        <v>25</v>
      </c>
      <c r="B195">
        <v>20</v>
      </c>
      <c r="C195">
        <v>15</v>
      </c>
      <c r="D195">
        <v>8</v>
      </c>
      <c r="E195">
        <v>11</v>
      </c>
      <c r="F195">
        <v>1.4030001163482599</v>
      </c>
    </row>
    <row r="196" spans="1:6" x14ac:dyDescent="0.25">
      <c r="A196">
        <v>25</v>
      </c>
      <c r="B196">
        <v>20</v>
      </c>
      <c r="C196">
        <v>15</v>
      </c>
      <c r="D196">
        <v>9</v>
      </c>
      <c r="E196">
        <v>12</v>
      </c>
      <c r="F196">
        <v>1.59399986267089</v>
      </c>
    </row>
    <row r="197" spans="1:6" x14ac:dyDescent="0.25">
      <c r="A197">
        <v>25</v>
      </c>
      <c r="B197">
        <v>20</v>
      </c>
      <c r="C197">
        <v>20</v>
      </c>
      <c r="D197">
        <v>0</v>
      </c>
      <c r="E197">
        <v>10</v>
      </c>
      <c r="F197">
        <v>0.57899999618530196</v>
      </c>
    </row>
    <row r="198" spans="1:6" x14ac:dyDescent="0.25">
      <c r="A198">
        <v>25</v>
      </c>
      <c r="B198">
        <v>20</v>
      </c>
      <c r="C198">
        <v>20</v>
      </c>
      <c r="D198">
        <v>1</v>
      </c>
      <c r="E198">
        <v>6</v>
      </c>
      <c r="F198">
        <v>7.0409998893737704</v>
      </c>
    </row>
    <row r="199" spans="1:6" x14ac:dyDescent="0.25">
      <c r="A199">
        <v>25</v>
      </c>
      <c r="B199">
        <v>20</v>
      </c>
      <c r="C199">
        <v>20</v>
      </c>
      <c r="D199">
        <v>2</v>
      </c>
      <c r="E199">
        <v>9</v>
      </c>
      <c r="F199">
        <v>9.7750000953674299</v>
      </c>
    </row>
    <row r="200" spans="1:6" x14ac:dyDescent="0.25">
      <c r="A200">
        <v>25</v>
      </c>
      <c r="B200">
        <v>20</v>
      </c>
      <c r="C200">
        <v>20</v>
      </c>
      <c r="D200">
        <v>3</v>
      </c>
      <c r="E200">
        <v>6</v>
      </c>
      <c r="F200">
        <v>1.8840000629425</v>
      </c>
    </row>
    <row r="201" spans="1:6" x14ac:dyDescent="0.25">
      <c r="A201">
        <v>25</v>
      </c>
      <c r="B201">
        <v>20</v>
      </c>
      <c r="C201">
        <v>20</v>
      </c>
      <c r="D201">
        <v>5</v>
      </c>
      <c r="E201">
        <v>10</v>
      </c>
      <c r="F201">
        <v>2.5889999866485498</v>
      </c>
    </row>
    <row r="202" spans="1:6" x14ac:dyDescent="0.25">
      <c r="A202">
        <v>25</v>
      </c>
      <c r="B202">
        <v>20</v>
      </c>
      <c r="C202">
        <v>20</v>
      </c>
      <c r="D202">
        <v>6</v>
      </c>
      <c r="E202">
        <v>9</v>
      </c>
      <c r="F202">
        <v>21.625999927520699</v>
      </c>
    </row>
    <row r="203" spans="1:6" x14ac:dyDescent="0.25">
      <c r="A203">
        <v>25</v>
      </c>
      <c r="B203">
        <v>20</v>
      </c>
      <c r="C203">
        <v>20</v>
      </c>
      <c r="D203">
        <v>7</v>
      </c>
      <c r="E203">
        <v>6</v>
      </c>
      <c r="F203">
        <v>9.2869999408721906</v>
      </c>
    </row>
    <row r="204" spans="1:6" x14ac:dyDescent="0.25">
      <c r="A204">
        <v>25</v>
      </c>
      <c r="B204">
        <v>20</v>
      </c>
      <c r="C204">
        <v>20</v>
      </c>
      <c r="D204">
        <v>8</v>
      </c>
      <c r="E204">
        <v>11</v>
      </c>
      <c r="F204">
        <v>27.5289998054504</v>
      </c>
    </row>
    <row r="205" spans="1:6" x14ac:dyDescent="0.25">
      <c r="A205">
        <v>25</v>
      </c>
      <c r="B205">
        <v>20</v>
      </c>
      <c r="C205">
        <v>20</v>
      </c>
      <c r="D205">
        <v>9</v>
      </c>
      <c r="E205">
        <v>10</v>
      </c>
      <c r="F205">
        <v>4.8759999275207502</v>
      </c>
    </row>
    <row r="206" spans="1:6" x14ac:dyDescent="0.25">
      <c r="A206">
        <v>25</v>
      </c>
      <c r="B206">
        <v>20</v>
      </c>
      <c r="C206">
        <v>25</v>
      </c>
      <c r="D206">
        <v>0</v>
      </c>
      <c r="E206">
        <v>4</v>
      </c>
      <c r="F206">
        <v>13.345000028610199</v>
      </c>
    </row>
    <row r="207" spans="1:6" x14ac:dyDescent="0.25">
      <c r="A207">
        <v>25</v>
      </c>
      <c r="B207">
        <v>20</v>
      </c>
      <c r="C207">
        <v>25</v>
      </c>
      <c r="D207">
        <v>1</v>
      </c>
      <c r="E207">
        <v>8</v>
      </c>
      <c r="F207">
        <v>2.1979999542236301</v>
      </c>
    </row>
    <row r="208" spans="1:6" x14ac:dyDescent="0.25">
      <c r="A208">
        <v>25</v>
      </c>
      <c r="B208">
        <v>20</v>
      </c>
      <c r="C208">
        <v>25</v>
      </c>
      <c r="D208">
        <v>2</v>
      </c>
      <c r="E208">
        <v>4</v>
      </c>
      <c r="F208">
        <v>14.310999870300201</v>
      </c>
    </row>
    <row r="209" spans="1:6" x14ac:dyDescent="0.25">
      <c r="A209">
        <v>25</v>
      </c>
      <c r="B209">
        <v>20</v>
      </c>
      <c r="C209">
        <v>25</v>
      </c>
      <c r="D209">
        <v>3</v>
      </c>
      <c r="E209">
        <v>6</v>
      </c>
      <c r="F209">
        <v>7.5099999904632497</v>
      </c>
    </row>
    <row r="210" spans="1:6" x14ac:dyDescent="0.25">
      <c r="A210">
        <v>25</v>
      </c>
      <c r="B210">
        <v>20</v>
      </c>
      <c r="C210">
        <v>25</v>
      </c>
      <c r="D210">
        <v>4</v>
      </c>
      <c r="E210">
        <v>5</v>
      </c>
      <c r="F210">
        <v>1.4400000572204501</v>
      </c>
    </row>
    <row r="211" spans="1:6" x14ac:dyDescent="0.25">
      <c r="A211">
        <v>25</v>
      </c>
      <c r="B211">
        <v>20</v>
      </c>
      <c r="C211">
        <v>25</v>
      </c>
      <c r="D211">
        <v>6</v>
      </c>
      <c r="E211">
        <v>7</v>
      </c>
      <c r="F211">
        <v>5.3380000591277996</v>
      </c>
    </row>
    <row r="212" spans="1:6" x14ac:dyDescent="0.25">
      <c r="A212">
        <v>25</v>
      </c>
      <c r="B212">
        <v>20</v>
      </c>
      <c r="C212">
        <v>25</v>
      </c>
      <c r="D212">
        <v>7</v>
      </c>
      <c r="E212">
        <v>9</v>
      </c>
      <c r="F212">
        <v>46.881000041961599</v>
      </c>
    </row>
    <row r="213" spans="1:6" x14ac:dyDescent="0.25">
      <c r="A213">
        <v>25</v>
      </c>
      <c r="B213">
        <v>20</v>
      </c>
      <c r="C213">
        <v>25</v>
      </c>
      <c r="D213">
        <v>8</v>
      </c>
      <c r="E213">
        <v>9</v>
      </c>
      <c r="F213">
        <v>7.7190001010894704</v>
      </c>
    </row>
    <row r="214" spans="1:6" x14ac:dyDescent="0.25">
      <c r="A214">
        <v>25</v>
      </c>
      <c r="B214">
        <v>20</v>
      </c>
      <c r="C214">
        <v>25</v>
      </c>
      <c r="D214">
        <v>9</v>
      </c>
      <c r="E214">
        <v>8</v>
      </c>
      <c r="F214">
        <v>7.0059998035430899</v>
      </c>
    </row>
    <row r="215" spans="1:6" x14ac:dyDescent="0.25">
      <c r="A215">
        <v>25</v>
      </c>
      <c r="B215">
        <v>25</v>
      </c>
      <c r="C215">
        <v>15</v>
      </c>
      <c r="D215">
        <v>0</v>
      </c>
      <c r="E215">
        <v>15</v>
      </c>
      <c r="F215">
        <v>111.538000106811</v>
      </c>
    </row>
    <row r="216" spans="1:6" x14ac:dyDescent="0.25">
      <c r="A216">
        <v>25</v>
      </c>
      <c r="B216">
        <v>25</v>
      </c>
      <c r="C216">
        <v>15</v>
      </c>
      <c r="D216">
        <v>1</v>
      </c>
      <c r="E216">
        <v>11</v>
      </c>
      <c r="F216">
        <v>4.05799984931945</v>
      </c>
    </row>
    <row r="217" spans="1:6" x14ac:dyDescent="0.25">
      <c r="A217">
        <v>25</v>
      </c>
      <c r="B217">
        <v>25</v>
      </c>
      <c r="C217">
        <v>15</v>
      </c>
      <c r="D217">
        <v>4</v>
      </c>
      <c r="E217">
        <v>14</v>
      </c>
      <c r="F217">
        <v>9.1269998550415004</v>
      </c>
    </row>
    <row r="218" spans="1:6" x14ac:dyDescent="0.25">
      <c r="A218">
        <v>25</v>
      </c>
      <c r="B218">
        <v>25</v>
      </c>
      <c r="C218">
        <v>15</v>
      </c>
      <c r="D218">
        <v>5</v>
      </c>
      <c r="E218">
        <v>13</v>
      </c>
      <c r="F218">
        <v>7.9700000286102197</v>
      </c>
    </row>
    <row r="219" spans="1:6" x14ac:dyDescent="0.25">
      <c r="A219">
        <v>25</v>
      </c>
      <c r="B219">
        <v>25</v>
      </c>
      <c r="C219">
        <v>15</v>
      </c>
      <c r="D219">
        <v>6</v>
      </c>
      <c r="E219">
        <v>13</v>
      </c>
      <c r="F219">
        <v>70.542999982833805</v>
      </c>
    </row>
    <row r="220" spans="1:6" x14ac:dyDescent="0.25">
      <c r="A220">
        <v>25</v>
      </c>
      <c r="B220">
        <v>25</v>
      </c>
      <c r="C220">
        <v>15</v>
      </c>
      <c r="D220">
        <v>7</v>
      </c>
      <c r="E220">
        <v>13</v>
      </c>
      <c r="F220">
        <v>205.319999933242</v>
      </c>
    </row>
    <row r="221" spans="1:6" x14ac:dyDescent="0.25">
      <c r="A221">
        <v>25</v>
      </c>
      <c r="B221">
        <v>25</v>
      </c>
      <c r="C221">
        <v>15</v>
      </c>
      <c r="D221">
        <v>8</v>
      </c>
      <c r="E221">
        <v>15</v>
      </c>
      <c r="F221">
        <v>29.717000007629299</v>
      </c>
    </row>
    <row r="222" spans="1:6" x14ac:dyDescent="0.25">
      <c r="A222">
        <v>25</v>
      </c>
      <c r="B222">
        <v>25</v>
      </c>
      <c r="C222">
        <v>15</v>
      </c>
      <c r="D222">
        <v>9</v>
      </c>
      <c r="E222">
        <v>12</v>
      </c>
      <c r="F222">
        <v>186.84500002861</v>
      </c>
    </row>
    <row r="223" spans="1:6" x14ac:dyDescent="0.25">
      <c r="A223">
        <v>25</v>
      </c>
      <c r="B223">
        <v>25</v>
      </c>
      <c r="C223">
        <v>20</v>
      </c>
      <c r="D223">
        <v>1</v>
      </c>
      <c r="E223">
        <v>12</v>
      </c>
      <c r="F223">
        <v>155.47800016403099</v>
      </c>
    </row>
    <row r="224" spans="1:6" x14ac:dyDescent="0.25">
      <c r="A224">
        <v>25</v>
      </c>
      <c r="B224">
        <v>25</v>
      </c>
      <c r="C224">
        <v>20</v>
      </c>
      <c r="D224">
        <v>3</v>
      </c>
      <c r="E224">
        <v>13</v>
      </c>
      <c r="F224">
        <v>19.0990002155303</v>
      </c>
    </row>
    <row r="225" spans="1:6" x14ac:dyDescent="0.25">
      <c r="A225">
        <v>25</v>
      </c>
      <c r="B225">
        <v>25</v>
      </c>
      <c r="C225">
        <v>20</v>
      </c>
      <c r="D225">
        <v>5</v>
      </c>
      <c r="E225">
        <v>10</v>
      </c>
      <c r="F225">
        <v>43.016999959945601</v>
      </c>
    </row>
    <row r="226" spans="1:6" x14ac:dyDescent="0.25">
      <c r="A226">
        <v>25</v>
      </c>
      <c r="B226">
        <v>25</v>
      </c>
      <c r="C226">
        <v>20</v>
      </c>
      <c r="D226">
        <v>6</v>
      </c>
      <c r="E226">
        <v>15</v>
      </c>
      <c r="F226">
        <v>43.912999868392902</v>
      </c>
    </row>
    <row r="227" spans="1:6" x14ac:dyDescent="0.25">
      <c r="A227">
        <v>25</v>
      </c>
      <c r="B227">
        <v>25</v>
      </c>
      <c r="C227">
        <v>20</v>
      </c>
      <c r="D227">
        <v>8</v>
      </c>
      <c r="E227">
        <v>11</v>
      </c>
      <c r="F227">
        <v>55.812000036239603</v>
      </c>
    </row>
    <row r="228" spans="1:6" x14ac:dyDescent="0.25">
      <c r="A228">
        <v>25</v>
      </c>
      <c r="B228">
        <v>25</v>
      </c>
      <c r="C228">
        <v>20</v>
      </c>
      <c r="D228">
        <v>9</v>
      </c>
      <c r="E228">
        <v>10</v>
      </c>
      <c r="F228">
        <v>10.078000068664499</v>
      </c>
    </row>
    <row r="229" spans="1:6" x14ac:dyDescent="0.25">
      <c r="A229">
        <v>25</v>
      </c>
      <c r="B229">
        <v>25</v>
      </c>
      <c r="C229">
        <v>25</v>
      </c>
      <c r="D229">
        <v>4</v>
      </c>
      <c r="E229">
        <v>9</v>
      </c>
      <c r="F229">
        <v>133.892999887466</v>
      </c>
    </row>
    <row r="230" spans="1:6" x14ac:dyDescent="0.25">
      <c r="A230">
        <v>25</v>
      </c>
      <c r="B230">
        <v>25</v>
      </c>
      <c r="C230">
        <v>25</v>
      </c>
      <c r="D230">
        <v>7</v>
      </c>
      <c r="E230">
        <v>9</v>
      </c>
      <c r="F230">
        <v>31.3259999752044</v>
      </c>
    </row>
    <row r="231" spans="1:6" x14ac:dyDescent="0.25">
      <c r="A231">
        <v>25</v>
      </c>
      <c r="B231">
        <v>25</v>
      </c>
      <c r="C231">
        <v>25</v>
      </c>
      <c r="D231">
        <v>9</v>
      </c>
      <c r="E231">
        <v>15</v>
      </c>
      <c r="F231">
        <v>274.56599998474098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1"/>
  <sheetViews>
    <sheetView workbookViewId="0">
      <selection activeCell="H7" sqref="H7"/>
    </sheetView>
  </sheetViews>
  <sheetFormatPr defaultRowHeight="15" x14ac:dyDescent="0.25"/>
  <cols>
    <col min="1" max="1" width="9.5703125" bestFit="1" customWidth="1"/>
    <col min="2" max="2" width="4.85546875" bestFit="1" customWidth="1"/>
    <col min="3" max="3" width="8.85546875" bestFit="1" customWidth="1"/>
    <col min="4" max="4" width="2.7109375" bestFit="1" customWidth="1"/>
    <col min="5" max="5" width="11.7109375" bestFit="1" customWidth="1"/>
    <col min="6" max="6" width="13.85546875" bestFit="1" customWidth="1"/>
  </cols>
  <sheetData>
    <row r="1" spans="1:6" x14ac:dyDescent="0.25">
      <c r="A1" s="1" t="s">
        <v>324</v>
      </c>
      <c r="B1" s="1" t="s">
        <v>325</v>
      </c>
      <c r="C1" s="1" t="s">
        <v>326</v>
      </c>
      <c r="D1" s="1" t="s">
        <v>323</v>
      </c>
      <c r="E1" s="1" t="s">
        <v>327</v>
      </c>
      <c r="F1" s="1" t="s">
        <v>321</v>
      </c>
    </row>
    <row r="2" spans="1:6" x14ac:dyDescent="0.25">
      <c r="A2">
        <v>15</v>
      </c>
      <c r="B2">
        <v>15</v>
      </c>
      <c r="C2">
        <v>15</v>
      </c>
      <c r="D2">
        <v>0</v>
      </c>
      <c r="E2">
        <v>7</v>
      </c>
      <c r="F2">
        <v>8.65100002288818</v>
      </c>
    </row>
    <row r="3" spans="1:6" x14ac:dyDescent="0.25">
      <c r="A3">
        <v>15</v>
      </c>
      <c r="B3">
        <v>15</v>
      </c>
      <c r="C3">
        <v>15</v>
      </c>
      <c r="D3">
        <v>1</v>
      </c>
      <c r="E3">
        <v>4</v>
      </c>
      <c r="F3">
        <v>6.0750000476837096</v>
      </c>
    </row>
    <row r="4" spans="1:6" x14ac:dyDescent="0.25">
      <c r="A4">
        <v>15</v>
      </c>
      <c r="B4">
        <v>15</v>
      </c>
      <c r="C4">
        <v>15</v>
      </c>
      <c r="D4">
        <v>2</v>
      </c>
      <c r="E4">
        <v>6</v>
      </c>
      <c r="F4">
        <v>7.3359999656677202</v>
      </c>
    </row>
    <row r="5" spans="1:6" x14ac:dyDescent="0.25">
      <c r="A5">
        <v>15</v>
      </c>
      <c r="B5">
        <v>15</v>
      </c>
      <c r="C5">
        <v>15</v>
      </c>
      <c r="D5">
        <v>3</v>
      </c>
      <c r="E5">
        <v>8</v>
      </c>
      <c r="F5">
        <v>12.5629999637603</v>
      </c>
    </row>
    <row r="6" spans="1:6" x14ac:dyDescent="0.25">
      <c r="A6">
        <v>15</v>
      </c>
      <c r="B6">
        <v>15</v>
      </c>
      <c r="C6">
        <v>15</v>
      </c>
      <c r="D6">
        <v>4</v>
      </c>
      <c r="E6">
        <v>8</v>
      </c>
      <c r="F6">
        <v>8.5879998207092196</v>
      </c>
    </row>
    <row r="7" spans="1:6" x14ac:dyDescent="0.25">
      <c r="A7">
        <v>15</v>
      </c>
      <c r="B7">
        <v>15</v>
      </c>
      <c r="C7">
        <v>15</v>
      </c>
      <c r="D7">
        <v>5</v>
      </c>
      <c r="E7">
        <v>7</v>
      </c>
      <c r="F7">
        <v>9.5290000438690097</v>
      </c>
    </row>
    <row r="8" spans="1:6" x14ac:dyDescent="0.25">
      <c r="A8">
        <v>15</v>
      </c>
      <c r="B8">
        <v>15</v>
      </c>
      <c r="C8">
        <v>15</v>
      </c>
      <c r="D8">
        <v>6</v>
      </c>
      <c r="E8">
        <v>5</v>
      </c>
      <c r="F8">
        <v>7.3569998741149902</v>
      </c>
    </row>
    <row r="9" spans="1:6" x14ac:dyDescent="0.25">
      <c r="A9">
        <v>15</v>
      </c>
      <c r="B9">
        <v>15</v>
      </c>
      <c r="C9">
        <v>15</v>
      </c>
      <c r="D9">
        <v>7</v>
      </c>
      <c r="E9">
        <v>8</v>
      </c>
      <c r="F9">
        <v>101.24900007247901</v>
      </c>
    </row>
    <row r="10" spans="1:6" x14ac:dyDescent="0.25">
      <c r="A10">
        <v>15</v>
      </c>
      <c r="B10">
        <v>15</v>
      </c>
      <c r="C10">
        <v>15</v>
      </c>
      <c r="D10">
        <v>8</v>
      </c>
      <c r="E10">
        <v>10</v>
      </c>
      <c r="F10">
        <v>5.61100006103515</v>
      </c>
    </row>
    <row r="11" spans="1:6" x14ac:dyDescent="0.25">
      <c r="A11">
        <v>15</v>
      </c>
      <c r="B11">
        <v>15</v>
      </c>
      <c r="C11">
        <v>15</v>
      </c>
      <c r="D11">
        <v>9</v>
      </c>
      <c r="E11">
        <v>9</v>
      </c>
      <c r="F11">
        <v>3.875</v>
      </c>
    </row>
    <row r="12" spans="1:6" x14ac:dyDescent="0.25">
      <c r="A12">
        <v>15</v>
      </c>
      <c r="B12">
        <v>15</v>
      </c>
      <c r="C12">
        <v>20</v>
      </c>
      <c r="D12">
        <v>0</v>
      </c>
      <c r="E12">
        <v>4</v>
      </c>
      <c r="F12">
        <v>7.9539999961853001</v>
      </c>
    </row>
    <row r="13" spans="1:6" x14ac:dyDescent="0.25">
      <c r="A13">
        <v>15</v>
      </c>
      <c r="B13">
        <v>15</v>
      </c>
      <c r="C13">
        <v>20</v>
      </c>
      <c r="D13">
        <v>1</v>
      </c>
      <c r="E13">
        <v>6</v>
      </c>
      <c r="F13">
        <v>9.5750000476837105</v>
      </c>
    </row>
    <row r="14" spans="1:6" x14ac:dyDescent="0.25">
      <c r="A14">
        <v>15</v>
      </c>
      <c r="B14">
        <v>15</v>
      </c>
      <c r="C14">
        <v>20</v>
      </c>
      <c r="D14">
        <v>2</v>
      </c>
      <c r="E14">
        <v>5</v>
      </c>
      <c r="F14">
        <v>7.4189999103546098</v>
      </c>
    </row>
    <row r="15" spans="1:6" x14ac:dyDescent="0.25">
      <c r="A15">
        <v>15</v>
      </c>
      <c r="B15">
        <v>15</v>
      </c>
      <c r="C15">
        <v>20</v>
      </c>
      <c r="D15">
        <v>3</v>
      </c>
      <c r="E15">
        <v>5</v>
      </c>
      <c r="F15">
        <v>10.4490001201629</v>
      </c>
    </row>
    <row r="16" spans="1:6" x14ac:dyDescent="0.25">
      <c r="A16">
        <v>15</v>
      </c>
      <c r="B16">
        <v>15</v>
      </c>
      <c r="C16">
        <v>20</v>
      </c>
      <c r="D16">
        <v>4</v>
      </c>
      <c r="E16">
        <v>6</v>
      </c>
      <c r="F16">
        <v>5.3129999637603698</v>
      </c>
    </row>
    <row r="17" spans="1:6" x14ac:dyDescent="0.25">
      <c r="A17">
        <v>15</v>
      </c>
      <c r="B17">
        <v>15</v>
      </c>
      <c r="C17">
        <v>20</v>
      </c>
      <c r="D17">
        <v>5</v>
      </c>
      <c r="E17">
        <v>5</v>
      </c>
      <c r="F17">
        <v>6.7190001010894704</v>
      </c>
    </row>
    <row r="18" spans="1:6" x14ac:dyDescent="0.25">
      <c r="A18">
        <v>15</v>
      </c>
      <c r="B18">
        <v>15</v>
      </c>
      <c r="C18">
        <v>20</v>
      </c>
      <c r="D18">
        <v>6</v>
      </c>
      <c r="E18">
        <v>6</v>
      </c>
      <c r="F18">
        <v>8.3610000610351491</v>
      </c>
    </row>
    <row r="19" spans="1:6" x14ac:dyDescent="0.25">
      <c r="A19">
        <v>15</v>
      </c>
      <c r="B19">
        <v>15</v>
      </c>
      <c r="C19">
        <v>20</v>
      </c>
      <c r="D19">
        <v>7</v>
      </c>
      <c r="E19">
        <v>6</v>
      </c>
      <c r="F19">
        <v>5.7350001335143999</v>
      </c>
    </row>
    <row r="20" spans="1:6" x14ac:dyDescent="0.25">
      <c r="A20">
        <v>15</v>
      </c>
      <c r="B20">
        <v>15</v>
      </c>
      <c r="C20">
        <v>20</v>
      </c>
      <c r="D20">
        <v>8</v>
      </c>
      <c r="E20">
        <v>7</v>
      </c>
      <c r="F20">
        <v>7.8180000782012904</v>
      </c>
    </row>
    <row r="21" spans="1:6" x14ac:dyDescent="0.25">
      <c r="A21">
        <v>15</v>
      </c>
      <c r="B21">
        <v>15</v>
      </c>
      <c r="C21">
        <v>20</v>
      </c>
      <c r="D21">
        <v>9</v>
      </c>
      <c r="E21">
        <v>5</v>
      </c>
      <c r="F21">
        <v>10.2549998760223</v>
      </c>
    </row>
    <row r="22" spans="1:6" x14ac:dyDescent="0.25">
      <c r="A22">
        <v>15</v>
      </c>
      <c r="B22">
        <v>15</v>
      </c>
      <c r="C22">
        <v>25</v>
      </c>
      <c r="D22">
        <v>0</v>
      </c>
      <c r="E22">
        <v>7</v>
      </c>
      <c r="F22">
        <v>7.3709998130798304</v>
      </c>
    </row>
    <row r="23" spans="1:6" x14ac:dyDescent="0.25">
      <c r="A23">
        <v>15</v>
      </c>
      <c r="B23">
        <v>15</v>
      </c>
      <c r="C23">
        <v>25</v>
      </c>
      <c r="D23">
        <v>1</v>
      </c>
      <c r="E23">
        <v>4</v>
      </c>
      <c r="F23">
        <v>5.15699982643127</v>
      </c>
    </row>
    <row r="24" spans="1:6" x14ac:dyDescent="0.25">
      <c r="A24">
        <v>15</v>
      </c>
      <c r="B24">
        <v>15</v>
      </c>
      <c r="C24">
        <v>25</v>
      </c>
      <c r="D24">
        <v>2</v>
      </c>
      <c r="E24">
        <v>6</v>
      </c>
      <c r="F24">
        <v>7.0700001716613698</v>
      </c>
    </row>
    <row r="25" spans="1:6" x14ac:dyDescent="0.25">
      <c r="A25">
        <v>15</v>
      </c>
      <c r="B25">
        <v>15</v>
      </c>
      <c r="C25">
        <v>25</v>
      </c>
      <c r="D25">
        <v>3</v>
      </c>
      <c r="E25">
        <v>6</v>
      </c>
      <c r="F25">
        <v>7.625</v>
      </c>
    </row>
    <row r="26" spans="1:6" x14ac:dyDescent="0.25">
      <c r="A26">
        <v>15</v>
      </c>
      <c r="B26">
        <v>15</v>
      </c>
      <c r="C26">
        <v>25</v>
      </c>
      <c r="D26">
        <v>4</v>
      </c>
      <c r="E26">
        <v>2</v>
      </c>
      <c r="F26">
        <v>4.5629999637603698</v>
      </c>
    </row>
    <row r="27" spans="1:6" x14ac:dyDescent="0.25">
      <c r="A27">
        <v>15</v>
      </c>
      <c r="B27">
        <v>15</v>
      </c>
      <c r="C27">
        <v>25</v>
      </c>
      <c r="D27">
        <v>5</v>
      </c>
      <c r="E27">
        <v>4</v>
      </c>
      <c r="F27">
        <v>10.7209999561309</v>
      </c>
    </row>
    <row r="28" spans="1:6" x14ac:dyDescent="0.25">
      <c r="A28">
        <v>15</v>
      </c>
      <c r="B28">
        <v>15</v>
      </c>
      <c r="C28">
        <v>25</v>
      </c>
      <c r="D28">
        <v>6</v>
      </c>
      <c r="E28">
        <v>6</v>
      </c>
      <c r="F28">
        <v>7.6649999618530202</v>
      </c>
    </row>
    <row r="29" spans="1:6" x14ac:dyDescent="0.25">
      <c r="A29">
        <v>15</v>
      </c>
      <c r="B29">
        <v>15</v>
      </c>
      <c r="C29">
        <v>25</v>
      </c>
      <c r="D29">
        <v>7</v>
      </c>
      <c r="E29">
        <v>6</v>
      </c>
      <c r="F29">
        <v>7.5169999599456698</v>
      </c>
    </row>
    <row r="30" spans="1:6" x14ac:dyDescent="0.25">
      <c r="A30">
        <v>15</v>
      </c>
      <c r="B30">
        <v>15</v>
      </c>
      <c r="C30">
        <v>25</v>
      </c>
      <c r="D30">
        <v>8</v>
      </c>
      <c r="E30">
        <v>6</v>
      </c>
      <c r="F30">
        <v>5.8690001964569003</v>
      </c>
    </row>
    <row r="31" spans="1:6" x14ac:dyDescent="0.25">
      <c r="A31">
        <v>15</v>
      </c>
      <c r="B31">
        <v>15</v>
      </c>
      <c r="C31">
        <v>25</v>
      </c>
      <c r="D31">
        <v>9</v>
      </c>
      <c r="E31">
        <v>6</v>
      </c>
      <c r="F31">
        <v>11.029999971389699</v>
      </c>
    </row>
    <row r="32" spans="1:6" x14ac:dyDescent="0.25">
      <c r="A32">
        <v>15</v>
      </c>
      <c r="B32">
        <v>20</v>
      </c>
      <c r="C32">
        <v>15</v>
      </c>
      <c r="D32">
        <v>0</v>
      </c>
      <c r="E32">
        <v>11</v>
      </c>
      <c r="F32">
        <v>13.4119999408721</v>
      </c>
    </row>
    <row r="33" spans="1:6" x14ac:dyDescent="0.25">
      <c r="A33">
        <v>15</v>
      </c>
      <c r="B33">
        <v>20</v>
      </c>
      <c r="C33">
        <v>15</v>
      </c>
      <c r="D33">
        <v>1</v>
      </c>
      <c r="E33">
        <v>10</v>
      </c>
      <c r="F33">
        <v>11.0959999561309</v>
      </c>
    </row>
    <row r="34" spans="1:6" x14ac:dyDescent="0.25">
      <c r="A34">
        <v>15</v>
      </c>
      <c r="B34">
        <v>20</v>
      </c>
      <c r="C34">
        <v>15</v>
      </c>
      <c r="D34">
        <v>2</v>
      </c>
      <c r="E34">
        <v>13</v>
      </c>
      <c r="F34">
        <v>28.038000106811499</v>
      </c>
    </row>
    <row r="35" spans="1:6" x14ac:dyDescent="0.25">
      <c r="A35">
        <v>15</v>
      </c>
      <c r="B35">
        <v>20</v>
      </c>
      <c r="C35">
        <v>15</v>
      </c>
      <c r="D35">
        <v>3</v>
      </c>
      <c r="E35">
        <v>12</v>
      </c>
      <c r="F35">
        <v>16.625999927520699</v>
      </c>
    </row>
    <row r="36" spans="1:6" x14ac:dyDescent="0.25">
      <c r="A36">
        <v>15</v>
      </c>
      <c r="B36">
        <v>20</v>
      </c>
      <c r="C36">
        <v>15</v>
      </c>
      <c r="D36">
        <v>4</v>
      </c>
      <c r="E36">
        <v>11</v>
      </c>
      <c r="F36">
        <v>22.555999994277901</v>
      </c>
    </row>
    <row r="37" spans="1:6" x14ac:dyDescent="0.25">
      <c r="A37">
        <v>15</v>
      </c>
      <c r="B37">
        <v>20</v>
      </c>
      <c r="C37">
        <v>15</v>
      </c>
      <c r="D37">
        <v>5</v>
      </c>
      <c r="E37">
        <v>9</v>
      </c>
      <c r="F37">
        <v>13.794000148773099</v>
      </c>
    </row>
    <row r="38" spans="1:6" x14ac:dyDescent="0.25">
      <c r="A38">
        <v>15</v>
      </c>
      <c r="B38">
        <v>20</v>
      </c>
      <c r="C38">
        <v>15</v>
      </c>
      <c r="D38">
        <v>6</v>
      </c>
      <c r="E38">
        <v>8</v>
      </c>
      <c r="F38">
        <v>21.851999998092602</v>
      </c>
    </row>
    <row r="39" spans="1:6" x14ac:dyDescent="0.25">
      <c r="A39">
        <v>15</v>
      </c>
      <c r="B39">
        <v>20</v>
      </c>
      <c r="C39">
        <v>15</v>
      </c>
      <c r="D39">
        <v>7</v>
      </c>
      <c r="E39">
        <v>11</v>
      </c>
      <c r="F39">
        <v>19.743999958038302</v>
      </c>
    </row>
    <row r="40" spans="1:6" x14ac:dyDescent="0.25">
      <c r="A40">
        <v>15</v>
      </c>
      <c r="B40">
        <v>20</v>
      </c>
      <c r="C40">
        <v>15</v>
      </c>
      <c r="D40">
        <v>8</v>
      </c>
      <c r="E40">
        <v>11</v>
      </c>
      <c r="F40">
        <v>12.078999996185299</v>
      </c>
    </row>
    <row r="41" spans="1:6" x14ac:dyDescent="0.25">
      <c r="A41">
        <v>15</v>
      </c>
      <c r="B41">
        <v>20</v>
      </c>
      <c r="C41">
        <v>15</v>
      </c>
      <c r="D41">
        <v>9</v>
      </c>
      <c r="E41">
        <v>10</v>
      </c>
      <c r="F41">
        <v>22.7009999752044</v>
      </c>
    </row>
    <row r="42" spans="1:6" x14ac:dyDescent="0.25">
      <c r="A42">
        <v>15</v>
      </c>
      <c r="B42">
        <v>20</v>
      </c>
      <c r="C42">
        <v>20</v>
      </c>
      <c r="D42">
        <v>0</v>
      </c>
      <c r="E42">
        <v>11</v>
      </c>
      <c r="F42">
        <v>19.348000049591001</v>
      </c>
    </row>
    <row r="43" spans="1:6" x14ac:dyDescent="0.25">
      <c r="A43">
        <v>15</v>
      </c>
      <c r="B43">
        <v>20</v>
      </c>
      <c r="C43">
        <v>20</v>
      </c>
      <c r="D43">
        <v>1</v>
      </c>
      <c r="E43">
        <v>9</v>
      </c>
      <c r="F43">
        <v>29.1989998817443</v>
      </c>
    </row>
    <row r="44" spans="1:6" x14ac:dyDescent="0.25">
      <c r="A44">
        <v>15</v>
      </c>
      <c r="B44">
        <v>20</v>
      </c>
      <c r="C44">
        <v>20</v>
      </c>
      <c r="D44">
        <v>2</v>
      </c>
      <c r="E44">
        <v>8</v>
      </c>
      <c r="F44">
        <v>22.5</v>
      </c>
    </row>
    <row r="45" spans="1:6" x14ac:dyDescent="0.25">
      <c r="A45">
        <v>15</v>
      </c>
      <c r="B45">
        <v>20</v>
      </c>
      <c r="C45">
        <v>20</v>
      </c>
      <c r="D45">
        <v>3</v>
      </c>
      <c r="E45">
        <v>9</v>
      </c>
      <c r="F45">
        <v>13.996999979019099</v>
      </c>
    </row>
    <row r="46" spans="1:6" x14ac:dyDescent="0.25">
      <c r="A46">
        <v>15</v>
      </c>
      <c r="B46">
        <v>20</v>
      </c>
      <c r="C46">
        <v>20</v>
      </c>
      <c r="D46">
        <v>4</v>
      </c>
      <c r="E46">
        <v>10</v>
      </c>
      <c r="F46">
        <v>23.013999938964801</v>
      </c>
    </row>
    <row r="47" spans="1:6" x14ac:dyDescent="0.25">
      <c r="A47">
        <v>15</v>
      </c>
      <c r="B47">
        <v>20</v>
      </c>
      <c r="C47">
        <v>20</v>
      </c>
      <c r="D47">
        <v>5</v>
      </c>
      <c r="E47">
        <v>7</v>
      </c>
      <c r="F47">
        <v>28.4810001850128</v>
      </c>
    </row>
    <row r="48" spans="1:6" x14ac:dyDescent="0.25">
      <c r="A48">
        <v>15</v>
      </c>
      <c r="B48">
        <v>20</v>
      </c>
      <c r="C48">
        <v>20</v>
      </c>
      <c r="D48">
        <v>6</v>
      </c>
      <c r="E48">
        <v>10</v>
      </c>
      <c r="F48">
        <v>28.0350000858306</v>
      </c>
    </row>
    <row r="49" spans="1:6" x14ac:dyDescent="0.25">
      <c r="A49">
        <v>15</v>
      </c>
      <c r="B49">
        <v>20</v>
      </c>
      <c r="C49">
        <v>20</v>
      </c>
      <c r="D49">
        <v>7</v>
      </c>
      <c r="E49">
        <v>8</v>
      </c>
      <c r="F49">
        <v>12.4119999408721</v>
      </c>
    </row>
    <row r="50" spans="1:6" x14ac:dyDescent="0.25">
      <c r="A50">
        <v>15</v>
      </c>
      <c r="B50">
        <v>20</v>
      </c>
      <c r="C50">
        <v>20</v>
      </c>
      <c r="D50">
        <v>8</v>
      </c>
      <c r="E50">
        <v>6</v>
      </c>
      <c r="F50">
        <v>10.4279999732971</v>
      </c>
    </row>
    <row r="51" spans="1:6" x14ac:dyDescent="0.25">
      <c r="A51">
        <v>15</v>
      </c>
      <c r="B51">
        <v>20</v>
      </c>
      <c r="C51">
        <v>20</v>
      </c>
      <c r="D51">
        <v>9</v>
      </c>
      <c r="E51">
        <v>9</v>
      </c>
      <c r="F51">
        <v>16.069999933242698</v>
      </c>
    </row>
    <row r="52" spans="1:6" x14ac:dyDescent="0.25">
      <c r="A52">
        <v>15</v>
      </c>
      <c r="B52">
        <v>20</v>
      </c>
      <c r="C52">
        <v>25</v>
      </c>
      <c r="D52">
        <v>0</v>
      </c>
      <c r="E52">
        <v>9</v>
      </c>
      <c r="F52">
        <v>17.797000169754</v>
      </c>
    </row>
    <row r="53" spans="1:6" x14ac:dyDescent="0.25">
      <c r="A53">
        <v>15</v>
      </c>
      <c r="B53">
        <v>20</v>
      </c>
      <c r="C53">
        <v>25</v>
      </c>
      <c r="D53">
        <v>2</v>
      </c>
      <c r="E53">
        <v>8</v>
      </c>
      <c r="F53">
        <v>22.3629999160766</v>
      </c>
    </row>
    <row r="54" spans="1:6" x14ac:dyDescent="0.25">
      <c r="A54">
        <v>15</v>
      </c>
      <c r="B54">
        <v>20</v>
      </c>
      <c r="C54">
        <v>25</v>
      </c>
      <c r="D54">
        <v>3</v>
      </c>
      <c r="E54">
        <v>8</v>
      </c>
      <c r="F54">
        <v>19.805000066757199</v>
      </c>
    </row>
    <row r="55" spans="1:6" x14ac:dyDescent="0.25">
      <c r="A55">
        <v>15</v>
      </c>
      <c r="B55">
        <v>20</v>
      </c>
      <c r="C55">
        <v>25</v>
      </c>
      <c r="D55">
        <v>4</v>
      </c>
      <c r="E55">
        <v>8</v>
      </c>
      <c r="F55">
        <v>570.05999994277897</v>
      </c>
    </row>
    <row r="56" spans="1:6" x14ac:dyDescent="0.25">
      <c r="A56">
        <v>15</v>
      </c>
      <c r="B56">
        <v>20</v>
      </c>
      <c r="C56">
        <v>25</v>
      </c>
      <c r="D56">
        <v>5</v>
      </c>
      <c r="E56">
        <v>4</v>
      </c>
      <c r="F56">
        <v>13.8799998760223</v>
      </c>
    </row>
    <row r="57" spans="1:6" x14ac:dyDescent="0.25">
      <c r="A57">
        <v>15</v>
      </c>
      <c r="B57">
        <v>20</v>
      </c>
      <c r="C57">
        <v>25</v>
      </c>
      <c r="D57">
        <v>6</v>
      </c>
      <c r="E57">
        <v>5</v>
      </c>
      <c r="F57">
        <v>37.431999921798699</v>
      </c>
    </row>
    <row r="58" spans="1:6" x14ac:dyDescent="0.25">
      <c r="A58">
        <v>15</v>
      </c>
      <c r="B58">
        <v>20</v>
      </c>
      <c r="C58">
        <v>25</v>
      </c>
      <c r="D58">
        <v>7</v>
      </c>
      <c r="E58">
        <v>6</v>
      </c>
      <c r="F58">
        <v>36.729000091552699</v>
      </c>
    </row>
    <row r="59" spans="1:6" x14ac:dyDescent="0.25">
      <c r="A59">
        <v>15</v>
      </c>
      <c r="B59">
        <v>20</v>
      </c>
      <c r="C59">
        <v>25</v>
      </c>
      <c r="D59">
        <v>8</v>
      </c>
      <c r="E59">
        <v>6</v>
      </c>
      <c r="F59">
        <v>15.8899998664855</v>
      </c>
    </row>
    <row r="60" spans="1:6" x14ac:dyDescent="0.25">
      <c r="A60">
        <v>15</v>
      </c>
      <c r="B60">
        <v>20</v>
      </c>
      <c r="C60">
        <v>25</v>
      </c>
      <c r="D60">
        <v>9</v>
      </c>
      <c r="E60">
        <v>6</v>
      </c>
      <c r="F60">
        <v>14.665000200271599</v>
      </c>
    </row>
    <row r="61" spans="1:6" x14ac:dyDescent="0.25">
      <c r="A61">
        <v>15</v>
      </c>
      <c r="B61">
        <v>25</v>
      </c>
      <c r="C61">
        <v>15</v>
      </c>
      <c r="D61">
        <v>1</v>
      </c>
      <c r="E61">
        <v>16</v>
      </c>
      <c r="F61">
        <v>22.8849999904632</v>
      </c>
    </row>
    <row r="62" spans="1:6" x14ac:dyDescent="0.25">
      <c r="A62">
        <v>15</v>
      </c>
      <c r="B62">
        <v>25</v>
      </c>
      <c r="C62">
        <v>15</v>
      </c>
      <c r="D62">
        <v>3</v>
      </c>
      <c r="E62">
        <v>12</v>
      </c>
      <c r="F62">
        <v>54.1080000400543</v>
      </c>
    </row>
    <row r="63" spans="1:6" x14ac:dyDescent="0.25">
      <c r="A63">
        <v>15</v>
      </c>
      <c r="B63">
        <v>25</v>
      </c>
      <c r="C63">
        <v>15</v>
      </c>
      <c r="D63">
        <v>4</v>
      </c>
      <c r="E63">
        <v>14</v>
      </c>
      <c r="F63">
        <v>23.513999938964801</v>
      </c>
    </row>
    <row r="64" spans="1:6" x14ac:dyDescent="0.25">
      <c r="A64">
        <v>15</v>
      </c>
      <c r="B64">
        <v>25</v>
      </c>
      <c r="C64">
        <v>15</v>
      </c>
      <c r="D64">
        <v>5</v>
      </c>
      <c r="E64">
        <v>12</v>
      </c>
      <c r="F64">
        <v>19.301000118255601</v>
      </c>
    </row>
    <row r="65" spans="1:6" x14ac:dyDescent="0.25">
      <c r="A65">
        <v>15</v>
      </c>
      <c r="B65">
        <v>25</v>
      </c>
      <c r="C65">
        <v>15</v>
      </c>
      <c r="D65">
        <v>6</v>
      </c>
      <c r="E65">
        <v>15</v>
      </c>
      <c r="F65">
        <v>40.376000165939303</v>
      </c>
    </row>
    <row r="66" spans="1:6" x14ac:dyDescent="0.25">
      <c r="A66">
        <v>15</v>
      </c>
      <c r="B66">
        <v>25</v>
      </c>
      <c r="C66">
        <v>15</v>
      </c>
      <c r="D66">
        <v>7</v>
      </c>
      <c r="E66">
        <v>11</v>
      </c>
      <c r="F66">
        <v>100.418999910354</v>
      </c>
    </row>
    <row r="67" spans="1:6" x14ac:dyDescent="0.25">
      <c r="A67">
        <v>15</v>
      </c>
      <c r="B67">
        <v>25</v>
      </c>
      <c r="C67">
        <v>15</v>
      </c>
      <c r="D67">
        <v>8</v>
      </c>
      <c r="E67">
        <v>14</v>
      </c>
      <c r="F67">
        <v>33.5300002098083</v>
      </c>
    </row>
    <row r="68" spans="1:6" x14ac:dyDescent="0.25">
      <c r="A68">
        <v>15</v>
      </c>
      <c r="B68">
        <v>25</v>
      </c>
      <c r="C68">
        <v>15</v>
      </c>
      <c r="D68">
        <v>9</v>
      </c>
      <c r="E68">
        <v>11</v>
      </c>
      <c r="F68">
        <v>43.146000146865802</v>
      </c>
    </row>
    <row r="69" spans="1:6" x14ac:dyDescent="0.25">
      <c r="A69">
        <v>15</v>
      </c>
      <c r="B69">
        <v>25</v>
      </c>
      <c r="C69">
        <v>20</v>
      </c>
      <c r="D69">
        <v>1</v>
      </c>
      <c r="E69">
        <v>11</v>
      </c>
      <c r="F69">
        <v>47.476999998092602</v>
      </c>
    </row>
    <row r="70" spans="1:6" x14ac:dyDescent="0.25">
      <c r="A70">
        <v>15</v>
      </c>
      <c r="B70">
        <v>25</v>
      </c>
      <c r="C70">
        <v>20</v>
      </c>
      <c r="D70">
        <v>2</v>
      </c>
      <c r="E70">
        <v>12</v>
      </c>
      <c r="F70">
        <v>50.369000196456902</v>
      </c>
    </row>
    <row r="71" spans="1:6" x14ac:dyDescent="0.25">
      <c r="A71">
        <v>15</v>
      </c>
      <c r="B71">
        <v>25</v>
      </c>
      <c r="C71">
        <v>20</v>
      </c>
      <c r="D71">
        <v>3</v>
      </c>
      <c r="E71">
        <v>8</v>
      </c>
      <c r="F71">
        <v>243.86599993705701</v>
      </c>
    </row>
    <row r="72" spans="1:6" x14ac:dyDescent="0.25">
      <c r="A72">
        <v>15</v>
      </c>
      <c r="B72">
        <v>25</v>
      </c>
      <c r="C72">
        <v>20</v>
      </c>
      <c r="D72">
        <v>4</v>
      </c>
      <c r="E72">
        <v>14</v>
      </c>
      <c r="F72">
        <v>24.0350000858306</v>
      </c>
    </row>
    <row r="73" spans="1:6" x14ac:dyDescent="0.25">
      <c r="A73">
        <v>15</v>
      </c>
      <c r="B73">
        <v>25</v>
      </c>
      <c r="C73">
        <v>20</v>
      </c>
      <c r="D73">
        <v>5</v>
      </c>
      <c r="E73">
        <v>15</v>
      </c>
      <c r="F73">
        <v>44.934999942779498</v>
      </c>
    </row>
    <row r="74" spans="1:6" x14ac:dyDescent="0.25">
      <c r="A74">
        <v>15</v>
      </c>
      <c r="B74">
        <v>25</v>
      </c>
      <c r="C74">
        <v>20</v>
      </c>
      <c r="D74">
        <v>6</v>
      </c>
      <c r="E74">
        <v>12</v>
      </c>
      <c r="F74">
        <v>30.7939999103546</v>
      </c>
    </row>
    <row r="75" spans="1:6" x14ac:dyDescent="0.25">
      <c r="A75">
        <v>15</v>
      </c>
      <c r="B75">
        <v>25</v>
      </c>
      <c r="C75">
        <v>20</v>
      </c>
      <c r="D75">
        <v>7</v>
      </c>
      <c r="E75">
        <v>12</v>
      </c>
      <c r="F75">
        <v>31.687000036239599</v>
      </c>
    </row>
    <row r="76" spans="1:6" x14ac:dyDescent="0.25">
      <c r="A76">
        <v>15</v>
      </c>
      <c r="B76">
        <v>25</v>
      </c>
      <c r="C76">
        <v>20</v>
      </c>
      <c r="D76">
        <v>8</v>
      </c>
      <c r="E76">
        <v>8</v>
      </c>
      <c r="F76">
        <v>13.7650001049041</v>
      </c>
    </row>
    <row r="77" spans="1:6" x14ac:dyDescent="0.25">
      <c r="A77">
        <v>15</v>
      </c>
      <c r="B77">
        <v>25</v>
      </c>
      <c r="C77">
        <v>20</v>
      </c>
      <c r="D77">
        <v>9</v>
      </c>
      <c r="E77">
        <v>10</v>
      </c>
      <c r="F77">
        <v>37.915999889373701</v>
      </c>
    </row>
    <row r="78" spans="1:6" x14ac:dyDescent="0.25">
      <c r="A78">
        <v>15</v>
      </c>
      <c r="B78">
        <v>25</v>
      </c>
      <c r="C78">
        <v>25</v>
      </c>
      <c r="D78">
        <v>0</v>
      </c>
      <c r="E78">
        <v>12</v>
      </c>
      <c r="F78">
        <v>23.698000192642201</v>
      </c>
    </row>
    <row r="79" spans="1:6" x14ac:dyDescent="0.25">
      <c r="A79">
        <v>15</v>
      </c>
      <c r="B79">
        <v>25</v>
      </c>
      <c r="C79">
        <v>25</v>
      </c>
      <c r="D79">
        <v>1</v>
      </c>
      <c r="E79">
        <v>10</v>
      </c>
      <c r="F79">
        <v>31.251000165939299</v>
      </c>
    </row>
    <row r="80" spans="1:6" x14ac:dyDescent="0.25">
      <c r="A80">
        <v>15</v>
      </c>
      <c r="B80">
        <v>25</v>
      </c>
      <c r="C80">
        <v>25</v>
      </c>
      <c r="D80">
        <v>5</v>
      </c>
      <c r="E80">
        <v>9</v>
      </c>
      <c r="F80">
        <v>20.730999946594199</v>
      </c>
    </row>
    <row r="81" spans="1:6" x14ac:dyDescent="0.25">
      <c r="A81">
        <v>15</v>
      </c>
      <c r="B81">
        <v>25</v>
      </c>
      <c r="C81">
        <v>25</v>
      </c>
      <c r="D81">
        <v>8</v>
      </c>
      <c r="E81">
        <v>13</v>
      </c>
      <c r="F81">
        <v>38.464999914169297</v>
      </c>
    </row>
    <row r="82" spans="1:6" x14ac:dyDescent="0.25">
      <c r="A82">
        <v>20</v>
      </c>
      <c r="B82">
        <v>15</v>
      </c>
      <c r="C82">
        <v>15</v>
      </c>
      <c r="D82">
        <v>0</v>
      </c>
      <c r="E82">
        <v>6</v>
      </c>
      <c r="F82">
        <v>13.996000051498401</v>
      </c>
    </row>
    <row r="83" spans="1:6" x14ac:dyDescent="0.25">
      <c r="A83">
        <v>20</v>
      </c>
      <c r="B83">
        <v>15</v>
      </c>
      <c r="C83">
        <v>15</v>
      </c>
      <c r="D83">
        <v>1</v>
      </c>
      <c r="E83">
        <v>7</v>
      </c>
      <c r="F83">
        <v>37.856000185012803</v>
      </c>
    </row>
    <row r="84" spans="1:6" x14ac:dyDescent="0.25">
      <c r="A84">
        <v>20</v>
      </c>
      <c r="B84">
        <v>15</v>
      </c>
      <c r="C84">
        <v>15</v>
      </c>
      <c r="D84">
        <v>2</v>
      </c>
      <c r="E84">
        <v>9</v>
      </c>
      <c r="F84">
        <v>11.09099984169</v>
      </c>
    </row>
    <row r="85" spans="1:6" x14ac:dyDescent="0.25">
      <c r="A85">
        <v>20</v>
      </c>
      <c r="B85">
        <v>15</v>
      </c>
      <c r="C85">
        <v>15</v>
      </c>
      <c r="D85">
        <v>3</v>
      </c>
      <c r="E85">
        <v>9</v>
      </c>
      <c r="F85">
        <v>11.469000101089399</v>
      </c>
    </row>
    <row r="86" spans="1:6" x14ac:dyDescent="0.25">
      <c r="A86">
        <v>20</v>
      </c>
      <c r="B86">
        <v>15</v>
      </c>
      <c r="C86">
        <v>15</v>
      </c>
      <c r="D86">
        <v>4</v>
      </c>
      <c r="E86">
        <v>8</v>
      </c>
      <c r="F86">
        <v>13.4489998817443</v>
      </c>
    </row>
    <row r="87" spans="1:6" x14ac:dyDescent="0.25">
      <c r="A87">
        <v>20</v>
      </c>
      <c r="B87">
        <v>15</v>
      </c>
      <c r="C87">
        <v>15</v>
      </c>
      <c r="D87">
        <v>5</v>
      </c>
      <c r="E87">
        <v>7</v>
      </c>
      <c r="F87">
        <v>11.0680000782012</v>
      </c>
    </row>
    <row r="88" spans="1:6" x14ac:dyDescent="0.25">
      <c r="A88">
        <v>20</v>
      </c>
      <c r="B88">
        <v>15</v>
      </c>
      <c r="C88">
        <v>15</v>
      </c>
      <c r="D88">
        <v>6</v>
      </c>
      <c r="E88">
        <v>7</v>
      </c>
      <c r="F88">
        <v>47.640000104904097</v>
      </c>
    </row>
    <row r="89" spans="1:6" x14ac:dyDescent="0.25">
      <c r="A89">
        <v>20</v>
      </c>
      <c r="B89">
        <v>15</v>
      </c>
      <c r="C89">
        <v>15</v>
      </c>
      <c r="D89">
        <v>7</v>
      </c>
      <c r="E89">
        <v>8</v>
      </c>
      <c r="F89">
        <v>15.2690000534057</v>
      </c>
    </row>
    <row r="90" spans="1:6" x14ac:dyDescent="0.25">
      <c r="A90">
        <v>20</v>
      </c>
      <c r="B90">
        <v>15</v>
      </c>
      <c r="C90">
        <v>15</v>
      </c>
      <c r="D90">
        <v>8</v>
      </c>
      <c r="E90">
        <v>7</v>
      </c>
      <c r="F90">
        <v>23.817000150680499</v>
      </c>
    </row>
    <row r="91" spans="1:6" x14ac:dyDescent="0.25">
      <c r="A91">
        <v>20</v>
      </c>
      <c r="B91">
        <v>15</v>
      </c>
      <c r="C91">
        <v>15</v>
      </c>
      <c r="D91">
        <v>9</v>
      </c>
      <c r="E91">
        <v>5</v>
      </c>
      <c r="F91">
        <v>8.3110001087188703</v>
      </c>
    </row>
    <row r="92" spans="1:6" x14ac:dyDescent="0.25">
      <c r="A92">
        <v>20</v>
      </c>
      <c r="B92">
        <v>15</v>
      </c>
      <c r="C92">
        <v>20</v>
      </c>
      <c r="D92">
        <v>0</v>
      </c>
      <c r="E92">
        <v>7</v>
      </c>
      <c r="F92">
        <v>21.8410000801086</v>
      </c>
    </row>
    <row r="93" spans="1:6" x14ac:dyDescent="0.25">
      <c r="A93">
        <v>20</v>
      </c>
      <c r="B93">
        <v>15</v>
      </c>
      <c r="C93">
        <v>20</v>
      </c>
      <c r="D93">
        <v>1</v>
      </c>
      <c r="E93">
        <v>3</v>
      </c>
      <c r="F93">
        <v>9.6610000133514404</v>
      </c>
    </row>
    <row r="94" spans="1:6" x14ac:dyDescent="0.25">
      <c r="A94">
        <v>20</v>
      </c>
      <c r="B94">
        <v>15</v>
      </c>
      <c r="C94">
        <v>20</v>
      </c>
      <c r="D94">
        <v>2</v>
      </c>
      <c r="E94">
        <v>8</v>
      </c>
      <c r="F94">
        <v>7.9179999828338596</v>
      </c>
    </row>
    <row r="95" spans="1:6" x14ac:dyDescent="0.25">
      <c r="A95">
        <v>20</v>
      </c>
      <c r="B95">
        <v>15</v>
      </c>
      <c r="C95">
        <v>20</v>
      </c>
      <c r="D95">
        <v>3</v>
      </c>
      <c r="E95">
        <v>3</v>
      </c>
      <c r="F95">
        <v>8.7439999580383301</v>
      </c>
    </row>
    <row r="96" spans="1:6" x14ac:dyDescent="0.25">
      <c r="A96">
        <v>20</v>
      </c>
      <c r="B96">
        <v>15</v>
      </c>
      <c r="C96">
        <v>20</v>
      </c>
      <c r="D96">
        <v>4</v>
      </c>
      <c r="E96">
        <v>5</v>
      </c>
      <c r="F96">
        <v>11.2519998550415</v>
      </c>
    </row>
    <row r="97" spans="1:6" x14ac:dyDescent="0.25">
      <c r="A97">
        <v>20</v>
      </c>
      <c r="B97">
        <v>15</v>
      </c>
      <c r="C97">
        <v>20</v>
      </c>
      <c r="D97">
        <v>5</v>
      </c>
      <c r="E97">
        <v>6</v>
      </c>
      <c r="F97">
        <v>10.012000083923301</v>
      </c>
    </row>
    <row r="98" spans="1:6" x14ac:dyDescent="0.25">
      <c r="A98">
        <v>20</v>
      </c>
      <c r="B98">
        <v>15</v>
      </c>
      <c r="C98">
        <v>20</v>
      </c>
      <c r="D98">
        <v>6</v>
      </c>
      <c r="E98">
        <v>6</v>
      </c>
      <c r="F98">
        <v>8.1819999217987007</v>
      </c>
    </row>
    <row r="99" spans="1:6" x14ac:dyDescent="0.25">
      <c r="A99">
        <v>20</v>
      </c>
      <c r="B99">
        <v>15</v>
      </c>
      <c r="C99">
        <v>20</v>
      </c>
      <c r="D99">
        <v>7</v>
      </c>
      <c r="E99">
        <v>9</v>
      </c>
      <c r="F99">
        <v>12.272000074386501</v>
      </c>
    </row>
    <row r="100" spans="1:6" x14ac:dyDescent="0.25">
      <c r="A100">
        <v>20</v>
      </c>
      <c r="B100">
        <v>15</v>
      </c>
      <c r="C100">
        <v>20</v>
      </c>
      <c r="D100">
        <v>8</v>
      </c>
      <c r="E100">
        <v>6</v>
      </c>
      <c r="F100">
        <v>309.76300001144398</v>
      </c>
    </row>
    <row r="101" spans="1:6" x14ac:dyDescent="0.25">
      <c r="A101">
        <v>20</v>
      </c>
      <c r="B101">
        <v>15</v>
      </c>
      <c r="C101">
        <v>20</v>
      </c>
      <c r="D101">
        <v>9</v>
      </c>
      <c r="E101">
        <v>6</v>
      </c>
      <c r="F101">
        <v>7.4769999980926496</v>
      </c>
    </row>
    <row r="102" spans="1:6" x14ac:dyDescent="0.25">
      <c r="A102">
        <v>20</v>
      </c>
      <c r="B102">
        <v>15</v>
      </c>
      <c r="C102">
        <v>25</v>
      </c>
      <c r="D102">
        <v>0</v>
      </c>
      <c r="E102">
        <v>3</v>
      </c>
      <c r="F102">
        <v>19.753999948501502</v>
      </c>
    </row>
    <row r="103" spans="1:6" x14ac:dyDescent="0.25">
      <c r="A103">
        <v>20</v>
      </c>
      <c r="B103">
        <v>15</v>
      </c>
      <c r="C103">
        <v>25</v>
      </c>
      <c r="D103">
        <v>1</v>
      </c>
      <c r="E103">
        <v>6</v>
      </c>
      <c r="F103">
        <v>9.9639999866485596</v>
      </c>
    </row>
    <row r="104" spans="1:6" x14ac:dyDescent="0.25">
      <c r="A104">
        <v>20</v>
      </c>
      <c r="B104">
        <v>15</v>
      </c>
      <c r="C104">
        <v>25</v>
      </c>
      <c r="D104">
        <v>2</v>
      </c>
      <c r="E104">
        <v>5</v>
      </c>
      <c r="F104">
        <v>10.029000043869001</v>
      </c>
    </row>
    <row r="105" spans="1:6" x14ac:dyDescent="0.25">
      <c r="A105">
        <v>20</v>
      </c>
      <c r="B105">
        <v>15</v>
      </c>
      <c r="C105">
        <v>25</v>
      </c>
      <c r="D105">
        <v>3</v>
      </c>
      <c r="E105">
        <v>4</v>
      </c>
      <c r="F105">
        <v>12.240999937057399</v>
      </c>
    </row>
    <row r="106" spans="1:6" x14ac:dyDescent="0.25">
      <c r="A106">
        <v>20</v>
      </c>
      <c r="B106">
        <v>15</v>
      </c>
      <c r="C106">
        <v>25</v>
      </c>
      <c r="D106">
        <v>4</v>
      </c>
      <c r="E106">
        <v>4</v>
      </c>
      <c r="F106">
        <v>14.147000074386501</v>
      </c>
    </row>
    <row r="107" spans="1:6" x14ac:dyDescent="0.25">
      <c r="A107">
        <v>20</v>
      </c>
      <c r="B107">
        <v>15</v>
      </c>
      <c r="C107">
        <v>25</v>
      </c>
      <c r="D107">
        <v>5</v>
      </c>
      <c r="E107">
        <v>4</v>
      </c>
      <c r="F107">
        <v>14.0859999656677</v>
      </c>
    </row>
    <row r="108" spans="1:6" x14ac:dyDescent="0.25">
      <c r="A108">
        <v>20</v>
      </c>
      <c r="B108">
        <v>15</v>
      </c>
      <c r="C108">
        <v>25</v>
      </c>
      <c r="D108">
        <v>6</v>
      </c>
      <c r="E108">
        <v>5</v>
      </c>
      <c r="F108">
        <v>14.355000019073399</v>
      </c>
    </row>
    <row r="109" spans="1:6" x14ac:dyDescent="0.25">
      <c r="A109">
        <v>20</v>
      </c>
      <c r="B109">
        <v>15</v>
      </c>
      <c r="C109">
        <v>25</v>
      </c>
      <c r="D109">
        <v>7</v>
      </c>
      <c r="E109">
        <v>5</v>
      </c>
      <c r="F109">
        <v>19.985999822616499</v>
      </c>
    </row>
    <row r="110" spans="1:6" x14ac:dyDescent="0.25">
      <c r="A110">
        <v>20</v>
      </c>
      <c r="B110">
        <v>15</v>
      </c>
      <c r="C110">
        <v>25</v>
      </c>
      <c r="D110">
        <v>8</v>
      </c>
      <c r="E110">
        <v>3</v>
      </c>
      <c r="F110">
        <v>16.375</v>
      </c>
    </row>
    <row r="111" spans="1:6" x14ac:dyDescent="0.25">
      <c r="A111">
        <v>20</v>
      </c>
      <c r="B111">
        <v>15</v>
      </c>
      <c r="C111">
        <v>25</v>
      </c>
      <c r="D111">
        <v>9</v>
      </c>
      <c r="E111">
        <v>6</v>
      </c>
      <c r="F111">
        <v>9.0190000534057599</v>
      </c>
    </row>
    <row r="112" spans="1:6" x14ac:dyDescent="0.25">
      <c r="A112">
        <v>20</v>
      </c>
      <c r="B112">
        <v>20</v>
      </c>
      <c r="C112">
        <v>15</v>
      </c>
      <c r="D112">
        <v>0</v>
      </c>
      <c r="E112">
        <v>11</v>
      </c>
      <c r="F112">
        <v>104.546000003814</v>
      </c>
    </row>
    <row r="113" spans="1:6" x14ac:dyDescent="0.25">
      <c r="A113">
        <v>20</v>
      </c>
      <c r="B113">
        <v>20</v>
      </c>
      <c r="C113">
        <v>15</v>
      </c>
      <c r="D113">
        <v>1</v>
      </c>
      <c r="E113">
        <v>8</v>
      </c>
      <c r="F113">
        <v>38.4560000896453</v>
      </c>
    </row>
    <row r="114" spans="1:6" x14ac:dyDescent="0.25">
      <c r="A114">
        <v>20</v>
      </c>
      <c r="B114">
        <v>20</v>
      </c>
      <c r="C114">
        <v>15</v>
      </c>
      <c r="D114">
        <v>2</v>
      </c>
      <c r="E114">
        <v>10</v>
      </c>
      <c r="F114">
        <v>69.174000024795504</v>
      </c>
    </row>
    <row r="115" spans="1:6" x14ac:dyDescent="0.25">
      <c r="A115">
        <v>20</v>
      </c>
      <c r="B115">
        <v>20</v>
      </c>
      <c r="C115">
        <v>15</v>
      </c>
      <c r="D115">
        <v>3</v>
      </c>
      <c r="E115">
        <v>12</v>
      </c>
      <c r="F115">
        <v>29.711999893188398</v>
      </c>
    </row>
    <row r="116" spans="1:6" x14ac:dyDescent="0.25">
      <c r="A116">
        <v>20</v>
      </c>
      <c r="B116">
        <v>20</v>
      </c>
      <c r="C116">
        <v>15</v>
      </c>
      <c r="D116">
        <v>4</v>
      </c>
      <c r="E116">
        <v>12</v>
      </c>
      <c r="F116">
        <v>31.973000049591001</v>
      </c>
    </row>
    <row r="117" spans="1:6" x14ac:dyDescent="0.25">
      <c r="A117">
        <v>20</v>
      </c>
      <c r="B117">
        <v>20</v>
      </c>
      <c r="C117">
        <v>15</v>
      </c>
      <c r="D117">
        <v>6</v>
      </c>
      <c r="E117">
        <v>11</v>
      </c>
      <c r="F117">
        <v>43.399999856948803</v>
      </c>
    </row>
    <row r="118" spans="1:6" x14ac:dyDescent="0.25">
      <c r="A118">
        <v>20</v>
      </c>
      <c r="B118">
        <v>20</v>
      </c>
      <c r="C118">
        <v>15</v>
      </c>
      <c r="D118">
        <v>7</v>
      </c>
      <c r="E118">
        <v>8</v>
      </c>
      <c r="F118">
        <v>52.158999919891301</v>
      </c>
    </row>
    <row r="119" spans="1:6" x14ac:dyDescent="0.25">
      <c r="A119">
        <v>20</v>
      </c>
      <c r="B119">
        <v>20</v>
      </c>
      <c r="C119">
        <v>15</v>
      </c>
      <c r="D119">
        <v>8</v>
      </c>
      <c r="E119">
        <v>7</v>
      </c>
      <c r="F119">
        <v>73.887999773025498</v>
      </c>
    </row>
    <row r="120" spans="1:6" x14ac:dyDescent="0.25">
      <c r="A120">
        <v>20</v>
      </c>
      <c r="B120">
        <v>20</v>
      </c>
      <c r="C120">
        <v>15</v>
      </c>
      <c r="D120">
        <v>9</v>
      </c>
      <c r="E120">
        <v>6</v>
      </c>
      <c r="F120">
        <v>14.6529998779296</v>
      </c>
    </row>
    <row r="121" spans="1:6" x14ac:dyDescent="0.25">
      <c r="A121">
        <v>20</v>
      </c>
      <c r="B121">
        <v>20</v>
      </c>
      <c r="C121">
        <v>20</v>
      </c>
      <c r="D121">
        <v>0</v>
      </c>
      <c r="E121">
        <v>5</v>
      </c>
      <c r="F121">
        <v>39.994999885558997</v>
      </c>
    </row>
    <row r="122" spans="1:6" x14ac:dyDescent="0.25">
      <c r="A122">
        <v>20</v>
      </c>
      <c r="B122">
        <v>20</v>
      </c>
      <c r="C122">
        <v>20</v>
      </c>
      <c r="D122">
        <v>1</v>
      </c>
      <c r="E122">
        <v>9</v>
      </c>
      <c r="F122">
        <v>22.677999973297101</v>
      </c>
    </row>
    <row r="123" spans="1:6" x14ac:dyDescent="0.25">
      <c r="A123">
        <v>20</v>
      </c>
      <c r="B123">
        <v>20</v>
      </c>
      <c r="C123">
        <v>20</v>
      </c>
      <c r="D123">
        <v>2</v>
      </c>
      <c r="E123">
        <v>9</v>
      </c>
      <c r="F123">
        <v>40.415999889373701</v>
      </c>
    </row>
    <row r="124" spans="1:6" x14ac:dyDescent="0.25">
      <c r="A124">
        <v>20</v>
      </c>
      <c r="B124">
        <v>20</v>
      </c>
      <c r="C124">
        <v>20</v>
      </c>
      <c r="D124">
        <v>3</v>
      </c>
      <c r="E124">
        <v>8</v>
      </c>
      <c r="F124">
        <v>129.84800004959101</v>
      </c>
    </row>
    <row r="125" spans="1:6" x14ac:dyDescent="0.25">
      <c r="A125">
        <v>20</v>
      </c>
      <c r="B125">
        <v>20</v>
      </c>
      <c r="C125">
        <v>20</v>
      </c>
      <c r="D125">
        <v>4</v>
      </c>
      <c r="E125">
        <v>7</v>
      </c>
      <c r="F125">
        <v>42.388999938964801</v>
      </c>
    </row>
    <row r="126" spans="1:6" x14ac:dyDescent="0.25">
      <c r="A126">
        <v>20</v>
      </c>
      <c r="B126">
        <v>20</v>
      </c>
      <c r="C126">
        <v>20</v>
      </c>
      <c r="D126">
        <v>5</v>
      </c>
      <c r="E126">
        <v>7</v>
      </c>
      <c r="F126">
        <v>74.383999824523897</v>
      </c>
    </row>
    <row r="127" spans="1:6" x14ac:dyDescent="0.25">
      <c r="A127">
        <v>20</v>
      </c>
      <c r="B127">
        <v>20</v>
      </c>
      <c r="C127">
        <v>20</v>
      </c>
      <c r="D127">
        <v>6</v>
      </c>
      <c r="E127">
        <v>7</v>
      </c>
      <c r="F127">
        <v>23.990000009536701</v>
      </c>
    </row>
    <row r="128" spans="1:6" x14ac:dyDescent="0.25">
      <c r="A128">
        <v>20</v>
      </c>
      <c r="B128">
        <v>20</v>
      </c>
      <c r="C128">
        <v>20</v>
      </c>
      <c r="D128">
        <v>7</v>
      </c>
      <c r="E128">
        <v>8</v>
      </c>
      <c r="F128">
        <v>402.82099986076298</v>
      </c>
    </row>
    <row r="129" spans="1:6" x14ac:dyDescent="0.25">
      <c r="A129">
        <v>20</v>
      </c>
      <c r="B129">
        <v>20</v>
      </c>
      <c r="C129">
        <v>20</v>
      </c>
      <c r="D129">
        <v>8</v>
      </c>
      <c r="E129">
        <v>10</v>
      </c>
      <c r="F129">
        <v>31.4019999504089</v>
      </c>
    </row>
    <row r="130" spans="1:6" x14ac:dyDescent="0.25">
      <c r="A130">
        <v>20</v>
      </c>
      <c r="B130">
        <v>20</v>
      </c>
      <c r="C130">
        <v>20</v>
      </c>
      <c r="D130">
        <v>9</v>
      </c>
      <c r="E130">
        <v>6</v>
      </c>
      <c r="F130">
        <v>34.631000041961599</v>
      </c>
    </row>
    <row r="131" spans="1:6" x14ac:dyDescent="0.25">
      <c r="A131">
        <v>20</v>
      </c>
      <c r="B131">
        <v>20</v>
      </c>
      <c r="C131">
        <v>25</v>
      </c>
      <c r="D131">
        <v>0</v>
      </c>
      <c r="E131">
        <v>11</v>
      </c>
      <c r="F131">
        <v>21.297000169754</v>
      </c>
    </row>
    <row r="132" spans="1:6" x14ac:dyDescent="0.25">
      <c r="A132">
        <v>20</v>
      </c>
      <c r="B132">
        <v>20</v>
      </c>
      <c r="C132">
        <v>25</v>
      </c>
      <c r="D132">
        <v>1</v>
      </c>
      <c r="E132">
        <v>6</v>
      </c>
      <c r="F132">
        <v>32.301000118255601</v>
      </c>
    </row>
    <row r="133" spans="1:6" x14ac:dyDescent="0.25">
      <c r="A133">
        <v>20</v>
      </c>
      <c r="B133">
        <v>20</v>
      </c>
      <c r="C133">
        <v>25</v>
      </c>
      <c r="D133">
        <v>3</v>
      </c>
      <c r="E133">
        <v>7</v>
      </c>
      <c r="F133">
        <v>27.7649998664855</v>
      </c>
    </row>
    <row r="134" spans="1:6" x14ac:dyDescent="0.25">
      <c r="A134">
        <v>20</v>
      </c>
      <c r="B134">
        <v>20</v>
      </c>
      <c r="C134">
        <v>25</v>
      </c>
      <c r="D134">
        <v>6</v>
      </c>
      <c r="E134">
        <v>6</v>
      </c>
      <c r="F134">
        <v>85.924000024795504</v>
      </c>
    </row>
    <row r="135" spans="1:6" x14ac:dyDescent="0.25">
      <c r="A135">
        <v>20</v>
      </c>
      <c r="B135">
        <v>20</v>
      </c>
      <c r="C135">
        <v>25</v>
      </c>
      <c r="D135">
        <v>7</v>
      </c>
      <c r="E135">
        <v>10</v>
      </c>
      <c r="F135">
        <v>21.3090000152587</v>
      </c>
    </row>
    <row r="136" spans="1:6" x14ac:dyDescent="0.25">
      <c r="A136">
        <v>20</v>
      </c>
      <c r="B136">
        <v>20</v>
      </c>
      <c r="C136">
        <v>25</v>
      </c>
      <c r="D136">
        <v>8</v>
      </c>
      <c r="E136">
        <v>10</v>
      </c>
      <c r="F136">
        <v>33.953000068664501</v>
      </c>
    </row>
    <row r="137" spans="1:6" x14ac:dyDescent="0.25">
      <c r="A137">
        <v>20</v>
      </c>
      <c r="B137">
        <v>20</v>
      </c>
      <c r="C137">
        <v>25</v>
      </c>
      <c r="D137">
        <v>9</v>
      </c>
      <c r="E137">
        <v>6</v>
      </c>
      <c r="F137">
        <v>20.1820001602172</v>
      </c>
    </row>
    <row r="138" spans="1:6" x14ac:dyDescent="0.25">
      <c r="A138">
        <v>20</v>
      </c>
      <c r="B138">
        <v>25</v>
      </c>
      <c r="C138">
        <v>15</v>
      </c>
      <c r="D138">
        <v>0</v>
      </c>
      <c r="E138">
        <v>12</v>
      </c>
      <c r="F138">
        <v>106.40299987792901</v>
      </c>
    </row>
    <row r="139" spans="1:6" x14ac:dyDescent="0.25">
      <c r="A139">
        <v>20</v>
      </c>
      <c r="B139">
        <v>25</v>
      </c>
      <c r="C139">
        <v>15</v>
      </c>
      <c r="D139">
        <v>1</v>
      </c>
      <c r="E139">
        <v>15</v>
      </c>
      <c r="F139">
        <v>123.01300001144401</v>
      </c>
    </row>
    <row r="140" spans="1:6" x14ac:dyDescent="0.25">
      <c r="A140">
        <v>20</v>
      </c>
      <c r="B140">
        <v>25</v>
      </c>
      <c r="C140">
        <v>15</v>
      </c>
      <c r="D140">
        <v>3</v>
      </c>
      <c r="E140">
        <v>16</v>
      </c>
      <c r="F140">
        <v>45.740999937057403</v>
      </c>
    </row>
    <row r="141" spans="1:6" x14ac:dyDescent="0.25">
      <c r="A141">
        <v>20</v>
      </c>
      <c r="B141">
        <v>25</v>
      </c>
      <c r="C141">
        <v>15</v>
      </c>
      <c r="D141">
        <v>4</v>
      </c>
      <c r="E141">
        <v>11</v>
      </c>
      <c r="F141">
        <v>73.6349999904632</v>
      </c>
    </row>
    <row r="142" spans="1:6" x14ac:dyDescent="0.25">
      <c r="A142">
        <v>20</v>
      </c>
      <c r="B142">
        <v>25</v>
      </c>
      <c r="C142">
        <v>15</v>
      </c>
      <c r="D142">
        <v>5</v>
      </c>
      <c r="E142">
        <v>12</v>
      </c>
      <c r="F142">
        <v>33.132000207901001</v>
      </c>
    </row>
    <row r="143" spans="1:6" x14ac:dyDescent="0.25">
      <c r="A143">
        <v>20</v>
      </c>
      <c r="B143">
        <v>25</v>
      </c>
      <c r="C143">
        <v>15</v>
      </c>
      <c r="D143">
        <v>7</v>
      </c>
      <c r="E143">
        <v>17</v>
      </c>
      <c r="F143">
        <v>64.830999851226807</v>
      </c>
    </row>
    <row r="144" spans="1:6" x14ac:dyDescent="0.25">
      <c r="A144">
        <v>20</v>
      </c>
      <c r="B144">
        <v>25</v>
      </c>
      <c r="C144">
        <v>15</v>
      </c>
      <c r="D144">
        <v>8</v>
      </c>
      <c r="E144">
        <v>10</v>
      </c>
      <c r="F144">
        <v>38.513999938964801</v>
      </c>
    </row>
    <row r="145" spans="1:6" x14ac:dyDescent="0.25">
      <c r="A145">
        <v>20</v>
      </c>
      <c r="B145">
        <v>25</v>
      </c>
      <c r="C145">
        <v>20</v>
      </c>
      <c r="D145">
        <v>1</v>
      </c>
      <c r="E145">
        <v>11</v>
      </c>
      <c r="F145">
        <v>321.98799991607598</v>
      </c>
    </row>
    <row r="146" spans="1:6" x14ac:dyDescent="0.25">
      <c r="A146">
        <v>20</v>
      </c>
      <c r="B146">
        <v>25</v>
      </c>
      <c r="C146">
        <v>20</v>
      </c>
      <c r="D146">
        <v>3</v>
      </c>
      <c r="E146">
        <v>11</v>
      </c>
      <c r="F146">
        <v>61.816999912261899</v>
      </c>
    </row>
    <row r="147" spans="1:6" x14ac:dyDescent="0.25">
      <c r="A147">
        <v>20</v>
      </c>
      <c r="B147">
        <v>25</v>
      </c>
      <c r="C147">
        <v>20</v>
      </c>
      <c r="D147">
        <v>4</v>
      </c>
      <c r="E147">
        <v>11</v>
      </c>
      <c r="F147">
        <v>519.74899983405999</v>
      </c>
    </row>
    <row r="148" spans="1:6" x14ac:dyDescent="0.25">
      <c r="A148">
        <v>20</v>
      </c>
      <c r="B148">
        <v>25</v>
      </c>
      <c r="C148">
        <v>20</v>
      </c>
      <c r="D148">
        <v>5</v>
      </c>
      <c r="E148">
        <v>14</v>
      </c>
      <c r="F148">
        <v>85.653000116348196</v>
      </c>
    </row>
    <row r="149" spans="1:6" x14ac:dyDescent="0.25">
      <c r="A149">
        <v>20</v>
      </c>
      <c r="B149">
        <v>25</v>
      </c>
      <c r="C149">
        <v>20</v>
      </c>
      <c r="D149">
        <v>7</v>
      </c>
      <c r="E149">
        <v>12</v>
      </c>
      <c r="F149">
        <v>145.529999971389</v>
      </c>
    </row>
    <row r="150" spans="1:6" x14ac:dyDescent="0.25">
      <c r="A150">
        <v>20</v>
      </c>
      <c r="B150">
        <v>25</v>
      </c>
      <c r="C150">
        <v>20</v>
      </c>
      <c r="D150">
        <v>8</v>
      </c>
      <c r="E150">
        <v>7</v>
      </c>
      <c r="F150">
        <v>82.500999927520695</v>
      </c>
    </row>
    <row r="151" spans="1:6" x14ac:dyDescent="0.25">
      <c r="A151">
        <v>20</v>
      </c>
      <c r="B151">
        <v>25</v>
      </c>
      <c r="C151">
        <v>20</v>
      </c>
      <c r="D151">
        <v>9</v>
      </c>
      <c r="E151">
        <v>13</v>
      </c>
      <c r="F151">
        <v>49.106999874114898</v>
      </c>
    </row>
    <row r="152" spans="1:6" x14ac:dyDescent="0.25">
      <c r="A152">
        <v>20</v>
      </c>
      <c r="B152">
        <v>25</v>
      </c>
      <c r="C152">
        <v>25</v>
      </c>
      <c r="D152">
        <v>0</v>
      </c>
      <c r="E152">
        <v>11</v>
      </c>
      <c r="F152">
        <v>50.585999965667703</v>
      </c>
    </row>
    <row r="153" spans="1:6" x14ac:dyDescent="0.25">
      <c r="A153">
        <v>20</v>
      </c>
      <c r="B153">
        <v>25</v>
      </c>
      <c r="C153">
        <v>25</v>
      </c>
      <c r="D153">
        <v>3</v>
      </c>
      <c r="E153">
        <v>15</v>
      </c>
      <c r="F153">
        <v>93.269999980926499</v>
      </c>
    </row>
    <row r="154" spans="1:6" x14ac:dyDescent="0.25">
      <c r="A154">
        <v>20</v>
      </c>
      <c r="B154">
        <v>25</v>
      </c>
      <c r="C154">
        <v>25</v>
      </c>
      <c r="D154">
        <v>4</v>
      </c>
      <c r="E154">
        <v>9</v>
      </c>
      <c r="F154">
        <v>101.61000013351401</v>
      </c>
    </row>
    <row r="155" spans="1:6" x14ac:dyDescent="0.25">
      <c r="A155">
        <v>20</v>
      </c>
      <c r="B155">
        <v>25</v>
      </c>
      <c r="C155">
        <v>25</v>
      </c>
      <c r="D155">
        <v>5</v>
      </c>
      <c r="E155">
        <v>12</v>
      </c>
      <c r="F155">
        <v>96.766000032424898</v>
      </c>
    </row>
    <row r="156" spans="1:6" x14ac:dyDescent="0.25">
      <c r="A156">
        <v>20</v>
      </c>
      <c r="B156">
        <v>25</v>
      </c>
      <c r="C156">
        <v>25</v>
      </c>
      <c r="D156">
        <v>6</v>
      </c>
      <c r="E156">
        <v>13</v>
      </c>
      <c r="F156">
        <v>107.024000167846</v>
      </c>
    </row>
    <row r="157" spans="1:6" x14ac:dyDescent="0.25">
      <c r="A157">
        <v>20</v>
      </c>
      <c r="B157">
        <v>25</v>
      </c>
      <c r="C157">
        <v>25</v>
      </c>
      <c r="D157">
        <v>9</v>
      </c>
      <c r="E157">
        <v>10</v>
      </c>
      <c r="F157">
        <v>170.39100003242399</v>
      </c>
    </row>
    <row r="158" spans="1:6" x14ac:dyDescent="0.25">
      <c r="A158">
        <v>25</v>
      </c>
      <c r="B158">
        <v>15</v>
      </c>
      <c r="C158">
        <v>15</v>
      </c>
      <c r="D158">
        <v>0</v>
      </c>
      <c r="E158">
        <v>7</v>
      </c>
      <c r="F158">
        <v>23.795000076293899</v>
      </c>
    </row>
    <row r="159" spans="1:6" x14ac:dyDescent="0.25">
      <c r="A159">
        <v>25</v>
      </c>
      <c r="B159">
        <v>15</v>
      </c>
      <c r="C159">
        <v>15</v>
      </c>
      <c r="D159">
        <v>1</v>
      </c>
      <c r="E159">
        <v>7</v>
      </c>
      <c r="F159">
        <v>18.575000047683702</v>
      </c>
    </row>
    <row r="160" spans="1:6" x14ac:dyDescent="0.25">
      <c r="A160">
        <v>25</v>
      </c>
      <c r="B160">
        <v>15</v>
      </c>
      <c r="C160">
        <v>15</v>
      </c>
      <c r="D160">
        <v>2</v>
      </c>
      <c r="E160">
        <v>6</v>
      </c>
      <c r="F160">
        <v>13.832999944686801</v>
      </c>
    </row>
    <row r="161" spans="1:6" x14ac:dyDescent="0.25">
      <c r="A161">
        <v>25</v>
      </c>
      <c r="B161">
        <v>15</v>
      </c>
      <c r="C161">
        <v>15</v>
      </c>
      <c r="D161">
        <v>3</v>
      </c>
      <c r="E161">
        <v>5</v>
      </c>
      <c r="F161">
        <v>22.5959999561309</v>
      </c>
    </row>
    <row r="162" spans="1:6" x14ac:dyDescent="0.25">
      <c r="A162">
        <v>25</v>
      </c>
      <c r="B162">
        <v>15</v>
      </c>
      <c r="C162">
        <v>15</v>
      </c>
      <c r="D162">
        <v>4</v>
      </c>
      <c r="E162">
        <v>6</v>
      </c>
      <c r="F162">
        <v>13.8959999084472</v>
      </c>
    </row>
    <row r="163" spans="1:6" x14ac:dyDescent="0.25">
      <c r="A163">
        <v>25</v>
      </c>
      <c r="B163">
        <v>15</v>
      </c>
      <c r="C163">
        <v>15</v>
      </c>
      <c r="D163">
        <v>5</v>
      </c>
      <c r="E163">
        <v>6</v>
      </c>
      <c r="F163">
        <v>26.033999919891301</v>
      </c>
    </row>
    <row r="164" spans="1:6" x14ac:dyDescent="0.25">
      <c r="A164">
        <v>25</v>
      </c>
      <c r="B164">
        <v>15</v>
      </c>
      <c r="C164">
        <v>15</v>
      </c>
      <c r="D164">
        <v>6</v>
      </c>
      <c r="E164">
        <v>7</v>
      </c>
      <c r="F164">
        <v>15.077000141143699</v>
      </c>
    </row>
    <row r="165" spans="1:6" x14ac:dyDescent="0.25">
      <c r="A165">
        <v>25</v>
      </c>
      <c r="B165">
        <v>15</v>
      </c>
      <c r="C165">
        <v>15</v>
      </c>
      <c r="D165">
        <v>7</v>
      </c>
      <c r="E165">
        <v>6</v>
      </c>
      <c r="F165">
        <v>25.2379999160766</v>
      </c>
    </row>
    <row r="166" spans="1:6" x14ac:dyDescent="0.25">
      <c r="A166">
        <v>25</v>
      </c>
      <c r="B166">
        <v>15</v>
      </c>
      <c r="C166">
        <v>15</v>
      </c>
      <c r="D166">
        <v>8</v>
      </c>
      <c r="E166">
        <v>10</v>
      </c>
      <c r="F166">
        <v>17.375999927520699</v>
      </c>
    </row>
    <row r="167" spans="1:6" x14ac:dyDescent="0.25">
      <c r="A167">
        <v>25</v>
      </c>
      <c r="B167">
        <v>15</v>
      </c>
      <c r="C167">
        <v>15</v>
      </c>
      <c r="D167">
        <v>9</v>
      </c>
      <c r="E167">
        <v>7</v>
      </c>
      <c r="F167">
        <v>43.200000047683702</v>
      </c>
    </row>
    <row r="168" spans="1:6" x14ac:dyDescent="0.25">
      <c r="A168">
        <v>25</v>
      </c>
      <c r="B168">
        <v>15</v>
      </c>
      <c r="C168">
        <v>20</v>
      </c>
      <c r="D168">
        <v>0</v>
      </c>
      <c r="E168">
        <v>5</v>
      </c>
      <c r="F168">
        <v>20.6029999256134</v>
      </c>
    </row>
    <row r="169" spans="1:6" x14ac:dyDescent="0.25">
      <c r="A169">
        <v>25</v>
      </c>
      <c r="B169">
        <v>15</v>
      </c>
      <c r="C169">
        <v>20</v>
      </c>
      <c r="D169">
        <v>1</v>
      </c>
      <c r="E169">
        <v>3</v>
      </c>
      <c r="F169">
        <v>19.930999994277901</v>
      </c>
    </row>
    <row r="170" spans="1:6" x14ac:dyDescent="0.25">
      <c r="A170">
        <v>25</v>
      </c>
      <c r="B170">
        <v>15</v>
      </c>
      <c r="C170">
        <v>20</v>
      </c>
      <c r="D170">
        <v>2</v>
      </c>
      <c r="E170">
        <v>6</v>
      </c>
      <c r="F170">
        <v>39.0910000801086</v>
      </c>
    </row>
    <row r="171" spans="1:6" x14ac:dyDescent="0.25">
      <c r="A171">
        <v>25</v>
      </c>
      <c r="B171">
        <v>15</v>
      </c>
      <c r="C171">
        <v>20</v>
      </c>
      <c r="D171">
        <v>3</v>
      </c>
      <c r="E171">
        <v>7</v>
      </c>
      <c r="F171">
        <v>189.11299991607601</v>
      </c>
    </row>
    <row r="172" spans="1:6" x14ac:dyDescent="0.25">
      <c r="A172">
        <v>25</v>
      </c>
      <c r="B172">
        <v>15</v>
      </c>
      <c r="C172">
        <v>20</v>
      </c>
      <c r="D172">
        <v>4</v>
      </c>
      <c r="E172">
        <v>4</v>
      </c>
      <c r="F172">
        <v>19.638999938964801</v>
      </c>
    </row>
    <row r="173" spans="1:6" x14ac:dyDescent="0.25">
      <c r="A173">
        <v>25</v>
      </c>
      <c r="B173">
        <v>15</v>
      </c>
      <c r="C173">
        <v>20</v>
      </c>
      <c r="D173">
        <v>5</v>
      </c>
      <c r="E173">
        <v>3</v>
      </c>
      <c r="F173">
        <v>28.610999822616499</v>
      </c>
    </row>
    <row r="174" spans="1:6" x14ac:dyDescent="0.25">
      <c r="A174">
        <v>25</v>
      </c>
      <c r="B174">
        <v>15</v>
      </c>
      <c r="C174">
        <v>20</v>
      </c>
      <c r="D174">
        <v>6</v>
      </c>
      <c r="E174">
        <v>6</v>
      </c>
      <c r="F174">
        <v>19.5050001144409</v>
      </c>
    </row>
    <row r="175" spans="1:6" x14ac:dyDescent="0.25">
      <c r="A175">
        <v>25</v>
      </c>
      <c r="B175">
        <v>15</v>
      </c>
      <c r="C175">
        <v>20</v>
      </c>
      <c r="D175">
        <v>7</v>
      </c>
      <c r="E175">
        <v>4</v>
      </c>
      <c r="F175">
        <v>40.586000204086297</v>
      </c>
    </row>
    <row r="176" spans="1:6" x14ac:dyDescent="0.25">
      <c r="A176">
        <v>25</v>
      </c>
      <c r="B176">
        <v>15</v>
      </c>
      <c r="C176">
        <v>20</v>
      </c>
      <c r="D176">
        <v>8</v>
      </c>
      <c r="E176">
        <v>6</v>
      </c>
      <c r="F176">
        <v>14.5190000534057</v>
      </c>
    </row>
    <row r="177" spans="1:6" x14ac:dyDescent="0.25">
      <c r="A177">
        <v>25</v>
      </c>
      <c r="B177">
        <v>15</v>
      </c>
      <c r="C177">
        <v>20</v>
      </c>
      <c r="D177">
        <v>9</v>
      </c>
      <c r="E177">
        <v>6</v>
      </c>
      <c r="F177">
        <v>18.388000011443999</v>
      </c>
    </row>
    <row r="178" spans="1:6" x14ac:dyDescent="0.25">
      <c r="A178">
        <v>25</v>
      </c>
      <c r="B178">
        <v>15</v>
      </c>
      <c r="C178">
        <v>25</v>
      </c>
      <c r="D178">
        <v>0</v>
      </c>
      <c r="E178">
        <v>6</v>
      </c>
      <c r="F178">
        <v>19.4390001296997</v>
      </c>
    </row>
    <row r="179" spans="1:6" x14ac:dyDescent="0.25">
      <c r="A179">
        <v>25</v>
      </c>
      <c r="B179">
        <v>15</v>
      </c>
      <c r="C179">
        <v>25</v>
      </c>
      <c r="D179">
        <v>1</v>
      </c>
      <c r="E179">
        <v>6</v>
      </c>
      <c r="F179">
        <v>28.3900001049041</v>
      </c>
    </row>
    <row r="180" spans="1:6" x14ac:dyDescent="0.25">
      <c r="A180">
        <v>25</v>
      </c>
      <c r="B180">
        <v>15</v>
      </c>
      <c r="C180">
        <v>25</v>
      </c>
      <c r="D180">
        <v>2</v>
      </c>
      <c r="E180">
        <v>4</v>
      </c>
      <c r="F180">
        <v>42.6619999408721</v>
      </c>
    </row>
    <row r="181" spans="1:6" x14ac:dyDescent="0.25">
      <c r="A181">
        <v>25</v>
      </c>
      <c r="B181">
        <v>15</v>
      </c>
      <c r="C181">
        <v>25</v>
      </c>
      <c r="D181">
        <v>3</v>
      </c>
      <c r="E181">
        <v>7</v>
      </c>
      <c r="F181">
        <v>45.6180000305175</v>
      </c>
    </row>
    <row r="182" spans="1:6" x14ac:dyDescent="0.25">
      <c r="A182">
        <v>25</v>
      </c>
      <c r="B182">
        <v>15</v>
      </c>
      <c r="C182">
        <v>25</v>
      </c>
      <c r="D182">
        <v>4</v>
      </c>
      <c r="E182">
        <v>4</v>
      </c>
      <c r="F182">
        <v>13.8320000171661</v>
      </c>
    </row>
    <row r="183" spans="1:6" x14ac:dyDescent="0.25">
      <c r="A183">
        <v>25</v>
      </c>
      <c r="B183">
        <v>15</v>
      </c>
      <c r="C183">
        <v>25</v>
      </c>
      <c r="D183">
        <v>5</v>
      </c>
      <c r="E183">
        <v>7</v>
      </c>
      <c r="F183">
        <v>19.7109999656677</v>
      </c>
    </row>
    <row r="184" spans="1:6" x14ac:dyDescent="0.25">
      <c r="A184">
        <v>25</v>
      </c>
      <c r="B184">
        <v>15</v>
      </c>
      <c r="C184">
        <v>25</v>
      </c>
      <c r="D184">
        <v>6</v>
      </c>
      <c r="E184">
        <v>3</v>
      </c>
      <c r="F184">
        <v>26.687000036239599</v>
      </c>
    </row>
    <row r="185" spans="1:6" x14ac:dyDescent="0.25">
      <c r="A185">
        <v>25</v>
      </c>
      <c r="B185">
        <v>15</v>
      </c>
      <c r="C185">
        <v>25</v>
      </c>
      <c r="D185">
        <v>7</v>
      </c>
      <c r="E185">
        <v>2</v>
      </c>
      <c r="F185">
        <v>21.2060000896453</v>
      </c>
    </row>
    <row r="186" spans="1:6" x14ac:dyDescent="0.25">
      <c r="A186">
        <v>25</v>
      </c>
      <c r="B186">
        <v>15</v>
      </c>
      <c r="C186">
        <v>25</v>
      </c>
      <c r="D186">
        <v>8</v>
      </c>
      <c r="E186">
        <v>4</v>
      </c>
      <c r="F186">
        <v>40.927000045776303</v>
      </c>
    </row>
    <row r="187" spans="1:6" x14ac:dyDescent="0.25">
      <c r="A187">
        <v>25</v>
      </c>
      <c r="B187">
        <v>15</v>
      </c>
      <c r="C187">
        <v>25</v>
      </c>
      <c r="D187">
        <v>9</v>
      </c>
      <c r="E187">
        <v>5</v>
      </c>
      <c r="F187">
        <v>18.125</v>
      </c>
    </row>
    <row r="188" spans="1:6" x14ac:dyDescent="0.25">
      <c r="A188">
        <v>25</v>
      </c>
      <c r="B188">
        <v>20</v>
      </c>
      <c r="C188">
        <v>15</v>
      </c>
      <c r="D188">
        <v>0</v>
      </c>
      <c r="E188">
        <v>13</v>
      </c>
      <c r="F188">
        <v>85.999000072479205</v>
      </c>
    </row>
    <row r="189" spans="1:6" x14ac:dyDescent="0.25">
      <c r="A189">
        <v>25</v>
      </c>
      <c r="B189">
        <v>20</v>
      </c>
      <c r="C189">
        <v>15</v>
      </c>
      <c r="D189">
        <v>1</v>
      </c>
      <c r="E189">
        <v>9</v>
      </c>
      <c r="F189">
        <v>367.08899998664799</v>
      </c>
    </row>
    <row r="190" spans="1:6" x14ac:dyDescent="0.25">
      <c r="A190">
        <v>25</v>
      </c>
      <c r="B190">
        <v>20</v>
      </c>
      <c r="C190">
        <v>15</v>
      </c>
      <c r="D190">
        <v>2</v>
      </c>
      <c r="E190">
        <v>11</v>
      </c>
      <c r="F190">
        <v>47.940999984741197</v>
      </c>
    </row>
    <row r="191" spans="1:6" x14ac:dyDescent="0.25">
      <c r="A191">
        <v>25</v>
      </c>
      <c r="B191">
        <v>20</v>
      </c>
      <c r="C191">
        <v>15</v>
      </c>
      <c r="D191">
        <v>3</v>
      </c>
      <c r="E191">
        <v>9</v>
      </c>
      <c r="F191">
        <v>51.160000085830603</v>
      </c>
    </row>
    <row r="192" spans="1:6" x14ac:dyDescent="0.25">
      <c r="A192">
        <v>25</v>
      </c>
      <c r="B192">
        <v>20</v>
      </c>
      <c r="C192">
        <v>15</v>
      </c>
      <c r="D192">
        <v>4</v>
      </c>
      <c r="E192">
        <v>9</v>
      </c>
      <c r="F192">
        <v>29.524999856948799</v>
      </c>
    </row>
    <row r="193" spans="1:6" x14ac:dyDescent="0.25">
      <c r="A193">
        <v>25</v>
      </c>
      <c r="B193">
        <v>20</v>
      </c>
      <c r="C193">
        <v>15</v>
      </c>
      <c r="D193">
        <v>6</v>
      </c>
      <c r="E193">
        <v>11</v>
      </c>
      <c r="F193">
        <v>63.950000047683702</v>
      </c>
    </row>
    <row r="194" spans="1:6" x14ac:dyDescent="0.25">
      <c r="A194">
        <v>25</v>
      </c>
      <c r="B194">
        <v>20</v>
      </c>
      <c r="C194">
        <v>15</v>
      </c>
      <c r="D194">
        <v>7</v>
      </c>
      <c r="E194">
        <v>10</v>
      </c>
      <c r="F194">
        <v>26.7820000648498</v>
      </c>
    </row>
    <row r="195" spans="1:6" x14ac:dyDescent="0.25">
      <c r="A195">
        <v>25</v>
      </c>
      <c r="B195">
        <v>20</v>
      </c>
      <c r="C195">
        <v>15</v>
      </c>
      <c r="D195">
        <v>8</v>
      </c>
      <c r="E195">
        <v>11</v>
      </c>
      <c r="F195">
        <v>50.365999937057403</v>
      </c>
    </row>
    <row r="196" spans="1:6" x14ac:dyDescent="0.25">
      <c r="A196">
        <v>25</v>
      </c>
      <c r="B196">
        <v>20</v>
      </c>
      <c r="C196">
        <v>15</v>
      </c>
      <c r="D196">
        <v>9</v>
      </c>
      <c r="E196">
        <v>12</v>
      </c>
      <c r="F196">
        <v>47.048000097274702</v>
      </c>
    </row>
    <row r="197" spans="1:6" x14ac:dyDescent="0.25">
      <c r="A197">
        <v>25</v>
      </c>
      <c r="B197">
        <v>20</v>
      </c>
      <c r="C197">
        <v>20</v>
      </c>
      <c r="D197">
        <v>0</v>
      </c>
      <c r="E197">
        <v>10</v>
      </c>
      <c r="F197">
        <v>115.939000129699</v>
      </c>
    </row>
    <row r="198" spans="1:6" x14ac:dyDescent="0.25">
      <c r="A198">
        <v>25</v>
      </c>
      <c r="B198">
        <v>20</v>
      </c>
      <c r="C198">
        <v>20</v>
      </c>
      <c r="D198">
        <v>1</v>
      </c>
      <c r="E198">
        <v>6</v>
      </c>
      <c r="F198">
        <v>134.74699997901899</v>
      </c>
    </row>
    <row r="199" spans="1:6" x14ac:dyDescent="0.25">
      <c r="A199">
        <v>25</v>
      </c>
      <c r="B199">
        <v>20</v>
      </c>
      <c r="C199">
        <v>20</v>
      </c>
      <c r="D199">
        <v>2</v>
      </c>
      <c r="E199">
        <v>9</v>
      </c>
      <c r="F199">
        <v>83.869999885558997</v>
      </c>
    </row>
    <row r="200" spans="1:6" x14ac:dyDescent="0.25">
      <c r="A200">
        <v>25</v>
      </c>
      <c r="B200">
        <v>20</v>
      </c>
      <c r="C200">
        <v>20</v>
      </c>
      <c r="D200">
        <v>3</v>
      </c>
      <c r="E200">
        <v>6</v>
      </c>
      <c r="F200">
        <v>44.266000032424898</v>
      </c>
    </row>
    <row r="201" spans="1:6" x14ac:dyDescent="0.25">
      <c r="A201">
        <v>25</v>
      </c>
      <c r="B201">
        <v>20</v>
      </c>
      <c r="C201">
        <v>20</v>
      </c>
      <c r="D201">
        <v>5</v>
      </c>
      <c r="E201">
        <v>10</v>
      </c>
      <c r="F201">
        <v>562.90300011634804</v>
      </c>
    </row>
    <row r="202" spans="1:6" x14ac:dyDescent="0.25">
      <c r="A202">
        <v>25</v>
      </c>
      <c r="B202">
        <v>20</v>
      </c>
      <c r="C202">
        <v>20</v>
      </c>
      <c r="D202">
        <v>6</v>
      </c>
      <c r="E202">
        <v>9</v>
      </c>
      <c r="F202">
        <v>102.282000064849</v>
      </c>
    </row>
    <row r="203" spans="1:6" x14ac:dyDescent="0.25">
      <c r="A203">
        <v>25</v>
      </c>
      <c r="B203">
        <v>20</v>
      </c>
      <c r="C203">
        <v>20</v>
      </c>
      <c r="D203">
        <v>7</v>
      </c>
      <c r="E203">
        <v>6</v>
      </c>
      <c r="F203">
        <v>188.562000036239</v>
      </c>
    </row>
    <row r="204" spans="1:6" x14ac:dyDescent="0.25">
      <c r="A204">
        <v>25</v>
      </c>
      <c r="B204">
        <v>20</v>
      </c>
      <c r="C204">
        <v>20</v>
      </c>
      <c r="D204">
        <v>8</v>
      </c>
      <c r="E204">
        <v>11</v>
      </c>
      <c r="F204">
        <v>78.101000070571899</v>
      </c>
    </row>
    <row r="205" spans="1:6" x14ac:dyDescent="0.25">
      <c r="A205">
        <v>25</v>
      </c>
      <c r="B205">
        <v>20</v>
      </c>
      <c r="C205">
        <v>20</v>
      </c>
      <c r="D205">
        <v>9</v>
      </c>
      <c r="E205">
        <v>10</v>
      </c>
      <c r="F205">
        <v>86.579999923705998</v>
      </c>
    </row>
    <row r="206" spans="1:6" x14ac:dyDescent="0.25">
      <c r="A206">
        <v>25</v>
      </c>
      <c r="B206">
        <v>20</v>
      </c>
      <c r="C206">
        <v>25</v>
      </c>
      <c r="D206">
        <v>0</v>
      </c>
      <c r="E206">
        <v>4</v>
      </c>
      <c r="F206">
        <v>475.49899983405999</v>
      </c>
    </row>
    <row r="207" spans="1:6" x14ac:dyDescent="0.25">
      <c r="A207">
        <v>25</v>
      </c>
      <c r="B207">
        <v>20</v>
      </c>
      <c r="C207">
        <v>25</v>
      </c>
      <c r="D207">
        <v>1</v>
      </c>
      <c r="E207">
        <v>8</v>
      </c>
      <c r="F207">
        <v>53.828000068664501</v>
      </c>
    </row>
    <row r="208" spans="1:6" x14ac:dyDescent="0.25">
      <c r="A208">
        <v>25</v>
      </c>
      <c r="B208">
        <v>20</v>
      </c>
      <c r="C208">
        <v>25</v>
      </c>
      <c r="D208">
        <v>2</v>
      </c>
      <c r="E208">
        <v>4</v>
      </c>
      <c r="F208">
        <v>76.700999975204397</v>
      </c>
    </row>
    <row r="209" spans="1:6" x14ac:dyDescent="0.25">
      <c r="A209">
        <v>25</v>
      </c>
      <c r="B209">
        <v>20</v>
      </c>
      <c r="C209">
        <v>25</v>
      </c>
      <c r="D209">
        <v>3</v>
      </c>
      <c r="E209">
        <v>6</v>
      </c>
      <c r="F209">
        <v>42.059999942779498</v>
      </c>
    </row>
    <row r="210" spans="1:6" x14ac:dyDescent="0.25">
      <c r="A210">
        <v>25</v>
      </c>
      <c r="B210">
        <v>20</v>
      </c>
      <c r="C210">
        <v>25</v>
      </c>
      <c r="D210">
        <v>4</v>
      </c>
      <c r="E210">
        <v>5</v>
      </c>
      <c r="F210">
        <v>21.369999885559</v>
      </c>
    </row>
    <row r="211" spans="1:6" x14ac:dyDescent="0.25">
      <c r="A211">
        <v>25</v>
      </c>
      <c r="B211">
        <v>20</v>
      </c>
      <c r="C211">
        <v>25</v>
      </c>
      <c r="D211">
        <v>6</v>
      </c>
      <c r="E211">
        <v>7</v>
      </c>
      <c r="F211">
        <v>50.5810000896453</v>
      </c>
    </row>
    <row r="212" spans="1:6" x14ac:dyDescent="0.25">
      <c r="A212">
        <v>25</v>
      </c>
      <c r="B212">
        <v>20</v>
      </c>
      <c r="C212">
        <v>25</v>
      </c>
      <c r="D212">
        <v>7</v>
      </c>
      <c r="E212">
        <v>9</v>
      </c>
      <c r="F212">
        <v>68.733999967575002</v>
      </c>
    </row>
    <row r="213" spans="1:6" x14ac:dyDescent="0.25">
      <c r="A213">
        <v>25</v>
      </c>
      <c r="B213">
        <v>20</v>
      </c>
      <c r="C213">
        <v>25</v>
      </c>
      <c r="D213">
        <v>8</v>
      </c>
      <c r="E213">
        <v>9</v>
      </c>
      <c r="F213">
        <v>62.746999979019101</v>
      </c>
    </row>
    <row r="214" spans="1:6" x14ac:dyDescent="0.25">
      <c r="A214">
        <v>25</v>
      </c>
      <c r="B214">
        <v>20</v>
      </c>
      <c r="C214">
        <v>25</v>
      </c>
      <c r="D214">
        <v>9</v>
      </c>
      <c r="E214">
        <v>8</v>
      </c>
      <c r="F214">
        <v>48.171000003814697</v>
      </c>
    </row>
    <row r="215" spans="1:6" x14ac:dyDescent="0.25">
      <c r="A215">
        <v>25</v>
      </c>
      <c r="B215">
        <v>25</v>
      </c>
      <c r="C215">
        <v>15</v>
      </c>
      <c r="D215">
        <v>0</v>
      </c>
      <c r="E215">
        <v>15</v>
      </c>
      <c r="F215">
        <v>168.91799998283301</v>
      </c>
    </row>
    <row r="216" spans="1:6" x14ac:dyDescent="0.25">
      <c r="A216">
        <v>25</v>
      </c>
      <c r="B216">
        <v>25</v>
      </c>
      <c r="C216">
        <v>15</v>
      </c>
      <c r="D216">
        <v>1</v>
      </c>
      <c r="E216">
        <v>11</v>
      </c>
      <c r="F216">
        <v>244.96900010108899</v>
      </c>
    </row>
    <row r="217" spans="1:6" x14ac:dyDescent="0.25">
      <c r="A217">
        <v>25</v>
      </c>
      <c r="B217">
        <v>25</v>
      </c>
      <c r="C217">
        <v>15</v>
      </c>
      <c r="D217">
        <v>4</v>
      </c>
      <c r="E217">
        <v>14</v>
      </c>
      <c r="F217">
        <v>126.632000207901</v>
      </c>
    </row>
    <row r="218" spans="1:6" x14ac:dyDescent="0.25">
      <c r="A218">
        <v>25</v>
      </c>
      <c r="B218">
        <v>25</v>
      </c>
      <c r="C218">
        <v>15</v>
      </c>
      <c r="D218">
        <v>5</v>
      </c>
      <c r="E218">
        <v>13</v>
      </c>
      <c r="F218">
        <v>85.282000064849797</v>
      </c>
    </row>
    <row r="219" spans="1:6" x14ac:dyDescent="0.25">
      <c r="A219">
        <v>25</v>
      </c>
      <c r="B219">
        <v>25</v>
      </c>
      <c r="C219">
        <v>15</v>
      </c>
      <c r="D219">
        <v>6</v>
      </c>
      <c r="E219">
        <v>13</v>
      </c>
      <c r="F219">
        <v>290.59800004959101</v>
      </c>
    </row>
    <row r="220" spans="1:6" x14ac:dyDescent="0.25">
      <c r="A220">
        <v>25</v>
      </c>
      <c r="B220">
        <v>25</v>
      </c>
      <c r="C220">
        <v>15</v>
      </c>
      <c r="D220">
        <v>7</v>
      </c>
      <c r="E220">
        <v>13</v>
      </c>
      <c r="F220">
        <v>519.38999986648503</v>
      </c>
    </row>
    <row r="221" spans="1:6" x14ac:dyDescent="0.25">
      <c r="A221">
        <v>25</v>
      </c>
      <c r="B221">
        <v>25</v>
      </c>
      <c r="C221">
        <v>15</v>
      </c>
      <c r="D221">
        <v>8</v>
      </c>
      <c r="E221">
        <v>15</v>
      </c>
      <c r="F221">
        <v>112.18300008773799</v>
      </c>
    </row>
    <row r="222" spans="1:6" x14ac:dyDescent="0.25">
      <c r="A222">
        <v>25</v>
      </c>
      <c r="B222">
        <v>25</v>
      </c>
      <c r="C222">
        <v>15</v>
      </c>
      <c r="D222">
        <v>9</v>
      </c>
      <c r="E222">
        <v>12</v>
      </c>
      <c r="F222">
        <v>140.92799997329701</v>
      </c>
    </row>
    <row r="223" spans="1:6" x14ac:dyDescent="0.25">
      <c r="A223">
        <v>25</v>
      </c>
      <c r="B223">
        <v>25</v>
      </c>
      <c r="C223">
        <v>20</v>
      </c>
      <c r="D223">
        <v>1</v>
      </c>
      <c r="E223">
        <v>12</v>
      </c>
      <c r="F223">
        <v>360.27300000190701</v>
      </c>
    </row>
    <row r="224" spans="1:6" x14ac:dyDescent="0.25">
      <c r="A224">
        <v>25</v>
      </c>
      <c r="B224">
        <v>25</v>
      </c>
      <c r="C224">
        <v>20</v>
      </c>
      <c r="D224">
        <v>3</v>
      </c>
      <c r="E224">
        <v>13</v>
      </c>
      <c r="F224">
        <v>108.184999942779</v>
      </c>
    </row>
    <row r="225" spans="1:6" x14ac:dyDescent="0.25">
      <c r="A225">
        <v>25</v>
      </c>
      <c r="B225">
        <v>25</v>
      </c>
      <c r="C225">
        <v>20</v>
      </c>
      <c r="D225">
        <v>5</v>
      </c>
      <c r="E225">
        <v>10</v>
      </c>
      <c r="F225">
        <v>348.19599986076298</v>
      </c>
    </row>
    <row r="226" spans="1:6" x14ac:dyDescent="0.25">
      <c r="A226">
        <v>25</v>
      </c>
      <c r="B226">
        <v>25</v>
      </c>
      <c r="C226">
        <v>20</v>
      </c>
      <c r="D226">
        <v>6</v>
      </c>
      <c r="E226">
        <v>15</v>
      </c>
      <c r="F226">
        <v>119.72399997711101</v>
      </c>
    </row>
    <row r="227" spans="1:6" x14ac:dyDescent="0.25">
      <c r="A227">
        <v>25</v>
      </c>
      <c r="B227">
        <v>25</v>
      </c>
      <c r="C227">
        <v>20</v>
      </c>
      <c r="D227">
        <v>8</v>
      </c>
      <c r="E227">
        <v>11</v>
      </c>
      <c r="F227">
        <v>93.676999807357703</v>
      </c>
    </row>
    <row r="228" spans="1:6" x14ac:dyDescent="0.25">
      <c r="A228">
        <v>25</v>
      </c>
      <c r="B228">
        <v>25</v>
      </c>
      <c r="C228">
        <v>20</v>
      </c>
      <c r="D228">
        <v>9</v>
      </c>
      <c r="E228">
        <v>10</v>
      </c>
      <c r="F228">
        <v>261.55900001525799</v>
      </c>
    </row>
    <row r="229" spans="1:6" x14ac:dyDescent="0.25">
      <c r="A229">
        <v>25</v>
      </c>
      <c r="B229">
        <v>25</v>
      </c>
      <c r="C229">
        <v>25</v>
      </c>
      <c r="D229">
        <v>4</v>
      </c>
      <c r="E229">
        <v>9</v>
      </c>
      <c r="F229">
        <v>54.853999853134098</v>
      </c>
    </row>
    <row r="230" spans="1:6" x14ac:dyDescent="0.25">
      <c r="A230">
        <v>25</v>
      </c>
      <c r="B230">
        <v>25</v>
      </c>
      <c r="C230">
        <v>25</v>
      </c>
      <c r="D230">
        <v>7</v>
      </c>
      <c r="E230">
        <v>9</v>
      </c>
      <c r="F230">
        <v>87.457000017166095</v>
      </c>
    </row>
    <row r="231" spans="1:6" x14ac:dyDescent="0.25">
      <c r="A231">
        <v>25</v>
      </c>
      <c r="B231">
        <v>25</v>
      </c>
      <c r="C231">
        <v>25</v>
      </c>
      <c r="D231">
        <v>9</v>
      </c>
      <c r="E231">
        <v>15</v>
      </c>
      <c r="F231">
        <v>320.80200004577603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K2" sqref="K2"/>
    </sheetView>
  </sheetViews>
  <sheetFormatPr defaultRowHeight="15" x14ac:dyDescent="0.25"/>
  <cols>
    <col min="1" max="1" width="42.42578125" customWidth="1"/>
  </cols>
  <sheetData>
    <row r="1" spans="1:2" x14ac:dyDescent="0.25">
      <c r="A1" s="7" t="s">
        <v>329</v>
      </c>
      <c r="B1" s="7" t="s">
        <v>330</v>
      </c>
    </row>
    <row r="2" spans="1:2" x14ac:dyDescent="0.25">
      <c r="A2" s="8" t="s">
        <v>333</v>
      </c>
      <c r="B2" s="5">
        <v>10</v>
      </c>
    </row>
    <row r="3" spans="1:2" x14ac:dyDescent="0.25">
      <c r="A3" s="8" t="s">
        <v>332</v>
      </c>
      <c r="B3" s="5">
        <v>8</v>
      </c>
    </row>
    <row r="4" spans="1:2" x14ac:dyDescent="0.25">
      <c r="A4" s="8" t="s">
        <v>334</v>
      </c>
      <c r="B4" s="5">
        <v>1</v>
      </c>
    </row>
    <row r="5" spans="1:2" x14ac:dyDescent="0.25">
      <c r="A5" s="8" t="s">
        <v>335</v>
      </c>
      <c r="B5" s="5">
        <v>2</v>
      </c>
    </row>
    <row r="6" spans="1:2" x14ac:dyDescent="0.25">
      <c r="A6" s="8" t="s">
        <v>336</v>
      </c>
      <c r="B6" s="5">
        <v>4</v>
      </c>
    </row>
    <row r="7" spans="1:2" x14ac:dyDescent="0.25">
      <c r="A7" s="8" t="s">
        <v>337</v>
      </c>
      <c r="B7" s="5">
        <v>23</v>
      </c>
    </row>
    <row r="8" spans="1:2" x14ac:dyDescent="0.25">
      <c r="A8" s="8" t="s">
        <v>338</v>
      </c>
      <c r="B8" s="5">
        <v>192</v>
      </c>
    </row>
    <row r="9" spans="1:2" x14ac:dyDescent="0.25">
      <c r="A9" s="8" t="s">
        <v>339</v>
      </c>
      <c r="B9" s="5">
        <v>10</v>
      </c>
    </row>
    <row r="10" spans="1:2" x14ac:dyDescent="0.25">
      <c r="A10" s="8" t="s">
        <v>340</v>
      </c>
      <c r="B10" s="5">
        <v>7</v>
      </c>
    </row>
    <row r="11" spans="1:2" x14ac:dyDescent="0.25">
      <c r="A11" s="8" t="s">
        <v>341</v>
      </c>
      <c r="B11" s="5">
        <v>5</v>
      </c>
    </row>
    <row r="12" spans="1:2" x14ac:dyDescent="0.25">
      <c r="A12" s="8" t="s">
        <v>342</v>
      </c>
      <c r="B12" s="5">
        <v>3</v>
      </c>
    </row>
    <row r="13" spans="1:2" x14ac:dyDescent="0.25">
      <c r="A13" s="8" t="s">
        <v>343</v>
      </c>
      <c r="B13" s="5">
        <v>5</v>
      </c>
    </row>
  </sheetData>
  <sortState ref="A2:A14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Q10" sqref="Q10"/>
    </sheetView>
  </sheetViews>
  <sheetFormatPr defaultRowHeight="15" x14ac:dyDescent="0.25"/>
  <sheetData>
    <row r="1" spans="1:2" x14ac:dyDescent="0.25">
      <c r="A1" s="7" t="s">
        <v>329</v>
      </c>
      <c r="B1" s="7" t="s">
        <v>330</v>
      </c>
    </row>
    <row r="2" spans="1:2" x14ac:dyDescent="0.25">
      <c r="A2" s="8">
        <v>-600</v>
      </c>
      <c r="B2" s="5">
        <v>0</v>
      </c>
    </row>
    <row r="3" spans="1:2" x14ac:dyDescent="0.25">
      <c r="A3" s="8">
        <v>-540</v>
      </c>
      <c r="B3" s="5">
        <v>5</v>
      </c>
    </row>
    <row r="4" spans="1:2" x14ac:dyDescent="0.25">
      <c r="A4" s="8">
        <v>-480</v>
      </c>
      <c r="B4" s="5">
        <v>5</v>
      </c>
    </row>
    <row r="5" spans="1:2" x14ac:dyDescent="0.25">
      <c r="A5" s="8">
        <v>-420</v>
      </c>
      <c r="B5" s="5">
        <v>6</v>
      </c>
    </row>
    <row r="6" spans="1:2" x14ac:dyDescent="0.25">
      <c r="A6" s="8">
        <v>-360</v>
      </c>
      <c r="B6" s="5">
        <v>3</v>
      </c>
    </row>
    <row r="7" spans="1:2" x14ac:dyDescent="0.25">
      <c r="A7" s="8">
        <v>-300</v>
      </c>
      <c r="B7" s="5">
        <v>0</v>
      </c>
    </row>
    <row r="8" spans="1:2" x14ac:dyDescent="0.25">
      <c r="A8" s="8">
        <v>-240</v>
      </c>
      <c r="B8" s="5">
        <v>0</v>
      </c>
    </row>
    <row r="9" spans="1:2" x14ac:dyDescent="0.25">
      <c r="A9" s="8">
        <v>-180</v>
      </c>
      <c r="B9" s="5">
        <v>3</v>
      </c>
    </row>
    <row r="10" spans="1:2" x14ac:dyDescent="0.25">
      <c r="A10" s="8">
        <v>-120</v>
      </c>
      <c r="B10" s="5">
        <v>3</v>
      </c>
    </row>
    <row r="11" spans="1:2" x14ac:dyDescent="0.25">
      <c r="A11" s="8">
        <v>-60</v>
      </c>
      <c r="B11" s="5">
        <v>6</v>
      </c>
    </row>
    <row r="12" spans="1:2" x14ac:dyDescent="0.25">
      <c r="A12" s="8">
        <v>0</v>
      </c>
      <c r="B12" s="5">
        <v>17</v>
      </c>
    </row>
    <row r="13" spans="1:2" x14ac:dyDescent="0.25">
      <c r="A13" s="8">
        <v>60</v>
      </c>
      <c r="B13" s="5">
        <v>176</v>
      </c>
    </row>
    <row r="14" spans="1:2" x14ac:dyDescent="0.25">
      <c r="A14" s="8">
        <v>120</v>
      </c>
      <c r="B14" s="5">
        <v>20</v>
      </c>
    </row>
    <row r="15" spans="1:2" x14ac:dyDescent="0.25">
      <c r="A15" s="8">
        <v>180</v>
      </c>
      <c r="B15" s="5">
        <v>5</v>
      </c>
    </row>
    <row r="16" spans="1:2" x14ac:dyDescent="0.25">
      <c r="A16" s="8">
        <v>240</v>
      </c>
      <c r="B16" s="5">
        <v>5</v>
      </c>
    </row>
    <row r="17" spans="1:2" x14ac:dyDescent="0.25">
      <c r="A17" s="8">
        <v>300</v>
      </c>
      <c r="B17" s="5">
        <v>3</v>
      </c>
    </row>
    <row r="18" spans="1:2" x14ac:dyDescent="0.25">
      <c r="A18" s="8">
        <v>360</v>
      </c>
      <c r="B18" s="5">
        <v>4</v>
      </c>
    </row>
    <row r="19" spans="1:2" x14ac:dyDescent="0.25">
      <c r="A19" s="8">
        <v>420</v>
      </c>
      <c r="B19" s="5">
        <v>1</v>
      </c>
    </row>
    <row r="20" spans="1:2" x14ac:dyDescent="0.25">
      <c r="A20" s="8">
        <v>480</v>
      </c>
      <c r="B20" s="5">
        <v>3</v>
      </c>
    </row>
    <row r="21" spans="1:2" x14ac:dyDescent="0.25">
      <c r="A21" s="8">
        <v>540</v>
      </c>
      <c r="B21" s="5">
        <v>0</v>
      </c>
    </row>
    <row r="22" spans="1:2" x14ac:dyDescent="0.25">
      <c r="A22" s="8">
        <v>600</v>
      </c>
      <c r="B22" s="5">
        <v>4</v>
      </c>
    </row>
    <row r="23" spans="1:2" ht="15.75" thickBot="1" x14ac:dyDescent="0.3">
      <c r="A23" s="6" t="s">
        <v>331</v>
      </c>
      <c r="B23" s="6">
        <v>1</v>
      </c>
    </row>
  </sheetData>
  <sortState ref="A2:A22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1"/>
  <sheetViews>
    <sheetView workbookViewId="0">
      <selection activeCell="F1" sqref="F1:F1048576"/>
    </sheetView>
  </sheetViews>
  <sheetFormatPr defaultRowHeight="15" x14ac:dyDescent="0.25"/>
  <cols>
    <col min="1" max="1" width="19.5703125" bestFit="1" customWidth="1"/>
    <col min="2" max="2" width="25" bestFit="1" customWidth="1"/>
    <col min="3" max="3" width="31" customWidth="1"/>
    <col min="4" max="4" width="21.85546875" bestFit="1" customWidth="1"/>
    <col min="5" max="5" width="24.28515625" bestFit="1" customWidth="1"/>
    <col min="6" max="6" width="28.5703125" customWidth="1"/>
    <col min="7" max="7" width="23.28515625" bestFit="1" customWidth="1"/>
    <col min="8" max="9" width="13.85546875" bestFit="1" customWidth="1"/>
    <col min="10" max="10" width="12.7109375" bestFit="1" customWidth="1"/>
    <col min="13" max="13" width="22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277</v>
      </c>
      <c r="I1" t="s">
        <v>278</v>
      </c>
      <c r="J1" t="s">
        <v>279</v>
      </c>
    </row>
    <row r="2" spans="1:14" x14ac:dyDescent="0.25">
      <c r="A2" t="s">
        <v>7</v>
      </c>
      <c r="B2">
        <v>7</v>
      </c>
      <c r="C2">
        <v>1</v>
      </c>
      <c r="D2">
        <v>8.65100002288818</v>
      </c>
      <c r="E2">
        <v>7</v>
      </c>
      <c r="F2">
        <v>1</v>
      </c>
      <c r="G2">
        <v>0.45300006866455</v>
      </c>
      <c r="H2">
        <f>B2-E2</f>
        <v>0</v>
      </c>
      <c r="I2">
        <f>C2-F2</f>
        <v>0</v>
      </c>
      <c r="J2">
        <f>D2-G2</f>
        <v>8.1979999542236293</v>
      </c>
      <c r="K2">
        <f>IF(D2&gt;G2,1,0)</f>
        <v>1</v>
      </c>
      <c r="M2" t="s">
        <v>310</v>
      </c>
      <c r="N2">
        <f>COUNTIFS($J$2:$J$271,"&lt;" &amp; N4,$J$2:$J$271,"&gt;" &amp; 0)</f>
        <v>202</v>
      </c>
    </row>
    <row r="3" spans="1:14" x14ac:dyDescent="0.25">
      <c r="A3" t="s">
        <v>8</v>
      </c>
      <c r="B3">
        <v>4</v>
      </c>
      <c r="C3">
        <v>1</v>
      </c>
      <c r="D3">
        <v>6.0750000476837096</v>
      </c>
      <c r="E3">
        <v>4</v>
      </c>
      <c r="F3">
        <v>1</v>
      </c>
      <c r="G3">
        <v>0.796999931335449</v>
      </c>
      <c r="H3">
        <f t="shared" ref="H3:J66" si="0">B3-E3</f>
        <v>0</v>
      </c>
      <c r="I3">
        <f t="shared" si="0"/>
        <v>0</v>
      </c>
      <c r="J3">
        <f t="shared" si="0"/>
        <v>5.2780001163482604</v>
      </c>
      <c r="K3">
        <f t="shared" ref="K3:K66" si="1">IF(D3&gt;G3,1,0)</f>
        <v>1</v>
      </c>
      <c r="M3" t="s">
        <v>314</v>
      </c>
      <c r="N3">
        <f>COUNTIF($J$2:$J$271,"&lt;-" &amp; N4)</f>
        <v>21</v>
      </c>
    </row>
    <row r="4" spans="1:14" x14ac:dyDescent="0.25">
      <c r="A4" t="s">
        <v>9</v>
      </c>
      <c r="B4">
        <v>6</v>
      </c>
      <c r="C4">
        <v>1</v>
      </c>
      <c r="D4">
        <v>7.3359999656677202</v>
      </c>
      <c r="E4">
        <v>6</v>
      </c>
      <c r="F4">
        <v>1</v>
      </c>
      <c r="G4">
        <v>0.45300006866455</v>
      </c>
      <c r="H4">
        <f t="shared" si="0"/>
        <v>0</v>
      </c>
      <c r="I4">
        <f t="shared" si="0"/>
        <v>0</v>
      </c>
      <c r="J4">
        <f t="shared" si="0"/>
        <v>6.8829998970031703</v>
      </c>
      <c r="K4">
        <f t="shared" si="1"/>
        <v>1</v>
      </c>
      <c r="M4" t="s">
        <v>311</v>
      </c>
      <c r="N4">
        <v>200</v>
      </c>
    </row>
    <row r="5" spans="1:14" x14ac:dyDescent="0.25">
      <c r="A5" t="s">
        <v>10</v>
      </c>
      <c r="B5">
        <v>8</v>
      </c>
      <c r="C5">
        <v>1</v>
      </c>
      <c r="D5">
        <v>12.5629999637603</v>
      </c>
      <c r="E5">
        <v>8</v>
      </c>
      <c r="F5">
        <v>1</v>
      </c>
      <c r="G5">
        <v>0.296999931335449</v>
      </c>
      <c r="H5">
        <f t="shared" si="0"/>
        <v>0</v>
      </c>
      <c r="I5">
        <f t="shared" si="0"/>
        <v>0</v>
      </c>
      <c r="J5">
        <f t="shared" si="0"/>
        <v>12.26600003242485</v>
      </c>
      <c r="K5">
        <f t="shared" si="1"/>
        <v>1</v>
      </c>
    </row>
    <row r="6" spans="1:14" x14ac:dyDescent="0.25">
      <c r="A6" t="s">
        <v>11</v>
      </c>
      <c r="B6">
        <v>8</v>
      </c>
      <c r="C6">
        <v>1</v>
      </c>
      <c r="D6">
        <v>8.5879998207092196</v>
      </c>
      <c r="E6">
        <v>8</v>
      </c>
      <c r="F6">
        <v>1</v>
      </c>
      <c r="G6">
        <v>0.18800020217895499</v>
      </c>
      <c r="H6">
        <f t="shared" si="0"/>
        <v>0</v>
      </c>
      <c r="I6">
        <f t="shared" si="0"/>
        <v>0</v>
      </c>
      <c r="J6">
        <f t="shared" si="0"/>
        <v>8.3999996185302646</v>
      </c>
      <c r="K6">
        <f t="shared" si="1"/>
        <v>1</v>
      </c>
    </row>
    <row r="7" spans="1:14" x14ac:dyDescent="0.25">
      <c r="A7" t="s">
        <v>12</v>
      </c>
      <c r="B7">
        <v>7</v>
      </c>
      <c r="C7">
        <v>1</v>
      </c>
      <c r="D7">
        <v>9.5290000438690097</v>
      </c>
      <c r="E7">
        <v>7</v>
      </c>
      <c r="F7">
        <v>1</v>
      </c>
      <c r="G7">
        <v>0.47300004959106401</v>
      </c>
      <c r="H7">
        <f t="shared" si="0"/>
        <v>0</v>
      </c>
      <c r="I7">
        <f t="shared" si="0"/>
        <v>0</v>
      </c>
      <c r="J7">
        <f t="shared" si="0"/>
        <v>9.0559999942779452</v>
      </c>
      <c r="K7">
        <f t="shared" si="1"/>
        <v>1</v>
      </c>
    </row>
    <row r="8" spans="1:14" x14ac:dyDescent="0.25">
      <c r="A8" t="s">
        <v>13</v>
      </c>
      <c r="B8">
        <v>5</v>
      </c>
      <c r="C8">
        <v>1</v>
      </c>
      <c r="D8">
        <v>7.3569998741149902</v>
      </c>
      <c r="E8">
        <v>5</v>
      </c>
      <c r="F8">
        <v>1</v>
      </c>
      <c r="G8">
        <v>0.50900006294250399</v>
      </c>
      <c r="H8">
        <f t="shared" si="0"/>
        <v>0</v>
      </c>
      <c r="I8">
        <f t="shared" si="0"/>
        <v>0</v>
      </c>
      <c r="J8">
        <f t="shared" si="0"/>
        <v>6.8479998111724862</v>
      </c>
      <c r="K8">
        <f t="shared" si="1"/>
        <v>1</v>
      </c>
    </row>
    <row r="9" spans="1:14" x14ac:dyDescent="0.25">
      <c r="A9" t="s">
        <v>14</v>
      </c>
      <c r="B9">
        <v>8</v>
      </c>
      <c r="C9">
        <v>1</v>
      </c>
      <c r="D9">
        <v>101.24900007247901</v>
      </c>
      <c r="E9">
        <v>8</v>
      </c>
      <c r="F9">
        <v>1</v>
      </c>
      <c r="G9">
        <v>1.2780001163482599</v>
      </c>
      <c r="H9">
        <f t="shared" si="0"/>
        <v>0</v>
      </c>
      <c r="I9">
        <f t="shared" si="0"/>
        <v>0</v>
      </c>
      <c r="J9">
        <f t="shared" si="0"/>
        <v>99.97099995613074</v>
      </c>
      <c r="K9">
        <f t="shared" si="1"/>
        <v>1</v>
      </c>
      <c r="M9">
        <v>-600</v>
      </c>
    </row>
    <row r="10" spans="1:14" x14ac:dyDescent="0.25">
      <c r="A10" t="s">
        <v>15</v>
      </c>
      <c r="B10">
        <v>10</v>
      </c>
      <c r="C10">
        <v>1</v>
      </c>
      <c r="D10">
        <v>5.61100006103515</v>
      </c>
      <c r="E10">
        <v>10</v>
      </c>
      <c r="F10">
        <v>1</v>
      </c>
      <c r="G10">
        <v>0.76600003242492598</v>
      </c>
      <c r="H10">
        <f t="shared" si="0"/>
        <v>0</v>
      </c>
      <c r="I10">
        <f t="shared" si="0"/>
        <v>0</v>
      </c>
      <c r="J10">
        <f t="shared" si="0"/>
        <v>4.8450000286102242</v>
      </c>
      <c r="K10">
        <f t="shared" si="1"/>
        <v>1</v>
      </c>
      <c r="M10">
        <v>-540</v>
      </c>
    </row>
    <row r="11" spans="1:14" x14ac:dyDescent="0.25">
      <c r="A11" t="s">
        <v>16</v>
      </c>
      <c r="B11">
        <v>9</v>
      </c>
      <c r="C11">
        <v>1</v>
      </c>
      <c r="D11">
        <v>3.875</v>
      </c>
      <c r="E11">
        <v>9</v>
      </c>
      <c r="F11">
        <v>1</v>
      </c>
      <c r="G11">
        <v>0.546999931335449</v>
      </c>
      <c r="H11">
        <f t="shared" si="0"/>
        <v>0</v>
      </c>
      <c r="I11">
        <f t="shared" si="0"/>
        <v>0</v>
      </c>
      <c r="J11">
        <f t="shared" si="0"/>
        <v>3.3280000686645508</v>
      </c>
      <c r="K11">
        <f t="shared" si="1"/>
        <v>1</v>
      </c>
      <c r="M11">
        <v>-480</v>
      </c>
    </row>
    <row r="12" spans="1:14" x14ac:dyDescent="0.25">
      <c r="A12" t="s">
        <v>17</v>
      </c>
      <c r="B12">
        <v>4</v>
      </c>
      <c r="C12">
        <v>1</v>
      </c>
      <c r="D12">
        <v>7.9539999961853001</v>
      </c>
      <c r="E12">
        <v>4</v>
      </c>
      <c r="F12">
        <v>1</v>
      </c>
      <c r="G12">
        <v>0.796999931335449</v>
      </c>
      <c r="H12">
        <f t="shared" si="0"/>
        <v>0</v>
      </c>
      <c r="I12">
        <f t="shared" si="0"/>
        <v>0</v>
      </c>
      <c r="J12">
        <f t="shared" si="0"/>
        <v>7.1570000648498509</v>
      </c>
      <c r="K12">
        <f t="shared" si="1"/>
        <v>1</v>
      </c>
      <c r="M12">
        <v>-420</v>
      </c>
    </row>
    <row r="13" spans="1:14" x14ac:dyDescent="0.25">
      <c r="A13" t="s">
        <v>18</v>
      </c>
      <c r="B13">
        <v>6</v>
      </c>
      <c r="C13">
        <v>1</v>
      </c>
      <c r="D13">
        <v>9.5750000476837105</v>
      </c>
      <c r="E13">
        <v>6</v>
      </c>
      <c r="F13">
        <v>1</v>
      </c>
      <c r="G13">
        <v>2.6879999637603702</v>
      </c>
      <c r="H13">
        <f t="shared" si="0"/>
        <v>0</v>
      </c>
      <c r="I13">
        <f t="shared" si="0"/>
        <v>0</v>
      </c>
      <c r="J13">
        <f t="shared" si="0"/>
        <v>6.8870000839233398</v>
      </c>
      <c r="K13">
        <f t="shared" si="1"/>
        <v>1</v>
      </c>
      <c r="M13">
        <v>-360</v>
      </c>
    </row>
    <row r="14" spans="1:14" x14ac:dyDescent="0.25">
      <c r="A14" t="s">
        <v>19</v>
      </c>
      <c r="B14">
        <v>5</v>
      </c>
      <c r="C14">
        <v>1</v>
      </c>
      <c r="D14">
        <v>7.4189999103546098</v>
      </c>
      <c r="E14">
        <v>5</v>
      </c>
      <c r="F14">
        <v>1</v>
      </c>
      <c r="G14">
        <v>2.2430000305175701</v>
      </c>
      <c r="H14">
        <f t="shared" si="0"/>
        <v>0</v>
      </c>
      <c r="I14">
        <f t="shared" si="0"/>
        <v>0</v>
      </c>
      <c r="J14">
        <f t="shared" si="0"/>
        <v>5.1759998798370397</v>
      </c>
      <c r="K14">
        <f t="shared" si="1"/>
        <v>1</v>
      </c>
      <c r="M14">
        <v>-300</v>
      </c>
    </row>
    <row r="15" spans="1:14" x14ac:dyDescent="0.25">
      <c r="A15" t="s">
        <v>20</v>
      </c>
      <c r="B15">
        <v>5</v>
      </c>
      <c r="C15">
        <v>1</v>
      </c>
      <c r="D15">
        <v>10.4490001201629</v>
      </c>
      <c r="E15">
        <v>5</v>
      </c>
      <c r="F15">
        <v>1</v>
      </c>
      <c r="G15">
        <v>0.71899986267089799</v>
      </c>
      <c r="H15">
        <f t="shared" si="0"/>
        <v>0</v>
      </c>
      <c r="I15">
        <f t="shared" si="0"/>
        <v>0</v>
      </c>
      <c r="J15">
        <f t="shared" si="0"/>
        <v>9.7300002574920015</v>
      </c>
      <c r="K15">
        <f t="shared" si="1"/>
        <v>1</v>
      </c>
      <c r="M15">
        <v>-240</v>
      </c>
    </row>
    <row r="16" spans="1:14" x14ac:dyDescent="0.25">
      <c r="A16" t="s">
        <v>21</v>
      </c>
      <c r="B16">
        <v>6</v>
      </c>
      <c r="C16">
        <v>1</v>
      </c>
      <c r="D16">
        <v>5.3129999637603698</v>
      </c>
      <c r="E16">
        <v>6</v>
      </c>
      <c r="F16">
        <v>1</v>
      </c>
      <c r="G16">
        <v>0.421999931335449</v>
      </c>
      <c r="H16">
        <f t="shared" si="0"/>
        <v>0</v>
      </c>
      <c r="I16">
        <f t="shared" si="0"/>
        <v>0</v>
      </c>
      <c r="J16">
        <f t="shared" si="0"/>
        <v>4.8910000324249205</v>
      </c>
      <c r="K16">
        <f t="shared" si="1"/>
        <v>1</v>
      </c>
      <c r="M16">
        <v>-180</v>
      </c>
    </row>
    <row r="17" spans="1:13" x14ac:dyDescent="0.25">
      <c r="A17" t="s">
        <v>22</v>
      </c>
      <c r="B17">
        <v>5</v>
      </c>
      <c r="C17">
        <v>1</v>
      </c>
      <c r="D17">
        <v>6.7190001010894704</v>
      </c>
      <c r="E17">
        <v>5</v>
      </c>
      <c r="F17">
        <v>1</v>
      </c>
      <c r="G17">
        <v>2.7009999752044598</v>
      </c>
      <c r="H17">
        <f t="shared" si="0"/>
        <v>0</v>
      </c>
      <c r="I17">
        <f t="shared" si="0"/>
        <v>0</v>
      </c>
      <c r="J17">
        <f t="shared" si="0"/>
        <v>4.0180001258850107</v>
      </c>
      <c r="K17">
        <f t="shared" si="1"/>
        <v>1</v>
      </c>
      <c r="M17">
        <v>-120</v>
      </c>
    </row>
    <row r="18" spans="1:13" x14ac:dyDescent="0.25">
      <c r="A18" t="s">
        <v>23</v>
      </c>
      <c r="B18">
        <v>6</v>
      </c>
      <c r="C18">
        <v>1</v>
      </c>
      <c r="D18">
        <v>8.3610000610351491</v>
      </c>
      <c r="E18">
        <v>6</v>
      </c>
      <c r="F18">
        <v>1</v>
      </c>
      <c r="G18">
        <v>0.39099979400634699</v>
      </c>
      <c r="H18">
        <f t="shared" si="0"/>
        <v>0</v>
      </c>
      <c r="I18">
        <f t="shared" si="0"/>
        <v>0</v>
      </c>
      <c r="J18">
        <f t="shared" si="0"/>
        <v>7.9700002670288024</v>
      </c>
      <c r="K18">
        <f t="shared" si="1"/>
        <v>1</v>
      </c>
      <c r="M18">
        <v>-60</v>
      </c>
    </row>
    <row r="19" spans="1:13" x14ac:dyDescent="0.25">
      <c r="A19" t="s">
        <v>24</v>
      </c>
      <c r="B19">
        <v>6</v>
      </c>
      <c r="C19">
        <v>1</v>
      </c>
      <c r="D19">
        <v>5.7350001335143999</v>
      </c>
      <c r="E19">
        <v>6</v>
      </c>
      <c r="F19">
        <v>1</v>
      </c>
      <c r="G19">
        <v>0.65700006484985296</v>
      </c>
      <c r="H19">
        <f t="shared" si="0"/>
        <v>0</v>
      </c>
      <c r="I19">
        <f t="shared" si="0"/>
        <v>0</v>
      </c>
      <c r="J19">
        <f t="shared" si="0"/>
        <v>5.0780000686645472</v>
      </c>
      <c r="K19">
        <f t="shared" si="1"/>
        <v>1</v>
      </c>
      <c r="M19">
        <v>0</v>
      </c>
    </row>
    <row r="20" spans="1:13" x14ac:dyDescent="0.25">
      <c r="A20" t="s">
        <v>25</v>
      </c>
      <c r="B20">
        <v>7</v>
      </c>
      <c r="C20">
        <v>1</v>
      </c>
      <c r="D20">
        <v>7.8180000782012904</v>
      </c>
      <c r="E20">
        <v>7</v>
      </c>
      <c r="F20">
        <v>1</v>
      </c>
      <c r="G20">
        <v>0.26499986648559498</v>
      </c>
      <c r="H20">
        <f t="shared" si="0"/>
        <v>0</v>
      </c>
      <c r="I20">
        <f t="shared" si="0"/>
        <v>0</v>
      </c>
      <c r="J20">
        <f t="shared" si="0"/>
        <v>7.5530002117156956</v>
      </c>
      <c r="K20">
        <f t="shared" si="1"/>
        <v>1</v>
      </c>
      <c r="M20">
        <v>60</v>
      </c>
    </row>
    <row r="21" spans="1:13" x14ac:dyDescent="0.25">
      <c r="A21" t="s">
        <v>26</v>
      </c>
      <c r="B21">
        <v>5</v>
      </c>
      <c r="C21">
        <v>1</v>
      </c>
      <c r="D21">
        <v>10.2549998760223</v>
      </c>
      <c r="E21">
        <v>5</v>
      </c>
      <c r="F21">
        <v>1</v>
      </c>
      <c r="G21">
        <v>0.25</v>
      </c>
      <c r="H21">
        <f t="shared" si="0"/>
        <v>0</v>
      </c>
      <c r="I21">
        <f t="shared" si="0"/>
        <v>0</v>
      </c>
      <c r="J21">
        <f t="shared" si="0"/>
        <v>10.0049998760223</v>
      </c>
      <c r="K21">
        <f t="shared" si="1"/>
        <v>1</v>
      </c>
      <c r="M21">
        <v>120</v>
      </c>
    </row>
    <row r="22" spans="1:13" x14ac:dyDescent="0.25">
      <c r="A22" t="s">
        <v>27</v>
      </c>
      <c r="B22">
        <v>7</v>
      </c>
      <c r="C22">
        <v>1</v>
      </c>
      <c r="D22">
        <v>7.3709998130798304</v>
      </c>
      <c r="E22">
        <v>7</v>
      </c>
      <c r="F22">
        <v>1</v>
      </c>
      <c r="G22">
        <v>0.96900010108947698</v>
      </c>
      <c r="H22">
        <f t="shared" si="0"/>
        <v>0</v>
      </c>
      <c r="I22">
        <f t="shared" si="0"/>
        <v>0</v>
      </c>
      <c r="J22">
        <f t="shared" si="0"/>
        <v>6.4019997119903538</v>
      </c>
      <c r="K22">
        <f t="shared" si="1"/>
        <v>1</v>
      </c>
      <c r="M22">
        <v>180</v>
      </c>
    </row>
    <row r="23" spans="1:13" x14ac:dyDescent="0.25">
      <c r="A23" t="s">
        <v>28</v>
      </c>
      <c r="B23">
        <v>4</v>
      </c>
      <c r="C23">
        <v>1</v>
      </c>
      <c r="D23">
        <v>5.15699982643127</v>
      </c>
      <c r="E23">
        <v>4</v>
      </c>
      <c r="F23">
        <v>1</v>
      </c>
      <c r="G23">
        <v>0.39100003242492598</v>
      </c>
      <c r="H23">
        <f t="shared" si="0"/>
        <v>0</v>
      </c>
      <c r="I23">
        <f t="shared" si="0"/>
        <v>0</v>
      </c>
      <c r="J23">
        <f t="shared" si="0"/>
        <v>4.7659997940063441</v>
      </c>
      <c r="K23">
        <f t="shared" si="1"/>
        <v>1</v>
      </c>
      <c r="M23">
        <v>240</v>
      </c>
    </row>
    <row r="24" spans="1:13" x14ac:dyDescent="0.25">
      <c r="A24" t="s">
        <v>29</v>
      </c>
      <c r="B24">
        <v>6</v>
      </c>
      <c r="C24">
        <v>1</v>
      </c>
      <c r="D24">
        <v>7.0700001716613698</v>
      </c>
      <c r="E24">
        <v>6</v>
      </c>
      <c r="F24">
        <v>1</v>
      </c>
      <c r="G24">
        <v>1.17499995231628</v>
      </c>
      <c r="H24">
        <f t="shared" si="0"/>
        <v>0</v>
      </c>
      <c r="I24">
        <f t="shared" si="0"/>
        <v>0</v>
      </c>
      <c r="J24">
        <f t="shared" si="0"/>
        <v>5.8950002193450901</v>
      </c>
      <c r="K24">
        <f t="shared" si="1"/>
        <v>1</v>
      </c>
      <c r="M24">
        <v>300</v>
      </c>
    </row>
    <row r="25" spans="1:13" x14ac:dyDescent="0.25">
      <c r="A25" t="s">
        <v>30</v>
      </c>
      <c r="B25">
        <v>6</v>
      </c>
      <c r="C25">
        <v>1</v>
      </c>
      <c r="D25">
        <v>7.625</v>
      </c>
      <c r="E25">
        <v>6</v>
      </c>
      <c r="F25">
        <v>1</v>
      </c>
      <c r="G25">
        <v>0.68799996376037598</v>
      </c>
      <c r="H25">
        <f t="shared" si="0"/>
        <v>0</v>
      </c>
      <c r="I25">
        <f t="shared" si="0"/>
        <v>0</v>
      </c>
      <c r="J25">
        <f t="shared" si="0"/>
        <v>6.937000036239624</v>
      </c>
      <c r="K25">
        <f t="shared" si="1"/>
        <v>1</v>
      </c>
      <c r="M25">
        <v>360</v>
      </c>
    </row>
    <row r="26" spans="1:13" x14ac:dyDescent="0.25">
      <c r="A26" t="s">
        <v>31</v>
      </c>
      <c r="B26">
        <v>2</v>
      </c>
      <c r="C26">
        <v>1</v>
      </c>
      <c r="D26">
        <v>4.5629999637603698</v>
      </c>
      <c r="E26">
        <v>2</v>
      </c>
      <c r="F26">
        <v>1</v>
      </c>
      <c r="G26">
        <v>0.39100003242492598</v>
      </c>
      <c r="H26">
        <f t="shared" si="0"/>
        <v>0</v>
      </c>
      <c r="I26">
        <f t="shared" si="0"/>
        <v>0</v>
      </c>
      <c r="J26">
        <f t="shared" si="0"/>
        <v>4.1719999313354439</v>
      </c>
      <c r="K26">
        <f t="shared" si="1"/>
        <v>1</v>
      </c>
      <c r="M26">
        <v>420</v>
      </c>
    </row>
    <row r="27" spans="1:13" x14ac:dyDescent="0.25">
      <c r="A27" t="s">
        <v>32</v>
      </c>
      <c r="B27">
        <v>4</v>
      </c>
      <c r="C27">
        <v>1</v>
      </c>
      <c r="D27">
        <v>10.7209999561309</v>
      </c>
      <c r="E27">
        <v>4</v>
      </c>
      <c r="F27">
        <v>1</v>
      </c>
      <c r="G27">
        <v>0.625</v>
      </c>
      <c r="H27">
        <f t="shared" si="0"/>
        <v>0</v>
      </c>
      <c r="I27">
        <f t="shared" si="0"/>
        <v>0</v>
      </c>
      <c r="J27">
        <f t="shared" si="0"/>
        <v>10.0959999561309</v>
      </c>
      <c r="K27">
        <f t="shared" si="1"/>
        <v>1</v>
      </c>
      <c r="M27">
        <v>480</v>
      </c>
    </row>
    <row r="28" spans="1:13" x14ac:dyDescent="0.25">
      <c r="A28" t="s">
        <v>33</v>
      </c>
      <c r="B28">
        <v>6</v>
      </c>
      <c r="C28">
        <v>1</v>
      </c>
      <c r="D28">
        <v>7.6649999618530202</v>
      </c>
      <c r="E28">
        <v>6</v>
      </c>
      <c r="F28">
        <v>1</v>
      </c>
      <c r="G28">
        <v>0.56200003623962402</v>
      </c>
      <c r="H28">
        <f t="shared" si="0"/>
        <v>0</v>
      </c>
      <c r="I28">
        <f t="shared" si="0"/>
        <v>0</v>
      </c>
      <c r="J28">
        <f t="shared" si="0"/>
        <v>7.1029999256133962</v>
      </c>
      <c r="K28">
        <f t="shared" si="1"/>
        <v>1</v>
      </c>
      <c r="M28">
        <v>540</v>
      </c>
    </row>
    <row r="29" spans="1:13" x14ac:dyDescent="0.25">
      <c r="A29" t="s">
        <v>34</v>
      </c>
      <c r="B29">
        <v>6</v>
      </c>
      <c r="C29">
        <v>1</v>
      </c>
      <c r="D29">
        <v>7.5169999599456698</v>
      </c>
      <c r="E29">
        <v>6</v>
      </c>
      <c r="F29">
        <v>1</v>
      </c>
      <c r="G29">
        <v>0.46799993515014598</v>
      </c>
      <c r="H29">
        <f t="shared" si="0"/>
        <v>0</v>
      </c>
      <c r="I29">
        <f t="shared" si="0"/>
        <v>0</v>
      </c>
      <c r="J29">
        <f t="shared" si="0"/>
        <v>7.0490000247955242</v>
      </c>
      <c r="K29">
        <f t="shared" si="1"/>
        <v>1</v>
      </c>
      <c r="M29">
        <v>600</v>
      </c>
    </row>
    <row r="30" spans="1:13" x14ac:dyDescent="0.25">
      <c r="A30" t="s">
        <v>35</v>
      </c>
      <c r="B30">
        <v>6</v>
      </c>
      <c r="C30">
        <v>1</v>
      </c>
      <c r="D30">
        <v>5.8690001964569003</v>
      </c>
      <c r="E30">
        <v>6</v>
      </c>
      <c r="F30">
        <v>1</v>
      </c>
      <c r="G30">
        <v>0.53199982643127397</v>
      </c>
      <c r="H30">
        <f t="shared" si="0"/>
        <v>0</v>
      </c>
      <c r="I30">
        <f t="shared" si="0"/>
        <v>0</v>
      </c>
      <c r="J30">
        <f t="shared" si="0"/>
        <v>5.3370003700256259</v>
      </c>
      <c r="K30">
        <f t="shared" si="1"/>
        <v>1</v>
      </c>
    </row>
    <row r="31" spans="1:13" x14ac:dyDescent="0.25">
      <c r="A31" t="s">
        <v>36</v>
      </c>
      <c r="B31">
        <v>6</v>
      </c>
      <c r="C31">
        <v>1</v>
      </c>
      <c r="D31">
        <v>11.029999971389699</v>
      </c>
      <c r="E31">
        <v>6</v>
      </c>
      <c r="F31">
        <v>1</v>
      </c>
      <c r="G31">
        <v>0.48900008201599099</v>
      </c>
      <c r="H31">
        <f t="shared" si="0"/>
        <v>0</v>
      </c>
      <c r="I31">
        <f t="shared" si="0"/>
        <v>0</v>
      </c>
      <c r="J31">
        <f t="shared" si="0"/>
        <v>10.540999889373708</v>
      </c>
      <c r="K31">
        <f t="shared" si="1"/>
        <v>1</v>
      </c>
    </row>
    <row r="32" spans="1:13" x14ac:dyDescent="0.25">
      <c r="A32" t="s">
        <v>37</v>
      </c>
      <c r="B32">
        <v>11</v>
      </c>
      <c r="C32">
        <v>1</v>
      </c>
      <c r="D32">
        <v>13.4119999408721</v>
      </c>
      <c r="E32">
        <v>11</v>
      </c>
      <c r="F32">
        <v>1</v>
      </c>
      <c r="G32">
        <v>0.62899994850158603</v>
      </c>
      <c r="H32">
        <f t="shared" si="0"/>
        <v>0</v>
      </c>
      <c r="I32">
        <f t="shared" si="0"/>
        <v>0</v>
      </c>
      <c r="J32">
        <f t="shared" si="0"/>
        <v>12.782999992370513</v>
      </c>
      <c r="K32">
        <f t="shared" si="1"/>
        <v>1</v>
      </c>
    </row>
    <row r="33" spans="1:11" x14ac:dyDescent="0.25">
      <c r="A33" t="s">
        <v>38</v>
      </c>
      <c r="B33">
        <v>10</v>
      </c>
      <c r="C33">
        <v>1</v>
      </c>
      <c r="D33">
        <v>11.0959999561309</v>
      </c>
      <c r="E33">
        <v>10</v>
      </c>
      <c r="F33">
        <v>1</v>
      </c>
      <c r="G33">
        <v>0.70300006866455</v>
      </c>
      <c r="H33">
        <f t="shared" si="0"/>
        <v>0</v>
      </c>
      <c r="I33">
        <f t="shared" si="0"/>
        <v>0</v>
      </c>
      <c r="J33">
        <f t="shared" si="0"/>
        <v>10.392999887466349</v>
      </c>
      <c r="K33">
        <f t="shared" si="1"/>
        <v>1</v>
      </c>
    </row>
    <row r="34" spans="1:11" x14ac:dyDescent="0.25">
      <c r="A34" t="s">
        <v>39</v>
      </c>
      <c r="B34">
        <v>13</v>
      </c>
      <c r="C34">
        <v>1</v>
      </c>
      <c r="D34">
        <v>28.038000106811499</v>
      </c>
      <c r="E34">
        <v>13</v>
      </c>
      <c r="F34">
        <v>1</v>
      </c>
      <c r="G34">
        <v>13.066999912261901</v>
      </c>
      <c r="H34">
        <f t="shared" si="0"/>
        <v>0</v>
      </c>
      <c r="I34">
        <f t="shared" si="0"/>
        <v>0</v>
      </c>
      <c r="J34">
        <f t="shared" si="0"/>
        <v>14.971000194549598</v>
      </c>
      <c r="K34">
        <f t="shared" si="1"/>
        <v>1</v>
      </c>
    </row>
    <row r="35" spans="1:11" x14ac:dyDescent="0.25">
      <c r="A35" t="s">
        <v>40</v>
      </c>
      <c r="B35">
        <v>12</v>
      </c>
      <c r="C35">
        <v>1</v>
      </c>
      <c r="D35">
        <v>16.625999927520699</v>
      </c>
      <c r="E35">
        <v>12</v>
      </c>
      <c r="F35">
        <v>1</v>
      </c>
      <c r="G35">
        <v>1.8289999961853001</v>
      </c>
      <c r="H35">
        <f t="shared" si="0"/>
        <v>0</v>
      </c>
      <c r="I35">
        <f t="shared" si="0"/>
        <v>0</v>
      </c>
      <c r="J35">
        <f t="shared" si="0"/>
        <v>14.796999931335399</v>
      </c>
      <c r="K35">
        <f t="shared" si="1"/>
        <v>1</v>
      </c>
    </row>
    <row r="36" spans="1:11" x14ac:dyDescent="0.25">
      <c r="A36" t="s">
        <v>41</v>
      </c>
      <c r="B36">
        <v>11</v>
      </c>
      <c r="C36">
        <v>1</v>
      </c>
      <c r="D36">
        <v>22.555999994277901</v>
      </c>
      <c r="E36">
        <v>11</v>
      </c>
      <c r="F36">
        <v>1</v>
      </c>
      <c r="G36">
        <v>1.34299993515014</v>
      </c>
      <c r="H36">
        <f t="shared" si="0"/>
        <v>0</v>
      </c>
      <c r="I36">
        <f t="shared" si="0"/>
        <v>0</v>
      </c>
      <c r="J36">
        <f t="shared" si="0"/>
        <v>21.213000059127761</v>
      </c>
      <c r="K36">
        <f t="shared" si="1"/>
        <v>1</v>
      </c>
    </row>
    <row r="37" spans="1:11" x14ac:dyDescent="0.25">
      <c r="A37" t="s">
        <v>42</v>
      </c>
      <c r="B37">
        <v>9</v>
      </c>
      <c r="C37">
        <v>1</v>
      </c>
      <c r="D37">
        <v>13.794000148773099</v>
      </c>
      <c r="E37">
        <v>9</v>
      </c>
      <c r="F37">
        <v>1</v>
      </c>
      <c r="G37">
        <v>4.6449999809265101</v>
      </c>
      <c r="H37">
        <f t="shared" si="0"/>
        <v>0</v>
      </c>
      <c r="I37">
        <f t="shared" si="0"/>
        <v>0</v>
      </c>
      <c r="J37">
        <f t="shared" si="0"/>
        <v>9.1490001678465891</v>
      </c>
      <c r="K37">
        <f t="shared" si="1"/>
        <v>1</v>
      </c>
    </row>
    <row r="38" spans="1:11" x14ac:dyDescent="0.25">
      <c r="A38" t="s">
        <v>43</v>
      </c>
      <c r="B38">
        <v>8</v>
      </c>
      <c r="C38">
        <v>1</v>
      </c>
      <c r="D38">
        <v>21.851999998092602</v>
      </c>
      <c r="E38">
        <v>8</v>
      </c>
      <c r="F38">
        <v>1</v>
      </c>
      <c r="G38">
        <v>2.3129999637603702</v>
      </c>
      <c r="H38">
        <f t="shared" si="0"/>
        <v>0</v>
      </c>
      <c r="I38">
        <f t="shared" si="0"/>
        <v>0</v>
      </c>
      <c r="J38">
        <f t="shared" si="0"/>
        <v>19.539000034332233</v>
      </c>
      <c r="K38">
        <f t="shared" si="1"/>
        <v>1</v>
      </c>
    </row>
    <row r="39" spans="1:11" x14ac:dyDescent="0.25">
      <c r="A39" t="s">
        <v>44</v>
      </c>
      <c r="B39">
        <v>11</v>
      </c>
      <c r="C39">
        <v>1</v>
      </c>
      <c r="D39">
        <v>19.743999958038302</v>
      </c>
      <c r="E39">
        <v>11</v>
      </c>
      <c r="F39">
        <v>1</v>
      </c>
      <c r="G39">
        <v>9.0239999294281006</v>
      </c>
      <c r="H39">
        <f t="shared" si="0"/>
        <v>0</v>
      </c>
      <c r="I39">
        <f t="shared" si="0"/>
        <v>0</v>
      </c>
      <c r="J39">
        <f t="shared" si="0"/>
        <v>10.720000028610201</v>
      </c>
      <c r="K39">
        <f t="shared" si="1"/>
        <v>1</v>
      </c>
    </row>
    <row r="40" spans="1:11" x14ac:dyDescent="0.25">
      <c r="A40" t="s">
        <v>45</v>
      </c>
      <c r="B40">
        <v>11</v>
      </c>
      <c r="C40">
        <v>1</v>
      </c>
      <c r="D40">
        <v>12.078999996185299</v>
      </c>
      <c r="E40">
        <v>11</v>
      </c>
      <c r="F40">
        <v>1</v>
      </c>
      <c r="G40">
        <v>0.75300002098083496</v>
      </c>
      <c r="H40">
        <f t="shared" si="0"/>
        <v>0</v>
      </c>
      <c r="I40">
        <f t="shared" si="0"/>
        <v>0</v>
      </c>
      <c r="J40">
        <f t="shared" si="0"/>
        <v>11.325999975204464</v>
      </c>
      <c r="K40">
        <f t="shared" si="1"/>
        <v>1</v>
      </c>
    </row>
    <row r="41" spans="1:11" x14ac:dyDescent="0.25">
      <c r="A41" t="s">
        <v>46</v>
      </c>
      <c r="B41">
        <v>10</v>
      </c>
      <c r="C41">
        <v>1</v>
      </c>
      <c r="D41">
        <v>22.7009999752044</v>
      </c>
      <c r="E41">
        <v>10</v>
      </c>
      <c r="F41">
        <v>1</v>
      </c>
      <c r="G41">
        <v>1.625</v>
      </c>
      <c r="H41">
        <f t="shared" si="0"/>
        <v>0</v>
      </c>
      <c r="I41">
        <f t="shared" si="0"/>
        <v>0</v>
      </c>
      <c r="J41">
        <f t="shared" si="0"/>
        <v>21.0759999752044</v>
      </c>
      <c r="K41">
        <f t="shared" si="1"/>
        <v>1</v>
      </c>
    </row>
    <row r="42" spans="1:11" x14ac:dyDescent="0.25">
      <c r="A42" t="s">
        <v>47</v>
      </c>
      <c r="B42">
        <v>11</v>
      </c>
      <c r="C42">
        <v>1</v>
      </c>
      <c r="D42">
        <v>19.348000049591001</v>
      </c>
      <c r="E42">
        <v>11</v>
      </c>
      <c r="F42">
        <v>1</v>
      </c>
      <c r="G42">
        <v>4.8380000591277996</v>
      </c>
      <c r="H42">
        <f t="shared" si="0"/>
        <v>0</v>
      </c>
      <c r="I42">
        <f t="shared" si="0"/>
        <v>0</v>
      </c>
      <c r="J42">
        <f t="shared" si="0"/>
        <v>14.5099999904632</v>
      </c>
      <c r="K42">
        <f t="shared" si="1"/>
        <v>1</v>
      </c>
    </row>
    <row r="43" spans="1:11" x14ac:dyDescent="0.25">
      <c r="A43" t="s">
        <v>48</v>
      </c>
      <c r="B43">
        <v>9</v>
      </c>
      <c r="C43">
        <v>1</v>
      </c>
      <c r="D43">
        <v>29.1989998817443</v>
      </c>
      <c r="E43">
        <v>9</v>
      </c>
      <c r="F43">
        <v>1</v>
      </c>
      <c r="G43">
        <v>2.7079999446868799</v>
      </c>
      <c r="H43">
        <f t="shared" si="0"/>
        <v>0</v>
      </c>
      <c r="I43">
        <f t="shared" si="0"/>
        <v>0</v>
      </c>
      <c r="J43">
        <f t="shared" si="0"/>
        <v>26.490999937057421</v>
      </c>
      <c r="K43">
        <f t="shared" si="1"/>
        <v>1</v>
      </c>
    </row>
    <row r="44" spans="1:11" x14ac:dyDescent="0.25">
      <c r="A44" t="s">
        <v>49</v>
      </c>
      <c r="B44">
        <v>8</v>
      </c>
      <c r="C44">
        <v>1</v>
      </c>
      <c r="D44">
        <v>22.5</v>
      </c>
      <c r="E44">
        <v>8</v>
      </c>
      <c r="F44">
        <v>1</v>
      </c>
      <c r="G44">
        <v>74</v>
      </c>
      <c r="H44">
        <f t="shared" si="0"/>
        <v>0</v>
      </c>
      <c r="I44">
        <f t="shared" si="0"/>
        <v>0</v>
      </c>
      <c r="J44">
        <f t="shared" si="0"/>
        <v>-51.5</v>
      </c>
      <c r="K44">
        <f t="shared" si="1"/>
        <v>0</v>
      </c>
    </row>
    <row r="45" spans="1:11" x14ac:dyDescent="0.25">
      <c r="A45" t="s">
        <v>50</v>
      </c>
      <c r="B45">
        <v>9</v>
      </c>
      <c r="C45">
        <v>1</v>
      </c>
      <c r="D45">
        <v>13.996999979019099</v>
      </c>
      <c r="E45">
        <v>9</v>
      </c>
      <c r="F45">
        <v>1</v>
      </c>
      <c r="G45">
        <v>2.6449999809265101</v>
      </c>
      <c r="H45">
        <f t="shared" si="0"/>
        <v>0</v>
      </c>
      <c r="I45">
        <f t="shared" si="0"/>
        <v>0</v>
      </c>
      <c r="J45">
        <f t="shared" si="0"/>
        <v>11.351999998092589</v>
      </c>
      <c r="K45">
        <f t="shared" si="1"/>
        <v>1</v>
      </c>
    </row>
    <row r="46" spans="1:11" x14ac:dyDescent="0.25">
      <c r="A46" t="s">
        <v>51</v>
      </c>
      <c r="B46">
        <v>10</v>
      </c>
      <c r="C46">
        <v>1</v>
      </c>
      <c r="D46">
        <v>23.013999938964801</v>
      </c>
      <c r="E46">
        <v>10</v>
      </c>
      <c r="F46">
        <v>1</v>
      </c>
      <c r="G46">
        <v>50.473000049591001</v>
      </c>
      <c r="H46">
        <f t="shared" si="0"/>
        <v>0</v>
      </c>
      <c r="I46">
        <f t="shared" si="0"/>
        <v>0</v>
      </c>
      <c r="J46">
        <f t="shared" si="0"/>
        <v>-27.459000110626199</v>
      </c>
      <c r="K46">
        <f t="shared" si="1"/>
        <v>0</v>
      </c>
    </row>
    <row r="47" spans="1:11" x14ac:dyDescent="0.25">
      <c r="A47" t="s">
        <v>52</v>
      </c>
      <c r="B47">
        <v>7</v>
      </c>
      <c r="C47">
        <v>1</v>
      </c>
      <c r="D47">
        <v>28.4810001850128</v>
      </c>
      <c r="E47">
        <v>7</v>
      </c>
      <c r="F47">
        <v>1</v>
      </c>
      <c r="G47">
        <v>27.339999914169301</v>
      </c>
      <c r="H47">
        <f t="shared" si="0"/>
        <v>0</v>
      </c>
      <c r="I47">
        <f t="shared" si="0"/>
        <v>0</v>
      </c>
      <c r="J47">
        <f t="shared" si="0"/>
        <v>1.1410002708434988</v>
      </c>
      <c r="K47">
        <f t="shared" si="1"/>
        <v>1</v>
      </c>
    </row>
    <row r="48" spans="1:11" x14ac:dyDescent="0.25">
      <c r="A48" t="s">
        <v>53</v>
      </c>
      <c r="B48">
        <v>10</v>
      </c>
      <c r="C48">
        <v>1</v>
      </c>
      <c r="D48">
        <v>28.0350000858306</v>
      </c>
      <c r="E48">
        <v>10</v>
      </c>
      <c r="F48">
        <v>1</v>
      </c>
      <c r="G48">
        <v>257.16499996185303</v>
      </c>
      <c r="H48">
        <f t="shared" si="0"/>
        <v>0</v>
      </c>
      <c r="I48">
        <f t="shared" si="0"/>
        <v>0</v>
      </c>
      <c r="J48">
        <f t="shared" si="0"/>
        <v>-229.12999987602242</v>
      </c>
      <c r="K48">
        <f t="shared" si="1"/>
        <v>0</v>
      </c>
    </row>
    <row r="49" spans="1:11" x14ac:dyDescent="0.25">
      <c r="A49" t="s">
        <v>54</v>
      </c>
      <c r="B49">
        <v>8</v>
      </c>
      <c r="C49">
        <v>1</v>
      </c>
      <c r="D49">
        <v>12.4119999408721</v>
      </c>
      <c r="E49">
        <v>8</v>
      </c>
      <c r="F49">
        <v>1</v>
      </c>
      <c r="G49">
        <v>0.74200010299682595</v>
      </c>
      <c r="H49">
        <f t="shared" si="0"/>
        <v>0</v>
      </c>
      <c r="I49">
        <f t="shared" si="0"/>
        <v>0</v>
      </c>
      <c r="J49">
        <f t="shared" si="0"/>
        <v>11.669999837875274</v>
      </c>
      <c r="K49">
        <f t="shared" si="1"/>
        <v>1</v>
      </c>
    </row>
    <row r="50" spans="1:11" x14ac:dyDescent="0.25">
      <c r="A50" t="s">
        <v>55</v>
      </c>
      <c r="B50">
        <v>6</v>
      </c>
      <c r="C50">
        <v>1</v>
      </c>
      <c r="D50">
        <v>10.4279999732971</v>
      </c>
      <c r="E50">
        <v>6</v>
      </c>
      <c r="F50">
        <v>1</v>
      </c>
      <c r="G50">
        <v>2.31599998474121</v>
      </c>
      <c r="H50">
        <f t="shared" si="0"/>
        <v>0</v>
      </c>
      <c r="I50">
        <f t="shared" si="0"/>
        <v>0</v>
      </c>
      <c r="J50">
        <f t="shared" si="0"/>
        <v>8.1119999885558904</v>
      </c>
      <c r="K50">
        <f t="shared" si="1"/>
        <v>1</v>
      </c>
    </row>
    <row r="51" spans="1:11" x14ac:dyDescent="0.25">
      <c r="A51" t="s">
        <v>56</v>
      </c>
      <c r="B51">
        <v>9</v>
      </c>
      <c r="C51">
        <v>1</v>
      </c>
      <c r="D51">
        <v>16.069999933242698</v>
      </c>
      <c r="E51">
        <v>9</v>
      </c>
      <c r="F51">
        <v>1</v>
      </c>
      <c r="G51">
        <v>4.1340000629425004</v>
      </c>
      <c r="H51">
        <f t="shared" si="0"/>
        <v>0</v>
      </c>
      <c r="I51">
        <f t="shared" si="0"/>
        <v>0</v>
      </c>
      <c r="J51">
        <f t="shared" si="0"/>
        <v>11.935999870300197</v>
      </c>
      <c r="K51">
        <f t="shared" si="1"/>
        <v>1</v>
      </c>
    </row>
    <row r="52" spans="1:11" x14ac:dyDescent="0.25">
      <c r="A52" t="s">
        <v>57</v>
      </c>
      <c r="B52">
        <v>9</v>
      </c>
      <c r="C52">
        <v>1</v>
      </c>
      <c r="D52">
        <v>17.797000169754</v>
      </c>
      <c r="E52">
        <v>9</v>
      </c>
      <c r="F52">
        <v>1</v>
      </c>
      <c r="G52">
        <v>3.71000003814697</v>
      </c>
      <c r="H52">
        <f t="shared" si="0"/>
        <v>0</v>
      </c>
      <c r="I52">
        <f t="shared" si="0"/>
        <v>0</v>
      </c>
      <c r="J52">
        <f t="shared" si="0"/>
        <v>14.087000131607031</v>
      </c>
      <c r="K52">
        <f t="shared" si="1"/>
        <v>1</v>
      </c>
    </row>
    <row r="53" spans="1:11" x14ac:dyDescent="0.25">
      <c r="A53" t="s">
        <v>58</v>
      </c>
      <c r="B53">
        <v>9</v>
      </c>
      <c r="C53">
        <v>1</v>
      </c>
      <c r="D53">
        <v>194.82100009918199</v>
      </c>
      <c r="E53">
        <v>9</v>
      </c>
      <c r="F53">
        <v>0</v>
      </c>
      <c r="G53">
        <v>600.16900014877297</v>
      </c>
      <c r="H53">
        <f t="shared" si="0"/>
        <v>0</v>
      </c>
      <c r="I53">
        <f t="shared" si="0"/>
        <v>1</v>
      </c>
      <c r="J53">
        <f t="shared" si="0"/>
        <v>-405.34800004959095</v>
      </c>
      <c r="K53">
        <f t="shared" si="1"/>
        <v>0</v>
      </c>
    </row>
    <row r="54" spans="1:11" x14ac:dyDescent="0.25">
      <c r="A54" t="s">
        <v>59</v>
      </c>
      <c r="B54">
        <v>8</v>
      </c>
      <c r="C54">
        <v>1</v>
      </c>
      <c r="D54">
        <v>22.3629999160766</v>
      </c>
      <c r="E54">
        <v>8</v>
      </c>
      <c r="F54">
        <v>1</v>
      </c>
      <c r="G54">
        <v>10.033999919891301</v>
      </c>
      <c r="H54">
        <f t="shared" si="0"/>
        <v>0</v>
      </c>
      <c r="I54">
        <f t="shared" si="0"/>
        <v>0</v>
      </c>
      <c r="J54">
        <f t="shared" si="0"/>
        <v>12.328999996185299</v>
      </c>
      <c r="K54">
        <f t="shared" si="1"/>
        <v>1</v>
      </c>
    </row>
    <row r="55" spans="1:11" x14ac:dyDescent="0.25">
      <c r="A55" t="s">
        <v>60</v>
      </c>
      <c r="B55">
        <v>8</v>
      </c>
      <c r="C55">
        <v>1</v>
      </c>
      <c r="D55">
        <v>19.805000066757199</v>
      </c>
      <c r="E55">
        <v>8</v>
      </c>
      <c r="F55">
        <v>1</v>
      </c>
      <c r="G55">
        <v>20.7179999351501</v>
      </c>
      <c r="H55">
        <f t="shared" si="0"/>
        <v>0</v>
      </c>
      <c r="I55">
        <f t="shared" si="0"/>
        <v>0</v>
      </c>
      <c r="J55">
        <f t="shared" si="0"/>
        <v>-0.9129998683929017</v>
      </c>
      <c r="K55">
        <f t="shared" si="1"/>
        <v>0</v>
      </c>
    </row>
    <row r="56" spans="1:11" x14ac:dyDescent="0.25">
      <c r="A56" t="s">
        <v>61</v>
      </c>
      <c r="B56">
        <v>8</v>
      </c>
      <c r="C56">
        <v>1</v>
      </c>
      <c r="D56">
        <v>570.05999994277897</v>
      </c>
      <c r="E56">
        <v>8</v>
      </c>
      <c r="F56">
        <v>1</v>
      </c>
      <c r="G56">
        <v>26.230999946594199</v>
      </c>
      <c r="H56">
        <f t="shared" si="0"/>
        <v>0</v>
      </c>
      <c r="I56">
        <f t="shared" si="0"/>
        <v>0</v>
      </c>
      <c r="J56">
        <f t="shared" si="0"/>
        <v>543.82899999618473</v>
      </c>
      <c r="K56">
        <f t="shared" si="1"/>
        <v>1</v>
      </c>
    </row>
    <row r="57" spans="1:11" x14ac:dyDescent="0.25">
      <c r="A57" t="s">
        <v>62</v>
      </c>
      <c r="B57">
        <v>4</v>
      </c>
      <c r="C57">
        <v>1</v>
      </c>
      <c r="D57">
        <v>13.8799998760223</v>
      </c>
      <c r="E57">
        <v>4</v>
      </c>
      <c r="F57">
        <v>1</v>
      </c>
      <c r="G57">
        <v>4.1630001068115199</v>
      </c>
      <c r="H57">
        <f t="shared" si="0"/>
        <v>0</v>
      </c>
      <c r="I57">
        <f t="shared" si="0"/>
        <v>0</v>
      </c>
      <c r="J57">
        <f t="shared" si="0"/>
        <v>9.7169997692107799</v>
      </c>
      <c r="K57">
        <f t="shared" si="1"/>
        <v>1</v>
      </c>
    </row>
    <row r="58" spans="1:11" x14ac:dyDescent="0.25">
      <c r="A58" t="s">
        <v>63</v>
      </c>
      <c r="B58">
        <v>5</v>
      </c>
      <c r="C58">
        <v>1</v>
      </c>
      <c r="D58">
        <v>37.431999921798699</v>
      </c>
      <c r="E58">
        <v>5</v>
      </c>
      <c r="F58">
        <v>1</v>
      </c>
      <c r="G58">
        <v>18.104000091552699</v>
      </c>
      <c r="H58">
        <f t="shared" si="0"/>
        <v>0</v>
      </c>
      <c r="I58">
        <f t="shared" si="0"/>
        <v>0</v>
      </c>
      <c r="J58">
        <f t="shared" si="0"/>
        <v>19.327999830246</v>
      </c>
      <c r="K58">
        <f t="shared" si="1"/>
        <v>1</v>
      </c>
    </row>
    <row r="59" spans="1:11" x14ac:dyDescent="0.25">
      <c r="A59" t="s">
        <v>64</v>
      </c>
      <c r="B59">
        <v>6</v>
      </c>
      <c r="C59">
        <v>1</v>
      </c>
      <c r="D59">
        <v>36.729000091552699</v>
      </c>
      <c r="E59">
        <v>6</v>
      </c>
      <c r="F59">
        <v>1</v>
      </c>
      <c r="G59">
        <v>5.5280001163482604</v>
      </c>
      <c r="H59">
        <f t="shared" si="0"/>
        <v>0</v>
      </c>
      <c r="I59">
        <f t="shared" si="0"/>
        <v>0</v>
      </c>
      <c r="J59">
        <f t="shared" si="0"/>
        <v>31.200999975204439</v>
      </c>
      <c r="K59">
        <f t="shared" si="1"/>
        <v>1</v>
      </c>
    </row>
    <row r="60" spans="1:11" x14ac:dyDescent="0.25">
      <c r="A60" t="s">
        <v>65</v>
      </c>
      <c r="B60">
        <v>6</v>
      </c>
      <c r="C60">
        <v>1</v>
      </c>
      <c r="D60">
        <v>15.8899998664855</v>
      </c>
      <c r="E60">
        <v>6</v>
      </c>
      <c r="F60">
        <v>1</v>
      </c>
      <c r="G60">
        <v>3.6260001659393302</v>
      </c>
      <c r="H60">
        <f t="shared" si="0"/>
        <v>0</v>
      </c>
      <c r="I60">
        <f t="shared" si="0"/>
        <v>0</v>
      </c>
      <c r="J60">
        <f t="shared" si="0"/>
        <v>12.263999700546169</v>
      </c>
      <c r="K60">
        <f t="shared" si="1"/>
        <v>1</v>
      </c>
    </row>
    <row r="61" spans="1:11" x14ac:dyDescent="0.25">
      <c r="A61" t="s">
        <v>66</v>
      </c>
      <c r="B61">
        <v>6</v>
      </c>
      <c r="C61">
        <v>1</v>
      </c>
      <c r="D61">
        <v>14.665000200271599</v>
      </c>
      <c r="E61">
        <v>6</v>
      </c>
      <c r="F61">
        <v>1</v>
      </c>
      <c r="G61">
        <v>6.7979998588562003</v>
      </c>
      <c r="H61">
        <f t="shared" si="0"/>
        <v>0</v>
      </c>
      <c r="I61">
        <f t="shared" si="0"/>
        <v>0</v>
      </c>
      <c r="J61">
        <f t="shared" si="0"/>
        <v>7.8670003414153991</v>
      </c>
      <c r="K61">
        <f t="shared" si="1"/>
        <v>1</v>
      </c>
    </row>
    <row r="62" spans="1:11" x14ac:dyDescent="0.25">
      <c r="A62" t="s">
        <v>67</v>
      </c>
      <c r="B62">
        <v>12</v>
      </c>
      <c r="C62">
        <v>1</v>
      </c>
      <c r="D62">
        <v>597.47300004959095</v>
      </c>
      <c r="E62">
        <v>12</v>
      </c>
      <c r="F62">
        <v>0</v>
      </c>
      <c r="G62">
        <v>600.22200012206997</v>
      </c>
      <c r="H62">
        <f t="shared" si="0"/>
        <v>0</v>
      </c>
      <c r="I62">
        <f t="shared" si="0"/>
        <v>1</v>
      </c>
      <c r="J62">
        <f t="shared" si="0"/>
        <v>-2.7490000724790207</v>
      </c>
      <c r="K62">
        <f t="shared" si="1"/>
        <v>0</v>
      </c>
    </row>
    <row r="63" spans="1:11" x14ac:dyDescent="0.25">
      <c r="A63" t="s">
        <v>68</v>
      </c>
      <c r="B63">
        <v>16</v>
      </c>
      <c r="C63">
        <v>1</v>
      </c>
      <c r="D63">
        <v>22.8849999904632</v>
      </c>
      <c r="E63">
        <v>16</v>
      </c>
      <c r="F63">
        <v>1</v>
      </c>
      <c r="G63">
        <v>11.760999917984</v>
      </c>
      <c r="H63">
        <f t="shared" si="0"/>
        <v>0</v>
      </c>
      <c r="I63">
        <f t="shared" si="0"/>
        <v>0</v>
      </c>
      <c r="J63">
        <f t="shared" si="0"/>
        <v>11.1240000724792</v>
      </c>
      <c r="K63">
        <f t="shared" si="1"/>
        <v>1</v>
      </c>
    </row>
    <row r="64" spans="1:11" x14ac:dyDescent="0.25">
      <c r="A64" t="s">
        <v>69</v>
      </c>
      <c r="B64">
        <v>13</v>
      </c>
      <c r="C64">
        <v>0</v>
      </c>
      <c r="D64">
        <v>617.85199999809197</v>
      </c>
      <c r="E64">
        <v>13</v>
      </c>
      <c r="F64">
        <v>0</v>
      </c>
      <c r="G64">
        <v>600.20300006866398</v>
      </c>
      <c r="H64">
        <f t="shared" si="0"/>
        <v>0</v>
      </c>
      <c r="I64">
        <f t="shared" si="0"/>
        <v>0</v>
      </c>
      <c r="J64">
        <f t="shared" si="0"/>
        <v>17.648999929427987</v>
      </c>
      <c r="K64">
        <f t="shared" si="1"/>
        <v>1</v>
      </c>
    </row>
    <row r="65" spans="1:11" x14ac:dyDescent="0.25">
      <c r="A65" t="s">
        <v>70</v>
      </c>
      <c r="B65">
        <v>12</v>
      </c>
      <c r="C65">
        <v>1</v>
      </c>
      <c r="D65">
        <v>54.1080000400543</v>
      </c>
      <c r="E65">
        <v>12</v>
      </c>
      <c r="F65">
        <v>1</v>
      </c>
      <c r="G65">
        <v>119.911000013351</v>
      </c>
      <c r="H65">
        <f t="shared" si="0"/>
        <v>0</v>
      </c>
      <c r="I65">
        <f t="shared" si="0"/>
        <v>0</v>
      </c>
      <c r="J65">
        <f t="shared" si="0"/>
        <v>-65.802999973296693</v>
      </c>
      <c r="K65">
        <f t="shared" si="1"/>
        <v>0</v>
      </c>
    </row>
    <row r="66" spans="1:11" x14ac:dyDescent="0.25">
      <c r="A66" t="s">
        <v>71</v>
      </c>
      <c r="B66">
        <v>14</v>
      </c>
      <c r="C66">
        <v>1</v>
      </c>
      <c r="D66">
        <v>23.513999938964801</v>
      </c>
      <c r="E66">
        <v>14</v>
      </c>
      <c r="F66">
        <v>1</v>
      </c>
      <c r="G66">
        <v>34.083999872207599</v>
      </c>
      <c r="H66">
        <f t="shared" si="0"/>
        <v>0</v>
      </c>
      <c r="I66">
        <f t="shared" si="0"/>
        <v>0</v>
      </c>
      <c r="J66">
        <f t="shared" si="0"/>
        <v>-10.569999933242798</v>
      </c>
      <c r="K66">
        <f t="shared" si="1"/>
        <v>0</v>
      </c>
    </row>
    <row r="67" spans="1:11" x14ac:dyDescent="0.25">
      <c r="A67" t="s">
        <v>72</v>
      </c>
      <c r="B67">
        <v>12</v>
      </c>
      <c r="C67">
        <v>1</v>
      </c>
      <c r="D67">
        <v>19.301000118255601</v>
      </c>
      <c r="E67">
        <v>12</v>
      </c>
      <c r="F67">
        <v>1</v>
      </c>
      <c r="G67">
        <v>4.2130000591277996</v>
      </c>
      <c r="H67">
        <f t="shared" ref="H67:J130" si="2">B67-E67</f>
        <v>0</v>
      </c>
      <c r="I67">
        <f t="shared" si="2"/>
        <v>0</v>
      </c>
      <c r="J67">
        <f t="shared" si="2"/>
        <v>15.088000059127801</v>
      </c>
      <c r="K67">
        <f t="shared" ref="K67:K130" si="3">IF(D67&gt;G67,1,0)</f>
        <v>1</v>
      </c>
    </row>
    <row r="68" spans="1:11" x14ac:dyDescent="0.25">
      <c r="A68" t="s">
        <v>73</v>
      </c>
      <c r="B68">
        <v>15</v>
      </c>
      <c r="C68">
        <v>1</v>
      </c>
      <c r="D68">
        <v>40.376000165939303</v>
      </c>
      <c r="E68">
        <v>15</v>
      </c>
      <c r="F68">
        <v>1</v>
      </c>
      <c r="G68">
        <v>5.5070002079010001</v>
      </c>
      <c r="H68">
        <f t="shared" si="2"/>
        <v>0</v>
      </c>
      <c r="I68">
        <f t="shared" si="2"/>
        <v>0</v>
      </c>
      <c r="J68">
        <f t="shared" si="2"/>
        <v>34.868999958038302</v>
      </c>
      <c r="K68">
        <f t="shared" si="3"/>
        <v>1</v>
      </c>
    </row>
    <row r="69" spans="1:11" x14ac:dyDescent="0.25">
      <c r="A69" t="s">
        <v>74</v>
      </c>
      <c r="B69">
        <v>11</v>
      </c>
      <c r="C69">
        <v>1</v>
      </c>
      <c r="D69">
        <v>100.418999910354</v>
      </c>
      <c r="E69">
        <v>11</v>
      </c>
      <c r="F69">
        <v>1</v>
      </c>
      <c r="G69">
        <v>310.54800009727398</v>
      </c>
      <c r="H69">
        <f t="shared" si="2"/>
        <v>0</v>
      </c>
      <c r="I69">
        <f t="shared" si="2"/>
        <v>0</v>
      </c>
      <c r="J69">
        <f t="shared" si="2"/>
        <v>-210.12900018692</v>
      </c>
      <c r="K69">
        <f t="shared" si="3"/>
        <v>0</v>
      </c>
    </row>
    <row r="70" spans="1:11" x14ac:dyDescent="0.25">
      <c r="A70" t="s">
        <v>75</v>
      </c>
      <c r="B70">
        <v>14</v>
      </c>
      <c r="C70">
        <v>1</v>
      </c>
      <c r="D70">
        <v>33.5300002098083</v>
      </c>
      <c r="E70">
        <v>14</v>
      </c>
      <c r="F70">
        <v>1</v>
      </c>
      <c r="G70">
        <v>7.3029999732971103</v>
      </c>
      <c r="H70">
        <f t="shared" si="2"/>
        <v>0</v>
      </c>
      <c r="I70">
        <f t="shared" si="2"/>
        <v>0</v>
      </c>
      <c r="J70">
        <f t="shared" si="2"/>
        <v>26.227000236511188</v>
      </c>
      <c r="K70">
        <f t="shared" si="3"/>
        <v>1</v>
      </c>
    </row>
    <row r="71" spans="1:11" x14ac:dyDescent="0.25">
      <c r="A71" t="s">
        <v>76</v>
      </c>
      <c r="B71">
        <v>11</v>
      </c>
      <c r="C71">
        <v>1</v>
      </c>
      <c r="D71">
        <v>43.146000146865802</v>
      </c>
      <c r="E71">
        <v>11</v>
      </c>
      <c r="F71">
        <v>1</v>
      </c>
      <c r="G71">
        <v>7.88800001144409</v>
      </c>
      <c r="H71">
        <f t="shared" si="2"/>
        <v>0</v>
      </c>
      <c r="I71">
        <f t="shared" si="2"/>
        <v>0</v>
      </c>
      <c r="J71">
        <f t="shared" si="2"/>
        <v>35.25800013542171</v>
      </c>
      <c r="K71">
        <f t="shared" si="3"/>
        <v>1</v>
      </c>
    </row>
    <row r="72" spans="1:11" x14ac:dyDescent="0.25">
      <c r="A72" t="s">
        <v>77</v>
      </c>
      <c r="B72">
        <v>10</v>
      </c>
      <c r="C72">
        <v>1</v>
      </c>
      <c r="D72">
        <v>62.7939999103546</v>
      </c>
      <c r="E72">
        <v>10</v>
      </c>
      <c r="F72">
        <v>0</v>
      </c>
      <c r="G72">
        <v>600.26100015640202</v>
      </c>
      <c r="H72">
        <f t="shared" si="2"/>
        <v>0</v>
      </c>
      <c r="I72">
        <f t="shared" si="2"/>
        <v>1</v>
      </c>
      <c r="J72">
        <f t="shared" si="2"/>
        <v>-537.46700024604741</v>
      </c>
      <c r="K72">
        <f t="shared" si="3"/>
        <v>0</v>
      </c>
    </row>
    <row r="73" spans="1:11" x14ac:dyDescent="0.25">
      <c r="A73" t="s">
        <v>78</v>
      </c>
      <c r="B73">
        <v>11</v>
      </c>
      <c r="C73">
        <v>1</v>
      </c>
      <c r="D73">
        <v>47.476999998092602</v>
      </c>
      <c r="E73">
        <v>11</v>
      </c>
      <c r="F73">
        <v>1</v>
      </c>
      <c r="G73">
        <v>55.911000013351398</v>
      </c>
      <c r="H73">
        <f t="shared" si="2"/>
        <v>0</v>
      </c>
      <c r="I73">
        <f t="shared" si="2"/>
        <v>0</v>
      </c>
      <c r="J73">
        <f t="shared" si="2"/>
        <v>-8.4340000152587962</v>
      </c>
      <c r="K73">
        <f t="shared" si="3"/>
        <v>0</v>
      </c>
    </row>
    <row r="74" spans="1:11" x14ac:dyDescent="0.25">
      <c r="A74" t="s">
        <v>79</v>
      </c>
      <c r="B74">
        <v>12</v>
      </c>
      <c r="C74">
        <v>1</v>
      </c>
      <c r="D74">
        <v>50.369000196456902</v>
      </c>
      <c r="E74">
        <v>12</v>
      </c>
      <c r="F74">
        <v>1</v>
      </c>
      <c r="G74">
        <v>82.746000051498399</v>
      </c>
      <c r="H74">
        <f t="shared" si="2"/>
        <v>0</v>
      </c>
      <c r="I74">
        <f t="shared" si="2"/>
        <v>0</v>
      </c>
      <c r="J74">
        <f t="shared" si="2"/>
        <v>-32.376999855041497</v>
      </c>
      <c r="K74">
        <f t="shared" si="3"/>
        <v>0</v>
      </c>
    </row>
    <row r="75" spans="1:11" x14ac:dyDescent="0.25">
      <c r="A75" t="s">
        <v>80</v>
      </c>
      <c r="B75">
        <v>8</v>
      </c>
      <c r="C75">
        <v>1</v>
      </c>
      <c r="D75">
        <v>243.86599993705701</v>
      </c>
      <c r="E75">
        <v>8</v>
      </c>
      <c r="F75">
        <v>1</v>
      </c>
      <c r="G75">
        <v>174.31900000572199</v>
      </c>
      <c r="H75">
        <f t="shared" si="2"/>
        <v>0</v>
      </c>
      <c r="I75">
        <f t="shared" si="2"/>
        <v>0</v>
      </c>
      <c r="J75">
        <f t="shared" si="2"/>
        <v>69.546999931335023</v>
      </c>
      <c r="K75">
        <f t="shared" si="3"/>
        <v>1</v>
      </c>
    </row>
    <row r="76" spans="1:11" x14ac:dyDescent="0.25">
      <c r="A76" t="s">
        <v>81</v>
      </c>
      <c r="B76">
        <v>14</v>
      </c>
      <c r="C76">
        <v>1</v>
      </c>
      <c r="D76">
        <v>24.0350000858306</v>
      </c>
      <c r="E76">
        <v>14</v>
      </c>
      <c r="F76">
        <v>1</v>
      </c>
      <c r="G76">
        <v>12.355000019073399</v>
      </c>
      <c r="H76">
        <f t="shared" si="2"/>
        <v>0</v>
      </c>
      <c r="I76">
        <f t="shared" si="2"/>
        <v>0</v>
      </c>
      <c r="J76">
        <f t="shared" si="2"/>
        <v>11.6800000667572</v>
      </c>
      <c r="K76">
        <f t="shared" si="3"/>
        <v>1</v>
      </c>
    </row>
    <row r="77" spans="1:11" x14ac:dyDescent="0.25">
      <c r="A77" t="s">
        <v>82</v>
      </c>
      <c r="B77">
        <v>15</v>
      </c>
      <c r="C77">
        <v>1</v>
      </c>
      <c r="D77">
        <v>44.934999942779498</v>
      </c>
      <c r="E77">
        <v>15</v>
      </c>
      <c r="F77">
        <v>1</v>
      </c>
      <c r="G77">
        <v>19.624000072479198</v>
      </c>
      <c r="H77">
        <f t="shared" si="2"/>
        <v>0</v>
      </c>
      <c r="I77">
        <f t="shared" si="2"/>
        <v>0</v>
      </c>
      <c r="J77">
        <f t="shared" si="2"/>
        <v>25.3109998703003</v>
      </c>
      <c r="K77">
        <f t="shared" si="3"/>
        <v>1</v>
      </c>
    </row>
    <row r="78" spans="1:11" x14ac:dyDescent="0.25">
      <c r="A78" t="s">
        <v>83</v>
      </c>
      <c r="B78">
        <v>12</v>
      </c>
      <c r="C78">
        <v>1</v>
      </c>
      <c r="D78">
        <v>30.7939999103546</v>
      </c>
      <c r="E78">
        <v>12</v>
      </c>
      <c r="F78">
        <v>1</v>
      </c>
      <c r="G78">
        <v>206.766999959945</v>
      </c>
      <c r="H78">
        <f t="shared" si="2"/>
        <v>0</v>
      </c>
      <c r="I78">
        <f t="shared" si="2"/>
        <v>0</v>
      </c>
      <c r="J78">
        <f t="shared" si="2"/>
        <v>-175.97300004959038</v>
      </c>
      <c r="K78">
        <f t="shared" si="3"/>
        <v>0</v>
      </c>
    </row>
    <row r="79" spans="1:11" x14ac:dyDescent="0.25">
      <c r="A79" t="s">
        <v>84</v>
      </c>
      <c r="B79">
        <v>12</v>
      </c>
      <c r="C79">
        <v>1</v>
      </c>
      <c r="D79">
        <v>31.687000036239599</v>
      </c>
      <c r="E79">
        <v>12</v>
      </c>
      <c r="F79">
        <v>1</v>
      </c>
      <c r="G79">
        <v>76.251000165939303</v>
      </c>
      <c r="H79">
        <f t="shared" si="2"/>
        <v>0</v>
      </c>
      <c r="I79">
        <f t="shared" si="2"/>
        <v>0</v>
      </c>
      <c r="J79">
        <f t="shared" si="2"/>
        <v>-44.564000129699707</v>
      </c>
      <c r="K79">
        <f t="shared" si="3"/>
        <v>0</v>
      </c>
    </row>
    <row r="80" spans="1:11" x14ac:dyDescent="0.25">
      <c r="A80" t="s">
        <v>85</v>
      </c>
      <c r="B80">
        <v>8</v>
      </c>
      <c r="C80">
        <v>1</v>
      </c>
      <c r="D80">
        <v>13.7650001049041</v>
      </c>
      <c r="E80">
        <v>8</v>
      </c>
      <c r="F80">
        <v>1</v>
      </c>
      <c r="G80">
        <v>70.604000091552706</v>
      </c>
      <c r="H80">
        <f t="shared" si="2"/>
        <v>0</v>
      </c>
      <c r="I80">
        <f t="shared" si="2"/>
        <v>0</v>
      </c>
      <c r="J80">
        <f t="shared" si="2"/>
        <v>-56.838999986648602</v>
      </c>
      <c r="K80">
        <f t="shared" si="3"/>
        <v>0</v>
      </c>
    </row>
    <row r="81" spans="1:11" x14ac:dyDescent="0.25">
      <c r="A81" t="s">
        <v>86</v>
      </c>
      <c r="B81">
        <v>10</v>
      </c>
      <c r="C81">
        <v>1</v>
      </c>
      <c r="D81">
        <v>37.915999889373701</v>
      </c>
      <c r="E81">
        <v>10</v>
      </c>
      <c r="F81">
        <v>1</v>
      </c>
      <c r="G81">
        <v>45.920000076293903</v>
      </c>
      <c r="H81">
        <f t="shared" si="2"/>
        <v>0</v>
      </c>
      <c r="I81">
        <f t="shared" si="2"/>
        <v>0</v>
      </c>
      <c r="J81">
        <f t="shared" si="2"/>
        <v>-8.0040001869202015</v>
      </c>
      <c r="K81">
        <f t="shared" si="3"/>
        <v>0</v>
      </c>
    </row>
    <row r="82" spans="1:11" x14ac:dyDescent="0.25">
      <c r="A82" t="s">
        <v>87</v>
      </c>
      <c r="B82">
        <v>12</v>
      </c>
      <c r="C82">
        <v>1</v>
      </c>
      <c r="D82">
        <v>23.698000192642201</v>
      </c>
      <c r="E82">
        <v>12</v>
      </c>
      <c r="F82">
        <v>1</v>
      </c>
      <c r="G82">
        <v>43.869999885558997</v>
      </c>
      <c r="H82">
        <f t="shared" si="2"/>
        <v>0</v>
      </c>
      <c r="I82">
        <f t="shared" si="2"/>
        <v>0</v>
      </c>
      <c r="J82">
        <f t="shared" si="2"/>
        <v>-20.171999692916796</v>
      </c>
      <c r="K82">
        <f t="shared" si="3"/>
        <v>0</v>
      </c>
    </row>
    <row r="83" spans="1:11" x14ac:dyDescent="0.25">
      <c r="A83" t="s">
        <v>88</v>
      </c>
      <c r="B83">
        <v>10</v>
      </c>
      <c r="C83">
        <v>1</v>
      </c>
      <c r="D83">
        <v>31.251000165939299</v>
      </c>
      <c r="E83">
        <v>10</v>
      </c>
      <c r="F83">
        <v>1</v>
      </c>
      <c r="G83">
        <v>225.669999837875</v>
      </c>
      <c r="H83">
        <f t="shared" si="2"/>
        <v>0</v>
      </c>
      <c r="I83">
        <f t="shared" si="2"/>
        <v>0</v>
      </c>
      <c r="J83">
        <f t="shared" si="2"/>
        <v>-194.41899967193569</v>
      </c>
      <c r="K83">
        <f t="shared" si="3"/>
        <v>0</v>
      </c>
    </row>
    <row r="84" spans="1:11" x14ac:dyDescent="0.25">
      <c r="A84" t="s">
        <v>89</v>
      </c>
      <c r="B84">
        <v>7</v>
      </c>
      <c r="C84">
        <v>1</v>
      </c>
      <c r="D84">
        <v>31.5320000648498</v>
      </c>
      <c r="E84">
        <v>8</v>
      </c>
      <c r="F84">
        <v>0</v>
      </c>
      <c r="G84">
        <v>600.36800003051701</v>
      </c>
      <c r="H84">
        <f t="shared" si="2"/>
        <v>-1</v>
      </c>
      <c r="I84">
        <f t="shared" si="2"/>
        <v>1</v>
      </c>
      <c r="J84">
        <f t="shared" si="2"/>
        <v>-568.83599996566716</v>
      </c>
      <c r="K84">
        <f t="shared" si="3"/>
        <v>0</v>
      </c>
    </row>
    <row r="85" spans="1:11" x14ac:dyDescent="0.25">
      <c r="A85" t="s">
        <v>90</v>
      </c>
      <c r="B85">
        <v>12</v>
      </c>
      <c r="C85">
        <v>1</v>
      </c>
      <c r="D85">
        <v>69.256999969482393</v>
      </c>
      <c r="E85">
        <v>12</v>
      </c>
      <c r="F85">
        <v>0</v>
      </c>
      <c r="G85">
        <v>600.16499996185303</v>
      </c>
      <c r="H85">
        <f t="shared" si="2"/>
        <v>0</v>
      </c>
      <c r="I85">
        <f t="shared" si="2"/>
        <v>1</v>
      </c>
      <c r="J85">
        <f t="shared" si="2"/>
        <v>-530.90799999237061</v>
      </c>
      <c r="K85">
        <f t="shared" si="3"/>
        <v>0</v>
      </c>
    </row>
    <row r="86" spans="1:11" x14ac:dyDescent="0.25">
      <c r="A86" t="s">
        <v>91</v>
      </c>
      <c r="B86">
        <v>9</v>
      </c>
      <c r="C86">
        <v>1</v>
      </c>
      <c r="D86">
        <v>60.151000022888098</v>
      </c>
      <c r="E86">
        <v>9</v>
      </c>
      <c r="F86">
        <v>0</v>
      </c>
      <c r="G86">
        <v>600.361999988555</v>
      </c>
      <c r="H86">
        <f t="shared" si="2"/>
        <v>0</v>
      </c>
      <c r="I86">
        <f t="shared" si="2"/>
        <v>1</v>
      </c>
      <c r="J86">
        <f t="shared" si="2"/>
        <v>-540.21099996566693</v>
      </c>
      <c r="K86">
        <f t="shared" si="3"/>
        <v>0</v>
      </c>
    </row>
    <row r="87" spans="1:11" x14ac:dyDescent="0.25">
      <c r="A87" t="s">
        <v>92</v>
      </c>
      <c r="B87">
        <v>9</v>
      </c>
      <c r="C87">
        <v>1</v>
      </c>
      <c r="D87">
        <v>20.730999946594199</v>
      </c>
      <c r="E87">
        <v>9</v>
      </c>
      <c r="F87">
        <v>1</v>
      </c>
      <c r="G87">
        <v>101.897000074386</v>
      </c>
      <c r="H87">
        <f t="shared" si="2"/>
        <v>0</v>
      </c>
      <c r="I87">
        <f t="shared" si="2"/>
        <v>0</v>
      </c>
      <c r="J87">
        <f t="shared" si="2"/>
        <v>-81.166000127791804</v>
      </c>
      <c r="K87">
        <f t="shared" si="3"/>
        <v>0</v>
      </c>
    </row>
    <row r="88" spans="1:11" x14ac:dyDescent="0.25">
      <c r="A88" t="s">
        <v>93</v>
      </c>
      <c r="B88">
        <v>13</v>
      </c>
      <c r="C88">
        <v>1</v>
      </c>
      <c r="D88">
        <v>28.286000013351401</v>
      </c>
      <c r="E88">
        <v>13</v>
      </c>
      <c r="F88">
        <v>0</v>
      </c>
      <c r="G88">
        <v>600.29999995231606</v>
      </c>
      <c r="H88">
        <f t="shared" si="2"/>
        <v>0</v>
      </c>
      <c r="I88">
        <f t="shared" si="2"/>
        <v>1</v>
      </c>
      <c r="J88">
        <f t="shared" si="2"/>
        <v>-572.01399993896462</v>
      </c>
      <c r="K88">
        <f t="shared" si="3"/>
        <v>0</v>
      </c>
    </row>
    <row r="89" spans="1:11" x14ac:dyDescent="0.25">
      <c r="A89" t="s">
        <v>94</v>
      </c>
      <c r="B89">
        <v>10</v>
      </c>
      <c r="C89">
        <v>1</v>
      </c>
      <c r="D89">
        <v>171.66800022125199</v>
      </c>
      <c r="E89">
        <v>10</v>
      </c>
      <c r="F89">
        <v>0</v>
      </c>
      <c r="G89">
        <v>600.21099996566704</v>
      </c>
      <c r="H89">
        <f t="shared" si="2"/>
        <v>0</v>
      </c>
      <c r="I89">
        <f t="shared" si="2"/>
        <v>1</v>
      </c>
      <c r="J89">
        <f t="shared" si="2"/>
        <v>-428.54299974441506</v>
      </c>
      <c r="K89">
        <f t="shared" si="3"/>
        <v>0</v>
      </c>
    </row>
    <row r="90" spans="1:11" x14ac:dyDescent="0.25">
      <c r="A90" t="s">
        <v>95</v>
      </c>
      <c r="B90">
        <v>13</v>
      </c>
      <c r="C90">
        <v>1</v>
      </c>
      <c r="D90">
        <v>38.464999914169297</v>
      </c>
      <c r="E90">
        <v>13</v>
      </c>
      <c r="F90">
        <v>1</v>
      </c>
      <c r="G90">
        <v>99.541999816894503</v>
      </c>
      <c r="H90">
        <f t="shared" si="2"/>
        <v>0</v>
      </c>
      <c r="I90">
        <f t="shared" si="2"/>
        <v>0</v>
      </c>
      <c r="J90">
        <f t="shared" si="2"/>
        <v>-61.076999902725206</v>
      </c>
      <c r="K90">
        <f t="shared" si="3"/>
        <v>0</v>
      </c>
    </row>
    <row r="91" spans="1:11" x14ac:dyDescent="0.25">
      <c r="A91" t="s">
        <v>96</v>
      </c>
      <c r="B91">
        <v>8</v>
      </c>
      <c r="C91">
        <v>1</v>
      </c>
      <c r="D91">
        <v>86.390000104904104</v>
      </c>
      <c r="E91">
        <v>8</v>
      </c>
      <c r="F91">
        <v>0</v>
      </c>
      <c r="G91">
        <v>600.24399995803799</v>
      </c>
      <c r="H91">
        <f t="shared" si="2"/>
        <v>0</v>
      </c>
      <c r="I91">
        <f t="shared" si="2"/>
        <v>1</v>
      </c>
      <c r="J91">
        <f t="shared" si="2"/>
        <v>-513.85399985313393</v>
      </c>
      <c r="K91">
        <f t="shared" si="3"/>
        <v>0</v>
      </c>
    </row>
    <row r="92" spans="1:11" x14ac:dyDescent="0.25">
      <c r="A92" t="s">
        <v>97</v>
      </c>
      <c r="B92">
        <v>6</v>
      </c>
      <c r="C92">
        <v>1</v>
      </c>
      <c r="D92">
        <v>13.996000051498401</v>
      </c>
      <c r="E92">
        <v>6</v>
      </c>
      <c r="F92">
        <v>1</v>
      </c>
      <c r="G92">
        <v>0.26600003242492598</v>
      </c>
      <c r="H92">
        <f t="shared" si="2"/>
        <v>0</v>
      </c>
      <c r="I92">
        <f t="shared" si="2"/>
        <v>0</v>
      </c>
      <c r="J92">
        <f t="shared" si="2"/>
        <v>13.730000019073474</v>
      </c>
      <c r="K92">
        <f t="shared" si="3"/>
        <v>1</v>
      </c>
    </row>
    <row r="93" spans="1:11" x14ac:dyDescent="0.25">
      <c r="A93" t="s">
        <v>98</v>
      </c>
      <c r="B93">
        <v>7</v>
      </c>
      <c r="C93">
        <v>1</v>
      </c>
      <c r="D93">
        <v>37.856000185012803</v>
      </c>
      <c r="E93">
        <v>7</v>
      </c>
      <c r="F93">
        <v>1</v>
      </c>
      <c r="G93">
        <v>4.5249998569488499</v>
      </c>
      <c r="H93">
        <f t="shared" si="2"/>
        <v>0</v>
      </c>
      <c r="I93">
        <f t="shared" si="2"/>
        <v>0</v>
      </c>
      <c r="J93">
        <f t="shared" si="2"/>
        <v>33.331000328063951</v>
      </c>
      <c r="K93">
        <f t="shared" si="3"/>
        <v>1</v>
      </c>
    </row>
    <row r="94" spans="1:11" x14ac:dyDescent="0.25">
      <c r="A94" t="s">
        <v>99</v>
      </c>
      <c r="B94">
        <v>9</v>
      </c>
      <c r="C94">
        <v>1</v>
      </c>
      <c r="D94">
        <v>11.09099984169</v>
      </c>
      <c r="E94">
        <v>9</v>
      </c>
      <c r="F94">
        <v>1</v>
      </c>
      <c r="G94">
        <v>0.327000141143798</v>
      </c>
      <c r="H94">
        <f t="shared" si="2"/>
        <v>0</v>
      </c>
      <c r="I94">
        <f t="shared" si="2"/>
        <v>0</v>
      </c>
      <c r="J94">
        <f t="shared" si="2"/>
        <v>10.763999700546201</v>
      </c>
      <c r="K94">
        <f t="shared" si="3"/>
        <v>1</v>
      </c>
    </row>
    <row r="95" spans="1:11" x14ac:dyDescent="0.25">
      <c r="A95" t="s">
        <v>100</v>
      </c>
      <c r="B95">
        <v>9</v>
      </c>
      <c r="C95">
        <v>1</v>
      </c>
      <c r="D95">
        <v>11.469000101089399</v>
      </c>
      <c r="E95">
        <v>9</v>
      </c>
      <c r="F95">
        <v>1</v>
      </c>
      <c r="G95">
        <v>0.16700005531310999</v>
      </c>
      <c r="H95">
        <f t="shared" si="2"/>
        <v>0</v>
      </c>
      <c r="I95">
        <f t="shared" si="2"/>
        <v>0</v>
      </c>
      <c r="J95">
        <f t="shared" si="2"/>
        <v>11.302000045776289</v>
      </c>
      <c r="K95">
        <f t="shared" si="3"/>
        <v>1</v>
      </c>
    </row>
    <row r="96" spans="1:11" x14ac:dyDescent="0.25">
      <c r="A96" t="s">
        <v>101</v>
      </c>
      <c r="B96">
        <v>8</v>
      </c>
      <c r="C96">
        <v>1</v>
      </c>
      <c r="D96">
        <v>13.4489998817443</v>
      </c>
      <c r="E96">
        <v>8</v>
      </c>
      <c r="F96">
        <v>1</v>
      </c>
      <c r="G96">
        <v>3.6429998874664302</v>
      </c>
      <c r="H96">
        <f t="shared" si="2"/>
        <v>0</v>
      </c>
      <c r="I96">
        <f t="shared" si="2"/>
        <v>0</v>
      </c>
      <c r="J96">
        <f t="shared" si="2"/>
        <v>9.8059999942778688</v>
      </c>
      <c r="K96">
        <f t="shared" si="3"/>
        <v>1</v>
      </c>
    </row>
    <row r="97" spans="1:11" x14ac:dyDescent="0.25">
      <c r="A97" t="s">
        <v>102</v>
      </c>
      <c r="B97">
        <v>7</v>
      </c>
      <c r="C97">
        <v>1</v>
      </c>
      <c r="D97">
        <v>11.0680000782012</v>
      </c>
      <c r="E97">
        <v>7</v>
      </c>
      <c r="F97">
        <v>1</v>
      </c>
      <c r="G97">
        <v>0.24199986457824699</v>
      </c>
      <c r="H97">
        <f t="shared" si="2"/>
        <v>0</v>
      </c>
      <c r="I97">
        <f t="shared" si="2"/>
        <v>0</v>
      </c>
      <c r="J97">
        <f t="shared" si="2"/>
        <v>10.826000213622953</v>
      </c>
      <c r="K97">
        <f t="shared" si="3"/>
        <v>1</v>
      </c>
    </row>
    <row r="98" spans="1:11" x14ac:dyDescent="0.25">
      <c r="A98" t="s">
        <v>103</v>
      </c>
      <c r="B98">
        <v>7</v>
      </c>
      <c r="C98">
        <v>1</v>
      </c>
      <c r="D98">
        <v>47.640000104904097</v>
      </c>
      <c r="E98">
        <v>7</v>
      </c>
      <c r="F98">
        <v>1</v>
      </c>
      <c r="G98">
        <v>30.181999921798699</v>
      </c>
      <c r="H98">
        <f t="shared" si="2"/>
        <v>0</v>
      </c>
      <c r="I98">
        <f t="shared" si="2"/>
        <v>0</v>
      </c>
      <c r="J98">
        <f t="shared" si="2"/>
        <v>17.458000183105398</v>
      </c>
      <c r="K98">
        <f t="shared" si="3"/>
        <v>1</v>
      </c>
    </row>
    <row r="99" spans="1:11" x14ac:dyDescent="0.25">
      <c r="A99" t="s">
        <v>104</v>
      </c>
      <c r="B99">
        <v>8</v>
      </c>
      <c r="C99">
        <v>1</v>
      </c>
      <c r="D99">
        <v>15.2690000534057</v>
      </c>
      <c r="E99">
        <v>8</v>
      </c>
      <c r="F99">
        <v>1</v>
      </c>
      <c r="G99">
        <v>0.31399989128112699</v>
      </c>
      <c r="H99">
        <f t="shared" si="2"/>
        <v>0</v>
      </c>
      <c r="I99">
        <f t="shared" si="2"/>
        <v>0</v>
      </c>
      <c r="J99">
        <f t="shared" si="2"/>
        <v>14.955000162124573</v>
      </c>
      <c r="K99">
        <f t="shared" si="3"/>
        <v>1</v>
      </c>
    </row>
    <row r="100" spans="1:11" x14ac:dyDescent="0.25">
      <c r="A100" t="s">
        <v>105</v>
      </c>
      <c r="B100">
        <v>7</v>
      </c>
      <c r="C100">
        <v>1</v>
      </c>
      <c r="D100">
        <v>23.817000150680499</v>
      </c>
      <c r="E100">
        <v>7</v>
      </c>
      <c r="F100">
        <v>1</v>
      </c>
      <c r="G100">
        <v>0.63899993896484297</v>
      </c>
      <c r="H100">
        <f t="shared" si="2"/>
        <v>0</v>
      </c>
      <c r="I100">
        <f t="shared" si="2"/>
        <v>0</v>
      </c>
      <c r="J100">
        <f t="shared" si="2"/>
        <v>23.178000211715656</v>
      </c>
      <c r="K100">
        <f t="shared" si="3"/>
        <v>1</v>
      </c>
    </row>
    <row r="101" spans="1:11" x14ac:dyDescent="0.25">
      <c r="A101" t="s">
        <v>106</v>
      </c>
      <c r="B101">
        <v>5</v>
      </c>
      <c r="C101">
        <v>1</v>
      </c>
      <c r="D101">
        <v>8.3110001087188703</v>
      </c>
      <c r="E101">
        <v>5</v>
      </c>
      <c r="F101">
        <v>1</v>
      </c>
      <c r="G101">
        <v>0.72599983215331998</v>
      </c>
      <c r="H101">
        <f t="shared" si="2"/>
        <v>0</v>
      </c>
      <c r="I101">
        <f t="shared" si="2"/>
        <v>0</v>
      </c>
      <c r="J101">
        <f t="shared" si="2"/>
        <v>7.58500027656555</v>
      </c>
      <c r="K101">
        <f t="shared" si="3"/>
        <v>1</v>
      </c>
    </row>
    <row r="102" spans="1:11" x14ac:dyDescent="0.25">
      <c r="A102" t="s">
        <v>107</v>
      </c>
      <c r="B102">
        <v>7</v>
      </c>
      <c r="C102">
        <v>1</v>
      </c>
      <c r="D102">
        <v>21.8410000801086</v>
      </c>
      <c r="E102">
        <v>7</v>
      </c>
      <c r="F102">
        <v>1</v>
      </c>
      <c r="G102">
        <v>0.82299995422363204</v>
      </c>
      <c r="H102">
        <f t="shared" si="2"/>
        <v>0</v>
      </c>
      <c r="I102">
        <f t="shared" si="2"/>
        <v>0</v>
      </c>
      <c r="J102">
        <f t="shared" si="2"/>
        <v>21.018000125884967</v>
      </c>
      <c r="K102">
        <f t="shared" si="3"/>
        <v>1</v>
      </c>
    </row>
    <row r="103" spans="1:11" x14ac:dyDescent="0.25">
      <c r="A103" t="s">
        <v>108</v>
      </c>
      <c r="B103">
        <v>3</v>
      </c>
      <c r="C103">
        <v>1</v>
      </c>
      <c r="D103">
        <v>9.6610000133514404</v>
      </c>
      <c r="E103">
        <v>3</v>
      </c>
      <c r="F103">
        <v>1</v>
      </c>
      <c r="G103">
        <v>0.95000004768371504</v>
      </c>
      <c r="H103">
        <f t="shared" si="2"/>
        <v>0</v>
      </c>
      <c r="I103">
        <f t="shared" si="2"/>
        <v>0</v>
      </c>
      <c r="J103">
        <f t="shared" si="2"/>
        <v>8.7109999656677246</v>
      </c>
      <c r="K103">
        <f t="shared" si="3"/>
        <v>1</v>
      </c>
    </row>
    <row r="104" spans="1:11" x14ac:dyDescent="0.25">
      <c r="A104" t="s">
        <v>109</v>
      </c>
      <c r="B104">
        <v>8</v>
      </c>
      <c r="C104">
        <v>1</v>
      </c>
      <c r="D104">
        <v>7.9179999828338596</v>
      </c>
      <c r="E104">
        <v>8</v>
      </c>
      <c r="F104">
        <v>1</v>
      </c>
      <c r="G104">
        <v>0.207000017166137</v>
      </c>
      <c r="H104">
        <f t="shared" si="2"/>
        <v>0</v>
      </c>
      <c r="I104">
        <f t="shared" si="2"/>
        <v>0</v>
      </c>
      <c r="J104">
        <f t="shared" si="2"/>
        <v>7.7109999656677228</v>
      </c>
      <c r="K104">
        <f t="shared" si="3"/>
        <v>1</v>
      </c>
    </row>
    <row r="105" spans="1:11" x14ac:dyDescent="0.25">
      <c r="A105" t="s">
        <v>110</v>
      </c>
      <c r="B105">
        <v>3</v>
      </c>
      <c r="C105">
        <v>1</v>
      </c>
      <c r="D105">
        <v>8.7439999580383301</v>
      </c>
      <c r="E105">
        <v>3</v>
      </c>
      <c r="F105">
        <v>1</v>
      </c>
      <c r="G105">
        <v>0.32800006866455</v>
      </c>
      <c r="H105">
        <f t="shared" si="2"/>
        <v>0</v>
      </c>
      <c r="I105">
        <f t="shared" si="2"/>
        <v>0</v>
      </c>
      <c r="J105">
        <f t="shared" si="2"/>
        <v>8.4159998893737793</v>
      </c>
      <c r="K105">
        <f t="shared" si="3"/>
        <v>1</v>
      </c>
    </row>
    <row r="106" spans="1:11" x14ac:dyDescent="0.25">
      <c r="A106" t="s">
        <v>111</v>
      </c>
      <c r="B106">
        <v>5</v>
      </c>
      <c r="C106">
        <v>1</v>
      </c>
      <c r="D106">
        <v>11.2519998550415</v>
      </c>
      <c r="E106">
        <v>5</v>
      </c>
      <c r="F106">
        <v>1</v>
      </c>
      <c r="G106">
        <v>0.15700006484985299</v>
      </c>
      <c r="H106">
        <f t="shared" si="2"/>
        <v>0</v>
      </c>
      <c r="I106">
        <f t="shared" si="2"/>
        <v>0</v>
      </c>
      <c r="J106">
        <f t="shared" si="2"/>
        <v>11.094999790191647</v>
      </c>
      <c r="K106">
        <f t="shared" si="3"/>
        <v>1</v>
      </c>
    </row>
    <row r="107" spans="1:11" x14ac:dyDescent="0.25">
      <c r="A107" t="s">
        <v>112</v>
      </c>
      <c r="B107">
        <v>6</v>
      </c>
      <c r="C107">
        <v>1</v>
      </c>
      <c r="D107">
        <v>10.012000083923301</v>
      </c>
      <c r="E107">
        <v>6</v>
      </c>
      <c r="F107">
        <v>1</v>
      </c>
      <c r="G107">
        <v>0.414000034332275</v>
      </c>
      <c r="H107">
        <f t="shared" si="2"/>
        <v>0</v>
      </c>
      <c r="I107">
        <f t="shared" si="2"/>
        <v>0</v>
      </c>
      <c r="J107">
        <f t="shared" si="2"/>
        <v>9.5980000495910254</v>
      </c>
      <c r="K107">
        <f t="shared" si="3"/>
        <v>1</v>
      </c>
    </row>
    <row r="108" spans="1:11" x14ac:dyDescent="0.25">
      <c r="A108" t="s">
        <v>113</v>
      </c>
      <c r="B108">
        <v>6</v>
      </c>
      <c r="C108">
        <v>1</v>
      </c>
      <c r="D108">
        <v>8.1819999217987007</v>
      </c>
      <c r="E108">
        <v>6</v>
      </c>
      <c r="F108">
        <v>1</v>
      </c>
      <c r="G108">
        <v>1.45000004768371</v>
      </c>
      <c r="H108">
        <f t="shared" si="2"/>
        <v>0</v>
      </c>
      <c r="I108">
        <f t="shared" si="2"/>
        <v>0</v>
      </c>
      <c r="J108">
        <f t="shared" si="2"/>
        <v>6.7319998741149902</v>
      </c>
      <c r="K108">
        <f t="shared" si="3"/>
        <v>1</v>
      </c>
    </row>
    <row r="109" spans="1:11" x14ac:dyDescent="0.25">
      <c r="A109" t="s">
        <v>114</v>
      </c>
      <c r="B109">
        <v>9</v>
      </c>
      <c r="C109">
        <v>1</v>
      </c>
      <c r="D109">
        <v>12.272000074386501</v>
      </c>
      <c r="E109">
        <v>9</v>
      </c>
      <c r="F109">
        <v>1</v>
      </c>
      <c r="G109">
        <v>0.30599999427795399</v>
      </c>
      <c r="H109">
        <f t="shared" si="2"/>
        <v>0</v>
      </c>
      <c r="I109">
        <f t="shared" si="2"/>
        <v>0</v>
      </c>
      <c r="J109">
        <f t="shared" si="2"/>
        <v>11.966000080108547</v>
      </c>
      <c r="K109">
        <f t="shared" si="3"/>
        <v>1</v>
      </c>
    </row>
    <row r="110" spans="1:11" x14ac:dyDescent="0.25">
      <c r="A110" t="s">
        <v>115</v>
      </c>
      <c r="B110">
        <v>6</v>
      </c>
      <c r="C110">
        <v>1</v>
      </c>
      <c r="D110">
        <v>309.76300001144398</v>
      </c>
      <c r="E110">
        <v>6</v>
      </c>
      <c r="F110">
        <v>1</v>
      </c>
      <c r="G110">
        <v>2.6759998798370299</v>
      </c>
      <c r="H110">
        <f t="shared" si="2"/>
        <v>0</v>
      </c>
      <c r="I110">
        <f t="shared" si="2"/>
        <v>0</v>
      </c>
      <c r="J110">
        <f t="shared" si="2"/>
        <v>307.08700013160694</v>
      </c>
      <c r="K110">
        <f t="shared" si="3"/>
        <v>1</v>
      </c>
    </row>
    <row r="111" spans="1:11" x14ac:dyDescent="0.25">
      <c r="A111" t="s">
        <v>116</v>
      </c>
      <c r="B111">
        <v>6</v>
      </c>
      <c r="C111">
        <v>1</v>
      </c>
      <c r="D111">
        <v>7.4769999980926496</v>
      </c>
      <c r="E111">
        <v>6</v>
      </c>
      <c r="F111">
        <v>1</v>
      </c>
      <c r="G111">
        <v>0.34899997711181602</v>
      </c>
      <c r="H111">
        <f t="shared" si="2"/>
        <v>0</v>
      </c>
      <c r="I111">
        <f t="shared" si="2"/>
        <v>0</v>
      </c>
      <c r="J111">
        <f t="shared" si="2"/>
        <v>7.1280000209808332</v>
      </c>
      <c r="K111">
        <f t="shared" si="3"/>
        <v>1</v>
      </c>
    </row>
    <row r="112" spans="1:11" x14ac:dyDescent="0.25">
      <c r="A112" t="s">
        <v>117</v>
      </c>
      <c r="B112">
        <v>3</v>
      </c>
      <c r="C112">
        <v>1</v>
      </c>
      <c r="D112">
        <v>19.753999948501502</v>
      </c>
      <c r="E112">
        <v>3</v>
      </c>
      <c r="F112">
        <v>1</v>
      </c>
      <c r="G112">
        <v>0.375</v>
      </c>
      <c r="H112">
        <f t="shared" si="2"/>
        <v>0</v>
      </c>
      <c r="I112">
        <f t="shared" si="2"/>
        <v>0</v>
      </c>
      <c r="J112">
        <f t="shared" si="2"/>
        <v>19.378999948501502</v>
      </c>
      <c r="K112">
        <f t="shared" si="3"/>
        <v>1</v>
      </c>
    </row>
    <row r="113" spans="1:11" x14ac:dyDescent="0.25">
      <c r="A113" t="s">
        <v>118</v>
      </c>
      <c r="B113">
        <v>6</v>
      </c>
      <c r="C113">
        <v>1</v>
      </c>
      <c r="D113">
        <v>9.9639999866485596</v>
      </c>
      <c r="E113">
        <v>6</v>
      </c>
      <c r="F113">
        <v>1</v>
      </c>
      <c r="G113">
        <v>2.1770000457763601</v>
      </c>
      <c r="H113">
        <f t="shared" si="2"/>
        <v>0</v>
      </c>
      <c r="I113">
        <f t="shared" si="2"/>
        <v>0</v>
      </c>
      <c r="J113">
        <f t="shared" si="2"/>
        <v>7.7869999408721995</v>
      </c>
      <c r="K113">
        <f t="shared" si="3"/>
        <v>1</v>
      </c>
    </row>
    <row r="114" spans="1:11" x14ac:dyDescent="0.25">
      <c r="A114" t="s">
        <v>119</v>
      </c>
      <c r="B114">
        <v>5</v>
      </c>
      <c r="C114">
        <v>1</v>
      </c>
      <c r="D114">
        <v>10.029000043869001</v>
      </c>
      <c r="E114">
        <v>5</v>
      </c>
      <c r="F114">
        <v>1</v>
      </c>
      <c r="G114">
        <v>0.32800006866455</v>
      </c>
      <c r="H114">
        <f t="shared" si="2"/>
        <v>0</v>
      </c>
      <c r="I114">
        <f t="shared" si="2"/>
        <v>0</v>
      </c>
      <c r="J114">
        <f t="shared" si="2"/>
        <v>9.70099997520445</v>
      </c>
      <c r="K114">
        <f t="shared" si="3"/>
        <v>1</v>
      </c>
    </row>
    <row r="115" spans="1:11" x14ac:dyDescent="0.25">
      <c r="A115" t="s">
        <v>120</v>
      </c>
      <c r="B115">
        <v>4</v>
      </c>
      <c r="C115">
        <v>1</v>
      </c>
      <c r="D115">
        <v>12.240999937057399</v>
      </c>
      <c r="E115">
        <v>4</v>
      </c>
      <c r="F115">
        <v>1</v>
      </c>
      <c r="G115">
        <v>0.69600009918212802</v>
      </c>
      <c r="H115">
        <f t="shared" si="2"/>
        <v>0</v>
      </c>
      <c r="I115">
        <f t="shared" si="2"/>
        <v>0</v>
      </c>
      <c r="J115">
        <f t="shared" si="2"/>
        <v>11.54499983787527</v>
      </c>
      <c r="K115">
        <f t="shared" si="3"/>
        <v>1</v>
      </c>
    </row>
    <row r="116" spans="1:11" x14ac:dyDescent="0.25">
      <c r="A116" t="s">
        <v>121</v>
      </c>
      <c r="B116">
        <v>4</v>
      </c>
      <c r="C116">
        <v>1</v>
      </c>
      <c r="D116">
        <v>14.147000074386501</v>
      </c>
      <c r="E116">
        <v>4</v>
      </c>
      <c r="F116">
        <v>1</v>
      </c>
      <c r="G116">
        <v>0.96799993515014604</v>
      </c>
      <c r="H116">
        <f t="shared" si="2"/>
        <v>0</v>
      </c>
      <c r="I116">
        <f t="shared" si="2"/>
        <v>0</v>
      </c>
      <c r="J116">
        <f t="shared" si="2"/>
        <v>13.179000139236354</v>
      </c>
      <c r="K116">
        <f t="shared" si="3"/>
        <v>1</v>
      </c>
    </row>
    <row r="117" spans="1:11" x14ac:dyDescent="0.25">
      <c r="A117" t="s">
        <v>122</v>
      </c>
      <c r="B117">
        <v>4</v>
      </c>
      <c r="C117">
        <v>1</v>
      </c>
      <c r="D117">
        <v>14.0859999656677</v>
      </c>
      <c r="E117">
        <v>4</v>
      </c>
      <c r="F117">
        <v>1</v>
      </c>
      <c r="G117">
        <v>0.52200007438659601</v>
      </c>
      <c r="H117">
        <f t="shared" si="2"/>
        <v>0</v>
      </c>
      <c r="I117">
        <f t="shared" si="2"/>
        <v>0</v>
      </c>
      <c r="J117">
        <f t="shared" si="2"/>
        <v>13.563999891281103</v>
      </c>
      <c r="K117">
        <f t="shared" si="3"/>
        <v>1</v>
      </c>
    </row>
    <row r="118" spans="1:11" x14ac:dyDescent="0.25">
      <c r="A118" t="s">
        <v>123</v>
      </c>
      <c r="B118">
        <v>5</v>
      </c>
      <c r="C118">
        <v>1</v>
      </c>
      <c r="D118">
        <v>14.355000019073399</v>
      </c>
      <c r="E118">
        <v>5</v>
      </c>
      <c r="F118">
        <v>1</v>
      </c>
      <c r="G118">
        <v>0.31999993324279702</v>
      </c>
      <c r="H118">
        <f t="shared" si="2"/>
        <v>0</v>
      </c>
      <c r="I118">
        <f t="shared" si="2"/>
        <v>0</v>
      </c>
      <c r="J118">
        <f t="shared" si="2"/>
        <v>14.035000085830601</v>
      </c>
      <c r="K118">
        <f t="shared" si="3"/>
        <v>1</v>
      </c>
    </row>
    <row r="119" spans="1:11" x14ac:dyDescent="0.25">
      <c r="A119" t="s">
        <v>124</v>
      </c>
      <c r="B119">
        <v>5</v>
      </c>
      <c r="C119">
        <v>1</v>
      </c>
      <c r="D119">
        <v>19.985999822616499</v>
      </c>
      <c r="E119">
        <v>5</v>
      </c>
      <c r="F119">
        <v>1</v>
      </c>
      <c r="G119">
        <v>3.5190000534057599</v>
      </c>
      <c r="H119">
        <f t="shared" si="2"/>
        <v>0</v>
      </c>
      <c r="I119">
        <f t="shared" si="2"/>
        <v>0</v>
      </c>
      <c r="J119">
        <f t="shared" si="2"/>
        <v>16.466999769210737</v>
      </c>
      <c r="K119">
        <f t="shared" si="3"/>
        <v>1</v>
      </c>
    </row>
    <row r="120" spans="1:11" x14ac:dyDescent="0.25">
      <c r="A120" t="s">
        <v>125</v>
      </c>
      <c r="B120">
        <v>3</v>
      </c>
      <c r="C120">
        <v>1</v>
      </c>
      <c r="D120">
        <v>16.375</v>
      </c>
      <c r="E120">
        <v>3</v>
      </c>
      <c r="F120">
        <v>1</v>
      </c>
      <c r="G120">
        <v>0.54400014877319303</v>
      </c>
      <c r="H120">
        <f t="shared" si="2"/>
        <v>0</v>
      </c>
      <c r="I120">
        <f t="shared" si="2"/>
        <v>0</v>
      </c>
      <c r="J120">
        <f t="shared" si="2"/>
        <v>15.830999851226807</v>
      </c>
      <c r="K120">
        <f t="shared" si="3"/>
        <v>1</v>
      </c>
    </row>
    <row r="121" spans="1:11" x14ac:dyDescent="0.25">
      <c r="A121" t="s">
        <v>126</v>
      </c>
      <c r="B121">
        <v>6</v>
      </c>
      <c r="C121">
        <v>1</v>
      </c>
      <c r="D121">
        <v>9.0190000534057599</v>
      </c>
      <c r="E121">
        <v>6</v>
      </c>
      <c r="F121">
        <v>1</v>
      </c>
      <c r="G121">
        <v>0.48799991607665999</v>
      </c>
      <c r="H121">
        <f t="shared" si="2"/>
        <v>0</v>
      </c>
      <c r="I121">
        <f t="shared" si="2"/>
        <v>0</v>
      </c>
      <c r="J121">
        <f t="shared" si="2"/>
        <v>8.5310001373290998</v>
      </c>
      <c r="K121">
        <f t="shared" si="3"/>
        <v>1</v>
      </c>
    </row>
    <row r="122" spans="1:11" x14ac:dyDescent="0.25">
      <c r="A122" t="s">
        <v>127</v>
      </c>
      <c r="B122">
        <v>11</v>
      </c>
      <c r="C122">
        <v>1</v>
      </c>
      <c r="D122">
        <v>104.546000003814</v>
      </c>
      <c r="E122">
        <v>11</v>
      </c>
      <c r="F122">
        <v>1</v>
      </c>
      <c r="G122">
        <v>8.2349998950958199</v>
      </c>
      <c r="H122">
        <f t="shared" si="2"/>
        <v>0</v>
      </c>
      <c r="I122">
        <f t="shared" si="2"/>
        <v>0</v>
      </c>
      <c r="J122">
        <f t="shared" si="2"/>
        <v>96.311000108718176</v>
      </c>
      <c r="K122">
        <f t="shared" si="3"/>
        <v>1</v>
      </c>
    </row>
    <row r="123" spans="1:11" x14ac:dyDescent="0.25">
      <c r="A123" t="s">
        <v>128</v>
      </c>
      <c r="B123">
        <v>8</v>
      </c>
      <c r="C123">
        <v>1</v>
      </c>
      <c r="D123">
        <v>38.4560000896453</v>
      </c>
      <c r="E123">
        <v>8</v>
      </c>
      <c r="F123">
        <v>1</v>
      </c>
      <c r="G123">
        <v>9.6059999465942294</v>
      </c>
      <c r="H123">
        <f t="shared" si="2"/>
        <v>0</v>
      </c>
      <c r="I123">
        <f t="shared" si="2"/>
        <v>0</v>
      </c>
      <c r="J123">
        <f t="shared" si="2"/>
        <v>28.850000143051069</v>
      </c>
      <c r="K123">
        <f t="shared" si="3"/>
        <v>1</v>
      </c>
    </row>
    <row r="124" spans="1:11" x14ac:dyDescent="0.25">
      <c r="A124" t="s">
        <v>129</v>
      </c>
      <c r="B124">
        <v>10</v>
      </c>
      <c r="C124">
        <v>1</v>
      </c>
      <c r="D124">
        <v>69.174000024795504</v>
      </c>
      <c r="E124">
        <v>10</v>
      </c>
      <c r="F124">
        <v>1</v>
      </c>
      <c r="G124">
        <v>18.121000051498399</v>
      </c>
      <c r="H124">
        <f t="shared" si="2"/>
        <v>0</v>
      </c>
      <c r="I124">
        <f t="shared" si="2"/>
        <v>0</v>
      </c>
      <c r="J124">
        <f t="shared" si="2"/>
        <v>51.052999973297105</v>
      </c>
      <c r="K124">
        <f t="shared" si="3"/>
        <v>1</v>
      </c>
    </row>
    <row r="125" spans="1:11" x14ac:dyDescent="0.25">
      <c r="A125" t="s">
        <v>130</v>
      </c>
      <c r="B125">
        <v>12</v>
      </c>
      <c r="C125">
        <v>1</v>
      </c>
      <c r="D125">
        <v>29.711999893188398</v>
      </c>
      <c r="E125">
        <v>12</v>
      </c>
      <c r="F125">
        <v>1</v>
      </c>
      <c r="G125">
        <v>0.95300006866455</v>
      </c>
      <c r="H125">
        <f t="shared" si="2"/>
        <v>0</v>
      </c>
      <c r="I125">
        <f t="shared" si="2"/>
        <v>0</v>
      </c>
      <c r="J125">
        <f t="shared" si="2"/>
        <v>28.758999824523848</v>
      </c>
      <c r="K125">
        <f t="shared" si="3"/>
        <v>1</v>
      </c>
    </row>
    <row r="126" spans="1:11" x14ac:dyDescent="0.25">
      <c r="A126" t="s">
        <v>131</v>
      </c>
      <c r="B126">
        <v>12</v>
      </c>
      <c r="C126">
        <v>1</v>
      </c>
      <c r="D126">
        <v>31.973000049591001</v>
      </c>
      <c r="E126">
        <v>12</v>
      </c>
      <c r="F126">
        <v>1</v>
      </c>
      <c r="G126">
        <v>20.8310000896453</v>
      </c>
      <c r="H126">
        <f t="shared" si="2"/>
        <v>0</v>
      </c>
      <c r="I126">
        <f t="shared" si="2"/>
        <v>0</v>
      </c>
      <c r="J126">
        <f t="shared" si="2"/>
        <v>11.1419999599457</v>
      </c>
      <c r="K126">
        <f t="shared" si="3"/>
        <v>1</v>
      </c>
    </row>
    <row r="127" spans="1:11" x14ac:dyDescent="0.25">
      <c r="A127" t="s">
        <v>132</v>
      </c>
      <c r="B127">
        <v>8</v>
      </c>
      <c r="C127">
        <v>1</v>
      </c>
      <c r="D127">
        <v>64.322999954223604</v>
      </c>
      <c r="E127">
        <v>8</v>
      </c>
      <c r="F127">
        <v>0</v>
      </c>
      <c r="G127">
        <v>600.12399983405999</v>
      </c>
      <c r="H127">
        <f t="shared" si="2"/>
        <v>0</v>
      </c>
      <c r="I127">
        <f t="shared" si="2"/>
        <v>1</v>
      </c>
      <c r="J127">
        <f t="shared" si="2"/>
        <v>-535.80099987983635</v>
      </c>
      <c r="K127">
        <f t="shared" si="3"/>
        <v>0</v>
      </c>
    </row>
    <row r="128" spans="1:11" x14ac:dyDescent="0.25">
      <c r="A128" t="s">
        <v>133</v>
      </c>
      <c r="B128">
        <v>11</v>
      </c>
      <c r="C128">
        <v>1</v>
      </c>
      <c r="D128">
        <v>43.399999856948803</v>
      </c>
      <c r="E128">
        <v>11</v>
      </c>
      <c r="F128">
        <v>1</v>
      </c>
      <c r="G128">
        <v>3.5880000591278001</v>
      </c>
      <c r="H128">
        <f t="shared" si="2"/>
        <v>0</v>
      </c>
      <c r="I128">
        <f t="shared" si="2"/>
        <v>0</v>
      </c>
      <c r="J128">
        <f t="shared" si="2"/>
        <v>39.811999797821002</v>
      </c>
      <c r="K128">
        <f t="shared" si="3"/>
        <v>1</v>
      </c>
    </row>
    <row r="129" spans="1:11" x14ac:dyDescent="0.25">
      <c r="A129" t="s">
        <v>134</v>
      </c>
      <c r="B129">
        <v>8</v>
      </c>
      <c r="C129">
        <v>1</v>
      </c>
      <c r="D129">
        <v>52.158999919891301</v>
      </c>
      <c r="E129">
        <v>8</v>
      </c>
      <c r="F129">
        <v>1</v>
      </c>
      <c r="G129">
        <v>13.3210000991821</v>
      </c>
      <c r="H129">
        <f t="shared" si="2"/>
        <v>0</v>
      </c>
      <c r="I129">
        <f t="shared" si="2"/>
        <v>0</v>
      </c>
      <c r="J129">
        <f t="shared" si="2"/>
        <v>38.8379998207092</v>
      </c>
      <c r="K129">
        <f t="shared" si="3"/>
        <v>1</v>
      </c>
    </row>
    <row r="130" spans="1:11" x14ac:dyDescent="0.25">
      <c r="A130" t="s">
        <v>135</v>
      </c>
      <c r="B130">
        <v>7</v>
      </c>
      <c r="C130">
        <v>1</v>
      </c>
      <c r="D130">
        <v>73.887999773025498</v>
      </c>
      <c r="E130">
        <v>7</v>
      </c>
      <c r="F130">
        <v>1</v>
      </c>
      <c r="G130">
        <v>60.322999954223597</v>
      </c>
      <c r="H130">
        <f t="shared" si="2"/>
        <v>0</v>
      </c>
      <c r="I130">
        <f t="shared" si="2"/>
        <v>0</v>
      </c>
      <c r="J130">
        <f t="shared" si="2"/>
        <v>13.564999818801901</v>
      </c>
      <c r="K130">
        <f t="shared" si="3"/>
        <v>1</v>
      </c>
    </row>
    <row r="131" spans="1:11" x14ac:dyDescent="0.25">
      <c r="A131" t="s">
        <v>136</v>
      </c>
      <c r="B131">
        <v>6</v>
      </c>
      <c r="C131">
        <v>1</v>
      </c>
      <c r="D131">
        <v>14.6529998779296</v>
      </c>
      <c r="E131">
        <v>6</v>
      </c>
      <c r="F131">
        <v>1</v>
      </c>
      <c r="G131">
        <v>1.2660000324249201</v>
      </c>
      <c r="H131">
        <f t="shared" ref="H131:J194" si="4">B131-E131</f>
        <v>0</v>
      </c>
      <c r="I131">
        <f t="shared" si="4"/>
        <v>0</v>
      </c>
      <c r="J131">
        <f t="shared" si="4"/>
        <v>13.386999845504681</v>
      </c>
      <c r="K131">
        <f t="shared" ref="K131:K194" si="5">IF(D131&gt;G131,1,0)</f>
        <v>1</v>
      </c>
    </row>
    <row r="132" spans="1:11" x14ac:dyDescent="0.25">
      <c r="A132" t="s">
        <v>137</v>
      </c>
      <c r="B132">
        <v>5</v>
      </c>
      <c r="C132">
        <v>1</v>
      </c>
      <c r="D132">
        <v>39.994999885558997</v>
      </c>
      <c r="E132">
        <v>5</v>
      </c>
      <c r="F132">
        <v>1</v>
      </c>
      <c r="G132">
        <v>3.23200011253356</v>
      </c>
      <c r="H132">
        <f t="shared" si="4"/>
        <v>0</v>
      </c>
      <c r="I132">
        <f t="shared" si="4"/>
        <v>0</v>
      </c>
      <c r="J132">
        <f t="shared" si="4"/>
        <v>36.762999773025435</v>
      </c>
      <c r="K132">
        <f t="shared" si="5"/>
        <v>1</v>
      </c>
    </row>
    <row r="133" spans="1:11" x14ac:dyDescent="0.25">
      <c r="A133" t="s">
        <v>138</v>
      </c>
      <c r="B133">
        <v>9</v>
      </c>
      <c r="C133">
        <v>1</v>
      </c>
      <c r="D133">
        <v>22.677999973297101</v>
      </c>
      <c r="E133">
        <v>9</v>
      </c>
      <c r="F133">
        <v>1</v>
      </c>
      <c r="G133">
        <v>42.944999933242798</v>
      </c>
      <c r="H133">
        <f t="shared" si="4"/>
        <v>0</v>
      </c>
      <c r="I133">
        <f t="shared" si="4"/>
        <v>0</v>
      </c>
      <c r="J133">
        <f t="shared" si="4"/>
        <v>-20.266999959945696</v>
      </c>
      <c r="K133">
        <f t="shared" si="5"/>
        <v>0</v>
      </c>
    </row>
    <row r="134" spans="1:11" x14ac:dyDescent="0.25">
      <c r="A134" t="s">
        <v>139</v>
      </c>
      <c r="B134">
        <v>9</v>
      </c>
      <c r="C134">
        <v>1</v>
      </c>
      <c r="D134">
        <v>40.415999889373701</v>
      </c>
      <c r="E134">
        <v>9</v>
      </c>
      <c r="F134">
        <v>1</v>
      </c>
      <c r="G134">
        <v>3.6460001468658398</v>
      </c>
      <c r="H134">
        <f t="shared" si="4"/>
        <v>0</v>
      </c>
      <c r="I134">
        <f t="shared" si="4"/>
        <v>0</v>
      </c>
      <c r="J134">
        <f t="shared" si="4"/>
        <v>36.769999742507864</v>
      </c>
      <c r="K134">
        <f t="shared" si="5"/>
        <v>1</v>
      </c>
    </row>
    <row r="135" spans="1:11" x14ac:dyDescent="0.25">
      <c r="A135" t="s">
        <v>140</v>
      </c>
      <c r="B135">
        <v>8</v>
      </c>
      <c r="C135">
        <v>1</v>
      </c>
      <c r="D135">
        <v>129.84800004959101</v>
      </c>
      <c r="E135">
        <v>8</v>
      </c>
      <c r="F135">
        <v>1</v>
      </c>
      <c r="G135">
        <v>9.3190000057220406</v>
      </c>
      <c r="H135">
        <f t="shared" si="4"/>
        <v>0</v>
      </c>
      <c r="I135">
        <f t="shared" si="4"/>
        <v>0</v>
      </c>
      <c r="J135">
        <f t="shared" si="4"/>
        <v>120.52900004386896</v>
      </c>
      <c r="K135">
        <f t="shared" si="5"/>
        <v>1</v>
      </c>
    </row>
    <row r="136" spans="1:11" x14ac:dyDescent="0.25">
      <c r="A136" t="s">
        <v>141</v>
      </c>
      <c r="B136">
        <v>7</v>
      </c>
      <c r="C136">
        <v>1</v>
      </c>
      <c r="D136">
        <v>42.388999938964801</v>
      </c>
      <c r="E136">
        <v>7</v>
      </c>
      <c r="F136">
        <v>1</v>
      </c>
      <c r="G136">
        <v>6.2290000915527299</v>
      </c>
      <c r="H136">
        <f t="shared" si="4"/>
        <v>0</v>
      </c>
      <c r="I136">
        <f t="shared" si="4"/>
        <v>0</v>
      </c>
      <c r="J136">
        <f t="shared" si="4"/>
        <v>36.159999847412074</v>
      </c>
      <c r="K136">
        <f t="shared" si="5"/>
        <v>1</v>
      </c>
    </row>
    <row r="137" spans="1:11" x14ac:dyDescent="0.25">
      <c r="A137" t="s">
        <v>142</v>
      </c>
      <c r="B137">
        <v>7</v>
      </c>
      <c r="C137">
        <v>1</v>
      </c>
      <c r="D137">
        <v>74.383999824523897</v>
      </c>
      <c r="E137">
        <v>7</v>
      </c>
      <c r="F137">
        <v>1</v>
      </c>
      <c r="G137">
        <v>237.407000064849</v>
      </c>
      <c r="H137">
        <f t="shared" si="4"/>
        <v>0</v>
      </c>
      <c r="I137">
        <f t="shared" si="4"/>
        <v>0</v>
      </c>
      <c r="J137">
        <f t="shared" si="4"/>
        <v>-163.0230002403251</v>
      </c>
      <c r="K137">
        <f t="shared" si="5"/>
        <v>0</v>
      </c>
    </row>
    <row r="138" spans="1:11" x14ac:dyDescent="0.25">
      <c r="A138" t="s">
        <v>143</v>
      </c>
      <c r="B138">
        <v>7</v>
      </c>
      <c r="C138">
        <v>1</v>
      </c>
      <c r="D138">
        <v>23.990000009536701</v>
      </c>
      <c r="E138">
        <v>7</v>
      </c>
      <c r="F138">
        <v>1</v>
      </c>
      <c r="G138">
        <v>3.6949999332427899</v>
      </c>
      <c r="H138">
        <f t="shared" si="4"/>
        <v>0</v>
      </c>
      <c r="I138">
        <f t="shared" si="4"/>
        <v>0</v>
      </c>
      <c r="J138">
        <f t="shared" si="4"/>
        <v>20.29500007629391</v>
      </c>
      <c r="K138">
        <f t="shared" si="5"/>
        <v>1</v>
      </c>
    </row>
    <row r="139" spans="1:11" x14ac:dyDescent="0.25">
      <c r="A139" t="s">
        <v>144</v>
      </c>
      <c r="B139">
        <v>8</v>
      </c>
      <c r="C139">
        <v>1</v>
      </c>
      <c r="D139">
        <v>402.82099986076298</v>
      </c>
      <c r="E139">
        <v>8</v>
      </c>
      <c r="F139">
        <v>1</v>
      </c>
      <c r="G139">
        <v>8.7769999504089302</v>
      </c>
      <c r="H139">
        <f t="shared" si="4"/>
        <v>0</v>
      </c>
      <c r="I139">
        <f t="shared" si="4"/>
        <v>0</v>
      </c>
      <c r="J139">
        <f t="shared" si="4"/>
        <v>394.04399991035405</v>
      </c>
      <c r="K139">
        <f t="shared" si="5"/>
        <v>1</v>
      </c>
    </row>
    <row r="140" spans="1:11" x14ac:dyDescent="0.25">
      <c r="A140" t="s">
        <v>145</v>
      </c>
      <c r="B140">
        <v>10</v>
      </c>
      <c r="C140">
        <v>1</v>
      </c>
      <c r="D140">
        <v>31.4019999504089</v>
      </c>
      <c r="E140">
        <v>10</v>
      </c>
      <c r="F140">
        <v>1</v>
      </c>
      <c r="G140">
        <v>25.8869998455047</v>
      </c>
      <c r="H140">
        <f t="shared" si="4"/>
        <v>0</v>
      </c>
      <c r="I140">
        <f t="shared" si="4"/>
        <v>0</v>
      </c>
      <c r="J140">
        <f t="shared" si="4"/>
        <v>5.5150001049041997</v>
      </c>
      <c r="K140">
        <f t="shared" si="5"/>
        <v>1</v>
      </c>
    </row>
    <row r="141" spans="1:11" x14ac:dyDescent="0.25">
      <c r="A141" t="s">
        <v>146</v>
      </c>
      <c r="B141">
        <v>6</v>
      </c>
      <c r="C141">
        <v>1</v>
      </c>
      <c r="D141">
        <v>34.631000041961599</v>
      </c>
      <c r="E141">
        <v>6</v>
      </c>
      <c r="F141">
        <v>1</v>
      </c>
      <c r="G141">
        <v>10.4830000400543</v>
      </c>
      <c r="H141">
        <f t="shared" si="4"/>
        <v>0</v>
      </c>
      <c r="I141">
        <f t="shared" si="4"/>
        <v>0</v>
      </c>
      <c r="J141">
        <f t="shared" si="4"/>
        <v>24.148000001907299</v>
      </c>
      <c r="K141">
        <f t="shared" si="5"/>
        <v>1</v>
      </c>
    </row>
    <row r="142" spans="1:11" x14ac:dyDescent="0.25">
      <c r="A142" t="s">
        <v>147</v>
      </c>
      <c r="B142">
        <v>11</v>
      </c>
      <c r="C142">
        <v>1</v>
      </c>
      <c r="D142">
        <v>21.297000169754</v>
      </c>
      <c r="E142">
        <v>11</v>
      </c>
      <c r="F142">
        <v>1</v>
      </c>
      <c r="G142">
        <v>8.7109999656677193</v>
      </c>
      <c r="H142">
        <f t="shared" si="4"/>
        <v>0</v>
      </c>
      <c r="I142">
        <f t="shared" si="4"/>
        <v>0</v>
      </c>
      <c r="J142">
        <f t="shared" si="4"/>
        <v>12.586000204086281</v>
      </c>
      <c r="K142">
        <f t="shared" si="5"/>
        <v>1</v>
      </c>
    </row>
    <row r="143" spans="1:11" x14ac:dyDescent="0.25">
      <c r="A143" t="s">
        <v>148</v>
      </c>
      <c r="B143">
        <v>6</v>
      </c>
      <c r="C143">
        <v>1</v>
      </c>
      <c r="D143">
        <v>32.301000118255601</v>
      </c>
      <c r="E143">
        <v>6</v>
      </c>
      <c r="F143">
        <v>1</v>
      </c>
      <c r="G143">
        <v>96.519000053405705</v>
      </c>
      <c r="H143">
        <f t="shared" si="4"/>
        <v>0</v>
      </c>
      <c r="I143">
        <f t="shared" si="4"/>
        <v>0</v>
      </c>
      <c r="J143">
        <f t="shared" si="4"/>
        <v>-64.217999935150104</v>
      </c>
      <c r="K143">
        <f t="shared" si="5"/>
        <v>0</v>
      </c>
    </row>
    <row r="144" spans="1:11" x14ac:dyDescent="0.25">
      <c r="A144" t="s">
        <v>149</v>
      </c>
      <c r="B144">
        <v>7</v>
      </c>
      <c r="C144">
        <v>0</v>
      </c>
      <c r="D144">
        <v>612.41000008583001</v>
      </c>
      <c r="E144">
        <v>7</v>
      </c>
      <c r="F144">
        <v>1</v>
      </c>
      <c r="G144">
        <v>190.339999914169</v>
      </c>
      <c r="H144">
        <f t="shared" si="4"/>
        <v>0</v>
      </c>
      <c r="I144">
        <f t="shared" si="4"/>
        <v>-1</v>
      </c>
      <c r="J144">
        <f t="shared" si="4"/>
        <v>422.07000017166104</v>
      </c>
      <c r="K144">
        <f t="shared" si="5"/>
        <v>1</v>
      </c>
    </row>
    <row r="145" spans="1:11" x14ac:dyDescent="0.25">
      <c r="A145" t="s">
        <v>150</v>
      </c>
      <c r="B145">
        <v>7</v>
      </c>
      <c r="C145">
        <v>1</v>
      </c>
      <c r="D145">
        <v>27.7649998664855</v>
      </c>
      <c r="E145">
        <v>7</v>
      </c>
      <c r="F145">
        <v>1</v>
      </c>
      <c r="G145">
        <v>6.01300001144409</v>
      </c>
      <c r="H145">
        <f t="shared" si="4"/>
        <v>0</v>
      </c>
      <c r="I145">
        <f t="shared" si="4"/>
        <v>0</v>
      </c>
      <c r="J145">
        <f t="shared" si="4"/>
        <v>21.751999855041412</v>
      </c>
      <c r="K145">
        <f t="shared" si="5"/>
        <v>1</v>
      </c>
    </row>
    <row r="146" spans="1:11" x14ac:dyDescent="0.25">
      <c r="A146" t="s">
        <v>151</v>
      </c>
      <c r="B146">
        <v>7</v>
      </c>
      <c r="C146">
        <v>0</v>
      </c>
      <c r="D146">
        <v>612.33999991416897</v>
      </c>
      <c r="E146">
        <v>7</v>
      </c>
      <c r="F146">
        <v>1</v>
      </c>
      <c r="G146">
        <v>33.3849999904632</v>
      </c>
      <c r="H146">
        <f t="shared" si="4"/>
        <v>0</v>
      </c>
      <c r="I146">
        <f t="shared" si="4"/>
        <v>-1</v>
      </c>
      <c r="J146">
        <f t="shared" si="4"/>
        <v>578.95499992370583</v>
      </c>
      <c r="K146">
        <f t="shared" si="5"/>
        <v>1</v>
      </c>
    </row>
    <row r="147" spans="1:11" x14ac:dyDescent="0.25">
      <c r="A147" t="s">
        <v>152</v>
      </c>
      <c r="B147">
        <v>7</v>
      </c>
      <c r="C147">
        <v>0</v>
      </c>
      <c r="D147">
        <v>611.75699996948197</v>
      </c>
      <c r="E147">
        <v>7</v>
      </c>
      <c r="F147">
        <v>1</v>
      </c>
      <c r="G147">
        <v>71.391999959945593</v>
      </c>
      <c r="H147">
        <f t="shared" si="4"/>
        <v>0</v>
      </c>
      <c r="I147">
        <f t="shared" si="4"/>
        <v>-1</v>
      </c>
      <c r="J147">
        <f t="shared" si="4"/>
        <v>540.3650000095364</v>
      </c>
      <c r="K147">
        <f t="shared" si="5"/>
        <v>1</v>
      </c>
    </row>
    <row r="148" spans="1:11" x14ac:dyDescent="0.25">
      <c r="A148" t="s">
        <v>153</v>
      </c>
      <c r="B148">
        <v>6</v>
      </c>
      <c r="C148">
        <v>1</v>
      </c>
      <c r="D148">
        <v>85.924000024795504</v>
      </c>
      <c r="E148">
        <v>6</v>
      </c>
      <c r="F148">
        <v>1</v>
      </c>
      <c r="G148">
        <v>7.7049999237060502</v>
      </c>
      <c r="H148">
        <f t="shared" si="4"/>
        <v>0</v>
      </c>
      <c r="I148">
        <f t="shared" si="4"/>
        <v>0</v>
      </c>
      <c r="J148">
        <f t="shared" si="4"/>
        <v>78.219000101089449</v>
      </c>
      <c r="K148">
        <f t="shared" si="5"/>
        <v>1</v>
      </c>
    </row>
    <row r="149" spans="1:11" x14ac:dyDescent="0.25">
      <c r="A149" t="s">
        <v>154</v>
      </c>
      <c r="B149">
        <v>10</v>
      </c>
      <c r="C149">
        <v>1</v>
      </c>
      <c r="D149">
        <v>21.3090000152587</v>
      </c>
      <c r="E149">
        <v>10</v>
      </c>
      <c r="F149">
        <v>1</v>
      </c>
      <c r="G149">
        <v>4.2379999160766602</v>
      </c>
      <c r="H149">
        <f t="shared" si="4"/>
        <v>0</v>
      </c>
      <c r="I149">
        <f t="shared" si="4"/>
        <v>0</v>
      </c>
      <c r="J149">
        <f t="shared" si="4"/>
        <v>17.07100009918204</v>
      </c>
      <c r="K149">
        <f t="shared" si="5"/>
        <v>1</v>
      </c>
    </row>
    <row r="150" spans="1:11" x14ac:dyDescent="0.25">
      <c r="A150" t="s">
        <v>155</v>
      </c>
      <c r="B150">
        <v>10</v>
      </c>
      <c r="C150">
        <v>1</v>
      </c>
      <c r="D150">
        <v>33.953000068664501</v>
      </c>
      <c r="E150">
        <v>10</v>
      </c>
      <c r="F150">
        <v>1</v>
      </c>
      <c r="G150">
        <v>3.8980000019073402</v>
      </c>
      <c r="H150">
        <f t="shared" si="4"/>
        <v>0</v>
      </c>
      <c r="I150">
        <f t="shared" si="4"/>
        <v>0</v>
      </c>
      <c r="J150">
        <f t="shared" si="4"/>
        <v>30.05500006675716</v>
      </c>
      <c r="K150">
        <f t="shared" si="5"/>
        <v>1</v>
      </c>
    </row>
    <row r="151" spans="1:11" x14ac:dyDescent="0.25">
      <c r="A151" t="s">
        <v>156</v>
      </c>
      <c r="B151">
        <v>6</v>
      </c>
      <c r="C151">
        <v>1</v>
      </c>
      <c r="D151">
        <v>20.1820001602172</v>
      </c>
      <c r="E151">
        <v>6</v>
      </c>
      <c r="F151">
        <v>1</v>
      </c>
      <c r="G151">
        <v>4.7109999656677202</v>
      </c>
      <c r="H151">
        <f t="shared" si="4"/>
        <v>0</v>
      </c>
      <c r="I151">
        <f t="shared" si="4"/>
        <v>0</v>
      </c>
      <c r="J151">
        <f t="shared" si="4"/>
        <v>15.471000194549479</v>
      </c>
      <c r="K151">
        <f t="shared" si="5"/>
        <v>1</v>
      </c>
    </row>
    <row r="152" spans="1:11" x14ac:dyDescent="0.25">
      <c r="A152" t="s">
        <v>157</v>
      </c>
      <c r="B152">
        <v>12</v>
      </c>
      <c r="C152">
        <v>1</v>
      </c>
      <c r="D152">
        <v>106.40299987792901</v>
      </c>
      <c r="E152">
        <v>12</v>
      </c>
      <c r="F152">
        <v>1</v>
      </c>
      <c r="G152">
        <v>7.8230001926422101</v>
      </c>
      <c r="H152">
        <f t="shared" si="4"/>
        <v>0</v>
      </c>
      <c r="I152">
        <f t="shared" si="4"/>
        <v>0</v>
      </c>
      <c r="J152">
        <f t="shared" si="4"/>
        <v>98.579999685286793</v>
      </c>
      <c r="K152">
        <f t="shared" si="5"/>
        <v>1</v>
      </c>
    </row>
    <row r="153" spans="1:11" x14ac:dyDescent="0.25">
      <c r="A153" t="s">
        <v>158</v>
      </c>
      <c r="B153">
        <v>15</v>
      </c>
      <c r="C153">
        <v>1</v>
      </c>
      <c r="D153">
        <v>123.01300001144401</v>
      </c>
      <c r="E153">
        <v>15</v>
      </c>
      <c r="F153">
        <v>1</v>
      </c>
      <c r="G153">
        <v>20.387000083923301</v>
      </c>
      <c r="H153">
        <f t="shared" si="4"/>
        <v>0</v>
      </c>
      <c r="I153">
        <f t="shared" si="4"/>
        <v>0</v>
      </c>
      <c r="J153">
        <f t="shared" si="4"/>
        <v>102.62599992752071</v>
      </c>
      <c r="K153">
        <f t="shared" si="5"/>
        <v>1</v>
      </c>
    </row>
    <row r="154" spans="1:11" x14ac:dyDescent="0.25">
      <c r="A154" t="s">
        <v>159</v>
      </c>
      <c r="B154">
        <v>11</v>
      </c>
      <c r="C154">
        <v>0</v>
      </c>
      <c r="D154">
        <v>617.60699987411499</v>
      </c>
      <c r="E154">
        <v>11</v>
      </c>
      <c r="F154">
        <v>0</v>
      </c>
      <c r="G154">
        <v>600.236999988555</v>
      </c>
      <c r="H154">
        <f t="shared" si="4"/>
        <v>0</v>
      </c>
      <c r="I154">
        <f t="shared" si="4"/>
        <v>0</v>
      </c>
      <c r="J154">
        <f t="shared" si="4"/>
        <v>17.369999885559992</v>
      </c>
      <c r="K154">
        <f t="shared" si="5"/>
        <v>1</v>
      </c>
    </row>
    <row r="155" spans="1:11" x14ac:dyDescent="0.25">
      <c r="A155" t="s">
        <v>160</v>
      </c>
      <c r="B155">
        <v>16</v>
      </c>
      <c r="C155">
        <v>1</v>
      </c>
      <c r="D155">
        <v>45.740999937057403</v>
      </c>
      <c r="E155">
        <v>16</v>
      </c>
      <c r="F155">
        <v>1</v>
      </c>
      <c r="G155">
        <v>46.505000114440897</v>
      </c>
      <c r="H155">
        <f t="shared" si="4"/>
        <v>0</v>
      </c>
      <c r="I155">
        <f t="shared" si="4"/>
        <v>0</v>
      </c>
      <c r="J155">
        <f t="shared" si="4"/>
        <v>-0.76400017738349391</v>
      </c>
      <c r="K155">
        <f t="shared" si="5"/>
        <v>0</v>
      </c>
    </row>
    <row r="156" spans="1:11" x14ac:dyDescent="0.25">
      <c r="A156" t="s">
        <v>161</v>
      </c>
      <c r="B156">
        <v>11</v>
      </c>
      <c r="C156">
        <v>1</v>
      </c>
      <c r="D156">
        <v>73.6349999904632</v>
      </c>
      <c r="E156">
        <v>11</v>
      </c>
      <c r="F156">
        <v>1</v>
      </c>
      <c r="G156">
        <v>89.535000085830603</v>
      </c>
      <c r="H156">
        <f t="shared" si="4"/>
        <v>0</v>
      </c>
      <c r="I156">
        <f t="shared" si="4"/>
        <v>0</v>
      </c>
      <c r="J156">
        <f t="shared" si="4"/>
        <v>-15.900000095367403</v>
      </c>
      <c r="K156">
        <f t="shared" si="5"/>
        <v>0</v>
      </c>
    </row>
    <row r="157" spans="1:11" x14ac:dyDescent="0.25">
      <c r="A157" t="s">
        <v>162</v>
      </c>
      <c r="B157">
        <v>12</v>
      </c>
      <c r="C157">
        <v>1</v>
      </c>
      <c r="D157">
        <v>33.132000207901001</v>
      </c>
      <c r="E157">
        <v>12</v>
      </c>
      <c r="F157">
        <v>1</v>
      </c>
      <c r="G157">
        <v>7.7349998950958199</v>
      </c>
      <c r="H157">
        <f t="shared" si="4"/>
        <v>0</v>
      </c>
      <c r="I157">
        <f t="shared" si="4"/>
        <v>0</v>
      </c>
      <c r="J157">
        <f t="shared" si="4"/>
        <v>25.397000312805183</v>
      </c>
      <c r="K157">
        <f t="shared" si="5"/>
        <v>1</v>
      </c>
    </row>
    <row r="158" spans="1:11" x14ac:dyDescent="0.25">
      <c r="A158" t="s">
        <v>163</v>
      </c>
      <c r="B158">
        <v>15</v>
      </c>
      <c r="C158">
        <v>1</v>
      </c>
      <c r="D158">
        <v>155.032000064849</v>
      </c>
      <c r="E158">
        <v>15</v>
      </c>
      <c r="F158">
        <v>0</v>
      </c>
      <c r="G158">
        <v>600.21100020408596</v>
      </c>
      <c r="H158">
        <f t="shared" si="4"/>
        <v>0</v>
      </c>
      <c r="I158">
        <f t="shared" si="4"/>
        <v>1</v>
      </c>
      <c r="J158">
        <f t="shared" si="4"/>
        <v>-445.17900013923696</v>
      </c>
      <c r="K158">
        <f t="shared" si="5"/>
        <v>0</v>
      </c>
    </row>
    <row r="159" spans="1:11" x14ac:dyDescent="0.25">
      <c r="A159" t="s">
        <v>164</v>
      </c>
      <c r="B159">
        <v>17</v>
      </c>
      <c r="C159">
        <v>1</v>
      </c>
      <c r="D159">
        <v>64.830999851226807</v>
      </c>
      <c r="E159">
        <v>17</v>
      </c>
      <c r="F159">
        <v>1</v>
      </c>
      <c r="G159">
        <v>185.891999959945</v>
      </c>
      <c r="H159">
        <f t="shared" si="4"/>
        <v>0</v>
      </c>
      <c r="I159">
        <f t="shared" si="4"/>
        <v>0</v>
      </c>
      <c r="J159">
        <f t="shared" si="4"/>
        <v>-121.06100010871819</v>
      </c>
      <c r="K159">
        <f t="shared" si="5"/>
        <v>0</v>
      </c>
    </row>
    <row r="160" spans="1:11" x14ac:dyDescent="0.25">
      <c r="A160" t="s">
        <v>165</v>
      </c>
      <c r="B160">
        <v>10</v>
      </c>
      <c r="C160">
        <v>1</v>
      </c>
      <c r="D160">
        <v>38.513999938964801</v>
      </c>
      <c r="E160">
        <v>10</v>
      </c>
      <c r="F160">
        <v>1</v>
      </c>
      <c r="G160">
        <v>8.3659999370574898</v>
      </c>
      <c r="H160">
        <f t="shared" si="4"/>
        <v>0</v>
      </c>
      <c r="I160">
        <f t="shared" si="4"/>
        <v>0</v>
      </c>
      <c r="J160">
        <f t="shared" si="4"/>
        <v>30.148000001907313</v>
      </c>
      <c r="K160">
        <f t="shared" si="5"/>
        <v>1</v>
      </c>
    </row>
    <row r="161" spans="1:11" x14ac:dyDescent="0.25">
      <c r="A161" t="s">
        <v>166</v>
      </c>
      <c r="B161">
        <v>12</v>
      </c>
      <c r="C161">
        <v>1</v>
      </c>
      <c r="D161">
        <v>41.381999969482401</v>
      </c>
      <c r="E161">
        <v>12</v>
      </c>
      <c r="F161">
        <v>0</v>
      </c>
      <c r="G161">
        <v>600.21099996566704</v>
      </c>
      <c r="H161">
        <f t="shared" si="4"/>
        <v>0</v>
      </c>
      <c r="I161">
        <f t="shared" si="4"/>
        <v>1</v>
      </c>
      <c r="J161">
        <f t="shared" si="4"/>
        <v>-558.82899999618462</v>
      </c>
      <c r="K161">
        <f t="shared" si="5"/>
        <v>0</v>
      </c>
    </row>
    <row r="162" spans="1:11" x14ac:dyDescent="0.25">
      <c r="A162" t="s">
        <v>167</v>
      </c>
      <c r="B162">
        <v>8</v>
      </c>
      <c r="C162">
        <v>0</v>
      </c>
      <c r="D162">
        <v>620.08900022506702</v>
      </c>
      <c r="E162">
        <v>8</v>
      </c>
      <c r="F162">
        <v>0</v>
      </c>
      <c r="G162">
        <v>600.18300008773804</v>
      </c>
      <c r="H162">
        <f t="shared" si="4"/>
        <v>0</v>
      </c>
      <c r="I162">
        <f t="shared" si="4"/>
        <v>0</v>
      </c>
      <c r="J162">
        <f t="shared" si="4"/>
        <v>19.906000137328988</v>
      </c>
      <c r="K162">
        <f t="shared" si="5"/>
        <v>1</v>
      </c>
    </row>
    <row r="163" spans="1:11" x14ac:dyDescent="0.25">
      <c r="A163" t="s">
        <v>168</v>
      </c>
      <c r="B163">
        <v>11</v>
      </c>
      <c r="C163">
        <v>1</v>
      </c>
      <c r="D163">
        <v>321.98799991607598</v>
      </c>
      <c r="E163">
        <v>11</v>
      </c>
      <c r="F163">
        <v>1</v>
      </c>
      <c r="G163">
        <v>112.358999967575</v>
      </c>
      <c r="H163">
        <f t="shared" si="4"/>
        <v>0</v>
      </c>
      <c r="I163">
        <f t="shared" si="4"/>
        <v>0</v>
      </c>
      <c r="J163">
        <f t="shared" si="4"/>
        <v>209.62899994850096</v>
      </c>
      <c r="K163">
        <f t="shared" si="5"/>
        <v>1</v>
      </c>
    </row>
    <row r="164" spans="1:11" x14ac:dyDescent="0.25">
      <c r="A164" t="s">
        <v>169</v>
      </c>
      <c r="B164">
        <v>16</v>
      </c>
      <c r="C164">
        <v>1</v>
      </c>
      <c r="D164">
        <v>129.26899981498701</v>
      </c>
      <c r="E164">
        <v>16</v>
      </c>
      <c r="F164">
        <v>0</v>
      </c>
      <c r="G164">
        <v>600.37300014495804</v>
      </c>
      <c r="H164">
        <f t="shared" si="4"/>
        <v>0</v>
      </c>
      <c r="I164">
        <f t="shared" si="4"/>
        <v>1</v>
      </c>
      <c r="J164">
        <f t="shared" si="4"/>
        <v>-471.10400032997103</v>
      </c>
      <c r="K164">
        <f t="shared" si="5"/>
        <v>0</v>
      </c>
    </row>
    <row r="165" spans="1:11" x14ac:dyDescent="0.25">
      <c r="A165" t="s">
        <v>170</v>
      </c>
      <c r="B165">
        <v>11</v>
      </c>
      <c r="C165">
        <v>1</v>
      </c>
      <c r="D165">
        <v>61.816999912261899</v>
      </c>
      <c r="E165">
        <v>11</v>
      </c>
      <c r="F165">
        <v>1</v>
      </c>
      <c r="G165">
        <v>513.83599996566704</v>
      </c>
      <c r="H165">
        <f t="shared" si="4"/>
        <v>0</v>
      </c>
      <c r="I165">
        <f t="shared" si="4"/>
        <v>0</v>
      </c>
      <c r="J165">
        <f t="shared" si="4"/>
        <v>-452.01900005340514</v>
      </c>
      <c r="K165">
        <f t="shared" si="5"/>
        <v>0</v>
      </c>
    </row>
    <row r="166" spans="1:11" x14ac:dyDescent="0.25">
      <c r="A166" t="s">
        <v>171</v>
      </c>
      <c r="B166">
        <v>11</v>
      </c>
      <c r="C166">
        <v>1</v>
      </c>
      <c r="D166">
        <v>519.74899983405999</v>
      </c>
      <c r="E166">
        <v>11</v>
      </c>
      <c r="F166">
        <v>1</v>
      </c>
      <c r="G166">
        <v>341.71000003814697</v>
      </c>
      <c r="H166">
        <f t="shared" si="4"/>
        <v>0</v>
      </c>
      <c r="I166">
        <f t="shared" si="4"/>
        <v>0</v>
      </c>
      <c r="J166">
        <f t="shared" si="4"/>
        <v>178.03899979591301</v>
      </c>
      <c r="K166">
        <f t="shared" si="5"/>
        <v>1</v>
      </c>
    </row>
    <row r="167" spans="1:11" x14ac:dyDescent="0.25">
      <c r="A167" t="s">
        <v>172</v>
      </c>
      <c r="B167">
        <v>14</v>
      </c>
      <c r="C167">
        <v>1</v>
      </c>
      <c r="D167">
        <v>85.653000116348196</v>
      </c>
      <c r="E167">
        <v>14</v>
      </c>
      <c r="F167">
        <v>1</v>
      </c>
      <c r="G167">
        <v>51.425000190734799</v>
      </c>
      <c r="H167">
        <f t="shared" si="4"/>
        <v>0</v>
      </c>
      <c r="I167">
        <f t="shared" si="4"/>
        <v>0</v>
      </c>
      <c r="J167">
        <f t="shared" si="4"/>
        <v>34.227999925613396</v>
      </c>
      <c r="K167">
        <f t="shared" si="5"/>
        <v>1</v>
      </c>
    </row>
    <row r="168" spans="1:11" x14ac:dyDescent="0.25">
      <c r="A168" t="s">
        <v>173</v>
      </c>
      <c r="B168">
        <v>12</v>
      </c>
      <c r="C168">
        <v>1</v>
      </c>
      <c r="D168">
        <v>52.458000183105398</v>
      </c>
      <c r="E168">
        <v>12</v>
      </c>
      <c r="F168">
        <v>0</v>
      </c>
      <c r="G168">
        <v>600.236999988555</v>
      </c>
      <c r="H168">
        <f t="shared" si="4"/>
        <v>0</v>
      </c>
      <c r="I168">
        <f t="shared" si="4"/>
        <v>1</v>
      </c>
      <c r="J168">
        <f t="shared" si="4"/>
        <v>-547.77899980544964</v>
      </c>
      <c r="K168">
        <f t="shared" si="5"/>
        <v>0</v>
      </c>
    </row>
    <row r="169" spans="1:11" x14ac:dyDescent="0.25">
      <c r="A169" t="s">
        <v>174</v>
      </c>
      <c r="B169">
        <v>12</v>
      </c>
      <c r="C169">
        <v>1</v>
      </c>
      <c r="D169">
        <v>145.529999971389</v>
      </c>
      <c r="E169">
        <v>12</v>
      </c>
      <c r="F169">
        <v>1</v>
      </c>
      <c r="G169">
        <v>137.394999980926</v>
      </c>
      <c r="H169">
        <f t="shared" si="4"/>
        <v>0</v>
      </c>
      <c r="I169">
        <f t="shared" si="4"/>
        <v>0</v>
      </c>
      <c r="J169">
        <f t="shared" si="4"/>
        <v>8.134999990463001</v>
      </c>
      <c r="K169">
        <f t="shared" si="5"/>
        <v>1</v>
      </c>
    </row>
    <row r="170" spans="1:11" x14ac:dyDescent="0.25">
      <c r="A170" t="s">
        <v>175</v>
      </c>
      <c r="B170">
        <v>7</v>
      </c>
      <c r="C170">
        <v>1</v>
      </c>
      <c r="D170">
        <v>82.500999927520695</v>
      </c>
      <c r="E170">
        <v>7</v>
      </c>
      <c r="F170">
        <v>1</v>
      </c>
      <c r="G170">
        <v>130.867000102996</v>
      </c>
      <c r="H170">
        <f t="shared" si="4"/>
        <v>0</v>
      </c>
      <c r="I170">
        <f t="shared" si="4"/>
        <v>0</v>
      </c>
      <c r="J170">
        <f t="shared" si="4"/>
        <v>-48.366000175475307</v>
      </c>
      <c r="K170">
        <f t="shared" si="5"/>
        <v>0</v>
      </c>
    </row>
    <row r="171" spans="1:11" x14ac:dyDescent="0.25">
      <c r="A171" t="s">
        <v>176</v>
      </c>
      <c r="B171">
        <v>13</v>
      </c>
      <c r="C171">
        <v>1</v>
      </c>
      <c r="D171">
        <v>49.106999874114898</v>
      </c>
      <c r="E171">
        <v>13</v>
      </c>
      <c r="F171">
        <v>1</v>
      </c>
      <c r="G171">
        <v>30.480999946594199</v>
      </c>
      <c r="H171">
        <f t="shared" si="4"/>
        <v>0</v>
      </c>
      <c r="I171">
        <f t="shared" si="4"/>
        <v>0</v>
      </c>
      <c r="J171">
        <f t="shared" si="4"/>
        <v>18.625999927520699</v>
      </c>
      <c r="K171">
        <f t="shared" si="5"/>
        <v>1</v>
      </c>
    </row>
    <row r="172" spans="1:11" x14ac:dyDescent="0.25">
      <c r="A172" t="s">
        <v>177</v>
      </c>
      <c r="B172">
        <v>11</v>
      </c>
      <c r="C172">
        <v>1</v>
      </c>
      <c r="D172">
        <v>50.585999965667703</v>
      </c>
      <c r="E172">
        <v>11</v>
      </c>
      <c r="F172">
        <v>1</v>
      </c>
      <c r="G172">
        <v>127.12299990653899</v>
      </c>
      <c r="H172">
        <f t="shared" si="4"/>
        <v>0</v>
      </c>
      <c r="I172">
        <f t="shared" si="4"/>
        <v>0</v>
      </c>
      <c r="J172">
        <f t="shared" si="4"/>
        <v>-76.536999940871283</v>
      </c>
      <c r="K172">
        <f t="shared" si="5"/>
        <v>0</v>
      </c>
    </row>
    <row r="173" spans="1:11" x14ac:dyDescent="0.25">
      <c r="A173" t="s">
        <v>178</v>
      </c>
      <c r="B173">
        <v>9</v>
      </c>
      <c r="C173">
        <v>0</v>
      </c>
      <c r="D173">
        <v>616.79600000381402</v>
      </c>
      <c r="E173">
        <v>9</v>
      </c>
      <c r="F173">
        <v>0</v>
      </c>
      <c r="G173">
        <v>600.26099991798401</v>
      </c>
      <c r="H173">
        <f t="shared" si="4"/>
        <v>0</v>
      </c>
      <c r="I173">
        <f t="shared" si="4"/>
        <v>0</v>
      </c>
      <c r="J173">
        <f t="shared" si="4"/>
        <v>16.535000085830006</v>
      </c>
      <c r="K173">
        <f t="shared" si="5"/>
        <v>1</v>
      </c>
    </row>
    <row r="174" spans="1:11" x14ac:dyDescent="0.25">
      <c r="A174" t="s">
        <v>179</v>
      </c>
      <c r="B174">
        <v>11</v>
      </c>
      <c r="C174">
        <v>0</v>
      </c>
      <c r="D174">
        <v>621.80499982833805</v>
      </c>
      <c r="E174">
        <v>11</v>
      </c>
      <c r="F174">
        <v>0</v>
      </c>
      <c r="G174">
        <v>600.19200015067997</v>
      </c>
      <c r="H174">
        <f t="shared" si="4"/>
        <v>0</v>
      </c>
      <c r="I174">
        <f t="shared" si="4"/>
        <v>0</v>
      </c>
      <c r="J174">
        <f t="shared" si="4"/>
        <v>21.612999677658081</v>
      </c>
      <c r="K174">
        <f t="shared" si="5"/>
        <v>1</v>
      </c>
    </row>
    <row r="175" spans="1:11" x14ac:dyDescent="0.25">
      <c r="A175" t="s">
        <v>180</v>
      </c>
      <c r="B175">
        <v>15</v>
      </c>
      <c r="C175">
        <v>1</v>
      </c>
      <c r="D175">
        <v>93.269999980926499</v>
      </c>
      <c r="E175">
        <v>15</v>
      </c>
      <c r="F175">
        <v>1</v>
      </c>
      <c r="G175">
        <v>42.1180000305175</v>
      </c>
      <c r="H175">
        <f t="shared" si="4"/>
        <v>0</v>
      </c>
      <c r="I175">
        <f t="shared" si="4"/>
        <v>0</v>
      </c>
      <c r="J175">
        <f t="shared" si="4"/>
        <v>51.151999950408999</v>
      </c>
      <c r="K175">
        <f t="shared" si="5"/>
        <v>1</v>
      </c>
    </row>
    <row r="176" spans="1:11" x14ac:dyDescent="0.25">
      <c r="A176" t="s">
        <v>181</v>
      </c>
      <c r="B176">
        <v>9</v>
      </c>
      <c r="C176">
        <v>1</v>
      </c>
      <c r="D176">
        <v>101.61000013351401</v>
      </c>
      <c r="E176">
        <v>9</v>
      </c>
      <c r="F176">
        <v>1</v>
      </c>
      <c r="G176">
        <v>26.2519998550415</v>
      </c>
      <c r="H176">
        <f t="shared" si="4"/>
        <v>0</v>
      </c>
      <c r="I176">
        <f t="shared" si="4"/>
        <v>0</v>
      </c>
      <c r="J176">
        <f t="shared" si="4"/>
        <v>75.358000278472502</v>
      </c>
      <c r="K176">
        <f t="shared" si="5"/>
        <v>1</v>
      </c>
    </row>
    <row r="177" spans="1:11" x14ac:dyDescent="0.25">
      <c r="A177" t="s">
        <v>182</v>
      </c>
      <c r="B177">
        <v>12</v>
      </c>
      <c r="C177">
        <v>1</v>
      </c>
      <c r="D177">
        <v>96.766000032424898</v>
      </c>
      <c r="E177">
        <v>12</v>
      </c>
      <c r="F177">
        <v>1</v>
      </c>
      <c r="G177">
        <v>103.22399997711101</v>
      </c>
      <c r="H177">
        <f t="shared" si="4"/>
        <v>0</v>
      </c>
      <c r="I177">
        <f t="shared" si="4"/>
        <v>0</v>
      </c>
      <c r="J177">
        <f t="shared" si="4"/>
        <v>-6.4579999446861081</v>
      </c>
      <c r="K177">
        <f t="shared" si="5"/>
        <v>0</v>
      </c>
    </row>
    <row r="178" spans="1:11" x14ac:dyDescent="0.25">
      <c r="A178" t="s">
        <v>183</v>
      </c>
      <c r="B178">
        <v>13</v>
      </c>
      <c r="C178">
        <v>1</v>
      </c>
      <c r="D178">
        <v>107.024000167846</v>
      </c>
      <c r="E178">
        <v>13</v>
      </c>
      <c r="F178">
        <v>1</v>
      </c>
      <c r="G178">
        <v>66.516000032424898</v>
      </c>
      <c r="H178">
        <f t="shared" si="4"/>
        <v>0</v>
      </c>
      <c r="I178">
        <f t="shared" si="4"/>
        <v>0</v>
      </c>
      <c r="J178">
        <f t="shared" si="4"/>
        <v>40.508000135421099</v>
      </c>
      <c r="K178">
        <f t="shared" si="5"/>
        <v>1</v>
      </c>
    </row>
    <row r="179" spans="1:11" x14ac:dyDescent="0.25">
      <c r="A179" t="s">
        <v>184</v>
      </c>
      <c r="B179">
        <v>12</v>
      </c>
      <c r="C179">
        <v>1</v>
      </c>
      <c r="D179">
        <v>124.70799994468599</v>
      </c>
      <c r="E179">
        <v>12</v>
      </c>
      <c r="F179">
        <v>0</v>
      </c>
      <c r="G179">
        <v>600.37700009345997</v>
      </c>
      <c r="H179">
        <f t="shared" si="4"/>
        <v>0</v>
      </c>
      <c r="I179">
        <f t="shared" si="4"/>
        <v>1</v>
      </c>
      <c r="J179">
        <f t="shared" si="4"/>
        <v>-475.66900014877399</v>
      </c>
      <c r="K179">
        <f t="shared" si="5"/>
        <v>0</v>
      </c>
    </row>
    <row r="180" spans="1:11" x14ac:dyDescent="0.25">
      <c r="A180" t="s">
        <v>185</v>
      </c>
      <c r="B180">
        <v>11</v>
      </c>
      <c r="C180">
        <v>0</v>
      </c>
      <c r="D180">
        <v>618.19600009918202</v>
      </c>
      <c r="E180">
        <v>11</v>
      </c>
      <c r="F180">
        <v>0</v>
      </c>
      <c r="G180">
        <v>600.36399984359696</v>
      </c>
      <c r="H180">
        <f t="shared" si="4"/>
        <v>0</v>
      </c>
      <c r="I180">
        <f t="shared" si="4"/>
        <v>0</v>
      </c>
      <c r="J180">
        <f t="shared" si="4"/>
        <v>17.832000255585058</v>
      </c>
      <c r="K180">
        <f t="shared" si="5"/>
        <v>1</v>
      </c>
    </row>
    <row r="181" spans="1:11" x14ac:dyDescent="0.25">
      <c r="A181" t="s">
        <v>186</v>
      </c>
      <c r="B181">
        <v>10</v>
      </c>
      <c r="C181">
        <v>1</v>
      </c>
      <c r="D181">
        <v>170.39100003242399</v>
      </c>
      <c r="E181">
        <v>10</v>
      </c>
      <c r="F181">
        <v>1</v>
      </c>
      <c r="G181">
        <v>10.0539999008178</v>
      </c>
      <c r="H181">
        <f t="shared" si="4"/>
        <v>0</v>
      </c>
      <c r="I181">
        <f t="shared" si="4"/>
        <v>0</v>
      </c>
      <c r="J181">
        <f t="shared" si="4"/>
        <v>160.3370001316062</v>
      </c>
      <c r="K181">
        <f t="shared" si="5"/>
        <v>1</v>
      </c>
    </row>
    <row r="182" spans="1:11" x14ac:dyDescent="0.25">
      <c r="A182" t="s">
        <v>187</v>
      </c>
      <c r="B182">
        <v>7</v>
      </c>
      <c r="C182">
        <v>1</v>
      </c>
      <c r="D182">
        <v>23.795000076293899</v>
      </c>
      <c r="E182">
        <v>7</v>
      </c>
      <c r="F182">
        <v>1</v>
      </c>
      <c r="G182">
        <v>0.43700003623962402</v>
      </c>
      <c r="H182">
        <f t="shared" si="4"/>
        <v>0</v>
      </c>
      <c r="I182">
        <f t="shared" si="4"/>
        <v>0</v>
      </c>
      <c r="J182">
        <f t="shared" si="4"/>
        <v>23.358000040054275</v>
      </c>
      <c r="K182">
        <f t="shared" si="5"/>
        <v>1</v>
      </c>
    </row>
    <row r="183" spans="1:11" x14ac:dyDescent="0.25">
      <c r="A183" t="s">
        <v>188</v>
      </c>
      <c r="B183">
        <v>7</v>
      </c>
      <c r="C183">
        <v>1</v>
      </c>
      <c r="D183">
        <v>18.575000047683702</v>
      </c>
      <c r="E183">
        <v>7</v>
      </c>
      <c r="F183">
        <v>1</v>
      </c>
      <c r="G183">
        <v>7.7309999465942303</v>
      </c>
      <c r="H183">
        <f t="shared" si="4"/>
        <v>0</v>
      </c>
      <c r="I183">
        <f t="shared" si="4"/>
        <v>0</v>
      </c>
      <c r="J183">
        <f t="shared" si="4"/>
        <v>10.84400010108947</v>
      </c>
      <c r="K183">
        <f t="shared" si="5"/>
        <v>1</v>
      </c>
    </row>
    <row r="184" spans="1:11" x14ac:dyDescent="0.25">
      <c r="A184" t="s">
        <v>189</v>
      </c>
      <c r="B184">
        <v>6</v>
      </c>
      <c r="C184">
        <v>1</v>
      </c>
      <c r="D184">
        <v>13.832999944686801</v>
      </c>
      <c r="E184">
        <v>6</v>
      </c>
      <c r="F184">
        <v>1</v>
      </c>
      <c r="G184">
        <v>0.325999975204467</v>
      </c>
      <c r="H184">
        <f t="shared" si="4"/>
        <v>0</v>
      </c>
      <c r="I184">
        <f t="shared" si="4"/>
        <v>0</v>
      </c>
      <c r="J184">
        <f t="shared" si="4"/>
        <v>13.506999969482333</v>
      </c>
      <c r="K184">
        <f t="shared" si="5"/>
        <v>1</v>
      </c>
    </row>
    <row r="185" spans="1:11" x14ac:dyDescent="0.25">
      <c r="A185" t="s">
        <v>190</v>
      </c>
      <c r="B185">
        <v>5</v>
      </c>
      <c r="C185">
        <v>1</v>
      </c>
      <c r="D185">
        <v>22.5959999561309</v>
      </c>
      <c r="E185">
        <v>5</v>
      </c>
      <c r="F185">
        <v>1</v>
      </c>
      <c r="G185">
        <v>0.57800006866455</v>
      </c>
      <c r="H185">
        <f t="shared" si="4"/>
        <v>0</v>
      </c>
      <c r="I185">
        <f t="shared" si="4"/>
        <v>0</v>
      </c>
      <c r="J185">
        <f t="shared" si="4"/>
        <v>22.017999887466349</v>
      </c>
      <c r="K185">
        <f t="shared" si="5"/>
        <v>1</v>
      </c>
    </row>
    <row r="186" spans="1:11" x14ac:dyDescent="0.25">
      <c r="A186" t="s">
        <v>191</v>
      </c>
      <c r="B186">
        <v>6</v>
      </c>
      <c r="C186">
        <v>1</v>
      </c>
      <c r="D186">
        <v>13.8959999084472</v>
      </c>
      <c r="E186">
        <v>6</v>
      </c>
      <c r="F186">
        <v>1</v>
      </c>
      <c r="G186">
        <v>0.25</v>
      </c>
      <c r="H186">
        <f t="shared" si="4"/>
        <v>0</v>
      </c>
      <c r="I186">
        <f t="shared" si="4"/>
        <v>0</v>
      </c>
      <c r="J186">
        <f t="shared" si="4"/>
        <v>13.6459999084472</v>
      </c>
      <c r="K186">
        <f t="shared" si="5"/>
        <v>1</v>
      </c>
    </row>
    <row r="187" spans="1:11" x14ac:dyDescent="0.25">
      <c r="A187" t="s">
        <v>192</v>
      </c>
      <c r="B187">
        <v>6</v>
      </c>
      <c r="C187">
        <v>1</v>
      </c>
      <c r="D187">
        <v>26.033999919891301</v>
      </c>
      <c r="E187">
        <v>6</v>
      </c>
      <c r="F187">
        <v>1</v>
      </c>
      <c r="G187">
        <v>0.421999931335449</v>
      </c>
      <c r="H187">
        <f t="shared" si="4"/>
        <v>0</v>
      </c>
      <c r="I187">
        <f t="shared" si="4"/>
        <v>0</v>
      </c>
      <c r="J187">
        <f t="shared" si="4"/>
        <v>25.611999988555851</v>
      </c>
      <c r="K187">
        <f t="shared" si="5"/>
        <v>1</v>
      </c>
    </row>
    <row r="188" spans="1:11" x14ac:dyDescent="0.25">
      <c r="A188" t="s">
        <v>193</v>
      </c>
      <c r="B188">
        <v>7</v>
      </c>
      <c r="C188">
        <v>1</v>
      </c>
      <c r="D188">
        <v>15.077000141143699</v>
      </c>
      <c r="E188">
        <v>7</v>
      </c>
      <c r="F188">
        <v>1</v>
      </c>
      <c r="G188">
        <v>0.10899996757507301</v>
      </c>
      <c r="H188">
        <f t="shared" si="4"/>
        <v>0</v>
      </c>
      <c r="I188">
        <f t="shared" si="4"/>
        <v>0</v>
      </c>
      <c r="J188">
        <f t="shared" si="4"/>
        <v>14.968000173568626</v>
      </c>
      <c r="K188">
        <f t="shared" si="5"/>
        <v>1</v>
      </c>
    </row>
    <row r="189" spans="1:11" x14ac:dyDescent="0.25">
      <c r="A189" t="s">
        <v>194</v>
      </c>
      <c r="B189">
        <v>6</v>
      </c>
      <c r="C189">
        <v>1</v>
      </c>
      <c r="D189">
        <v>25.2379999160766</v>
      </c>
      <c r="E189">
        <v>6</v>
      </c>
      <c r="F189">
        <v>1</v>
      </c>
      <c r="G189">
        <v>0.21900010108947701</v>
      </c>
      <c r="H189">
        <f t="shared" si="4"/>
        <v>0</v>
      </c>
      <c r="I189">
        <f t="shared" si="4"/>
        <v>0</v>
      </c>
      <c r="J189">
        <f t="shared" si="4"/>
        <v>25.018999814987122</v>
      </c>
      <c r="K189">
        <f t="shared" si="5"/>
        <v>1</v>
      </c>
    </row>
    <row r="190" spans="1:11" x14ac:dyDescent="0.25">
      <c r="A190" t="s">
        <v>195</v>
      </c>
      <c r="B190">
        <v>10</v>
      </c>
      <c r="C190">
        <v>1</v>
      </c>
      <c r="D190">
        <v>17.375999927520699</v>
      </c>
      <c r="E190">
        <v>10</v>
      </c>
      <c r="F190">
        <v>1</v>
      </c>
      <c r="G190">
        <v>0.15100002288818301</v>
      </c>
      <c r="H190">
        <f t="shared" si="4"/>
        <v>0</v>
      </c>
      <c r="I190">
        <f t="shared" si="4"/>
        <v>0</v>
      </c>
      <c r="J190">
        <f t="shared" si="4"/>
        <v>17.224999904632515</v>
      </c>
      <c r="K190">
        <f t="shared" si="5"/>
        <v>1</v>
      </c>
    </row>
    <row r="191" spans="1:11" x14ac:dyDescent="0.25">
      <c r="A191" t="s">
        <v>196</v>
      </c>
      <c r="B191">
        <v>7</v>
      </c>
      <c r="C191">
        <v>1</v>
      </c>
      <c r="D191">
        <v>43.200000047683702</v>
      </c>
      <c r="E191">
        <v>7</v>
      </c>
      <c r="F191">
        <v>1</v>
      </c>
      <c r="G191">
        <v>0.74600005149841297</v>
      </c>
      <c r="H191">
        <f t="shared" si="4"/>
        <v>0</v>
      </c>
      <c r="I191">
        <f t="shared" si="4"/>
        <v>0</v>
      </c>
      <c r="J191">
        <f t="shared" si="4"/>
        <v>42.453999996185289</v>
      </c>
      <c r="K191">
        <f t="shared" si="5"/>
        <v>1</v>
      </c>
    </row>
    <row r="192" spans="1:11" x14ac:dyDescent="0.25">
      <c r="A192" t="s">
        <v>197</v>
      </c>
      <c r="B192">
        <v>5</v>
      </c>
      <c r="C192">
        <v>1</v>
      </c>
      <c r="D192">
        <v>20.6029999256134</v>
      </c>
      <c r="E192">
        <v>5</v>
      </c>
      <c r="F192">
        <v>1</v>
      </c>
      <c r="G192">
        <v>0.62699985504150302</v>
      </c>
      <c r="H192">
        <f t="shared" si="4"/>
        <v>0</v>
      </c>
      <c r="I192">
        <f t="shared" si="4"/>
        <v>0</v>
      </c>
      <c r="J192">
        <f t="shared" si="4"/>
        <v>19.976000070571896</v>
      </c>
      <c r="K192">
        <f t="shared" si="5"/>
        <v>1</v>
      </c>
    </row>
    <row r="193" spans="1:11" x14ac:dyDescent="0.25">
      <c r="A193" t="s">
        <v>198</v>
      </c>
      <c r="B193">
        <v>3</v>
      </c>
      <c r="C193">
        <v>1</v>
      </c>
      <c r="D193">
        <v>19.930999994277901</v>
      </c>
      <c r="E193">
        <v>3</v>
      </c>
      <c r="F193">
        <v>1</v>
      </c>
      <c r="G193">
        <v>0.90900015830993597</v>
      </c>
      <c r="H193">
        <f t="shared" si="4"/>
        <v>0</v>
      </c>
      <c r="I193">
        <f t="shared" si="4"/>
        <v>0</v>
      </c>
      <c r="J193">
        <f t="shared" si="4"/>
        <v>19.021999835967964</v>
      </c>
      <c r="K193">
        <f t="shared" si="5"/>
        <v>1</v>
      </c>
    </row>
    <row r="194" spans="1:11" x14ac:dyDescent="0.25">
      <c r="A194" t="s">
        <v>199</v>
      </c>
      <c r="B194">
        <v>6</v>
      </c>
      <c r="C194">
        <v>1</v>
      </c>
      <c r="D194">
        <v>39.0910000801086</v>
      </c>
      <c r="E194">
        <v>6</v>
      </c>
      <c r="F194">
        <v>1</v>
      </c>
      <c r="G194">
        <v>0.71900010108947698</v>
      </c>
      <c r="H194">
        <f t="shared" si="4"/>
        <v>0</v>
      </c>
      <c r="I194">
        <f t="shared" si="4"/>
        <v>0</v>
      </c>
      <c r="J194">
        <f t="shared" si="4"/>
        <v>38.371999979019122</v>
      </c>
      <c r="K194">
        <f t="shared" si="5"/>
        <v>1</v>
      </c>
    </row>
    <row r="195" spans="1:11" x14ac:dyDescent="0.25">
      <c r="A195" t="s">
        <v>200</v>
      </c>
      <c r="B195">
        <v>7</v>
      </c>
      <c r="C195">
        <v>1</v>
      </c>
      <c r="D195">
        <v>189.11299991607601</v>
      </c>
      <c r="E195">
        <v>7</v>
      </c>
      <c r="F195">
        <v>1</v>
      </c>
      <c r="G195">
        <v>1.2129998207092201</v>
      </c>
      <c r="H195">
        <f t="shared" ref="H195:J258" si="6">B195-E195</f>
        <v>0</v>
      </c>
      <c r="I195">
        <f t="shared" si="6"/>
        <v>0</v>
      </c>
      <c r="J195">
        <f t="shared" si="6"/>
        <v>187.90000009536678</v>
      </c>
      <c r="K195">
        <f t="shared" ref="K195:K258" si="7">IF(D195&gt;G195,1,0)</f>
        <v>1</v>
      </c>
    </row>
    <row r="196" spans="1:11" x14ac:dyDescent="0.25">
      <c r="A196" t="s">
        <v>201</v>
      </c>
      <c r="B196">
        <v>4</v>
      </c>
      <c r="C196">
        <v>1</v>
      </c>
      <c r="D196">
        <v>19.638999938964801</v>
      </c>
      <c r="E196">
        <v>4</v>
      </c>
      <c r="F196">
        <v>1</v>
      </c>
      <c r="G196">
        <v>0.82800006866455</v>
      </c>
      <c r="H196">
        <f t="shared" si="6"/>
        <v>0</v>
      </c>
      <c r="I196">
        <f t="shared" si="6"/>
        <v>0</v>
      </c>
      <c r="J196">
        <f t="shared" si="6"/>
        <v>18.81099987030025</v>
      </c>
      <c r="K196">
        <f t="shared" si="7"/>
        <v>1</v>
      </c>
    </row>
    <row r="197" spans="1:11" x14ac:dyDescent="0.25">
      <c r="A197" t="s">
        <v>202</v>
      </c>
      <c r="B197">
        <v>3</v>
      </c>
      <c r="C197">
        <v>1</v>
      </c>
      <c r="D197">
        <v>28.610999822616499</v>
      </c>
      <c r="E197">
        <v>3</v>
      </c>
      <c r="F197">
        <v>1</v>
      </c>
      <c r="G197">
        <v>2.46900010108947</v>
      </c>
      <c r="H197">
        <f t="shared" si="6"/>
        <v>0</v>
      </c>
      <c r="I197">
        <f t="shared" si="6"/>
        <v>0</v>
      </c>
      <c r="J197">
        <f t="shared" si="6"/>
        <v>26.141999721527029</v>
      </c>
      <c r="K197">
        <f t="shared" si="7"/>
        <v>1</v>
      </c>
    </row>
    <row r="198" spans="1:11" x14ac:dyDescent="0.25">
      <c r="A198" t="s">
        <v>203</v>
      </c>
      <c r="B198">
        <v>6</v>
      </c>
      <c r="C198">
        <v>1</v>
      </c>
      <c r="D198">
        <v>19.5050001144409</v>
      </c>
      <c r="E198">
        <v>6</v>
      </c>
      <c r="F198">
        <v>1</v>
      </c>
      <c r="G198">
        <v>0.38700008392333901</v>
      </c>
      <c r="H198">
        <f t="shared" si="6"/>
        <v>0</v>
      </c>
      <c r="I198">
        <f t="shared" si="6"/>
        <v>0</v>
      </c>
      <c r="J198">
        <f t="shared" si="6"/>
        <v>19.11800003051756</v>
      </c>
      <c r="K198">
        <f t="shared" si="7"/>
        <v>1</v>
      </c>
    </row>
    <row r="199" spans="1:11" x14ac:dyDescent="0.25">
      <c r="A199" t="s">
        <v>204</v>
      </c>
      <c r="B199">
        <v>4</v>
      </c>
      <c r="C199">
        <v>1</v>
      </c>
      <c r="D199">
        <v>40.586000204086297</v>
      </c>
      <c r="E199">
        <v>4</v>
      </c>
      <c r="F199">
        <v>1</v>
      </c>
      <c r="G199">
        <v>0.43399977684020902</v>
      </c>
      <c r="H199">
        <f t="shared" si="6"/>
        <v>0</v>
      </c>
      <c r="I199">
        <f t="shared" si="6"/>
        <v>0</v>
      </c>
      <c r="J199">
        <f t="shared" si="6"/>
        <v>40.152000427246087</v>
      </c>
      <c r="K199">
        <f t="shared" si="7"/>
        <v>1</v>
      </c>
    </row>
    <row r="200" spans="1:11" x14ac:dyDescent="0.25">
      <c r="A200" t="s">
        <v>205</v>
      </c>
      <c r="B200">
        <v>6</v>
      </c>
      <c r="C200">
        <v>1</v>
      </c>
      <c r="D200">
        <v>14.5190000534057</v>
      </c>
      <c r="E200">
        <v>6</v>
      </c>
      <c r="F200">
        <v>1</v>
      </c>
      <c r="G200">
        <v>0.28099989891052202</v>
      </c>
      <c r="H200">
        <f t="shared" si="6"/>
        <v>0</v>
      </c>
      <c r="I200">
        <f t="shared" si="6"/>
        <v>0</v>
      </c>
      <c r="J200">
        <f t="shared" si="6"/>
        <v>14.238000154495177</v>
      </c>
      <c r="K200">
        <f t="shared" si="7"/>
        <v>1</v>
      </c>
    </row>
    <row r="201" spans="1:11" x14ac:dyDescent="0.25">
      <c r="A201" t="s">
        <v>206</v>
      </c>
      <c r="B201">
        <v>6</v>
      </c>
      <c r="C201">
        <v>1</v>
      </c>
      <c r="D201">
        <v>18.388000011443999</v>
      </c>
      <c r="E201">
        <v>6</v>
      </c>
      <c r="F201">
        <v>1</v>
      </c>
      <c r="G201">
        <v>0.26600003242492598</v>
      </c>
      <c r="H201">
        <f t="shared" si="6"/>
        <v>0</v>
      </c>
      <c r="I201">
        <f t="shared" si="6"/>
        <v>0</v>
      </c>
      <c r="J201">
        <f t="shared" si="6"/>
        <v>18.121999979019073</v>
      </c>
      <c r="K201">
        <f t="shared" si="7"/>
        <v>1</v>
      </c>
    </row>
    <row r="202" spans="1:11" x14ac:dyDescent="0.25">
      <c r="A202" t="s">
        <v>207</v>
      </c>
      <c r="B202">
        <v>6</v>
      </c>
      <c r="C202">
        <v>1</v>
      </c>
      <c r="D202">
        <v>19.4390001296997</v>
      </c>
      <c r="E202">
        <v>6</v>
      </c>
      <c r="F202">
        <v>1</v>
      </c>
      <c r="G202">
        <v>1.03199982643127</v>
      </c>
      <c r="H202">
        <f t="shared" si="6"/>
        <v>0</v>
      </c>
      <c r="I202">
        <f t="shared" si="6"/>
        <v>0</v>
      </c>
      <c r="J202">
        <f t="shared" si="6"/>
        <v>18.407000303268429</v>
      </c>
      <c r="K202">
        <f t="shared" si="7"/>
        <v>1</v>
      </c>
    </row>
    <row r="203" spans="1:11" x14ac:dyDescent="0.25">
      <c r="A203" t="s">
        <v>208</v>
      </c>
      <c r="B203">
        <v>6</v>
      </c>
      <c r="C203">
        <v>1</v>
      </c>
      <c r="D203">
        <v>28.3900001049041</v>
      </c>
      <c r="E203">
        <v>6</v>
      </c>
      <c r="F203">
        <v>1</v>
      </c>
      <c r="G203">
        <v>3.10800004005432</v>
      </c>
      <c r="H203">
        <f t="shared" si="6"/>
        <v>0</v>
      </c>
      <c r="I203">
        <f t="shared" si="6"/>
        <v>0</v>
      </c>
      <c r="J203">
        <f t="shared" si="6"/>
        <v>25.282000064849779</v>
      </c>
      <c r="K203">
        <f t="shared" si="7"/>
        <v>1</v>
      </c>
    </row>
    <row r="204" spans="1:11" x14ac:dyDescent="0.25">
      <c r="A204" t="s">
        <v>209</v>
      </c>
      <c r="B204">
        <v>4</v>
      </c>
      <c r="C204">
        <v>1</v>
      </c>
      <c r="D204">
        <v>42.6619999408721</v>
      </c>
      <c r="E204">
        <v>4</v>
      </c>
      <c r="F204">
        <v>1</v>
      </c>
      <c r="G204">
        <v>1.5160000324249201</v>
      </c>
      <c r="H204">
        <f t="shared" si="6"/>
        <v>0</v>
      </c>
      <c r="I204">
        <f t="shared" si="6"/>
        <v>0</v>
      </c>
      <c r="J204">
        <f t="shared" si="6"/>
        <v>41.14599990844718</v>
      </c>
      <c r="K204">
        <f t="shared" si="7"/>
        <v>1</v>
      </c>
    </row>
    <row r="205" spans="1:11" x14ac:dyDescent="0.25">
      <c r="A205" t="s">
        <v>210</v>
      </c>
      <c r="B205">
        <v>7</v>
      </c>
      <c r="C205">
        <v>1</v>
      </c>
      <c r="D205">
        <v>45.6180000305175</v>
      </c>
      <c r="E205">
        <v>7</v>
      </c>
      <c r="F205">
        <v>1</v>
      </c>
      <c r="G205">
        <v>1.9580001831054601</v>
      </c>
      <c r="H205">
        <f t="shared" si="6"/>
        <v>0</v>
      </c>
      <c r="I205">
        <f t="shared" si="6"/>
        <v>0</v>
      </c>
      <c r="J205">
        <f t="shared" si="6"/>
        <v>43.659999847412038</v>
      </c>
      <c r="K205">
        <f t="shared" si="7"/>
        <v>1</v>
      </c>
    </row>
    <row r="206" spans="1:11" x14ac:dyDescent="0.25">
      <c r="A206" t="s">
        <v>211</v>
      </c>
      <c r="B206">
        <v>4</v>
      </c>
      <c r="C206">
        <v>1</v>
      </c>
      <c r="D206">
        <v>13.8320000171661</v>
      </c>
      <c r="E206">
        <v>4</v>
      </c>
      <c r="F206">
        <v>1</v>
      </c>
      <c r="G206">
        <v>0.19000005722045801</v>
      </c>
      <c r="H206">
        <f t="shared" si="6"/>
        <v>0</v>
      </c>
      <c r="I206">
        <f t="shared" si="6"/>
        <v>0</v>
      </c>
      <c r="J206">
        <f t="shared" si="6"/>
        <v>13.641999959945643</v>
      </c>
      <c r="K206">
        <f t="shared" si="7"/>
        <v>1</v>
      </c>
    </row>
    <row r="207" spans="1:11" x14ac:dyDescent="0.25">
      <c r="A207" t="s">
        <v>212</v>
      </c>
      <c r="B207">
        <v>7</v>
      </c>
      <c r="C207">
        <v>1</v>
      </c>
      <c r="D207">
        <v>19.7109999656677</v>
      </c>
      <c r="E207">
        <v>7</v>
      </c>
      <c r="F207">
        <v>1</v>
      </c>
      <c r="G207">
        <v>0.51599979400634699</v>
      </c>
      <c r="H207">
        <f t="shared" si="6"/>
        <v>0</v>
      </c>
      <c r="I207">
        <f t="shared" si="6"/>
        <v>0</v>
      </c>
      <c r="J207">
        <f t="shared" si="6"/>
        <v>19.195000171661352</v>
      </c>
      <c r="K207">
        <f t="shared" si="7"/>
        <v>1</v>
      </c>
    </row>
    <row r="208" spans="1:11" x14ac:dyDescent="0.25">
      <c r="A208" t="s">
        <v>213</v>
      </c>
      <c r="B208">
        <v>3</v>
      </c>
      <c r="C208">
        <v>1</v>
      </c>
      <c r="D208">
        <v>26.687000036239599</v>
      </c>
      <c r="E208">
        <v>3</v>
      </c>
      <c r="F208">
        <v>1</v>
      </c>
      <c r="G208">
        <v>2.0160000324249201</v>
      </c>
      <c r="H208">
        <f t="shared" si="6"/>
        <v>0</v>
      </c>
      <c r="I208">
        <f t="shared" si="6"/>
        <v>0</v>
      </c>
      <c r="J208">
        <f t="shared" si="6"/>
        <v>24.67100000381468</v>
      </c>
      <c r="K208">
        <f t="shared" si="7"/>
        <v>1</v>
      </c>
    </row>
    <row r="209" spans="1:11" x14ac:dyDescent="0.25">
      <c r="A209" t="s">
        <v>214</v>
      </c>
      <c r="B209">
        <v>2</v>
      </c>
      <c r="C209">
        <v>1</v>
      </c>
      <c r="D209">
        <v>21.2060000896453</v>
      </c>
      <c r="E209">
        <v>2</v>
      </c>
      <c r="F209">
        <v>1</v>
      </c>
      <c r="G209">
        <v>1.04500007629394</v>
      </c>
      <c r="H209">
        <f t="shared" si="6"/>
        <v>0</v>
      </c>
      <c r="I209">
        <f t="shared" si="6"/>
        <v>0</v>
      </c>
      <c r="J209">
        <f t="shared" si="6"/>
        <v>20.161000013351362</v>
      </c>
      <c r="K209">
        <f t="shared" si="7"/>
        <v>1</v>
      </c>
    </row>
    <row r="210" spans="1:11" x14ac:dyDescent="0.25">
      <c r="A210" t="s">
        <v>215</v>
      </c>
      <c r="B210">
        <v>4</v>
      </c>
      <c r="C210">
        <v>1</v>
      </c>
      <c r="D210">
        <v>40.927000045776303</v>
      </c>
      <c r="E210">
        <v>4</v>
      </c>
      <c r="F210">
        <v>1</v>
      </c>
      <c r="G210">
        <v>11.8310000896453</v>
      </c>
      <c r="H210">
        <f t="shared" si="6"/>
        <v>0</v>
      </c>
      <c r="I210">
        <f t="shared" si="6"/>
        <v>0</v>
      </c>
      <c r="J210">
        <f t="shared" si="6"/>
        <v>29.095999956131003</v>
      </c>
      <c r="K210">
        <f t="shared" si="7"/>
        <v>1</v>
      </c>
    </row>
    <row r="211" spans="1:11" x14ac:dyDescent="0.25">
      <c r="A211" t="s">
        <v>216</v>
      </c>
      <c r="B211">
        <v>5</v>
      </c>
      <c r="C211">
        <v>1</v>
      </c>
      <c r="D211">
        <v>18.125</v>
      </c>
      <c r="E211">
        <v>5</v>
      </c>
      <c r="F211">
        <v>1</v>
      </c>
      <c r="G211">
        <v>0.30299997329711897</v>
      </c>
      <c r="H211">
        <f t="shared" si="6"/>
        <v>0</v>
      </c>
      <c r="I211">
        <f t="shared" si="6"/>
        <v>0</v>
      </c>
      <c r="J211">
        <f t="shared" si="6"/>
        <v>17.822000026702881</v>
      </c>
      <c r="K211">
        <f t="shared" si="7"/>
        <v>1</v>
      </c>
    </row>
    <row r="212" spans="1:11" x14ac:dyDescent="0.25">
      <c r="A212" t="s">
        <v>217</v>
      </c>
      <c r="B212">
        <v>13</v>
      </c>
      <c r="C212">
        <v>1</v>
      </c>
      <c r="D212">
        <v>85.999000072479205</v>
      </c>
      <c r="E212">
        <v>13</v>
      </c>
      <c r="F212">
        <v>1</v>
      </c>
      <c r="G212">
        <v>0.68799996376037598</v>
      </c>
      <c r="H212">
        <f t="shared" si="6"/>
        <v>0</v>
      </c>
      <c r="I212">
        <f t="shared" si="6"/>
        <v>0</v>
      </c>
      <c r="J212">
        <f t="shared" si="6"/>
        <v>85.311000108718829</v>
      </c>
      <c r="K212">
        <f t="shared" si="7"/>
        <v>1</v>
      </c>
    </row>
    <row r="213" spans="1:11" x14ac:dyDescent="0.25">
      <c r="A213" t="s">
        <v>218</v>
      </c>
      <c r="B213">
        <v>9</v>
      </c>
      <c r="C213">
        <v>1</v>
      </c>
      <c r="D213">
        <v>367.08899998664799</v>
      </c>
      <c r="E213">
        <v>9</v>
      </c>
      <c r="F213">
        <v>1</v>
      </c>
      <c r="G213">
        <v>33.595999956130903</v>
      </c>
      <c r="H213">
        <f t="shared" si="6"/>
        <v>0</v>
      </c>
      <c r="I213">
        <f t="shared" si="6"/>
        <v>0</v>
      </c>
      <c r="J213">
        <f t="shared" si="6"/>
        <v>333.49300003051707</v>
      </c>
      <c r="K213">
        <f t="shared" si="7"/>
        <v>1</v>
      </c>
    </row>
    <row r="214" spans="1:11" x14ac:dyDescent="0.25">
      <c r="A214" t="s">
        <v>219</v>
      </c>
      <c r="B214">
        <v>11</v>
      </c>
      <c r="C214">
        <v>1</v>
      </c>
      <c r="D214">
        <v>47.940999984741197</v>
      </c>
      <c r="E214">
        <v>11</v>
      </c>
      <c r="F214">
        <v>1</v>
      </c>
      <c r="G214">
        <v>1.9790000915527299</v>
      </c>
      <c r="H214">
        <f t="shared" si="6"/>
        <v>0</v>
      </c>
      <c r="I214">
        <f t="shared" si="6"/>
        <v>0</v>
      </c>
      <c r="J214">
        <f t="shared" si="6"/>
        <v>45.961999893188469</v>
      </c>
      <c r="K214">
        <f t="shared" si="7"/>
        <v>1</v>
      </c>
    </row>
    <row r="215" spans="1:11" x14ac:dyDescent="0.25">
      <c r="A215" t="s">
        <v>220</v>
      </c>
      <c r="B215">
        <v>9</v>
      </c>
      <c r="C215">
        <v>1</v>
      </c>
      <c r="D215">
        <v>51.160000085830603</v>
      </c>
      <c r="E215">
        <v>9</v>
      </c>
      <c r="F215">
        <v>1</v>
      </c>
      <c r="G215">
        <v>5.1449999809265101</v>
      </c>
      <c r="H215">
        <f t="shared" si="6"/>
        <v>0</v>
      </c>
      <c r="I215">
        <f t="shared" si="6"/>
        <v>0</v>
      </c>
      <c r="J215">
        <f t="shared" si="6"/>
        <v>46.01500010490409</v>
      </c>
      <c r="K215">
        <f t="shared" si="7"/>
        <v>1</v>
      </c>
    </row>
    <row r="216" spans="1:11" x14ac:dyDescent="0.25">
      <c r="A216" t="s">
        <v>221</v>
      </c>
      <c r="B216">
        <v>9</v>
      </c>
      <c r="C216">
        <v>1</v>
      </c>
      <c r="D216">
        <v>29.524999856948799</v>
      </c>
      <c r="E216">
        <v>9</v>
      </c>
      <c r="F216">
        <v>1</v>
      </c>
      <c r="G216">
        <v>2.4900000095367401</v>
      </c>
      <c r="H216">
        <f t="shared" si="6"/>
        <v>0</v>
      </c>
      <c r="I216">
        <f t="shared" si="6"/>
        <v>0</v>
      </c>
      <c r="J216">
        <f t="shared" si="6"/>
        <v>27.03499984741206</v>
      </c>
      <c r="K216">
        <f t="shared" si="7"/>
        <v>1</v>
      </c>
    </row>
    <row r="217" spans="1:11" x14ac:dyDescent="0.25">
      <c r="A217" t="s">
        <v>222</v>
      </c>
      <c r="B217">
        <v>10</v>
      </c>
      <c r="C217">
        <v>0</v>
      </c>
      <c r="D217">
        <v>615.85600018501202</v>
      </c>
      <c r="E217">
        <v>10</v>
      </c>
      <c r="F217">
        <v>1</v>
      </c>
      <c r="G217">
        <v>7.9679999351501403</v>
      </c>
      <c r="H217">
        <f t="shared" si="6"/>
        <v>0</v>
      </c>
      <c r="I217">
        <f t="shared" si="6"/>
        <v>-1</v>
      </c>
      <c r="J217">
        <f t="shared" si="6"/>
        <v>607.88800024986188</v>
      </c>
      <c r="K217">
        <f t="shared" si="7"/>
        <v>1</v>
      </c>
    </row>
    <row r="218" spans="1:11" x14ac:dyDescent="0.25">
      <c r="A218" t="s">
        <v>223</v>
      </c>
      <c r="B218">
        <v>11</v>
      </c>
      <c r="C218">
        <v>1</v>
      </c>
      <c r="D218">
        <v>63.950000047683702</v>
      </c>
      <c r="E218">
        <v>11</v>
      </c>
      <c r="F218">
        <v>1</v>
      </c>
      <c r="G218">
        <v>0.93799996376037598</v>
      </c>
      <c r="H218">
        <f t="shared" si="6"/>
        <v>0</v>
      </c>
      <c r="I218">
        <f t="shared" si="6"/>
        <v>0</v>
      </c>
      <c r="J218">
        <f t="shared" si="6"/>
        <v>63.012000083923326</v>
      </c>
      <c r="K218">
        <f t="shared" si="7"/>
        <v>1</v>
      </c>
    </row>
    <row r="219" spans="1:11" x14ac:dyDescent="0.25">
      <c r="A219" t="s">
        <v>224</v>
      </c>
      <c r="B219">
        <v>10</v>
      </c>
      <c r="C219">
        <v>1</v>
      </c>
      <c r="D219">
        <v>26.7820000648498</v>
      </c>
      <c r="E219">
        <v>10</v>
      </c>
      <c r="F219">
        <v>1</v>
      </c>
      <c r="G219">
        <v>4.20999979972839</v>
      </c>
      <c r="H219">
        <f t="shared" si="6"/>
        <v>0</v>
      </c>
      <c r="I219">
        <f t="shared" si="6"/>
        <v>0</v>
      </c>
      <c r="J219">
        <f t="shared" si="6"/>
        <v>22.57200026512141</v>
      </c>
      <c r="K219">
        <f t="shared" si="7"/>
        <v>1</v>
      </c>
    </row>
    <row r="220" spans="1:11" x14ac:dyDescent="0.25">
      <c r="A220" t="s">
        <v>225</v>
      </c>
      <c r="B220">
        <v>11</v>
      </c>
      <c r="C220">
        <v>1</v>
      </c>
      <c r="D220">
        <v>50.365999937057403</v>
      </c>
      <c r="E220">
        <v>11</v>
      </c>
      <c r="F220">
        <v>1</v>
      </c>
      <c r="G220">
        <v>1.4030001163482599</v>
      </c>
      <c r="H220">
        <f t="shared" si="6"/>
        <v>0</v>
      </c>
      <c r="I220">
        <f t="shared" si="6"/>
        <v>0</v>
      </c>
      <c r="J220">
        <f t="shared" si="6"/>
        <v>48.962999820709143</v>
      </c>
      <c r="K220">
        <f t="shared" si="7"/>
        <v>1</v>
      </c>
    </row>
    <row r="221" spans="1:11" x14ac:dyDescent="0.25">
      <c r="A221" t="s">
        <v>226</v>
      </c>
      <c r="B221">
        <v>12</v>
      </c>
      <c r="C221">
        <v>1</v>
      </c>
      <c r="D221">
        <v>47.048000097274702</v>
      </c>
      <c r="E221">
        <v>12</v>
      </c>
      <c r="F221">
        <v>1</v>
      </c>
      <c r="G221">
        <v>1.59399986267089</v>
      </c>
      <c r="H221">
        <f t="shared" si="6"/>
        <v>0</v>
      </c>
      <c r="I221">
        <f t="shared" si="6"/>
        <v>0</v>
      </c>
      <c r="J221">
        <f t="shared" si="6"/>
        <v>45.454000234603811</v>
      </c>
      <c r="K221">
        <f t="shared" si="7"/>
        <v>1</v>
      </c>
    </row>
    <row r="222" spans="1:11" x14ac:dyDescent="0.25">
      <c r="A222" t="s">
        <v>227</v>
      </c>
      <c r="B222">
        <v>10</v>
      </c>
      <c r="C222">
        <v>1</v>
      </c>
      <c r="D222">
        <v>115.939000129699</v>
      </c>
      <c r="E222">
        <v>10</v>
      </c>
      <c r="F222">
        <v>1</v>
      </c>
      <c r="G222">
        <v>0.57899999618530196</v>
      </c>
      <c r="H222">
        <f t="shared" si="6"/>
        <v>0</v>
      </c>
      <c r="I222">
        <f t="shared" si="6"/>
        <v>0</v>
      </c>
      <c r="J222">
        <f t="shared" si="6"/>
        <v>115.36000013351369</v>
      </c>
      <c r="K222">
        <f t="shared" si="7"/>
        <v>1</v>
      </c>
    </row>
    <row r="223" spans="1:11" x14ac:dyDescent="0.25">
      <c r="A223" t="s">
        <v>228</v>
      </c>
      <c r="B223">
        <v>6</v>
      </c>
      <c r="C223">
        <v>1</v>
      </c>
      <c r="D223">
        <v>134.74699997901899</v>
      </c>
      <c r="E223">
        <v>6</v>
      </c>
      <c r="F223">
        <v>1</v>
      </c>
      <c r="G223">
        <v>7.0409998893737704</v>
      </c>
      <c r="H223">
        <f t="shared" si="6"/>
        <v>0</v>
      </c>
      <c r="I223">
        <f t="shared" si="6"/>
        <v>0</v>
      </c>
      <c r="J223">
        <f t="shared" si="6"/>
        <v>127.70600008964523</v>
      </c>
      <c r="K223">
        <f t="shared" si="7"/>
        <v>1</v>
      </c>
    </row>
    <row r="224" spans="1:11" x14ac:dyDescent="0.25">
      <c r="A224" t="s">
        <v>229</v>
      </c>
      <c r="B224">
        <v>9</v>
      </c>
      <c r="C224">
        <v>1</v>
      </c>
      <c r="D224">
        <v>83.869999885558997</v>
      </c>
      <c r="E224">
        <v>9</v>
      </c>
      <c r="F224">
        <v>1</v>
      </c>
      <c r="G224">
        <v>9.7750000953674299</v>
      </c>
      <c r="H224">
        <f t="shared" si="6"/>
        <v>0</v>
      </c>
      <c r="I224">
        <f t="shared" si="6"/>
        <v>0</v>
      </c>
      <c r="J224">
        <f t="shared" si="6"/>
        <v>74.094999790191565</v>
      </c>
      <c r="K224">
        <f t="shared" si="7"/>
        <v>1</v>
      </c>
    </row>
    <row r="225" spans="1:11" x14ac:dyDescent="0.25">
      <c r="A225" t="s">
        <v>230</v>
      </c>
      <c r="B225">
        <v>6</v>
      </c>
      <c r="C225">
        <v>1</v>
      </c>
      <c r="D225">
        <v>44.266000032424898</v>
      </c>
      <c r="E225">
        <v>6</v>
      </c>
      <c r="F225">
        <v>1</v>
      </c>
      <c r="G225">
        <v>1.8840000629425</v>
      </c>
      <c r="H225">
        <f t="shared" si="6"/>
        <v>0</v>
      </c>
      <c r="I225">
        <f t="shared" si="6"/>
        <v>0</v>
      </c>
      <c r="J225">
        <f t="shared" si="6"/>
        <v>42.381999969482401</v>
      </c>
      <c r="K225">
        <f t="shared" si="7"/>
        <v>1</v>
      </c>
    </row>
    <row r="226" spans="1:11" x14ac:dyDescent="0.25">
      <c r="A226" t="s">
        <v>231</v>
      </c>
      <c r="B226">
        <v>11</v>
      </c>
      <c r="C226">
        <v>1</v>
      </c>
      <c r="D226">
        <v>166.41300010681101</v>
      </c>
      <c r="E226">
        <v>11</v>
      </c>
      <c r="F226">
        <v>0</v>
      </c>
      <c r="G226">
        <v>600.23399996757496</v>
      </c>
      <c r="H226">
        <f t="shared" si="6"/>
        <v>0</v>
      </c>
      <c r="I226">
        <f t="shared" si="6"/>
        <v>1</v>
      </c>
      <c r="J226">
        <f t="shared" si="6"/>
        <v>-433.82099986076395</v>
      </c>
      <c r="K226">
        <f t="shared" si="7"/>
        <v>0</v>
      </c>
    </row>
    <row r="227" spans="1:11" x14ac:dyDescent="0.25">
      <c r="A227" t="s">
        <v>232</v>
      </c>
      <c r="B227">
        <v>10</v>
      </c>
      <c r="C227">
        <v>1</v>
      </c>
      <c r="D227">
        <v>562.90300011634804</v>
      </c>
      <c r="E227">
        <v>10</v>
      </c>
      <c r="F227">
        <v>1</v>
      </c>
      <c r="G227">
        <v>2.5889999866485498</v>
      </c>
      <c r="H227">
        <f t="shared" si="6"/>
        <v>0</v>
      </c>
      <c r="I227">
        <f t="shared" si="6"/>
        <v>0</v>
      </c>
      <c r="J227">
        <f t="shared" si="6"/>
        <v>560.31400012969948</v>
      </c>
      <c r="K227">
        <f t="shared" si="7"/>
        <v>1</v>
      </c>
    </row>
    <row r="228" spans="1:11" x14ac:dyDescent="0.25">
      <c r="A228" t="s">
        <v>233</v>
      </c>
      <c r="B228">
        <v>9</v>
      </c>
      <c r="C228">
        <v>1</v>
      </c>
      <c r="D228">
        <v>102.282000064849</v>
      </c>
      <c r="E228">
        <v>9</v>
      </c>
      <c r="F228">
        <v>1</v>
      </c>
      <c r="G228">
        <v>21.625999927520699</v>
      </c>
      <c r="H228">
        <f t="shared" si="6"/>
        <v>0</v>
      </c>
      <c r="I228">
        <f t="shared" si="6"/>
        <v>0</v>
      </c>
      <c r="J228">
        <f t="shared" si="6"/>
        <v>80.656000137328306</v>
      </c>
      <c r="K228">
        <f t="shared" si="7"/>
        <v>1</v>
      </c>
    </row>
    <row r="229" spans="1:11" x14ac:dyDescent="0.25">
      <c r="A229" t="s">
        <v>234</v>
      </c>
      <c r="B229">
        <v>6</v>
      </c>
      <c r="C229">
        <v>1</v>
      </c>
      <c r="D229">
        <v>188.562000036239</v>
      </c>
      <c r="E229">
        <v>6</v>
      </c>
      <c r="F229">
        <v>1</v>
      </c>
      <c r="G229">
        <v>9.2869999408721906</v>
      </c>
      <c r="H229">
        <f t="shared" si="6"/>
        <v>0</v>
      </c>
      <c r="I229">
        <f t="shared" si="6"/>
        <v>0</v>
      </c>
      <c r="J229">
        <f t="shared" si="6"/>
        <v>179.27500009536681</v>
      </c>
      <c r="K229">
        <f t="shared" si="7"/>
        <v>1</v>
      </c>
    </row>
    <row r="230" spans="1:11" x14ac:dyDescent="0.25">
      <c r="A230" t="s">
        <v>235</v>
      </c>
      <c r="B230">
        <v>11</v>
      </c>
      <c r="C230">
        <v>1</v>
      </c>
      <c r="D230">
        <v>78.101000070571899</v>
      </c>
      <c r="E230">
        <v>11</v>
      </c>
      <c r="F230">
        <v>1</v>
      </c>
      <c r="G230">
        <v>27.5289998054504</v>
      </c>
      <c r="H230">
        <f t="shared" si="6"/>
        <v>0</v>
      </c>
      <c r="I230">
        <f t="shared" si="6"/>
        <v>0</v>
      </c>
      <c r="J230">
        <f t="shared" si="6"/>
        <v>50.572000265121503</v>
      </c>
      <c r="K230">
        <f t="shared" si="7"/>
        <v>1</v>
      </c>
    </row>
    <row r="231" spans="1:11" x14ac:dyDescent="0.25">
      <c r="A231" t="s">
        <v>236</v>
      </c>
      <c r="B231">
        <v>10</v>
      </c>
      <c r="C231">
        <v>1</v>
      </c>
      <c r="D231">
        <v>86.579999923705998</v>
      </c>
      <c r="E231">
        <v>10</v>
      </c>
      <c r="F231">
        <v>1</v>
      </c>
      <c r="G231">
        <v>4.8759999275207502</v>
      </c>
      <c r="H231">
        <f t="shared" si="6"/>
        <v>0</v>
      </c>
      <c r="I231">
        <f t="shared" si="6"/>
        <v>0</v>
      </c>
      <c r="J231">
        <f t="shared" si="6"/>
        <v>81.703999996185246</v>
      </c>
      <c r="K231">
        <f t="shared" si="7"/>
        <v>1</v>
      </c>
    </row>
    <row r="232" spans="1:11" x14ac:dyDescent="0.25">
      <c r="A232" t="s">
        <v>237</v>
      </c>
      <c r="B232">
        <v>4</v>
      </c>
      <c r="C232">
        <v>1</v>
      </c>
      <c r="D232">
        <v>475.49899983405999</v>
      </c>
      <c r="E232">
        <v>4</v>
      </c>
      <c r="F232">
        <v>1</v>
      </c>
      <c r="G232">
        <v>13.345000028610199</v>
      </c>
      <c r="H232">
        <f t="shared" si="6"/>
        <v>0</v>
      </c>
      <c r="I232">
        <f t="shared" si="6"/>
        <v>0</v>
      </c>
      <c r="J232">
        <f t="shared" si="6"/>
        <v>462.15399980544981</v>
      </c>
      <c r="K232">
        <f t="shared" si="7"/>
        <v>1</v>
      </c>
    </row>
    <row r="233" spans="1:11" x14ac:dyDescent="0.25">
      <c r="A233" t="s">
        <v>238</v>
      </c>
      <c r="B233">
        <v>8</v>
      </c>
      <c r="C233">
        <v>1</v>
      </c>
      <c r="D233">
        <v>53.828000068664501</v>
      </c>
      <c r="E233">
        <v>8</v>
      </c>
      <c r="F233">
        <v>1</v>
      </c>
      <c r="G233">
        <v>2.1979999542236301</v>
      </c>
      <c r="H233">
        <f t="shared" si="6"/>
        <v>0</v>
      </c>
      <c r="I233">
        <f t="shared" si="6"/>
        <v>0</v>
      </c>
      <c r="J233">
        <f t="shared" si="6"/>
        <v>51.630000114440868</v>
      </c>
      <c r="K233">
        <f t="shared" si="7"/>
        <v>1</v>
      </c>
    </row>
    <row r="234" spans="1:11" x14ac:dyDescent="0.25">
      <c r="A234" t="s">
        <v>239</v>
      </c>
      <c r="B234">
        <v>4</v>
      </c>
      <c r="C234">
        <v>1</v>
      </c>
      <c r="D234">
        <v>76.700999975204397</v>
      </c>
      <c r="E234">
        <v>4</v>
      </c>
      <c r="F234">
        <v>1</v>
      </c>
      <c r="G234">
        <v>14.310999870300201</v>
      </c>
      <c r="H234">
        <f t="shared" si="6"/>
        <v>0</v>
      </c>
      <c r="I234">
        <f t="shared" si="6"/>
        <v>0</v>
      </c>
      <c r="J234">
        <f t="shared" si="6"/>
        <v>62.390000104904196</v>
      </c>
      <c r="K234">
        <f t="shared" si="7"/>
        <v>1</v>
      </c>
    </row>
    <row r="235" spans="1:11" x14ac:dyDescent="0.25">
      <c r="A235" t="s">
        <v>240</v>
      </c>
      <c r="B235">
        <v>6</v>
      </c>
      <c r="C235">
        <v>1</v>
      </c>
      <c r="D235">
        <v>42.059999942779498</v>
      </c>
      <c r="E235">
        <v>6</v>
      </c>
      <c r="F235">
        <v>1</v>
      </c>
      <c r="G235">
        <v>7.5099999904632497</v>
      </c>
      <c r="H235">
        <f t="shared" si="6"/>
        <v>0</v>
      </c>
      <c r="I235">
        <f t="shared" si="6"/>
        <v>0</v>
      </c>
      <c r="J235">
        <f t="shared" si="6"/>
        <v>34.549999952316249</v>
      </c>
      <c r="K235">
        <f t="shared" si="7"/>
        <v>1</v>
      </c>
    </row>
    <row r="236" spans="1:11" x14ac:dyDescent="0.25">
      <c r="A236" t="s">
        <v>241</v>
      </c>
      <c r="B236">
        <v>5</v>
      </c>
      <c r="C236">
        <v>1</v>
      </c>
      <c r="D236">
        <v>21.369999885559</v>
      </c>
      <c r="E236">
        <v>5</v>
      </c>
      <c r="F236">
        <v>1</v>
      </c>
      <c r="G236">
        <v>1.4400000572204501</v>
      </c>
      <c r="H236">
        <f t="shared" si="6"/>
        <v>0</v>
      </c>
      <c r="I236">
        <f t="shared" si="6"/>
        <v>0</v>
      </c>
      <c r="J236">
        <f t="shared" si="6"/>
        <v>19.929999828338552</v>
      </c>
      <c r="K236">
        <f t="shared" si="7"/>
        <v>1</v>
      </c>
    </row>
    <row r="237" spans="1:11" x14ac:dyDescent="0.25">
      <c r="A237" t="s">
        <v>242</v>
      </c>
      <c r="B237">
        <v>12</v>
      </c>
      <c r="C237">
        <v>0</v>
      </c>
      <c r="D237">
        <v>623.04700016975403</v>
      </c>
      <c r="E237">
        <v>12</v>
      </c>
      <c r="F237">
        <v>1</v>
      </c>
      <c r="G237">
        <v>163.41399979591301</v>
      </c>
      <c r="H237">
        <f t="shared" si="6"/>
        <v>0</v>
      </c>
      <c r="I237">
        <f t="shared" si="6"/>
        <v>-1</v>
      </c>
      <c r="J237">
        <f t="shared" si="6"/>
        <v>459.63300037384101</v>
      </c>
      <c r="K237">
        <f t="shared" si="7"/>
        <v>1</v>
      </c>
    </row>
    <row r="238" spans="1:11" x14ac:dyDescent="0.25">
      <c r="A238" t="s">
        <v>243</v>
      </c>
      <c r="B238">
        <v>7</v>
      </c>
      <c r="C238">
        <v>1</v>
      </c>
      <c r="D238">
        <v>50.5810000896453</v>
      </c>
      <c r="E238">
        <v>7</v>
      </c>
      <c r="F238">
        <v>1</v>
      </c>
      <c r="G238">
        <v>5.3380000591277996</v>
      </c>
      <c r="H238">
        <f t="shared" si="6"/>
        <v>0</v>
      </c>
      <c r="I238">
        <f t="shared" si="6"/>
        <v>0</v>
      </c>
      <c r="J238">
        <f t="shared" si="6"/>
        <v>45.2430000305175</v>
      </c>
      <c r="K238">
        <f t="shared" si="7"/>
        <v>1</v>
      </c>
    </row>
    <row r="239" spans="1:11" x14ac:dyDescent="0.25">
      <c r="A239" t="s">
        <v>244</v>
      </c>
      <c r="B239">
        <v>9</v>
      </c>
      <c r="C239">
        <v>1</v>
      </c>
      <c r="D239">
        <v>68.733999967575002</v>
      </c>
      <c r="E239">
        <v>9</v>
      </c>
      <c r="F239">
        <v>1</v>
      </c>
      <c r="G239">
        <v>46.881000041961599</v>
      </c>
      <c r="H239">
        <f t="shared" si="6"/>
        <v>0</v>
      </c>
      <c r="I239">
        <f t="shared" si="6"/>
        <v>0</v>
      </c>
      <c r="J239">
        <f t="shared" si="6"/>
        <v>21.852999925613403</v>
      </c>
      <c r="K239">
        <f t="shared" si="7"/>
        <v>1</v>
      </c>
    </row>
    <row r="240" spans="1:11" x14ac:dyDescent="0.25">
      <c r="A240" t="s">
        <v>245</v>
      </c>
      <c r="B240">
        <v>9</v>
      </c>
      <c r="C240">
        <v>1</v>
      </c>
      <c r="D240">
        <v>62.746999979019101</v>
      </c>
      <c r="E240">
        <v>9</v>
      </c>
      <c r="F240">
        <v>1</v>
      </c>
      <c r="G240">
        <v>7.7190001010894704</v>
      </c>
      <c r="H240">
        <f t="shared" si="6"/>
        <v>0</v>
      </c>
      <c r="I240">
        <f t="shared" si="6"/>
        <v>0</v>
      </c>
      <c r="J240">
        <f t="shared" si="6"/>
        <v>55.027999877929631</v>
      </c>
      <c r="K240">
        <f t="shared" si="7"/>
        <v>1</v>
      </c>
    </row>
    <row r="241" spans="1:11" x14ac:dyDescent="0.25">
      <c r="A241" t="s">
        <v>246</v>
      </c>
      <c r="B241">
        <v>8</v>
      </c>
      <c r="C241">
        <v>1</v>
      </c>
      <c r="D241">
        <v>48.171000003814697</v>
      </c>
      <c r="E241">
        <v>8</v>
      </c>
      <c r="F241">
        <v>1</v>
      </c>
      <c r="G241">
        <v>7.0059998035430899</v>
      </c>
      <c r="H241">
        <f t="shared" si="6"/>
        <v>0</v>
      </c>
      <c r="I241">
        <f t="shared" si="6"/>
        <v>0</v>
      </c>
      <c r="J241">
        <f t="shared" si="6"/>
        <v>41.165000200271606</v>
      </c>
      <c r="K241">
        <f t="shared" si="7"/>
        <v>1</v>
      </c>
    </row>
    <row r="242" spans="1:11" x14ac:dyDescent="0.25">
      <c r="A242" t="s">
        <v>247</v>
      </c>
      <c r="B242">
        <v>15</v>
      </c>
      <c r="C242">
        <v>1</v>
      </c>
      <c r="D242">
        <v>168.91799998283301</v>
      </c>
      <c r="E242">
        <v>15</v>
      </c>
      <c r="F242">
        <v>1</v>
      </c>
      <c r="G242">
        <v>111.538000106811</v>
      </c>
      <c r="H242">
        <f t="shared" si="6"/>
        <v>0</v>
      </c>
      <c r="I242">
        <f t="shared" si="6"/>
        <v>0</v>
      </c>
      <c r="J242">
        <f t="shared" si="6"/>
        <v>57.379999876022012</v>
      </c>
      <c r="K242">
        <f t="shared" si="7"/>
        <v>1</v>
      </c>
    </row>
    <row r="243" spans="1:11" x14ac:dyDescent="0.25">
      <c r="A243" t="s">
        <v>248</v>
      </c>
      <c r="B243">
        <v>11</v>
      </c>
      <c r="C243">
        <v>1</v>
      </c>
      <c r="D243">
        <v>244.96900010108899</v>
      </c>
      <c r="E243">
        <v>11</v>
      </c>
      <c r="F243">
        <v>1</v>
      </c>
      <c r="G243">
        <v>4.05799984931945</v>
      </c>
      <c r="H243">
        <f t="shared" si="6"/>
        <v>0</v>
      </c>
      <c r="I243">
        <f t="shared" si="6"/>
        <v>0</v>
      </c>
      <c r="J243">
        <f t="shared" si="6"/>
        <v>240.91100025176954</v>
      </c>
      <c r="K243">
        <f t="shared" si="7"/>
        <v>1</v>
      </c>
    </row>
    <row r="244" spans="1:11" x14ac:dyDescent="0.25">
      <c r="A244" t="s">
        <v>249</v>
      </c>
      <c r="B244">
        <v>10</v>
      </c>
      <c r="C244">
        <v>0</v>
      </c>
      <c r="D244">
        <v>629.57500004768303</v>
      </c>
      <c r="E244">
        <v>10</v>
      </c>
      <c r="F244">
        <v>0</v>
      </c>
      <c r="G244">
        <v>600.15100002288796</v>
      </c>
      <c r="H244">
        <f t="shared" si="6"/>
        <v>0</v>
      </c>
      <c r="I244">
        <f t="shared" si="6"/>
        <v>0</v>
      </c>
      <c r="J244">
        <f t="shared" si="6"/>
        <v>29.424000024795077</v>
      </c>
      <c r="K244">
        <f t="shared" si="7"/>
        <v>1</v>
      </c>
    </row>
    <row r="245" spans="1:11" x14ac:dyDescent="0.25">
      <c r="A245" t="s">
        <v>250</v>
      </c>
      <c r="B245">
        <v>12</v>
      </c>
      <c r="C245">
        <v>0</v>
      </c>
      <c r="D245">
        <v>635.75399994850102</v>
      </c>
      <c r="E245">
        <v>12</v>
      </c>
      <c r="F245">
        <v>0</v>
      </c>
      <c r="G245">
        <v>600.18599987029995</v>
      </c>
      <c r="H245">
        <f t="shared" si="6"/>
        <v>0</v>
      </c>
      <c r="I245">
        <f t="shared" si="6"/>
        <v>0</v>
      </c>
      <c r="J245">
        <f t="shared" si="6"/>
        <v>35.568000078201067</v>
      </c>
      <c r="K245">
        <f t="shared" si="7"/>
        <v>1</v>
      </c>
    </row>
    <row r="246" spans="1:11" x14ac:dyDescent="0.25">
      <c r="A246" t="s">
        <v>251</v>
      </c>
      <c r="B246">
        <v>14</v>
      </c>
      <c r="C246">
        <v>1</v>
      </c>
      <c r="D246">
        <v>126.632000207901</v>
      </c>
      <c r="E246">
        <v>14</v>
      </c>
      <c r="F246">
        <v>1</v>
      </c>
      <c r="G246">
        <v>9.1269998550415004</v>
      </c>
      <c r="H246">
        <f t="shared" si="6"/>
        <v>0</v>
      </c>
      <c r="I246">
        <f t="shared" si="6"/>
        <v>0</v>
      </c>
      <c r="J246">
        <f t="shared" si="6"/>
        <v>117.5050003528595</v>
      </c>
      <c r="K246">
        <f t="shared" si="7"/>
        <v>1</v>
      </c>
    </row>
    <row r="247" spans="1:11" x14ac:dyDescent="0.25">
      <c r="A247" t="s">
        <v>252</v>
      </c>
      <c r="B247">
        <v>13</v>
      </c>
      <c r="C247">
        <v>1</v>
      </c>
      <c r="D247">
        <v>85.282000064849797</v>
      </c>
      <c r="E247">
        <v>13</v>
      </c>
      <c r="F247">
        <v>1</v>
      </c>
      <c r="G247">
        <v>7.9700000286102197</v>
      </c>
      <c r="H247">
        <f t="shared" si="6"/>
        <v>0</v>
      </c>
      <c r="I247">
        <f t="shared" si="6"/>
        <v>0</v>
      </c>
      <c r="J247">
        <f t="shared" si="6"/>
        <v>77.312000036239581</v>
      </c>
      <c r="K247">
        <f t="shared" si="7"/>
        <v>1</v>
      </c>
    </row>
    <row r="248" spans="1:11" x14ac:dyDescent="0.25">
      <c r="A248" t="s">
        <v>253</v>
      </c>
      <c r="B248">
        <v>13</v>
      </c>
      <c r="C248">
        <v>1</v>
      </c>
      <c r="D248">
        <v>290.59800004959101</v>
      </c>
      <c r="E248">
        <v>13</v>
      </c>
      <c r="F248">
        <v>1</v>
      </c>
      <c r="G248">
        <v>70.542999982833805</v>
      </c>
      <c r="H248">
        <f t="shared" si="6"/>
        <v>0</v>
      </c>
      <c r="I248">
        <f t="shared" si="6"/>
        <v>0</v>
      </c>
      <c r="J248">
        <f t="shared" si="6"/>
        <v>220.0550000667572</v>
      </c>
      <c r="K248">
        <f t="shared" si="7"/>
        <v>1</v>
      </c>
    </row>
    <row r="249" spans="1:11" x14ac:dyDescent="0.25">
      <c r="A249" t="s">
        <v>254</v>
      </c>
      <c r="B249">
        <v>13</v>
      </c>
      <c r="C249">
        <v>1</v>
      </c>
      <c r="D249">
        <v>519.38999986648503</v>
      </c>
      <c r="E249">
        <v>13</v>
      </c>
      <c r="F249">
        <v>1</v>
      </c>
      <c r="G249">
        <v>205.319999933242</v>
      </c>
      <c r="H249">
        <f t="shared" si="6"/>
        <v>0</v>
      </c>
      <c r="I249">
        <f t="shared" si="6"/>
        <v>0</v>
      </c>
      <c r="J249">
        <f t="shared" si="6"/>
        <v>314.06999993324303</v>
      </c>
      <c r="K249">
        <f t="shared" si="7"/>
        <v>1</v>
      </c>
    </row>
    <row r="250" spans="1:11" x14ac:dyDescent="0.25">
      <c r="A250" t="s">
        <v>255</v>
      </c>
      <c r="B250">
        <v>15</v>
      </c>
      <c r="C250">
        <v>1</v>
      </c>
      <c r="D250">
        <v>112.18300008773799</v>
      </c>
      <c r="E250">
        <v>15</v>
      </c>
      <c r="F250">
        <v>1</v>
      </c>
      <c r="G250">
        <v>29.717000007629299</v>
      </c>
      <c r="H250">
        <f t="shared" si="6"/>
        <v>0</v>
      </c>
      <c r="I250">
        <f t="shared" si="6"/>
        <v>0</v>
      </c>
      <c r="J250">
        <f t="shared" si="6"/>
        <v>82.466000080108699</v>
      </c>
      <c r="K250">
        <f t="shared" si="7"/>
        <v>1</v>
      </c>
    </row>
    <row r="251" spans="1:11" x14ac:dyDescent="0.25">
      <c r="A251" t="s">
        <v>256</v>
      </c>
      <c r="B251">
        <v>12</v>
      </c>
      <c r="C251">
        <v>1</v>
      </c>
      <c r="D251">
        <v>140.92799997329701</v>
      </c>
      <c r="E251">
        <v>12</v>
      </c>
      <c r="F251">
        <v>1</v>
      </c>
      <c r="G251">
        <v>186.84500002861</v>
      </c>
      <c r="H251">
        <f t="shared" si="6"/>
        <v>0</v>
      </c>
      <c r="I251">
        <f t="shared" si="6"/>
        <v>0</v>
      </c>
      <c r="J251">
        <f t="shared" si="6"/>
        <v>-45.917000055312997</v>
      </c>
      <c r="K251">
        <f t="shared" si="7"/>
        <v>0</v>
      </c>
    </row>
    <row r="252" spans="1:11" x14ac:dyDescent="0.25">
      <c r="A252" t="s">
        <v>257</v>
      </c>
      <c r="B252">
        <v>13</v>
      </c>
      <c r="C252">
        <v>0</v>
      </c>
      <c r="D252">
        <v>624.90799999237004</v>
      </c>
      <c r="E252">
        <v>13</v>
      </c>
      <c r="F252">
        <v>1</v>
      </c>
      <c r="G252">
        <v>341.28100013732899</v>
      </c>
      <c r="H252">
        <f t="shared" si="6"/>
        <v>0</v>
      </c>
      <c r="I252">
        <f t="shared" si="6"/>
        <v>-1</v>
      </c>
      <c r="J252">
        <f t="shared" si="6"/>
        <v>283.62699985504105</v>
      </c>
      <c r="K252">
        <f t="shared" si="7"/>
        <v>1</v>
      </c>
    </row>
    <row r="253" spans="1:11" x14ac:dyDescent="0.25">
      <c r="A253" t="s">
        <v>258</v>
      </c>
      <c r="B253">
        <v>12</v>
      </c>
      <c r="C253">
        <v>1</v>
      </c>
      <c r="D253">
        <v>360.27300000190701</v>
      </c>
      <c r="E253">
        <v>12</v>
      </c>
      <c r="F253">
        <v>1</v>
      </c>
      <c r="G253">
        <v>155.47800016403099</v>
      </c>
      <c r="H253">
        <f t="shared" si="6"/>
        <v>0</v>
      </c>
      <c r="I253">
        <f t="shared" si="6"/>
        <v>0</v>
      </c>
      <c r="J253">
        <f t="shared" si="6"/>
        <v>204.79499983787602</v>
      </c>
      <c r="K253">
        <f t="shared" si="7"/>
        <v>1</v>
      </c>
    </row>
    <row r="254" spans="1:11" x14ac:dyDescent="0.25">
      <c r="A254" t="s">
        <v>259</v>
      </c>
      <c r="B254">
        <v>11</v>
      </c>
      <c r="C254">
        <v>0</v>
      </c>
      <c r="D254">
        <v>633.25200009345997</v>
      </c>
      <c r="E254">
        <v>11</v>
      </c>
      <c r="F254">
        <v>0</v>
      </c>
      <c r="G254">
        <v>600.34700012206997</v>
      </c>
      <c r="H254">
        <f t="shared" si="6"/>
        <v>0</v>
      </c>
      <c r="I254">
        <f t="shared" si="6"/>
        <v>0</v>
      </c>
      <c r="J254">
        <f t="shared" si="6"/>
        <v>32.904999971389998</v>
      </c>
      <c r="K254">
        <f t="shared" si="7"/>
        <v>1</v>
      </c>
    </row>
    <row r="255" spans="1:11" x14ac:dyDescent="0.25">
      <c r="A255" t="s">
        <v>260</v>
      </c>
      <c r="B255">
        <v>13</v>
      </c>
      <c r="C255">
        <v>1</v>
      </c>
      <c r="D255">
        <v>108.184999942779</v>
      </c>
      <c r="E255">
        <v>13</v>
      </c>
      <c r="F255">
        <v>1</v>
      </c>
      <c r="G255">
        <v>19.0990002155303</v>
      </c>
      <c r="H255">
        <f t="shared" si="6"/>
        <v>0</v>
      </c>
      <c r="I255">
        <f t="shared" si="6"/>
        <v>0</v>
      </c>
      <c r="J255">
        <f t="shared" si="6"/>
        <v>89.085999727248705</v>
      </c>
      <c r="K255">
        <f t="shared" si="7"/>
        <v>1</v>
      </c>
    </row>
    <row r="256" spans="1:11" x14ac:dyDescent="0.25">
      <c r="A256" t="s">
        <v>261</v>
      </c>
      <c r="B256">
        <v>11</v>
      </c>
      <c r="C256">
        <v>0</v>
      </c>
      <c r="D256">
        <v>631.11400008201599</v>
      </c>
      <c r="E256">
        <v>11</v>
      </c>
      <c r="F256">
        <v>1</v>
      </c>
      <c r="G256">
        <v>397.31500005722</v>
      </c>
      <c r="H256">
        <f t="shared" si="6"/>
        <v>0</v>
      </c>
      <c r="I256">
        <f t="shared" si="6"/>
        <v>-1</v>
      </c>
      <c r="J256">
        <f t="shared" si="6"/>
        <v>233.79900002479599</v>
      </c>
      <c r="K256">
        <f t="shared" si="7"/>
        <v>1</v>
      </c>
    </row>
    <row r="257" spans="1:11" x14ac:dyDescent="0.25">
      <c r="A257" t="s">
        <v>262</v>
      </c>
      <c r="B257">
        <v>10</v>
      </c>
      <c r="C257">
        <v>1</v>
      </c>
      <c r="D257">
        <v>348.19599986076298</v>
      </c>
      <c r="E257">
        <v>10</v>
      </c>
      <c r="F257">
        <v>1</v>
      </c>
      <c r="G257">
        <v>43.016999959945601</v>
      </c>
      <c r="H257">
        <f t="shared" si="6"/>
        <v>0</v>
      </c>
      <c r="I257">
        <f t="shared" si="6"/>
        <v>0</v>
      </c>
      <c r="J257">
        <f t="shared" si="6"/>
        <v>305.17899990081736</v>
      </c>
      <c r="K257">
        <f t="shared" si="7"/>
        <v>1</v>
      </c>
    </row>
    <row r="258" spans="1:11" x14ac:dyDescent="0.25">
      <c r="A258" t="s">
        <v>263</v>
      </c>
      <c r="B258">
        <v>15</v>
      </c>
      <c r="C258">
        <v>1</v>
      </c>
      <c r="D258">
        <v>119.72399997711101</v>
      </c>
      <c r="E258">
        <v>15</v>
      </c>
      <c r="F258">
        <v>1</v>
      </c>
      <c r="G258">
        <v>43.912999868392902</v>
      </c>
      <c r="H258">
        <f t="shared" si="6"/>
        <v>0</v>
      </c>
      <c r="I258">
        <f t="shared" si="6"/>
        <v>0</v>
      </c>
      <c r="J258">
        <f t="shared" si="6"/>
        <v>75.811000108718105</v>
      </c>
      <c r="K258">
        <f t="shared" si="7"/>
        <v>1</v>
      </c>
    </row>
    <row r="259" spans="1:11" x14ac:dyDescent="0.25">
      <c r="A259" t="s">
        <v>264</v>
      </c>
      <c r="B259">
        <v>9</v>
      </c>
      <c r="C259">
        <v>0</v>
      </c>
      <c r="D259">
        <v>624.58999991416897</v>
      </c>
      <c r="E259">
        <v>8</v>
      </c>
      <c r="F259">
        <v>1</v>
      </c>
      <c r="G259">
        <v>524.069999933242</v>
      </c>
      <c r="H259">
        <f t="shared" ref="H259:J271" si="8">B259-E259</f>
        <v>1</v>
      </c>
      <c r="I259">
        <f t="shared" si="8"/>
        <v>-1</v>
      </c>
      <c r="J259">
        <f t="shared" si="8"/>
        <v>100.51999998092697</v>
      </c>
      <c r="K259">
        <f t="shared" ref="K259:K271" si="9">IF(D259&gt;G259,1,0)</f>
        <v>1</v>
      </c>
    </row>
    <row r="260" spans="1:11" x14ac:dyDescent="0.25">
      <c r="A260" t="s">
        <v>265</v>
      </c>
      <c r="B260">
        <v>11</v>
      </c>
      <c r="C260">
        <v>1</v>
      </c>
      <c r="D260">
        <v>93.676999807357703</v>
      </c>
      <c r="E260">
        <v>11</v>
      </c>
      <c r="F260">
        <v>1</v>
      </c>
      <c r="G260">
        <v>55.812000036239603</v>
      </c>
      <c r="H260">
        <f t="shared" si="8"/>
        <v>0</v>
      </c>
      <c r="I260">
        <f t="shared" si="8"/>
        <v>0</v>
      </c>
      <c r="J260">
        <f t="shared" si="8"/>
        <v>37.8649997711181</v>
      </c>
      <c r="K260">
        <f t="shared" si="9"/>
        <v>1</v>
      </c>
    </row>
    <row r="261" spans="1:11" x14ac:dyDescent="0.25">
      <c r="A261" t="s">
        <v>266</v>
      </c>
      <c r="B261">
        <v>10</v>
      </c>
      <c r="C261">
        <v>1</v>
      </c>
      <c r="D261">
        <v>261.55900001525799</v>
      </c>
      <c r="E261">
        <v>10</v>
      </c>
      <c r="F261">
        <v>1</v>
      </c>
      <c r="G261">
        <v>10.078000068664499</v>
      </c>
      <c r="H261">
        <f t="shared" si="8"/>
        <v>0</v>
      </c>
      <c r="I261">
        <f t="shared" si="8"/>
        <v>0</v>
      </c>
      <c r="J261">
        <f t="shared" si="8"/>
        <v>251.4809999465935</v>
      </c>
      <c r="K261">
        <f t="shared" si="9"/>
        <v>1</v>
      </c>
    </row>
    <row r="262" spans="1:11" x14ac:dyDescent="0.25">
      <c r="A262" t="s">
        <v>267</v>
      </c>
      <c r="B262">
        <v>9</v>
      </c>
      <c r="C262">
        <v>0</v>
      </c>
      <c r="D262">
        <v>630.16799998283295</v>
      </c>
      <c r="E262">
        <v>9</v>
      </c>
      <c r="F262">
        <v>0</v>
      </c>
      <c r="G262">
        <v>600.24100017547596</v>
      </c>
      <c r="H262">
        <f t="shared" si="8"/>
        <v>0</v>
      </c>
      <c r="I262">
        <f t="shared" si="8"/>
        <v>0</v>
      </c>
      <c r="J262">
        <f t="shared" si="8"/>
        <v>29.926999807356992</v>
      </c>
      <c r="K262">
        <f t="shared" si="9"/>
        <v>1</v>
      </c>
    </row>
    <row r="263" spans="1:11" x14ac:dyDescent="0.25">
      <c r="A263" t="s">
        <v>268</v>
      </c>
      <c r="B263">
        <v>9</v>
      </c>
      <c r="C263">
        <v>0</v>
      </c>
      <c r="D263">
        <v>627.90499997138897</v>
      </c>
      <c r="E263">
        <v>9</v>
      </c>
      <c r="F263">
        <v>0</v>
      </c>
      <c r="G263">
        <v>600.224999904632</v>
      </c>
      <c r="H263">
        <f t="shared" si="8"/>
        <v>0</v>
      </c>
      <c r="I263">
        <f t="shared" si="8"/>
        <v>0</v>
      </c>
      <c r="J263">
        <f t="shared" si="8"/>
        <v>27.680000066756975</v>
      </c>
      <c r="K263">
        <f t="shared" si="9"/>
        <v>1</v>
      </c>
    </row>
    <row r="264" spans="1:11" x14ac:dyDescent="0.25">
      <c r="A264" t="s">
        <v>269</v>
      </c>
      <c r="B264">
        <v>9</v>
      </c>
      <c r="C264">
        <v>1</v>
      </c>
      <c r="D264">
        <v>91.440000057220402</v>
      </c>
      <c r="E264">
        <v>9</v>
      </c>
      <c r="F264">
        <v>0</v>
      </c>
      <c r="G264">
        <v>600.19799995422295</v>
      </c>
      <c r="H264">
        <f t="shared" si="8"/>
        <v>0</v>
      </c>
      <c r="I264">
        <f t="shared" si="8"/>
        <v>1</v>
      </c>
      <c r="J264">
        <f t="shared" si="8"/>
        <v>-508.75799989700255</v>
      </c>
      <c r="K264">
        <f t="shared" si="9"/>
        <v>0</v>
      </c>
    </row>
    <row r="265" spans="1:11" x14ac:dyDescent="0.25">
      <c r="A265" t="s">
        <v>270</v>
      </c>
      <c r="B265">
        <v>10</v>
      </c>
      <c r="C265">
        <v>0</v>
      </c>
      <c r="D265">
        <v>625.80399990081696</v>
      </c>
      <c r="E265">
        <v>10</v>
      </c>
      <c r="F265">
        <v>0</v>
      </c>
      <c r="G265">
        <v>600.22799992561295</v>
      </c>
      <c r="H265">
        <f t="shared" si="8"/>
        <v>0</v>
      </c>
      <c r="I265">
        <f t="shared" si="8"/>
        <v>0</v>
      </c>
      <c r="J265">
        <f t="shared" si="8"/>
        <v>25.575999975204013</v>
      </c>
      <c r="K265">
        <f t="shared" si="9"/>
        <v>1</v>
      </c>
    </row>
    <row r="266" spans="1:11" x14ac:dyDescent="0.25">
      <c r="A266" t="s">
        <v>271</v>
      </c>
      <c r="B266">
        <v>9</v>
      </c>
      <c r="C266">
        <v>1</v>
      </c>
      <c r="D266">
        <v>54.853999853134098</v>
      </c>
      <c r="E266">
        <v>9</v>
      </c>
      <c r="F266">
        <v>1</v>
      </c>
      <c r="G266">
        <v>133.892999887466</v>
      </c>
      <c r="H266">
        <f t="shared" si="8"/>
        <v>0</v>
      </c>
      <c r="I266">
        <f t="shared" si="8"/>
        <v>0</v>
      </c>
      <c r="J266">
        <f t="shared" si="8"/>
        <v>-79.039000034331906</v>
      </c>
      <c r="K266">
        <f t="shared" si="9"/>
        <v>0</v>
      </c>
    </row>
    <row r="267" spans="1:11" x14ac:dyDescent="0.25">
      <c r="A267" t="s">
        <v>272</v>
      </c>
      <c r="B267">
        <v>12</v>
      </c>
      <c r="C267">
        <v>0</v>
      </c>
      <c r="D267">
        <v>633.84700012206997</v>
      </c>
      <c r="E267">
        <v>12</v>
      </c>
      <c r="F267">
        <v>0</v>
      </c>
      <c r="G267">
        <v>600.19899988174404</v>
      </c>
      <c r="H267">
        <f t="shared" si="8"/>
        <v>0</v>
      </c>
      <c r="I267">
        <f t="shared" si="8"/>
        <v>0</v>
      </c>
      <c r="J267">
        <f t="shared" si="8"/>
        <v>33.648000240325928</v>
      </c>
      <c r="K267">
        <f t="shared" si="9"/>
        <v>1</v>
      </c>
    </row>
    <row r="268" spans="1:11" x14ac:dyDescent="0.25">
      <c r="A268" t="s">
        <v>273</v>
      </c>
      <c r="B268">
        <v>12</v>
      </c>
      <c r="C268">
        <v>1</v>
      </c>
      <c r="D268">
        <v>190.87599992752001</v>
      </c>
      <c r="E268">
        <v>12</v>
      </c>
      <c r="F268">
        <v>0</v>
      </c>
      <c r="G268">
        <v>600.26300001144398</v>
      </c>
      <c r="H268">
        <f t="shared" si="8"/>
        <v>0</v>
      </c>
      <c r="I268">
        <f t="shared" si="8"/>
        <v>1</v>
      </c>
      <c r="J268">
        <f t="shared" si="8"/>
        <v>-409.38700008392397</v>
      </c>
      <c r="K268">
        <f t="shared" si="9"/>
        <v>0</v>
      </c>
    </row>
    <row r="269" spans="1:11" x14ac:dyDescent="0.25">
      <c r="A269" t="s">
        <v>274</v>
      </c>
      <c r="B269">
        <v>9</v>
      </c>
      <c r="C269">
        <v>1</v>
      </c>
      <c r="D269">
        <v>87.457000017166095</v>
      </c>
      <c r="E269">
        <v>9</v>
      </c>
      <c r="F269">
        <v>1</v>
      </c>
      <c r="G269">
        <v>31.3259999752044</v>
      </c>
      <c r="H269">
        <f t="shared" si="8"/>
        <v>0</v>
      </c>
      <c r="I269">
        <f t="shared" si="8"/>
        <v>0</v>
      </c>
      <c r="J269">
        <f t="shared" si="8"/>
        <v>56.131000041961698</v>
      </c>
      <c r="K269">
        <f t="shared" si="9"/>
        <v>1</v>
      </c>
    </row>
    <row r="270" spans="1:11" x14ac:dyDescent="0.25">
      <c r="A270" t="s">
        <v>275</v>
      </c>
      <c r="B270">
        <v>11</v>
      </c>
      <c r="C270">
        <v>1</v>
      </c>
      <c r="D270">
        <v>239.07699990272499</v>
      </c>
      <c r="E270">
        <v>11</v>
      </c>
      <c r="F270">
        <v>0</v>
      </c>
      <c r="G270">
        <v>600.25199985504105</v>
      </c>
      <c r="H270">
        <f t="shared" si="8"/>
        <v>0</v>
      </c>
      <c r="I270">
        <f t="shared" si="8"/>
        <v>1</v>
      </c>
      <c r="J270">
        <f t="shared" si="8"/>
        <v>-361.17499995231606</v>
      </c>
      <c r="K270">
        <f t="shared" si="9"/>
        <v>0</v>
      </c>
    </row>
    <row r="271" spans="1:11" x14ac:dyDescent="0.25">
      <c r="A271" t="s">
        <v>276</v>
      </c>
      <c r="B271">
        <v>15</v>
      </c>
      <c r="C271">
        <v>1</v>
      </c>
      <c r="D271">
        <v>320.80200004577603</v>
      </c>
      <c r="E271">
        <v>15</v>
      </c>
      <c r="F271">
        <v>1</v>
      </c>
      <c r="G271">
        <v>274.56599998474098</v>
      </c>
      <c r="H271">
        <f t="shared" si="8"/>
        <v>0</v>
      </c>
      <c r="I271">
        <f t="shared" si="8"/>
        <v>0</v>
      </c>
      <c r="J271">
        <f t="shared" si="8"/>
        <v>46.236000061035043</v>
      </c>
      <c r="K271">
        <f t="shared" si="9"/>
        <v>1</v>
      </c>
    </row>
  </sheetData>
  <autoFilter ref="A1:K27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1"/>
  <sheetViews>
    <sheetView tabSelected="1" topLeftCell="A252" workbookViewId="0">
      <selection activeCell="E2" sqref="E2:E271"/>
    </sheetView>
  </sheetViews>
  <sheetFormatPr defaultRowHeight="15" x14ac:dyDescent="0.25"/>
  <cols>
    <col min="5" max="5" width="24.140625" bestFit="1" customWidth="1"/>
    <col min="6" max="6" width="21" bestFit="1" customWidth="1"/>
    <col min="7" max="7" width="31" customWidth="1"/>
    <col min="8" max="8" width="28.5703125" customWidth="1"/>
  </cols>
  <sheetData>
    <row r="1" spans="1:8" x14ac:dyDescent="0.25">
      <c r="A1" t="s">
        <v>344</v>
      </c>
      <c r="B1" t="s">
        <v>345</v>
      </c>
      <c r="C1" t="s">
        <v>346</v>
      </c>
      <c r="D1" t="s">
        <v>347</v>
      </c>
      <c r="E1" t="s">
        <v>3</v>
      </c>
      <c r="F1" t="s">
        <v>6</v>
      </c>
      <c r="G1" t="s">
        <v>2</v>
      </c>
      <c r="H1" t="s">
        <v>5</v>
      </c>
    </row>
    <row r="2" spans="1:8" x14ac:dyDescent="0.25">
      <c r="A2">
        <v>15</v>
      </c>
      <c r="B2">
        <v>15</v>
      </c>
      <c r="C2">
        <v>15</v>
      </c>
      <c r="D2">
        <v>0</v>
      </c>
      <c r="E2">
        <v>8.65100002288818</v>
      </c>
      <c r="F2">
        <v>0.45300006866455</v>
      </c>
      <c r="G2">
        <v>1</v>
      </c>
      <c r="H2">
        <v>1</v>
      </c>
    </row>
    <row r="3" spans="1:8" x14ac:dyDescent="0.25">
      <c r="A3">
        <v>15</v>
      </c>
      <c r="B3">
        <v>15</v>
      </c>
      <c r="C3">
        <v>15</v>
      </c>
      <c r="D3">
        <v>1</v>
      </c>
      <c r="E3">
        <v>6.0750000476837096</v>
      </c>
      <c r="F3">
        <v>0.796999931335449</v>
      </c>
      <c r="G3">
        <v>1</v>
      </c>
      <c r="H3">
        <v>1</v>
      </c>
    </row>
    <row r="4" spans="1:8" x14ac:dyDescent="0.25">
      <c r="A4">
        <v>15</v>
      </c>
      <c r="B4">
        <v>15</v>
      </c>
      <c r="C4">
        <v>15</v>
      </c>
      <c r="D4">
        <v>2</v>
      </c>
      <c r="E4">
        <v>7.3359999656677202</v>
      </c>
      <c r="F4">
        <v>0.45300006866455</v>
      </c>
      <c r="G4">
        <v>1</v>
      </c>
      <c r="H4">
        <v>1</v>
      </c>
    </row>
    <row r="5" spans="1:8" x14ac:dyDescent="0.25">
      <c r="A5">
        <v>15</v>
      </c>
      <c r="B5">
        <v>15</v>
      </c>
      <c r="C5">
        <v>15</v>
      </c>
      <c r="D5">
        <v>3</v>
      </c>
      <c r="E5">
        <v>12.5629999637603</v>
      </c>
      <c r="F5">
        <v>0.296999931335449</v>
      </c>
      <c r="G5">
        <v>1</v>
      </c>
      <c r="H5">
        <v>1</v>
      </c>
    </row>
    <row r="6" spans="1:8" x14ac:dyDescent="0.25">
      <c r="A6">
        <v>15</v>
      </c>
      <c r="B6">
        <v>15</v>
      </c>
      <c r="C6">
        <v>15</v>
      </c>
      <c r="D6">
        <v>4</v>
      </c>
      <c r="E6">
        <v>8.5879998207092196</v>
      </c>
      <c r="F6">
        <v>0.18800020217895499</v>
      </c>
      <c r="G6">
        <v>1</v>
      </c>
      <c r="H6">
        <v>1</v>
      </c>
    </row>
    <row r="7" spans="1:8" x14ac:dyDescent="0.25">
      <c r="A7">
        <v>15</v>
      </c>
      <c r="B7">
        <v>15</v>
      </c>
      <c r="C7">
        <v>15</v>
      </c>
      <c r="D7">
        <v>5</v>
      </c>
      <c r="E7">
        <v>9.5290000438690097</v>
      </c>
      <c r="F7">
        <v>0.47300004959106401</v>
      </c>
      <c r="G7">
        <v>1</v>
      </c>
      <c r="H7">
        <v>1</v>
      </c>
    </row>
    <row r="8" spans="1:8" x14ac:dyDescent="0.25">
      <c r="A8">
        <v>15</v>
      </c>
      <c r="B8">
        <v>15</v>
      </c>
      <c r="C8">
        <v>15</v>
      </c>
      <c r="D8">
        <v>6</v>
      </c>
      <c r="E8">
        <v>7.3569998741149902</v>
      </c>
      <c r="F8">
        <v>0.50900006294250399</v>
      </c>
      <c r="G8">
        <v>1</v>
      </c>
      <c r="H8">
        <v>1</v>
      </c>
    </row>
    <row r="9" spans="1:8" x14ac:dyDescent="0.25">
      <c r="A9">
        <v>15</v>
      </c>
      <c r="B9">
        <v>15</v>
      </c>
      <c r="C9">
        <v>15</v>
      </c>
      <c r="D9">
        <v>7</v>
      </c>
      <c r="E9">
        <v>101.24900007247901</v>
      </c>
      <c r="F9">
        <v>1.2780001163482599</v>
      </c>
      <c r="G9">
        <v>1</v>
      </c>
      <c r="H9">
        <v>1</v>
      </c>
    </row>
    <row r="10" spans="1:8" x14ac:dyDescent="0.25">
      <c r="A10">
        <v>15</v>
      </c>
      <c r="B10">
        <v>15</v>
      </c>
      <c r="C10">
        <v>15</v>
      </c>
      <c r="D10">
        <v>8</v>
      </c>
      <c r="E10">
        <v>5.61100006103515</v>
      </c>
      <c r="F10">
        <v>0.76600003242492598</v>
      </c>
      <c r="G10">
        <v>1</v>
      </c>
      <c r="H10">
        <v>1</v>
      </c>
    </row>
    <row r="11" spans="1:8" x14ac:dyDescent="0.25">
      <c r="A11">
        <v>15</v>
      </c>
      <c r="B11">
        <v>15</v>
      </c>
      <c r="C11">
        <v>15</v>
      </c>
      <c r="D11">
        <v>9</v>
      </c>
      <c r="E11">
        <v>3.875</v>
      </c>
      <c r="F11">
        <v>0.546999931335449</v>
      </c>
      <c r="G11">
        <v>1</v>
      </c>
      <c r="H11">
        <v>1</v>
      </c>
    </row>
    <row r="12" spans="1:8" x14ac:dyDescent="0.25">
      <c r="A12">
        <v>20</v>
      </c>
      <c r="B12">
        <v>15</v>
      </c>
      <c r="C12">
        <v>15</v>
      </c>
      <c r="D12">
        <v>0</v>
      </c>
      <c r="E12">
        <v>13.996000051498401</v>
      </c>
      <c r="F12">
        <v>0.26600003242492598</v>
      </c>
      <c r="G12">
        <v>1</v>
      </c>
      <c r="H12">
        <v>1</v>
      </c>
    </row>
    <row r="13" spans="1:8" x14ac:dyDescent="0.25">
      <c r="A13">
        <v>20</v>
      </c>
      <c r="B13">
        <v>15</v>
      </c>
      <c r="C13">
        <v>15</v>
      </c>
      <c r="D13">
        <v>1</v>
      </c>
      <c r="E13">
        <v>37.856000185012803</v>
      </c>
      <c r="F13">
        <v>4.5249998569488499</v>
      </c>
      <c r="G13">
        <v>1</v>
      </c>
      <c r="H13">
        <v>1</v>
      </c>
    </row>
    <row r="14" spans="1:8" x14ac:dyDescent="0.25">
      <c r="A14">
        <v>20</v>
      </c>
      <c r="B14">
        <v>15</v>
      </c>
      <c r="C14">
        <v>15</v>
      </c>
      <c r="D14">
        <v>2</v>
      </c>
      <c r="E14">
        <v>11.09099984169</v>
      </c>
      <c r="F14">
        <v>0.327000141143798</v>
      </c>
      <c r="G14">
        <v>1</v>
      </c>
      <c r="H14">
        <v>1</v>
      </c>
    </row>
    <row r="15" spans="1:8" x14ac:dyDescent="0.25">
      <c r="A15">
        <v>20</v>
      </c>
      <c r="B15">
        <v>15</v>
      </c>
      <c r="C15">
        <v>15</v>
      </c>
      <c r="D15">
        <v>3</v>
      </c>
      <c r="E15">
        <v>11.469000101089399</v>
      </c>
      <c r="F15">
        <v>0.16700005531310999</v>
      </c>
      <c r="G15">
        <v>1</v>
      </c>
      <c r="H15">
        <v>1</v>
      </c>
    </row>
    <row r="16" spans="1:8" x14ac:dyDescent="0.25">
      <c r="A16">
        <v>20</v>
      </c>
      <c r="B16">
        <v>15</v>
      </c>
      <c r="C16">
        <v>15</v>
      </c>
      <c r="D16">
        <v>4</v>
      </c>
      <c r="E16">
        <v>13.4489998817443</v>
      </c>
      <c r="F16">
        <v>3.6429998874664302</v>
      </c>
      <c r="G16">
        <v>1</v>
      </c>
      <c r="H16">
        <v>1</v>
      </c>
    </row>
    <row r="17" spans="1:8" x14ac:dyDescent="0.25">
      <c r="A17">
        <v>20</v>
      </c>
      <c r="B17">
        <v>15</v>
      </c>
      <c r="C17">
        <v>15</v>
      </c>
      <c r="D17">
        <v>5</v>
      </c>
      <c r="E17">
        <v>11.0680000782012</v>
      </c>
      <c r="F17">
        <v>0.24199986457824699</v>
      </c>
      <c r="G17">
        <v>1</v>
      </c>
      <c r="H17">
        <v>1</v>
      </c>
    </row>
    <row r="18" spans="1:8" x14ac:dyDescent="0.25">
      <c r="A18">
        <v>20</v>
      </c>
      <c r="B18">
        <v>15</v>
      </c>
      <c r="C18">
        <v>15</v>
      </c>
      <c r="D18">
        <v>6</v>
      </c>
      <c r="E18">
        <v>47.640000104904097</v>
      </c>
      <c r="F18">
        <v>30.181999921798699</v>
      </c>
      <c r="G18">
        <v>1</v>
      </c>
      <c r="H18">
        <v>1</v>
      </c>
    </row>
    <row r="19" spans="1:8" x14ac:dyDescent="0.25">
      <c r="A19">
        <v>20</v>
      </c>
      <c r="B19">
        <v>15</v>
      </c>
      <c r="C19">
        <v>15</v>
      </c>
      <c r="D19">
        <v>7</v>
      </c>
      <c r="E19">
        <v>15.2690000534057</v>
      </c>
      <c r="F19">
        <v>0.31399989128112699</v>
      </c>
      <c r="G19">
        <v>1</v>
      </c>
      <c r="H19">
        <v>1</v>
      </c>
    </row>
    <row r="20" spans="1:8" x14ac:dyDescent="0.25">
      <c r="A20">
        <v>20</v>
      </c>
      <c r="B20">
        <v>15</v>
      </c>
      <c r="C20">
        <v>15</v>
      </c>
      <c r="D20">
        <v>8</v>
      </c>
      <c r="E20">
        <v>23.817000150680499</v>
      </c>
      <c r="F20">
        <v>0.63899993896484297</v>
      </c>
      <c r="G20">
        <v>1</v>
      </c>
      <c r="H20">
        <v>1</v>
      </c>
    </row>
    <row r="21" spans="1:8" x14ac:dyDescent="0.25">
      <c r="A21">
        <v>20</v>
      </c>
      <c r="B21">
        <v>15</v>
      </c>
      <c r="C21">
        <v>15</v>
      </c>
      <c r="D21">
        <v>9</v>
      </c>
      <c r="E21">
        <v>8.3110001087188703</v>
      </c>
      <c r="F21">
        <v>0.72599983215331998</v>
      </c>
      <c r="G21">
        <v>1</v>
      </c>
      <c r="H21">
        <v>1</v>
      </c>
    </row>
    <row r="22" spans="1:8" x14ac:dyDescent="0.25">
      <c r="A22">
        <v>25</v>
      </c>
      <c r="B22">
        <v>15</v>
      </c>
      <c r="C22">
        <v>15</v>
      </c>
      <c r="D22">
        <v>0</v>
      </c>
      <c r="E22">
        <v>23.795000076293899</v>
      </c>
      <c r="F22">
        <v>0.43700003623962402</v>
      </c>
      <c r="G22">
        <v>1</v>
      </c>
      <c r="H22">
        <v>1</v>
      </c>
    </row>
    <row r="23" spans="1:8" x14ac:dyDescent="0.25">
      <c r="A23">
        <v>25</v>
      </c>
      <c r="B23">
        <v>15</v>
      </c>
      <c r="C23">
        <v>15</v>
      </c>
      <c r="D23">
        <v>1</v>
      </c>
      <c r="E23">
        <v>18.575000047683702</v>
      </c>
      <c r="F23">
        <v>7.7309999465942303</v>
      </c>
      <c r="G23">
        <v>1</v>
      </c>
      <c r="H23">
        <v>1</v>
      </c>
    </row>
    <row r="24" spans="1:8" x14ac:dyDescent="0.25">
      <c r="A24">
        <v>25</v>
      </c>
      <c r="B24">
        <v>15</v>
      </c>
      <c r="C24">
        <v>15</v>
      </c>
      <c r="D24">
        <v>2</v>
      </c>
      <c r="E24">
        <v>13.832999944686801</v>
      </c>
      <c r="F24">
        <v>0.325999975204467</v>
      </c>
      <c r="G24">
        <v>1</v>
      </c>
      <c r="H24">
        <v>1</v>
      </c>
    </row>
    <row r="25" spans="1:8" x14ac:dyDescent="0.25">
      <c r="A25">
        <v>25</v>
      </c>
      <c r="B25">
        <v>15</v>
      </c>
      <c r="C25">
        <v>15</v>
      </c>
      <c r="D25">
        <v>3</v>
      </c>
      <c r="E25">
        <v>22.5959999561309</v>
      </c>
      <c r="F25">
        <v>0.57800006866455</v>
      </c>
      <c r="G25">
        <v>1</v>
      </c>
      <c r="H25">
        <v>1</v>
      </c>
    </row>
    <row r="26" spans="1:8" x14ac:dyDescent="0.25">
      <c r="A26">
        <v>25</v>
      </c>
      <c r="B26">
        <v>15</v>
      </c>
      <c r="C26">
        <v>15</v>
      </c>
      <c r="D26">
        <v>4</v>
      </c>
      <c r="E26">
        <v>13.8959999084472</v>
      </c>
      <c r="F26">
        <v>0.25</v>
      </c>
      <c r="G26">
        <v>1</v>
      </c>
      <c r="H26">
        <v>1</v>
      </c>
    </row>
    <row r="27" spans="1:8" x14ac:dyDescent="0.25">
      <c r="A27">
        <v>25</v>
      </c>
      <c r="B27">
        <v>15</v>
      </c>
      <c r="C27">
        <v>15</v>
      </c>
      <c r="D27">
        <v>5</v>
      </c>
      <c r="E27">
        <v>26.033999919891301</v>
      </c>
      <c r="F27">
        <v>0.421999931335449</v>
      </c>
      <c r="G27">
        <v>1</v>
      </c>
      <c r="H27">
        <v>1</v>
      </c>
    </row>
    <row r="28" spans="1:8" x14ac:dyDescent="0.25">
      <c r="A28">
        <v>25</v>
      </c>
      <c r="B28">
        <v>15</v>
      </c>
      <c r="C28">
        <v>15</v>
      </c>
      <c r="D28">
        <v>6</v>
      </c>
      <c r="E28">
        <v>15.077000141143699</v>
      </c>
      <c r="F28">
        <v>0.10899996757507301</v>
      </c>
      <c r="G28">
        <v>1</v>
      </c>
      <c r="H28">
        <v>1</v>
      </c>
    </row>
    <row r="29" spans="1:8" x14ac:dyDescent="0.25">
      <c r="A29">
        <v>25</v>
      </c>
      <c r="B29">
        <v>15</v>
      </c>
      <c r="C29">
        <v>15</v>
      </c>
      <c r="D29">
        <v>7</v>
      </c>
      <c r="E29">
        <v>25.2379999160766</v>
      </c>
      <c r="F29">
        <v>0.21900010108947701</v>
      </c>
      <c r="G29">
        <v>1</v>
      </c>
      <c r="H29">
        <v>1</v>
      </c>
    </row>
    <row r="30" spans="1:8" x14ac:dyDescent="0.25">
      <c r="A30">
        <v>25</v>
      </c>
      <c r="B30">
        <v>15</v>
      </c>
      <c r="C30">
        <v>15</v>
      </c>
      <c r="D30">
        <v>8</v>
      </c>
      <c r="E30">
        <v>17.375999927520699</v>
      </c>
      <c r="F30">
        <v>0.15100002288818301</v>
      </c>
      <c r="G30">
        <v>1</v>
      </c>
      <c r="H30">
        <v>1</v>
      </c>
    </row>
    <row r="31" spans="1:8" x14ac:dyDescent="0.25">
      <c r="A31">
        <v>25</v>
      </c>
      <c r="B31">
        <v>15</v>
      </c>
      <c r="C31">
        <v>15</v>
      </c>
      <c r="D31">
        <v>9</v>
      </c>
      <c r="E31">
        <v>43.200000047683702</v>
      </c>
      <c r="F31">
        <v>0.74600005149841297</v>
      </c>
      <c r="G31">
        <v>1</v>
      </c>
      <c r="H31">
        <v>1</v>
      </c>
    </row>
    <row r="32" spans="1:8" x14ac:dyDescent="0.25">
      <c r="A32">
        <v>15</v>
      </c>
      <c r="B32">
        <v>20</v>
      </c>
      <c r="C32">
        <v>15</v>
      </c>
      <c r="D32">
        <v>0</v>
      </c>
      <c r="E32">
        <v>13.4119999408721</v>
      </c>
      <c r="F32">
        <v>0.62899994850158603</v>
      </c>
      <c r="G32">
        <v>1</v>
      </c>
      <c r="H32">
        <v>1</v>
      </c>
    </row>
    <row r="33" spans="1:8" x14ac:dyDescent="0.25">
      <c r="A33">
        <v>15</v>
      </c>
      <c r="B33">
        <v>20</v>
      </c>
      <c r="C33">
        <v>15</v>
      </c>
      <c r="D33">
        <v>1</v>
      </c>
      <c r="E33">
        <v>11.0959999561309</v>
      </c>
      <c r="F33">
        <v>0.70300006866455</v>
      </c>
      <c r="G33">
        <v>1</v>
      </c>
      <c r="H33">
        <v>1</v>
      </c>
    </row>
    <row r="34" spans="1:8" x14ac:dyDescent="0.25">
      <c r="A34">
        <v>15</v>
      </c>
      <c r="B34">
        <v>20</v>
      </c>
      <c r="C34">
        <v>15</v>
      </c>
      <c r="D34">
        <v>2</v>
      </c>
      <c r="E34">
        <v>28.038000106811499</v>
      </c>
      <c r="F34">
        <v>13.066999912261901</v>
      </c>
      <c r="G34">
        <v>1</v>
      </c>
      <c r="H34">
        <v>1</v>
      </c>
    </row>
    <row r="35" spans="1:8" x14ac:dyDescent="0.25">
      <c r="A35">
        <v>15</v>
      </c>
      <c r="B35">
        <v>20</v>
      </c>
      <c r="C35">
        <v>15</v>
      </c>
      <c r="D35">
        <v>3</v>
      </c>
      <c r="E35">
        <v>16.625999927520699</v>
      </c>
      <c r="F35">
        <v>1.8289999961853001</v>
      </c>
      <c r="G35">
        <v>1</v>
      </c>
      <c r="H35">
        <v>1</v>
      </c>
    </row>
    <row r="36" spans="1:8" x14ac:dyDescent="0.25">
      <c r="A36">
        <v>15</v>
      </c>
      <c r="B36">
        <v>20</v>
      </c>
      <c r="C36">
        <v>15</v>
      </c>
      <c r="D36">
        <v>4</v>
      </c>
      <c r="E36">
        <v>22.555999994277901</v>
      </c>
      <c r="F36">
        <v>1.34299993515014</v>
      </c>
      <c r="G36">
        <v>1</v>
      </c>
      <c r="H36">
        <v>1</v>
      </c>
    </row>
    <row r="37" spans="1:8" x14ac:dyDescent="0.25">
      <c r="A37">
        <v>15</v>
      </c>
      <c r="B37">
        <v>20</v>
      </c>
      <c r="C37">
        <v>15</v>
      </c>
      <c r="D37">
        <v>5</v>
      </c>
      <c r="E37">
        <v>13.794000148773099</v>
      </c>
      <c r="F37">
        <v>4.6449999809265101</v>
      </c>
      <c r="G37">
        <v>1</v>
      </c>
      <c r="H37">
        <v>1</v>
      </c>
    </row>
    <row r="38" spans="1:8" x14ac:dyDescent="0.25">
      <c r="A38">
        <v>15</v>
      </c>
      <c r="B38">
        <v>20</v>
      </c>
      <c r="C38">
        <v>15</v>
      </c>
      <c r="D38">
        <v>6</v>
      </c>
      <c r="E38">
        <v>21.851999998092602</v>
      </c>
      <c r="F38">
        <v>2.3129999637603702</v>
      </c>
      <c r="G38">
        <v>1</v>
      </c>
      <c r="H38">
        <v>1</v>
      </c>
    </row>
    <row r="39" spans="1:8" x14ac:dyDescent="0.25">
      <c r="A39">
        <v>15</v>
      </c>
      <c r="B39">
        <v>20</v>
      </c>
      <c r="C39">
        <v>15</v>
      </c>
      <c r="D39">
        <v>7</v>
      </c>
      <c r="E39">
        <v>19.743999958038302</v>
      </c>
      <c r="F39">
        <v>9.0239999294281006</v>
      </c>
      <c r="G39">
        <v>1</v>
      </c>
      <c r="H39">
        <v>1</v>
      </c>
    </row>
    <row r="40" spans="1:8" x14ac:dyDescent="0.25">
      <c r="A40">
        <v>15</v>
      </c>
      <c r="B40">
        <v>20</v>
      </c>
      <c r="C40">
        <v>15</v>
      </c>
      <c r="D40">
        <v>8</v>
      </c>
      <c r="E40">
        <v>12.078999996185299</v>
      </c>
      <c r="F40">
        <v>0.75300002098083496</v>
      </c>
      <c r="G40">
        <v>1</v>
      </c>
      <c r="H40">
        <v>1</v>
      </c>
    </row>
    <row r="41" spans="1:8" x14ac:dyDescent="0.25">
      <c r="A41">
        <v>15</v>
      </c>
      <c r="B41">
        <v>20</v>
      </c>
      <c r="C41">
        <v>15</v>
      </c>
      <c r="D41">
        <v>9</v>
      </c>
      <c r="E41">
        <v>22.7009999752044</v>
      </c>
      <c r="F41">
        <v>1.625</v>
      </c>
      <c r="G41">
        <v>1</v>
      </c>
      <c r="H41">
        <v>1</v>
      </c>
    </row>
    <row r="42" spans="1:8" x14ac:dyDescent="0.25">
      <c r="A42">
        <v>20</v>
      </c>
      <c r="B42">
        <v>20</v>
      </c>
      <c r="C42">
        <v>15</v>
      </c>
      <c r="D42">
        <v>0</v>
      </c>
      <c r="E42">
        <v>104.546000003814</v>
      </c>
      <c r="F42">
        <v>8.2349998950958199</v>
      </c>
      <c r="G42">
        <v>1</v>
      </c>
      <c r="H42">
        <v>1</v>
      </c>
    </row>
    <row r="43" spans="1:8" x14ac:dyDescent="0.25">
      <c r="A43">
        <v>20</v>
      </c>
      <c r="B43">
        <v>20</v>
      </c>
      <c r="C43">
        <v>15</v>
      </c>
      <c r="D43">
        <v>1</v>
      </c>
      <c r="E43">
        <v>38.4560000896453</v>
      </c>
      <c r="F43">
        <v>9.6059999465942294</v>
      </c>
      <c r="G43">
        <v>1</v>
      </c>
      <c r="H43">
        <v>1</v>
      </c>
    </row>
    <row r="44" spans="1:8" x14ac:dyDescent="0.25">
      <c r="A44">
        <v>20</v>
      </c>
      <c r="B44">
        <v>20</v>
      </c>
      <c r="C44">
        <v>15</v>
      </c>
      <c r="D44">
        <v>2</v>
      </c>
      <c r="E44">
        <v>69.174000024795504</v>
      </c>
      <c r="F44">
        <v>18.121000051498399</v>
      </c>
      <c r="G44">
        <v>1</v>
      </c>
      <c r="H44">
        <v>1</v>
      </c>
    </row>
    <row r="45" spans="1:8" x14ac:dyDescent="0.25">
      <c r="A45">
        <v>20</v>
      </c>
      <c r="B45">
        <v>20</v>
      </c>
      <c r="C45">
        <v>15</v>
      </c>
      <c r="D45">
        <v>3</v>
      </c>
      <c r="E45">
        <v>29.711999893188398</v>
      </c>
      <c r="F45">
        <v>0.95300006866455</v>
      </c>
      <c r="G45">
        <v>1</v>
      </c>
      <c r="H45">
        <v>1</v>
      </c>
    </row>
    <row r="46" spans="1:8" x14ac:dyDescent="0.25">
      <c r="A46">
        <v>20</v>
      </c>
      <c r="B46">
        <v>20</v>
      </c>
      <c r="C46">
        <v>15</v>
      </c>
      <c r="D46">
        <v>4</v>
      </c>
      <c r="E46">
        <v>31.973000049591001</v>
      </c>
      <c r="F46">
        <v>20.8310000896453</v>
      </c>
      <c r="G46">
        <v>1</v>
      </c>
      <c r="H46">
        <v>1</v>
      </c>
    </row>
    <row r="47" spans="1:8" x14ac:dyDescent="0.25">
      <c r="A47">
        <v>20</v>
      </c>
      <c r="B47">
        <v>20</v>
      </c>
      <c r="C47">
        <v>15</v>
      </c>
      <c r="D47">
        <v>5</v>
      </c>
      <c r="E47">
        <v>64.322999954223604</v>
      </c>
      <c r="F47">
        <v>600.12399983405999</v>
      </c>
      <c r="G47">
        <v>1</v>
      </c>
      <c r="H47">
        <v>0</v>
      </c>
    </row>
    <row r="48" spans="1:8" x14ac:dyDescent="0.25">
      <c r="A48">
        <v>20</v>
      </c>
      <c r="B48">
        <v>20</v>
      </c>
      <c r="C48">
        <v>15</v>
      </c>
      <c r="D48">
        <v>6</v>
      </c>
      <c r="E48">
        <v>43.399999856948803</v>
      </c>
      <c r="F48">
        <v>3.5880000591278001</v>
      </c>
      <c r="G48">
        <v>1</v>
      </c>
      <c r="H48">
        <v>1</v>
      </c>
    </row>
    <row r="49" spans="1:8" x14ac:dyDescent="0.25">
      <c r="A49">
        <v>20</v>
      </c>
      <c r="B49">
        <v>20</v>
      </c>
      <c r="C49">
        <v>15</v>
      </c>
      <c r="D49">
        <v>7</v>
      </c>
      <c r="E49">
        <v>52.158999919891301</v>
      </c>
      <c r="F49">
        <v>13.3210000991821</v>
      </c>
      <c r="G49">
        <v>1</v>
      </c>
      <c r="H49">
        <v>1</v>
      </c>
    </row>
    <row r="50" spans="1:8" x14ac:dyDescent="0.25">
      <c r="A50">
        <v>20</v>
      </c>
      <c r="B50">
        <v>20</v>
      </c>
      <c r="C50">
        <v>15</v>
      </c>
      <c r="D50">
        <v>8</v>
      </c>
      <c r="E50">
        <v>73.887999773025498</v>
      </c>
      <c r="F50">
        <v>60.322999954223597</v>
      </c>
      <c r="G50">
        <v>1</v>
      </c>
      <c r="H50">
        <v>1</v>
      </c>
    </row>
    <row r="51" spans="1:8" x14ac:dyDescent="0.25">
      <c r="A51">
        <v>20</v>
      </c>
      <c r="B51">
        <v>20</v>
      </c>
      <c r="C51">
        <v>15</v>
      </c>
      <c r="D51">
        <v>9</v>
      </c>
      <c r="E51">
        <v>14.6529998779296</v>
      </c>
      <c r="F51">
        <v>1.2660000324249201</v>
      </c>
      <c r="G51">
        <v>1</v>
      </c>
      <c r="H51">
        <v>1</v>
      </c>
    </row>
    <row r="52" spans="1:8" x14ac:dyDescent="0.25">
      <c r="A52">
        <v>25</v>
      </c>
      <c r="B52">
        <v>20</v>
      </c>
      <c r="C52">
        <v>15</v>
      </c>
      <c r="D52">
        <v>0</v>
      </c>
      <c r="E52">
        <v>85.999000072479205</v>
      </c>
      <c r="F52">
        <v>0.68799996376037598</v>
      </c>
      <c r="G52">
        <v>1</v>
      </c>
      <c r="H52">
        <v>1</v>
      </c>
    </row>
    <row r="53" spans="1:8" x14ac:dyDescent="0.25">
      <c r="A53">
        <v>25</v>
      </c>
      <c r="B53">
        <v>20</v>
      </c>
      <c r="C53">
        <v>15</v>
      </c>
      <c r="D53">
        <v>1</v>
      </c>
      <c r="E53">
        <v>367.08899998664799</v>
      </c>
      <c r="F53">
        <v>33.595999956130903</v>
      </c>
      <c r="G53">
        <v>1</v>
      </c>
      <c r="H53">
        <v>1</v>
      </c>
    </row>
    <row r="54" spans="1:8" x14ac:dyDescent="0.25">
      <c r="A54">
        <v>25</v>
      </c>
      <c r="B54">
        <v>20</v>
      </c>
      <c r="C54">
        <v>15</v>
      </c>
      <c r="D54">
        <v>2</v>
      </c>
      <c r="E54">
        <v>47.940999984741197</v>
      </c>
      <c r="F54">
        <v>1.9790000915527299</v>
      </c>
      <c r="G54">
        <v>1</v>
      </c>
      <c r="H54">
        <v>1</v>
      </c>
    </row>
    <row r="55" spans="1:8" x14ac:dyDescent="0.25">
      <c r="A55">
        <v>25</v>
      </c>
      <c r="B55">
        <v>20</v>
      </c>
      <c r="C55">
        <v>15</v>
      </c>
      <c r="D55">
        <v>3</v>
      </c>
      <c r="E55">
        <v>51.160000085830603</v>
      </c>
      <c r="F55">
        <v>5.1449999809265101</v>
      </c>
      <c r="G55">
        <v>1</v>
      </c>
      <c r="H55">
        <v>1</v>
      </c>
    </row>
    <row r="56" spans="1:8" x14ac:dyDescent="0.25">
      <c r="A56">
        <v>25</v>
      </c>
      <c r="B56">
        <v>20</v>
      </c>
      <c r="C56">
        <v>15</v>
      </c>
      <c r="D56">
        <v>4</v>
      </c>
      <c r="E56">
        <v>29.524999856948799</v>
      </c>
      <c r="F56">
        <v>2.4900000095367401</v>
      </c>
      <c r="G56">
        <v>1</v>
      </c>
      <c r="H56">
        <v>1</v>
      </c>
    </row>
    <row r="57" spans="1:8" x14ac:dyDescent="0.25">
      <c r="A57">
        <v>25</v>
      </c>
      <c r="B57">
        <v>20</v>
      </c>
      <c r="C57">
        <v>15</v>
      </c>
      <c r="D57">
        <v>5</v>
      </c>
      <c r="E57">
        <v>615.85600018501202</v>
      </c>
      <c r="F57">
        <v>7.9679999351501403</v>
      </c>
      <c r="G57">
        <v>0</v>
      </c>
      <c r="H57">
        <v>1</v>
      </c>
    </row>
    <row r="58" spans="1:8" x14ac:dyDescent="0.25">
      <c r="A58">
        <v>25</v>
      </c>
      <c r="B58">
        <v>20</v>
      </c>
      <c r="C58">
        <v>15</v>
      </c>
      <c r="D58">
        <v>6</v>
      </c>
      <c r="E58">
        <v>63.950000047683702</v>
      </c>
      <c r="F58">
        <v>0.93799996376037598</v>
      </c>
      <c r="G58">
        <v>1</v>
      </c>
      <c r="H58">
        <v>1</v>
      </c>
    </row>
    <row r="59" spans="1:8" x14ac:dyDescent="0.25">
      <c r="A59">
        <v>25</v>
      </c>
      <c r="B59">
        <v>20</v>
      </c>
      <c r="C59">
        <v>15</v>
      </c>
      <c r="D59">
        <v>7</v>
      </c>
      <c r="E59">
        <v>26.7820000648498</v>
      </c>
      <c r="F59">
        <v>4.20999979972839</v>
      </c>
      <c r="G59">
        <v>1</v>
      </c>
      <c r="H59">
        <v>1</v>
      </c>
    </row>
    <row r="60" spans="1:8" x14ac:dyDescent="0.25">
      <c r="A60">
        <v>25</v>
      </c>
      <c r="B60">
        <v>20</v>
      </c>
      <c r="C60">
        <v>15</v>
      </c>
      <c r="D60">
        <v>8</v>
      </c>
      <c r="E60">
        <v>50.365999937057403</v>
      </c>
      <c r="F60">
        <v>1.4030001163482599</v>
      </c>
      <c r="G60">
        <v>1</v>
      </c>
      <c r="H60">
        <v>1</v>
      </c>
    </row>
    <row r="61" spans="1:8" x14ac:dyDescent="0.25">
      <c r="A61">
        <v>25</v>
      </c>
      <c r="B61">
        <v>20</v>
      </c>
      <c r="C61">
        <v>15</v>
      </c>
      <c r="D61">
        <v>9</v>
      </c>
      <c r="E61">
        <v>47.048000097274702</v>
      </c>
      <c r="F61">
        <v>1.59399986267089</v>
      </c>
      <c r="G61">
        <v>1</v>
      </c>
      <c r="H61">
        <v>1</v>
      </c>
    </row>
    <row r="62" spans="1:8" x14ac:dyDescent="0.25">
      <c r="A62">
        <v>15</v>
      </c>
      <c r="B62">
        <v>25</v>
      </c>
      <c r="C62">
        <v>15</v>
      </c>
      <c r="D62">
        <v>0</v>
      </c>
      <c r="E62">
        <v>597.47300004959095</v>
      </c>
      <c r="F62">
        <v>600.22200012206997</v>
      </c>
      <c r="G62">
        <v>1</v>
      </c>
      <c r="H62">
        <v>0</v>
      </c>
    </row>
    <row r="63" spans="1:8" x14ac:dyDescent="0.25">
      <c r="A63">
        <v>15</v>
      </c>
      <c r="B63">
        <v>25</v>
      </c>
      <c r="C63">
        <v>15</v>
      </c>
      <c r="D63">
        <v>1</v>
      </c>
      <c r="E63">
        <v>22.8849999904632</v>
      </c>
      <c r="F63">
        <v>11.760999917984</v>
      </c>
      <c r="G63">
        <v>1</v>
      </c>
      <c r="H63">
        <v>1</v>
      </c>
    </row>
    <row r="64" spans="1:8" x14ac:dyDescent="0.25">
      <c r="A64">
        <v>15</v>
      </c>
      <c r="B64">
        <v>25</v>
      </c>
      <c r="C64">
        <v>15</v>
      </c>
      <c r="D64">
        <v>2</v>
      </c>
      <c r="E64">
        <v>617.85199999809197</v>
      </c>
      <c r="F64">
        <v>600.20300006866398</v>
      </c>
      <c r="G64">
        <v>0</v>
      </c>
      <c r="H64">
        <v>0</v>
      </c>
    </row>
    <row r="65" spans="1:8" x14ac:dyDescent="0.25">
      <c r="A65">
        <v>15</v>
      </c>
      <c r="B65">
        <v>25</v>
      </c>
      <c r="C65">
        <v>15</v>
      </c>
      <c r="D65">
        <v>3</v>
      </c>
      <c r="E65">
        <v>54.1080000400543</v>
      </c>
      <c r="F65">
        <v>119.911000013351</v>
      </c>
      <c r="G65">
        <v>1</v>
      </c>
      <c r="H65">
        <v>1</v>
      </c>
    </row>
    <row r="66" spans="1:8" x14ac:dyDescent="0.25">
      <c r="A66">
        <v>15</v>
      </c>
      <c r="B66">
        <v>25</v>
      </c>
      <c r="C66">
        <v>15</v>
      </c>
      <c r="D66">
        <v>4</v>
      </c>
      <c r="E66">
        <v>23.513999938964801</v>
      </c>
      <c r="F66">
        <v>34.083999872207599</v>
      </c>
      <c r="G66">
        <v>1</v>
      </c>
      <c r="H66">
        <v>1</v>
      </c>
    </row>
    <row r="67" spans="1:8" x14ac:dyDescent="0.25">
      <c r="A67">
        <v>15</v>
      </c>
      <c r="B67">
        <v>25</v>
      </c>
      <c r="C67">
        <v>15</v>
      </c>
      <c r="D67">
        <v>5</v>
      </c>
      <c r="E67">
        <v>19.301000118255601</v>
      </c>
      <c r="F67">
        <v>4.2130000591277996</v>
      </c>
      <c r="G67">
        <v>1</v>
      </c>
      <c r="H67">
        <v>1</v>
      </c>
    </row>
    <row r="68" spans="1:8" x14ac:dyDescent="0.25">
      <c r="A68">
        <v>15</v>
      </c>
      <c r="B68">
        <v>25</v>
      </c>
      <c r="C68">
        <v>15</v>
      </c>
      <c r="D68">
        <v>6</v>
      </c>
      <c r="E68">
        <v>40.376000165939303</v>
      </c>
      <c r="F68">
        <v>5.5070002079010001</v>
      </c>
      <c r="G68">
        <v>1</v>
      </c>
      <c r="H68">
        <v>1</v>
      </c>
    </row>
    <row r="69" spans="1:8" x14ac:dyDescent="0.25">
      <c r="A69">
        <v>15</v>
      </c>
      <c r="B69">
        <v>25</v>
      </c>
      <c r="C69">
        <v>15</v>
      </c>
      <c r="D69">
        <v>7</v>
      </c>
      <c r="E69">
        <v>100.418999910354</v>
      </c>
      <c r="F69">
        <v>310.54800009727398</v>
      </c>
      <c r="G69">
        <v>1</v>
      </c>
      <c r="H69">
        <v>1</v>
      </c>
    </row>
    <row r="70" spans="1:8" x14ac:dyDescent="0.25">
      <c r="A70">
        <v>15</v>
      </c>
      <c r="B70">
        <v>25</v>
      </c>
      <c r="C70">
        <v>15</v>
      </c>
      <c r="D70">
        <v>8</v>
      </c>
      <c r="E70">
        <v>33.5300002098083</v>
      </c>
      <c r="F70">
        <v>7.3029999732971103</v>
      </c>
      <c r="G70">
        <v>1</v>
      </c>
      <c r="H70">
        <v>1</v>
      </c>
    </row>
    <row r="71" spans="1:8" x14ac:dyDescent="0.25">
      <c r="A71">
        <v>15</v>
      </c>
      <c r="B71">
        <v>25</v>
      </c>
      <c r="C71">
        <v>15</v>
      </c>
      <c r="D71">
        <v>9</v>
      </c>
      <c r="E71">
        <v>43.146000146865802</v>
      </c>
      <c r="F71">
        <v>7.88800001144409</v>
      </c>
      <c r="G71">
        <v>1</v>
      </c>
      <c r="H71">
        <v>1</v>
      </c>
    </row>
    <row r="72" spans="1:8" x14ac:dyDescent="0.25">
      <c r="A72">
        <v>20</v>
      </c>
      <c r="B72">
        <v>25</v>
      </c>
      <c r="C72">
        <v>15</v>
      </c>
      <c r="D72">
        <v>0</v>
      </c>
      <c r="E72">
        <v>106.40299987792901</v>
      </c>
      <c r="F72">
        <v>7.8230001926422101</v>
      </c>
      <c r="G72">
        <v>1</v>
      </c>
      <c r="H72">
        <v>1</v>
      </c>
    </row>
    <row r="73" spans="1:8" x14ac:dyDescent="0.25">
      <c r="A73">
        <v>20</v>
      </c>
      <c r="B73">
        <v>25</v>
      </c>
      <c r="C73">
        <v>15</v>
      </c>
      <c r="D73">
        <v>1</v>
      </c>
      <c r="E73">
        <v>123.01300001144401</v>
      </c>
      <c r="F73">
        <v>20.387000083923301</v>
      </c>
      <c r="G73">
        <v>1</v>
      </c>
      <c r="H73">
        <v>1</v>
      </c>
    </row>
    <row r="74" spans="1:8" x14ac:dyDescent="0.25">
      <c r="A74">
        <v>20</v>
      </c>
      <c r="B74">
        <v>25</v>
      </c>
      <c r="C74">
        <v>15</v>
      </c>
      <c r="D74">
        <v>2</v>
      </c>
      <c r="E74">
        <v>617.60699987411499</v>
      </c>
      <c r="F74">
        <v>600.236999988555</v>
      </c>
      <c r="G74">
        <v>0</v>
      </c>
      <c r="H74">
        <v>0</v>
      </c>
    </row>
    <row r="75" spans="1:8" x14ac:dyDescent="0.25">
      <c r="A75">
        <v>20</v>
      </c>
      <c r="B75">
        <v>25</v>
      </c>
      <c r="C75">
        <v>15</v>
      </c>
      <c r="D75">
        <v>3</v>
      </c>
      <c r="E75">
        <v>45.740999937057403</v>
      </c>
      <c r="F75">
        <v>46.505000114440897</v>
      </c>
      <c r="G75">
        <v>1</v>
      </c>
      <c r="H75">
        <v>1</v>
      </c>
    </row>
    <row r="76" spans="1:8" x14ac:dyDescent="0.25">
      <c r="A76">
        <v>20</v>
      </c>
      <c r="B76">
        <v>25</v>
      </c>
      <c r="C76">
        <v>15</v>
      </c>
      <c r="D76">
        <v>4</v>
      </c>
      <c r="E76">
        <v>73.6349999904632</v>
      </c>
      <c r="F76">
        <v>89.535000085830603</v>
      </c>
      <c r="G76">
        <v>1</v>
      </c>
      <c r="H76">
        <v>1</v>
      </c>
    </row>
    <row r="77" spans="1:8" x14ac:dyDescent="0.25">
      <c r="A77">
        <v>20</v>
      </c>
      <c r="B77">
        <v>25</v>
      </c>
      <c r="C77">
        <v>15</v>
      </c>
      <c r="D77">
        <v>5</v>
      </c>
      <c r="E77">
        <v>33.132000207901001</v>
      </c>
      <c r="F77">
        <v>7.7349998950958199</v>
      </c>
      <c r="G77">
        <v>1</v>
      </c>
      <c r="H77">
        <v>1</v>
      </c>
    </row>
    <row r="78" spans="1:8" x14ac:dyDescent="0.25">
      <c r="A78">
        <v>20</v>
      </c>
      <c r="B78">
        <v>25</v>
      </c>
      <c r="C78">
        <v>15</v>
      </c>
      <c r="D78">
        <v>6</v>
      </c>
      <c r="E78">
        <v>155.032000064849</v>
      </c>
      <c r="F78">
        <v>600.21100020408596</v>
      </c>
      <c r="G78">
        <v>1</v>
      </c>
      <c r="H78">
        <v>0</v>
      </c>
    </row>
    <row r="79" spans="1:8" x14ac:dyDescent="0.25">
      <c r="A79">
        <v>20</v>
      </c>
      <c r="B79">
        <v>25</v>
      </c>
      <c r="C79">
        <v>15</v>
      </c>
      <c r="D79">
        <v>7</v>
      </c>
      <c r="E79">
        <v>64.830999851226807</v>
      </c>
      <c r="F79">
        <v>185.891999959945</v>
      </c>
      <c r="G79">
        <v>1</v>
      </c>
      <c r="H79">
        <v>1</v>
      </c>
    </row>
    <row r="80" spans="1:8" x14ac:dyDescent="0.25">
      <c r="A80">
        <v>20</v>
      </c>
      <c r="B80">
        <v>25</v>
      </c>
      <c r="C80">
        <v>15</v>
      </c>
      <c r="D80">
        <v>8</v>
      </c>
      <c r="E80">
        <v>38.513999938964801</v>
      </c>
      <c r="F80">
        <v>8.3659999370574898</v>
      </c>
      <c r="G80">
        <v>1</v>
      </c>
      <c r="H80">
        <v>1</v>
      </c>
    </row>
    <row r="81" spans="1:8" x14ac:dyDescent="0.25">
      <c r="A81">
        <v>20</v>
      </c>
      <c r="B81">
        <v>25</v>
      </c>
      <c r="C81">
        <v>15</v>
      </c>
      <c r="D81">
        <v>9</v>
      </c>
      <c r="E81">
        <v>41.381999969482401</v>
      </c>
      <c r="F81">
        <v>600.21099996566704</v>
      </c>
      <c r="G81">
        <v>1</v>
      </c>
      <c r="H81">
        <v>0</v>
      </c>
    </row>
    <row r="82" spans="1:8" x14ac:dyDescent="0.25">
      <c r="A82">
        <v>25</v>
      </c>
      <c r="B82">
        <v>25</v>
      </c>
      <c r="C82">
        <v>15</v>
      </c>
      <c r="D82">
        <v>0</v>
      </c>
      <c r="E82">
        <v>168.91799998283301</v>
      </c>
      <c r="F82">
        <v>111.538000106811</v>
      </c>
      <c r="G82">
        <v>1</v>
      </c>
      <c r="H82">
        <v>1</v>
      </c>
    </row>
    <row r="83" spans="1:8" x14ac:dyDescent="0.25">
      <c r="A83">
        <v>25</v>
      </c>
      <c r="B83">
        <v>25</v>
      </c>
      <c r="C83">
        <v>15</v>
      </c>
      <c r="D83">
        <v>1</v>
      </c>
      <c r="E83">
        <v>244.96900010108899</v>
      </c>
      <c r="F83">
        <v>4.05799984931945</v>
      </c>
      <c r="G83">
        <v>1</v>
      </c>
      <c r="H83">
        <v>1</v>
      </c>
    </row>
    <row r="84" spans="1:8" x14ac:dyDescent="0.25">
      <c r="A84">
        <v>25</v>
      </c>
      <c r="B84">
        <v>25</v>
      </c>
      <c r="C84">
        <v>15</v>
      </c>
      <c r="D84">
        <v>2</v>
      </c>
      <c r="E84">
        <v>629.57500004768303</v>
      </c>
      <c r="F84">
        <v>600.15100002288796</v>
      </c>
      <c r="G84">
        <v>0</v>
      </c>
      <c r="H84">
        <v>0</v>
      </c>
    </row>
    <row r="85" spans="1:8" x14ac:dyDescent="0.25">
      <c r="A85">
        <v>25</v>
      </c>
      <c r="B85">
        <v>25</v>
      </c>
      <c r="C85">
        <v>15</v>
      </c>
      <c r="D85">
        <v>3</v>
      </c>
      <c r="E85">
        <v>635.75399994850102</v>
      </c>
      <c r="F85">
        <v>600.18599987029995</v>
      </c>
      <c r="G85">
        <v>0</v>
      </c>
      <c r="H85">
        <v>0</v>
      </c>
    </row>
    <row r="86" spans="1:8" x14ac:dyDescent="0.25">
      <c r="A86">
        <v>25</v>
      </c>
      <c r="B86">
        <v>25</v>
      </c>
      <c r="C86">
        <v>15</v>
      </c>
      <c r="D86">
        <v>4</v>
      </c>
      <c r="E86">
        <v>126.632000207901</v>
      </c>
      <c r="F86">
        <v>9.1269998550415004</v>
      </c>
      <c r="G86">
        <v>1</v>
      </c>
      <c r="H86">
        <v>1</v>
      </c>
    </row>
    <row r="87" spans="1:8" x14ac:dyDescent="0.25">
      <c r="A87">
        <v>25</v>
      </c>
      <c r="B87">
        <v>25</v>
      </c>
      <c r="C87">
        <v>15</v>
      </c>
      <c r="D87">
        <v>5</v>
      </c>
      <c r="E87">
        <v>85.282000064849797</v>
      </c>
      <c r="F87">
        <v>7.9700000286102197</v>
      </c>
      <c r="G87">
        <v>1</v>
      </c>
      <c r="H87">
        <v>1</v>
      </c>
    </row>
    <row r="88" spans="1:8" x14ac:dyDescent="0.25">
      <c r="A88">
        <v>25</v>
      </c>
      <c r="B88">
        <v>25</v>
      </c>
      <c r="C88">
        <v>15</v>
      </c>
      <c r="D88">
        <v>6</v>
      </c>
      <c r="E88">
        <v>290.59800004959101</v>
      </c>
      <c r="F88">
        <v>70.542999982833805</v>
      </c>
      <c r="G88">
        <v>1</v>
      </c>
      <c r="H88">
        <v>1</v>
      </c>
    </row>
    <row r="89" spans="1:8" x14ac:dyDescent="0.25">
      <c r="A89">
        <v>25</v>
      </c>
      <c r="B89">
        <v>25</v>
      </c>
      <c r="C89">
        <v>15</v>
      </c>
      <c r="D89">
        <v>7</v>
      </c>
      <c r="E89">
        <v>519.38999986648503</v>
      </c>
      <c r="F89">
        <v>205.319999933242</v>
      </c>
      <c r="G89">
        <v>1</v>
      </c>
      <c r="H89">
        <v>1</v>
      </c>
    </row>
    <row r="90" spans="1:8" x14ac:dyDescent="0.25">
      <c r="A90">
        <v>25</v>
      </c>
      <c r="B90">
        <v>25</v>
      </c>
      <c r="C90">
        <v>15</v>
      </c>
      <c r="D90">
        <v>8</v>
      </c>
      <c r="E90">
        <v>112.18300008773799</v>
      </c>
      <c r="F90">
        <v>29.717000007629299</v>
      </c>
      <c r="G90">
        <v>1</v>
      </c>
      <c r="H90">
        <v>1</v>
      </c>
    </row>
    <row r="91" spans="1:8" x14ac:dyDescent="0.25">
      <c r="A91">
        <v>25</v>
      </c>
      <c r="B91">
        <v>25</v>
      </c>
      <c r="C91">
        <v>15</v>
      </c>
      <c r="D91">
        <v>9</v>
      </c>
      <c r="E91">
        <v>140.92799997329701</v>
      </c>
      <c r="F91">
        <v>186.84500002861</v>
      </c>
      <c r="G91">
        <v>1</v>
      </c>
      <c r="H91">
        <v>1</v>
      </c>
    </row>
    <row r="92" spans="1:8" x14ac:dyDescent="0.25">
      <c r="A92">
        <v>15</v>
      </c>
      <c r="B92">
        <v>15</v>
      </c>
      <c r="C92">
        <v>20</v>
      </c>
      <c r="D92">
        <v>0</v>
      </c>
      <c r="E92">
        <v>7.9539999961853001</v>
      </c>
      <c r="F92">
        <v>0.796999931335449</v>
      </c>
      <c r="G92">
        <v>1</v>
      </c>
      <c r="H92">
        <v>1</v>
      </c>
    </row>
    <row r="93" spans="1:8" x14ac:dyDescent="0.25">
      <c r="A93">
        <v>15</v>
      </c>
      <c r="B93">
        <v>15</v>
      </c>
      <c r="C93">
        <v>20</v>
      </c>
      <c r="D93">
        <v>1</v>
      </c>
      <c r="E93">
        <v>9.5750000476837105</v>
      </c>
      <c r="F93">
        <v>2.6879999637603702</v>
      </c>
      <c r="G93">
        <v>1</v>
      </c>
      <c r="H93">
        <v>1</v>
      </c>
    </row>
    <row r="94" spans="1:8" x14ac:dyDescent="0.25">
      <c r="A94">
        <v>15</v>
      </c>
      <c r="B94">
        <v>15</v>
      </c>
      <c r="C94">
        <v>20</v>
      </c>
      <c r="D94">
        <v>2</v>
      </c>
      <c r="E94">
        <v>7.4189999103546098</v>
      </c>
      <c r="F94">
        <v>2.2430000305175701</v>
      </c>
      <c r="G94">
        <v>1</v>
      </c>
      <c r="H94">
        <v>1</v>
      </c>
    </row>
    <row r="95" spans="1:8" x14ac:dyDescent="0.25">
      <c r="A95">
        <v>15</v>
      </c>
      <c r="B95">
        <v>15</v>
      </c>
      <c r="C95">
        <v>20</v>
      </c>
      <c r="D95">
        <v>3</v>
      </c>
      <c r="E95">
        <v>10.4490001201629</v>
      </c>
      <c r="F95">
        <v>0.71899986267089799</v>
      </c>
      <c r="G95">
        <v>1</v>
      </c>
      <c r="H95">
        <v>1</v>
      </c>
    </row>
    <row r="96" spans="1:8" x14ac:dyDescent="0.25">
      <c r="A96">
        <v>15</v>
      </c>
      <c r="B96">
        <v>15</v>
      </c>
      <c r="C96">
        <v>20</v>
      </c>
      <c r="D96">
        <v>4</v>
      </c>
      <c r="E96">
        <v>5.3129999637603698</v>
      </c>
      <c r="F96">
        <v>0.421999931335449</v>
      </c>
      <c r="G96">
        <v>1</v>
      </c>
      <c r="H96">
        <v>1</v>
      </c>
    </row>
    <row r="97" spans="1:8" x14ac:dyDescent="0.25">
      <c r="A97">
        <v>15</v>
      </c>
      <c r="B97">
        <v>15</v>
      </c>
      <c r="C97">
        <v>20</v>
      </c>
      <c r="D97">
        <v>5</v>
      </c>
      <c r="E97">
        <v>6.7190001010894704</v>
      </c>
      <c r="F97">
        <v>2.7009999752044598</v>
      </c>
      <c r="G97">
        <v>1</v>
      </c>
      <c r="H97">
        <v>1</v>
      </c>
    </row>
    <row r="98" spans="1:8" x14ac:dyDescent="0.25">
      <c r="A98">
        <v>15</v>
      </c>
      <c r="B98">
        <v>15</v>
      </c>
      <c r="C98">
        <v>20</v>
      </c>
      <c r="D98">
        <v>6</v>
      </c>
      <c r="E98">
        <v>8.3610000610351491</v>
      </c>
      <c r="F98">
        <v>0.39099979400634699</v>
      </c>
      <c r="G98">
        <v>1</v>
      </c>
      <c r="H98">
        <v>1</v>
      </c>
    </row>
    <row r="99" spans="1:8" x14ac:dyDescent="0.25">
      <c r="A99">
        <v>15</v>
      </c>
      <c r="B99">
        <v>15</v>
      </c>
      <c r="C99">
        <v>20</v>
      </c>
      <c r="D99">
        <v>7</v>
      </c>
      <c r="E99">
        <v>5.7350001335143999</v>
      </c>
      <c r="F99">
        <v>0.65700006484985296</v>
      </c>
      <c r="G99">
        <v>1</v>
      </c>
      <c r="H99">
        <v>1</v>
      </c>
    </row>
    <row r="100" spans="1:8" x14ac:dyDescent="0.25">
      <c r="A100">
        <v>15</v>
      </c>
      <c r="B100">
        <v>15</v>
      </c>
      <c r="C100">
        <v>20</v>
      </c>
      <c r="D100">
        <v>8</v>
      </c>
      <c r="E100">
        <v>7.8180000782012904</v>
      </c>
      <c r="F100">
        <v>0.26499986648559498</v>
      </c>
      <c r="G100">
        <v>1</v>
      </c>
      <c r="H100">
        <v>1</v>
      </c>
    </row>
    <row r="101" spans="1:8" x14ac:dyDescent="0.25">
      <c r="A101">
        <v>15</v>
      </c>
      <c r="B101">
        <v>15</v>
      </c>
      <c r="C101">
        <v>20</v>
      </c>
      <c r="D101">
        <v>9</v>
      </c>
      <c r="E101">
        <v>10.2549998760223</v>
      </c>
      <c r="F101">
        <v>0.25</v>
      </c>
      <c r="G101">
        <v>1</v>
      </c>
      <c r="H101">
        <v>1</v>
      </c>
    </row>
    <row r="102" spans="1:8" x14ac:dyDescent="0.25">
      <c r="A102">
        <v>20</v>
      </c>
      <c r="B102">
        <v>15</v>
      </c>
      <c r="C102">
        <v>20</v>
      </c>
      <c r="D102">
        <v>0</v>
      </c>
      <c r="E102">
        <v>21.8410000801086</v>
      </c>
      <c r="F102">
        <v>0.82299995422363204</v>
      </c>
      <c r="G102">
        <v>1</v>
      </c>
      <c r="H102">
        <v>1</v>
      </c>
    </row>
    <row r="103" spans="1:8" x14ac:dyDescent="0.25">
      <c r="A103">
        <v>20</v>
      </c>
      <c r="B103">
        <v>15</v>
      </c>
      <c r="C103">
        <v>20</v>
      </c>
      <c r="D103">
        <v>1</v>
      </c>
      <c r="E103">
        <v>9.6610000133514404</v>
      </c>
      <c r="F103">
        <v>0.95000004768371504</v>
      </c>
      <c r="G103">
        <v>1</v>
      </c>
      <c r="H103">
        <v>1</v>
      </c>
    </row>
    <row r="104" spans="1:8" x14ac:dyDescent="0.25">
      <c r="A104">
        <v>20</v>
      </c>
      <c r="B104">
        <v>15</v>
      </c>
      <c r="C104">
        <v>20</v>
      </c>
      <c r="D104">
        <v>2</v>
      </c>
      <c r="E104">
        <v>7.9179999828338596</v>
      </c>
      <c r="F104">
        <v>0.207000017166137</v>
      </c>
      <c r="G104">
        <v>1</v>
      </c>
      <c r="H104">
        <v>1</v>
      </c>
    </row>
    <row r="105" spans="1:8" x14ac:dyDescent="0.25">
      <c r="A105">
        <v>20</v>
      </c>
      <c r="B105">
        <v>15</v>
      </c>
      <c r="C105">
        <v>20</v>
      </c>
      <c r="D105">
        <v>3</v>
      </c>
      <c r="E105">
        <v>8.7439999580383301</v>
      </c>
      <c r="F105">
        <v>0.32800006866455</v>
      </c>
      <c r="G105">
        <v>1</v>
      </c>
      <c r="H105">
        <v>1</v>
      </c>
    </row>
    <row r="106" spans="1:8" x14ac:dyDescent="0.25">
      <c r="A106">
        <v>20</v>
      </c>
      <c r="B106">
        <v>15</v>
      </c>
      <c r="C106">
        <v>20</v>
      </c>
      <c r="D106">
        <v>4</v>
      </c>
      <c r="E106">
        <v>11.2519998550415</v>
      </c>
      <c r="F106">
        <v>0.15700006484985299</v>
      </c>
      <c r="G106">
        <v>1</v>
      </c>
      <c r="H106">
        <v>1</v>
      </c>
    </row>
    <row r="107" spans="1:8" x14ac:dyDescent="0.25">
      <c r="A107">
        <v>20</v>
      </c>
      <c r="B107">
        <v>15</v>
      </c>
      <c r="C107">
        <v>20</v>
      </c>
      <c r="D107">
        <v>5</v>
      </c>
      <c r="E107">
        <v>10.012000083923301</v>
      </c>
      <c r="F107">
        <v>0.414000034332275</v>
      </c>
      <c r="G107">
        <v>1</v>
      </c>
      <c r="H107">
        <v>1</v>
      </c>
    </row>
    <row r="108" spans="1:8" x14ac:dyDescent="0.25">
      <c r="A108">
        <v>20</v>
      </c>
      <c r="B108">
        <v>15</v>
      </c>
      <c r="C108">
        <v>20</v>
      </c>
      <c r="D108">
        <v>6</v>
      </c>
      <c r="E108">
        <v>8.1819999217987007</v>
      </c>
      <c r="F108">
        <v>1.45000004768371</v>
      </c>
      <c r="G108">
        <v>1</v>
      </c>
      <c r="H108">
        <v>1</v>
      </c>
    </row>
    <row r="109" spans="1:8" x14ac:dyDescent="0.25">
      <c r="A109">
        <v>20</v>
      </c>
      <c r="B109">
        <v>15</v>
      </c>
      <c r="C109">
        <v>20</v>
      </c>
      <c r="D109">
        <v>7</v>
      </c>
      <c r="E109">
        <v>12.272000074386501</v>
      </c>
      <c r="F109">
        <v>0.30599999427795399</v>
      </c>
      <c r="G109">
        <v>1</v>
      </c>
      <c r="H109">
        <v>1</v>
      </c>
    </row>
    <row r="110" spans="1:8" x14ac:dyDescent="0.25">
      <c r="A110">
        <v>20</v>
      </c>
      <c r="B110">
        <v>15</v>
      </c>
      <c r="C110">
        <v>20</v>
      </c>
      <c r="D110">
        <v>8</v>
      </c>
      <c r="E110">
        <v>309.76300001144398</v>
      </c>
      <c r="F110">
        <v>2.6759998798370299</v>
      </c>
      <c r="G110">
        <v>1</v>
      </c>
      <c r="H110">
        <v>1</v>
      </c>
    </row>
    <row r="111" spans="1:8" x14ac:dyDescent="0.25">
      <c r="A111">
        <v>20</v>
      </c>
      <c r="B111">
        <v>15</v>
      </c>
      <c r="C111">
        <v>20</v>
      </c>
      <c r="D111">
        <v>9</v>
      </c>
      <c r="E111">
        <v>7.4769999980926496</v>
      </c>
      <c r="F111">
        <v>0.34899997711181602</v>
      </c>
      <c r="G111">
        <v>1</v>
      </c>
      <c r="H111">
        <v>1</v>
      </c>
    </row>
    <row r="112" spans="1:8" x14ac:dyDescent="0.25">
      <c r="A112">
        <v>25</v>
      </c>
      <c r="B112">
        <v>15</v>
      </c>
      <c r="C112">
        <v>20</v>
      </c>
      <c r="D112">
        <v>0</v>
      </c>
      <c r="E112">
        <v>20.6029999256134</v>
      </c>
      <c r="F112">
        <v>0.62699985504150302</v>
      </c>
      <c r="G112">
        <v>1</v>
      </c>
      <c r="H112">
        <v>1</v>
      </c>
    </row>
    <row r="113" spans="1:8" x14ac:dyDescent="0.25">
      <c r="A113">
        <v>25</v>
      </c>
      <c r="B113">
        <v>15</v>
      </c>
      <c r="C113">
        <v>20</v>
      </c>
      <c r="D113">
        <v>1</v>
      </c>
      <c r="E113">
        <v>19.930999994277901</v>
      </c>
      <c r="F113">
        <v>0.90900015830993597</v>
      </c>
      <c r="G113">
        <v>1</v>
      </c>
      <c r="H113">
        <v>1</v>
      </c>
    </row>
    <row r="114" spans="1:8" x14ac:dyDescent="0.25">
      <c r="A114">
        <v>25</v>
      </c>
      <c r="B114">
        <v>15</v>
      </c>
      <c r="C114">
        <v>20</v>
      </c>
      <c r="D114">
        <v>2</v>
      </c>
      <c r="E114">
        <v>39.0910000801086</v>
      </c>
      <c r="F114">
        <v>0.71900010108947698</v>
      </c>
      <c r="G114">
        <v>1</v>
      </c>
      <c r="H114">
        <v>1</v>
      </c>
    </row>
    <row r="115" spans="1:8" x14ac:dyDescent="0.25">
      <c r="A115">
        <v>25</v>
      </c>
      <c r="B115">
        <v>15</v>
      </c>
      <c r="C115">
        <v>20</v>
      </c>
      <c r="D115">
        <v>3</v>
      </c>
      <c r="E115">
        <v>189.11299991607601</v>
      </c>
      <c r="F115">
        <v>1.2129998207092201</v>
      </c>
      <c r="G115">
        <v>1</v>
      </c>
      <c r="H115">
        <v>1</v>
      </c>
    </row>
    <row r="116" spans="1:8" x14ac:dyDescent="0.25">
      <c r="A116">
        <v>25</v>
      </c>
      <c r="B116">
        <v>15</v>
      </c>
      <c r="C116">
        <v>20</v>
      </c>
      <c r="D116">
        <v>4</v>
      </c>
      <c r="E116">
        <v>19.638999938964801</v>
      </c>
      <c r="F116">
        <v>0.82800006866455</v>
      </c>
      <c r="G116">
        <v>1</v>
      </c>
      <c r="H116">
        <v>1</v>
      </c>
    </row>
    <row r="117" spans="1:8" x14ac:dyDescent="0.25">
      <c r="A117">
        <v>25</v>
      </c>
      <c r="B117">
        <v>15</v>
      </c>
      <c r="C117">
        <v>20</v>
      </c>
      <c r="D117">
        <v>5</v>
      </c>
      <c r="E117">
        <v>28.610999822616499</v>
      </c>
      <c r="F117">
        <v>2.46900010108947</v>
      </c>
      <c r="G117">
        <v>1</v>
      </c>
      <c r="H117">
        <v>1</v>
      </c>
    </row>
    <row r="118" spans="1:8" x14ac:dyDescent="0.25">
      <c r="A118">
        <v>25</v>
      </c>
      <c r="B118">
        <v>15</v>
      </c>
      <c r="C118">
        <v>20</v>
      </c>
      <c r="D118">
        <v>6</v>
      </c>
      <c r="E118">
        <v>19.5050001144409</v>
      </c>
      <c r="F118">
        <v>0.38700008392333901</v>
      </c>
      <c r="G118">
        <v>1</v>
      </c>
      <c r="H118">
        <v>1</v>
      </c>
    </row>
    <row r="119" spans="1:8" x14ac:dyDescent="0.25">
      <c r="A119">
        <v>25</v>
      </c>
      <c r="B119">
        <v>15</v>
      </c>
      <c r="C119">
        <v>20</v>
      </c>
      <c r="D119">
        <v>7</v>
      </c>
      <c r="E119">
        <v>40.586000204086297</v>
      </c>
      <c r="F119">
        <v>0.43399977684020902</v>
      </c>
      <c r="G119">
        <v>1</v>
      </c>
      <c r="H119">
        <v>1</v>
      </c>
    </row>
    <row r="120" spans="1:8" x14ac:dyDescent="0.25">
      <c r="A120">
        <v>25</v>
      </c>
      <c r="B120">
        <v>15</v>
      </c>
      <c r="C120">
        <v>20</v>
      </c>
      <c r="D120">
        <v>8</v>
      </c>
      <c r="E120">
        <v>14.5190000534057</v>
      </c>
      <c r="F120">
        <v>0.28099989891052202</v>
      </c>
      <c r="G120">
        <v>1</v>
      </c>
      <c r="H120">
        <v>1</v>
      </c>
    </row>
    <row r="121" spans="1:8" x14ac:dyDescent="0.25">
      <c r="A121">
        <v>25</v>
      </c>
      <c r="B121">
        <v>15</v>
      </c>
      <c r="C121">
        <v>20</v>
      </c>
      <c r="D121">
        <v>9</v>
      </c>
      <c r="E121">
        <v>18.388000011443999</v>
      </c>
      <c r="F121">
        <v>0.26600003242492598</v>
      </c>
      <c r="G121">
        <v>1</v>
      </c>
      <c r="H121">
        <v>1</v>
      </c>
    </row>
    <row r="122" spans="1:8" x14ac:dyDescent="0.25">
      <c r="A122">
        <v>15</v>
      </c>
      <c r="B122">
        <v>20</v>
      </c>
      <c r="C122">
        <v>20</v>
      </c>
      <c r="D122">
        <v>0</v>
      </c>
      <c r="E122">
        <v>19.348000049591001</v>
      </c>
      <c r="F122">
        <v>4.8380000591277996</v>
      </c>
      <c r="G122">
        <v>1</v>
      </c>
      <c r="H122">
        <v>1</v>
      </c>
    </row>
    <row r="123" spans="1:8" x14ac:dyDescent="0.25">
      <c r="A123">
        <v>15</v>
      </c>
      <c r="B123">
        <v>20</v>
      </c>
      <c r="C123">
        <v>20</v>
      </c>
      <c r="D123">
        <v>1</v>
      </c>
      <c r="E123">
        <v>29.1989998817443</v>
      </c>
      <c r="F123">
        <v>2.7079999446868799</v>
      </c>
      <c r="G123">
        <v>1</v>
      </c>
      <c r="H123">
        <v>1</v>
      </c>
    </row>
    <row r="124" spans="1:8" x14ac:dyDescent="0.25">
      <c r="A124">
        <v>15</v>
      </c>
      <c r="B124">
        <v>20</v>
      </c>
      <c r="C124">
        <v>20</v>
      </c>
      <c r="D124">
        <v>2</v>
      </c>
      <c r="E124">
        <v>22.5</v>
      </c>
      <c r="F124">
        <v>74</v>
      </c>
      <c r="G124">
        <v>1</v>
      </c>
      <c r="H124">
        <v>1</v>
      </c>
    </row>
    <row r="125" spans="1:8" x14ac:dyDescent="0.25">
      <c r="A125">
        <v>15</v>
      </c>
      <c r="B125">
        <v>20</v>
      </c>
      <c r="C125">
        <v>20</v>
      </c>
      <c r="D125">
        <v>3</v>
      </c>
      <c r="E125">
        <v>13.996999979019099</v>
      </c>
      <c r="F125">
        <v>2.6449999809265101</v>
      </c>
      <c r="G125">
        <v>1</v>
      </c>
      <c r="H125">
        <v>1</v>
      </c>
    </row>
    <row r="126" spans="1:8" x14ac:dyDescent="0.25">
      <c r="A126">
        <v>15</v>
      </c>
      <c r="B126">
        <v>20</v>
      </c>
      <c r="C126">
        <v>20</v>
      </c>
      <c r="D126">
        <v>4</v>
      </c>
      <c r="E126">
        <v>23.013999938964801</v>
      </c>
      <c r="F126">
        <v>50.473000049591001</v>
      </c>
      <c r="G126">
        <v>1</v>
      </c>
      <c r="H126">
        <v>1</v>
      </c>
    </row>
    <row r="127" spans="1:8" x14ac:dyDescent="0.25">
      <c r="A127">
        <v>15</v>
      </c>
      <c r="B127">
        <v>20</v>
      </c>
      <c r="C127">
        <v>20</v>
      </c>
      <c r="D127">
        <v>5</v>
      </c>
      <c r="E127">
        <v>28.4810001850128</v>
      </c>
      <c r="F127">
        <v>27.339999914169301</v>
      </c>
      <c r="G127">
        <v>1</v>
      </c>
      <c r="H127">
        <v>1</v>
      </c>
    </row>
    <row r="128" spans="1:8" x14ac:dyDescent="0.25">
      <c r="A128">
        <v>15</v>
      </c>
      <c r="B128">
        <v>20</v>
      </c>
      <c r="C128">
        <v>20</v>
      </c>
      <c r="D128">
        <v>6</v>
      </c>
      <c r="E128">
        <v>28.0350000858306</v>
      </c>
      <c r="F128">
        <v>257.16499996185303</v>
      </c>
      <c r="G128">
        <v>1</v>
      </c>
      <c r="H128">
        <v>1</v>
      </c>
    </row>
    <row r="129" spans="1:8" x14ac:dyDescent="0.25">
      <c r="A129">
        <v>15</v>
      </c>
      <c r="B129">
        <v>20</v>
      </c>
      <c r="C129">
        <v>20</v>
      </c>
      <c r="D129">
        <v>7</v>
      </c>
      <c r="E129">
        <v>12.4119999408721</v>
      </c>
      <c r="F129">
        <v>0.74200010299682595</v>
      </c>
      <c r="G129">
        <v>1</v>
      </c>
      <c r="H129">
        <v>1</v>
      </c>
    </row>
    <row r="130" spans="1:8" x14ac:dyDescent="0.25">
      <c r="A130">
        <v>15</v>
      </c>
      <c r="B130">
        <v>20</v>
      </c>
      <c r="C130">
        <v>20</v>
      </c>
      <c r="D130">
        <v>8</v>
      </c>
      <c r="E130">
        <v>10.4279999732971</v>
      </c>
      <c r="F130">
        <v>2.31599998474121</v>
      </c>
      <c r="G130">
        <v>1</v>
      </c>
      <c r="H130">
        <v>1</v>
      </c>
    </row>
    <row r="131" spans="1:8" x14ac:dyDescent="0.25">
      <c r="A131">
        <v>15</v>
      </c>
      <c r="B131">
        <v>20</v>
      </c>
      <c r="C131">
        <v>20</v>
      </c>
      <c r="D131">
        <v>9</v>
      </c>
      <c r="E131">
        <v>16.069999933242698</v>
      </c>
      <c r="F131">
        <v>4.1340000629425004</v>
      </c>
      <c r="G131">
        <v>1</v>
      </c>
      <c r="H131">
        <v>1</v>
      </c>
    </row>
    <row r="132" spans="1:8" x14ac:dyDescent="0.25">
      <c r="A132">
        <v>20</v>
      </c>
      <c r="B132">
        <v>20</v>
      </c>
      <c r="C132">
        <v>20</v>
      </c>
      <c r="D132">
        <v>0</v>
      </c>
      <c r="E132">
        <v>39.994999885558997</v>
      </c>
      <c r="F132">
        <v>3.23200011253356</v>
      </c>
      <c r="G132">
        <v>1</v>
      </c>
      <c r="H132">
        <v>1</v>
      </c>
    </row>
    <row r="133" spans="1:8" x14ac:dyDescent="0.25">
      <c r="A133">
        <v>20</v>
      </c>
      <c r="B133">
        <v>20</v>
      </c>
      <c r="C133">
        <v>20</v>
      </c>
      <c r="D133">
        <v>1</v>
      </c>
      <c r="E133">
        <v>22.677999973297101</v>
      </c>
      <c r="F133">
        <v>42.944999933242798</v>
      </c>
      <c r="G133">
        <v>1</v>
      </c>
      <c r="H133">
        <v>1</v>
      </c>
    </row>
    <row r="134" spans="1:8" x14ac:dyDescent="0.25">
      <c r="A134">
        <v>20</v>
      </c>
      <c r="B134">
        <v>20</v>
      </c>
      <c r="C134">
        <v>20</v>
      </c>
      <c r="D134">
        <v>2</v>
      </c>
      <c r="E134">
        <v>40.415999889373701</v>
      </c>
      <c r="F134">
        <v>3.6460001468658398</v>
      </c>
      <c r="G134">
        <v>1</v>
      </c>
      <c r="H134">
        <v>1</v>
      </c>
    </row>
    <row r="135" spans="1:8" x14ac:dyDescent="0.25">
      <c r="A135">
        <v>20</v>
      </c>
      <c r="B135">
        <v>20</v>
      </c>
      <c r="C135">
        <v>20</v>
      </c>
      <c r="D135">
        <v>3</v>
      </c>
      <c r="E135">
        <v>129.84800004959101</v>
      </c>
      <c r="F135">
        <v>9.3190000057220406</v>
      </c>
      <c r="G135">
        <v>1</v>
      </c>
      <c r="H135">
        <v>1</v>
      </c>
    </row>
    <row r="136" spans="1:8" x14ac:dyDescent="0.25">
      <c r="A136">
        <v>20</v>
      </c>
      <c r="B136">
        <v>20</v>
      </c>
      <c r="C136">
        <v>20</v>
      </c>
      <c r="D136">
        <v>4</v>
      </c>
      <c r="E136">
        <v>42.388999938964801</v>
      </c>
      <c r="F136">
        <v>6.2290000915527299</v>
      </c>
      <c r="G136">
        <v>1</v>
      </c>
      <c r="H136">
        <v>1</v>
      </c>
    </row>
    <row r="137" spans="1:8" x14ac:dyDescent="0.25">
      <c r="A137">
        <v>20</v>
      </c>
      <c r="B137">
        <v>20</v>
      </c>
      <c r="C137">
        <v>20</v>
      </c>
      <c r="D137">
        <v>5</v>
      </c>
      <c r="E137">
        <v>74.383999824523897</v>
      </c>
      <c r="F137">
        <v>237.407000064849</v>
      </c>
      <c r="G137">
        <v>1</v>
      </c>
      <c r="H137">
        <v>1</v>
      </c>
    </row>
    <row r="138" spans="1:8" x14ac:dyDescent="0.25">
      <c r="A138">
        <v>20</v>
      </c>
      <c r="B138">
        <v>20</v>
      </c>
      <c r="C138">
        <v>20</v>
      </c>
      <c r="D138">
        <v>6</v>
      </c>
      <c r="E138">
        <v>23.990000009536701</v>
      </c>
      <c r="F138">
        <v>3.6949999332427899</v>
      </c>
      <c r="G138">
        <v>1</v>
      </c>
      <c r="H138">
        <v>1</v>
      </c>
    </row>
    <row r="139" spans="1:8" x14ac:dyDescent="0.25">
      <c r="A139">
        <v>20</v>
      </c>
      <c r="B139">
        <v>20</v>
      </c>
      <c r="C139">
        <v>20</v>
      </c>
      <c r="D139">
        <v>7</v>
      </c>
      <c r="E139">
        <v>402.82099986076298</v>
      </c>
      <c r="F139">
        <v>8.7769999504089302</v>
      </c>
      <c r="G139">
        <v>1</v>
      </c>
      <c r="H139">
        <v>1</v>
      </c>
    </row>
    <row r="140" spans="1:8" x14ac:dyDescent="0.25">
      <c r="A140">
        <v>20</v>
      </c>
      <c r="B140">
        <v>20</v>
      </c>
      <c r="C140">
        <v>20</v>
      </c>
      <c r="D140">
        <v>8</v>
      </c>
      <c r="E140">
        <v>31.4019999504089</v>
      </c>
      <c r="F140">
        <v>25.8869998455047</v>
      </c>
      <c r="G140">
        <v>1</v>
      </c>
      <c r="H140">
        <v>1</v>
      </c>
    </row>
    <row r="141" spans="1:8" x14ac:dyDescent="0.25">
      <c r="A141">
        <v>20</v>
      </c>
      <c r="B141">
        <v>20</v>
      </c>
      <c r="C141">
        <v>20</v>
      </c>
      <c r="D141">
        <v>9</v>
      </c>
      <c r="E141">
        <v>34.631000041961599</v>
      </c>
      <c r="F141">
        <v>10.4830000400543</v>
      </c>
      <c r="G141">
        <v>1</v>
      </c>
      <c r="H141">
        <v>1</v>
      </c>
    </row>
    <row r="142" spans="1:8" x14ac:dyDescent="0.25">
      <c r="A142">
        <v>25</v>
      </c>
      <c r="B142">
        <v>20</v>
      </c>
      <c r="C142">
        <v>20</v>
      </c>
      <c r="D142">
        <v>0</v>
      </c>
      <c r="E142">
        <v>115.939000129699</v>
      </c>
      <c r="F142">
        <v>0.57899999618530196</v>
      </c>
      <c r="G142">
        <v>1</v>
      </c>
      <c r="H142">
        <v>1</v>
      </c>
    </row>
    <row r="143" spans="1:8" x14ac:dyDescent="0.25">
      <c r="A143">
        <v>25</v>
      </c>
      <c r="B143">
        <v>20</v>
      </c>
      <c r="C143">
        <v>20</v>
      </c>
      <c r="D143">
        <v>1</v>
      </c>
      <c r="E143">
        <v>134.74699997901899</v>
      </c>
      <c r="F143">
        <v>7.0409998893737704</v>
      </c>
      <c r="G143">
        <v>1</v>
      </c>
      <c r="H143">
        <v>1</v>
      </c>
    </row>
    <row r="144" spans="1:8" x14ac:dyDescent="0.25">
      <c r="A144">
        <v>25</v>
      </c>
      <c r="B144">
        <v>20</v>
      </c>
      <c r="C144">
        <v>20</v>
      </c>
      <c r="D144">
        <v>2</v>
      </c>
      <c r="E144">
        <v>83.869999885558997</v>
      </c>
      <c r="F144">
        <v>9.7750000953674299</v>
      </c>
      <c r="G144">
        <v>1</v>
      </c>
      <c r="H144">
        <v>1</v>
      </c>
    </row>
    <row r="145" spans="1:8" x14ac:dyDescent="0.25">
      <c r="A145">
        <v>25</v>
      </c>
      <c r="B145">
        <v>20</v>
      </c>
      <c r="C145">
        <v>20</v>
      </c>
      <c r="D145">
        <v>3</v>
      </c>
      <c r="E145">
        <v>44.266000032424898</v>
      </c>
      <c r="F145">
        <v>1.8840000629425</v>
      </c>
      <c r="G145">
        <v>1</v>
      </c>
      <c r="H145">
        <v>1</v>
      </c>
    </row>
    <row r="146" spans="1:8" x14ac:dyDescent="0.25">
      <c r="A146">
        <v>25</v>
      </c>
      <c r="B146">
        <v>20</v>
      </c>
      <c r="C146">
        <v>20</v>
      </c>
      <c r="D146">
        <v>4</v>
      </c>
      <c r="E146">
        <v>166.41300010681101</v>
      </c>
      <c r="F146">
        <v>600.23399996757496</v>
      </c>
      <c r="G146">
        <v>1</v>
      </c>
      <c r="H146">
        <v>0</v>
      </c>
    </row>
    <row r="147" spans="1:8" x14ac:dyDescent="0.25">
      <c r="A147">
        <v>25</v>
      </c>
      <c r="B147">
        <v>20</v>
      </c>
      <c r="C147">
        <v>20</v>
      </c>
      <c r="D147">
        <v>5</v>
      </c>
      <c r="E147">
        <v>562.90300011634804</v>
      </c>
      <c r="F147">
        <v>2.5889999866485498</v>
      </c>
      <c r="G147">
        <v>1</v>
      </c>
      <c r="H147">
        <v>1</v>
      </c>
    </row>
    <row r="148" spans="1:8" x14ac:dyDescent="0.25">
      <c r="A148">
        <v>25</v>
      </c>
      <c r="B148">
        <v>20</v>
      </c>
      <c r="C148">
        <v>20</v>
      </c>
      <c r="D148">
        <v>6</v>
      </c>
      <c r="E148">
        <v>102.282000064849</v>
      </c>
      <c r="F148">
        <v>21.625999927520699</v>
      </c>
      <c r="G148">
        <v>1</v>
      </c>
      <c r="H148">
        <v>1</v>
      </c>
    </row>
    <row r="149" spans="1:8" x14ac:dyDescent="0.25">
      <c r="A149">
        <v>25</v>
      </c>
      <c r="B149">
        <v>20</v>
      </c>
      <c r="C149">
        <v>20</v>
      </c>
      <c r="D149">
        <v>7</v>
      </c>
      <c r="E149">
        <v>188.562000036239</v>
      </c>
      <c r="F149">
        <v>9.2869999408721906</v>
      </c>
      <c r="G149">
        <v>1</v>
      </c>
      <c r="H149">
        <v>1</v>
      </c>
    </row>
    <row r="150" spans="1:8" x14ac:dyDescent="0.25">
      <c r="A150">
        <v>25</v>
      </c>
      <c r="B150">
        <v>20</v>
      </c>
      <c r="C150">
        <v>20</v>
      </c>
      <c r="D150">
        <v>8</v>
      </c>
      <c r="E150">
        <v>78.101000070571899</v>
      </c>
      <c r="F150">
        <v>27.5289998054504</v>
      </c>
      <c r="G150">
        <v>1</v>
      </c>
      <c r="H150">
        <v>1</v>
      </c>
    </row>
    <row r="151" spans="1:8" x14ac:dyDescent="0.25">
      <c r="A151">
        <v>25</v>
      </c>
      <c r="B151">
        <v>20</v>
      </c>
      <c r="C151">
        <v>20</v>
      </c>
      <c r="D151">
        <v>9</v>
      </c>
      <c r="E151">
        <v>86.579999923705998</v>
      </c>
      <c r="F151">
        <v>4.8759999275207502</v>
      </c>
      <c r="G151">
        <v>1</v>
      </c>
      <c r="H151">
        <v>1</v>
      </c>
    </row>
    <row r="152" spans="1:8" x14ac:dyDescent="0.25">
      <c r="A152">
        <v>15</v>
      </c>
      <c r="B152">
        <v>25</v>
      </c>
      <c r="C152">
        <v>20</v>
      </c>
      <c r="D152">
        <v>0</v>
      </c>
      <c r="E152">
        <v>62.7939999103546</v>
      </c>
      <c r="F152">
        <v>600.26100015640202</v>
      </c>
      <c r="G152">
        <v>1</v>
      </c>
      <c r="H152">
        <v>0</v>
      </c>
    </row>
    <row r="153" spans="1:8" x14ac:dyDescent="0.25">
      <c r="A153">
        <v>15</v>
      </c>
      <c r="B153">
        <v>25</v>
      </c>
      <c r="C153">
        <v>20</v>
      </c>
      <c r="D153">
        <v>1</v>
      </c>
      <c r="E153">
        <v>47.476999998092602</v>
      </c>
      <c r="F153">
        <v>55.911000013351398</v>
      </c>
      <c r="G153">
        <v>1</v>
      </c>
      <c r="H153">
        <v>1</v>
      </c>
    </row>
    <row r="154" spans="1:8" x14ac:dyDescent="0.25">
      <c r="A154">
        <v>15</v>
      </c>
      <c r="B154">
        <v>25</v>
      </c>
      <c r="C154">
        <v>20</v>
      </c>
      <c r="D154">
        <v>2</v>
      </c>
      <c r="E154">
        <v>50.369000196456902</v>
      </c>
      <c r="F154">
        <v>82.746000051498399</v>
      </c>
      <c r="G154">
        <v>1</v>
      </c>
      <c r="H154">
        <v>1</v>
      </c>
    </row>
    <row r="155" spans="1:8" x14ac:dyDescent="0.25">
      <c r="A155">
        <v>15</v>
      </c>
      <c r="B155">
        <v>25</v>
      </c>
      <c r="C155">
        <v>20</v>
      </c>
      <c r="D155">
        <v>3</v>
      </c>
      <c r="E155">
        <v>243.86599993705701</v>
      </c>
      <c r="F155">
        <v>174.31900000572199</v>
      </c>
      <c r="G155">
        <v>1</v>
      </c>
      <c r="H155">
        <v>1</v>
      </c>
    </row>
    <row r="156" spans="1:8" x14ac:dyDescent="0.25">
      <c r="A156">
        <v>15</v>
      </c>
      <c r="B156">
        <v>25</v>
      </c>
      <c r="C156">
        <v>20</v>
      </c>
      <c r="D156">
        <v>4</v>
      </c>
      <c r="E156">
        <v>24.0350000858306</v>
      </c>
      <c r="F156">
        <v>12.355000019073399</v>
      </c>
      <c r="G156">
        <v>1</v>
      </c>
      <c r="H156">
        <v>1</v>
      </c>
    </row>
    <row r="157" spans="1:8" x14ac:dyDescent="0.25">
      <c r="A157">
        <v>15</v>
      </c>
      <c r="B157">
        <v>25</v>
      </c>
      <c r="C157">
        <v>20</v>
      </c>
      <c r="D157">
        <v>5</v>
      </c>
      <c r="E157">
        <v>44.934999942779498</v>
      </c>
      <c r="F157">
        <v>19.624000072479198</v>
      </c>
      <c r="G157">
        <v>1</v>
      </c>
      <c r="H157">
        <v>1</v>
      </c>
    </row>
    <row r="158" spans="1:8" x14ac:dyDescent="0.25">
      <c r="A158">
        <v>15</v>
      </c>
      <c r="B158">
        <v>25</v>
      </c>
      <c r="C158">
        <v>20</v>
      </c>
      <c r="D158">
        <v>6</v>
      </c>
      <c r="E158">
        <v>30.7939999103546</v>
      </c>
      <c r="F158">
        <v>206.766999959945</v>
      </c>
      <c r="G158">
        <v>1</v>
      </c>
      <c r="H158">
        <v>1</v>
      </c>
    </row>
    <row r="159" spans="1:8" x14ac:dyDescent="0.25">
      <c r="A159">
        <v>15</v>
      </c>
      <c r="B159">
        <v>25</v>
      </c>
      <c r="C159">
        <v>20</v>
      </c>
      <c r="D159">
        <v>7</v>
      </c>
      <c r="E159">
        <v>31.687000036239599</v>
      </c>
      <c r="F159">
        <v>76.251000165939303</v>
      </c>
      <c r="G159">
        <v>1</v>
      </c>
      <c r="H159">
        <v>1</v>
      </c>
    </row>
    <row r="160" spans="1:8" x14ac:dyDescent="0.25">
      <c r="A160">
        <v>15</v>
      </c>
      <c r="B160">
        <v>25</v>
      </c>
      <c r="C160">
        <v>20</v>
      </c>
      <c r="D160">
        <v>8</v>
      </c>
      <c r="E160">
        <v>13.7650001049041</v>
      </c>
      <c r="F160">
        <v>70.604000091552706</v>
      </c>
      <c r="G160">
        <v>1</v>
      </c>
      <c r="H160">
        <v>1</v>
      </c>
    </row>
    <row r="161" spans="1:8" x14ac:dyDescent="0.25">
      <c r="A161">
        <v>15</v>
      </c>
      <c r="B161">
        <v>25</v>
      </c>
      <c r="C161">
        <v>20</v>
      </c>
      <c r="D161">
        <v>9</v>
      </c>
      <c r="E161">
        <v>37.915999889373701</v>
      </c>
      <c r="F161">
        <v>45.920000076293903</v>
      </c>
      <c r="G161">
        <v>1</v>
      </c>
      <c r="H161">
        <v>1</v>
      </c>
    </row>
    <row r="162" spans="1:8" x14ac:dyDescent="0.25">
      <c r="A162">
        <v>20</v>
      </c>
      <c r="B162">
        <v>25</v>
      </c>
      <c r="C162">
        <v>20</v>
      </c>
      <c r="D162">
        <v>0</v>
      </c>
      <c r="E162">
        <v>620.08900022506702</v>
      </c>
      <c r="F162">
        <v>600.18300008773804</v>
      </c>
      <c r="G162">
        <v>0</v>
      </c>
      <c r="H162">
        <v>0</v>
      </c>
    </row>
    <row r="163" spans="1:8" x14ac:dyDescent="0.25">
      <c r="A163">
        <v>20</v>
      </c>
      <c r="B163">
        <v>25</v>
      </c>
      <c r="C163">
        <v>20</v>
      </c>
      <c r="D163">
        <v>1</v>
      </c>
      <c r="E163">
        <v>321.98799991607598</v>
      </c>
      <c r="F163">
        <v>112.358999967575</v>
      </c>
      <c r="G163">
        <v>1</v>
      </c>
      <c r="H163">
        <v>1</v>
      </c>
    </row>
    <row r="164" spans="1:8" x14ac:dyDescent="0.25">
      <c r="A164">
        <v>20</v>
      </c>
      <c r="B164">
        <v>25</v>
      </c>
      <c r="C164">
        <v>20</v>
      </c>
      <c r="D164">
        <v>2</v>
      </c>
      <c r="E164">
        <v>129.26899981498701</v>
      </c>
      <c r="F164">
        <v>600.37300014495804</v>
      </c>
      <c r="G164">
        <v>1</v>
      </c>
      <c r="H164">
        <v>0</v>
      </c>
    </row>
    <row r="165" spans="1:8" x14ac:dyDescent="0.25">
      <c r="A165">
        <v>20</v>
      </c>
      <c r="B165">
        <v>25</v>
      </c>
      <c r="C165">
        <v>20</v>
      </c>
      <c r="D165">
        <v>3</v>
      </c>
      <c r="E165">
        <v>61.816999912261899</v>
      </c>
      <c r="F165">
        <v>513.83599996566704</v>
      </c>
      <c r="G165">
        <v>1</v>
      </c>
      <c r="H165">
        <v>1</v>
      </c>
    </row>
    <row r="166" spans="1:8" x14ac:dyDescent="0.25">
      <c r="A166">
        <v>20</v>
      </c>
      <c r="B166">
        <v>25</v>
      </c>
      <c r="C166">
        <v>20</v>
      </c>
      <c r="D166">
        <v>4</v>
      </c>
      <c r="E166">
        <v>519.74899983405999</v>
      </c>
      <c r="F166">
        <v>341.71000003814697</v>
      </c>
      <c r="G166">
        <v>1</v>
      </c>
      <c r="H166">
        <v>1</v>
      </c>
    </row>
    <row r="167" spans="1:8" x14ac:dyDescent="0.25">
      <c r="A167">
        <v>20</v>
      </c>
      <c r="B167">
        <v>25</v>
      </c>
      <c r="C167">
        <v>20</v>
      </c>
      <c r="D167">
        <v>5</v>
      </c>
      <c r="E167">
        <v>85.653000116348196</v>
      </c>
      <c r="F167">
        <v>51.425000190734799</v>
      </c>
      <c r="G167">
        <v>1</v>
      </c>
      <c r="H167">
        <v>1</v>
      </c>
    </row>
    <row r="168" spans="1:8" x14ac:dyDescent="0.25">
      <c r="A168">
        <v>20</v>
      </c>
      <c r="B168">
        <v>25</v>
      </c>
      <c r="C168">
        <v>20</v>
      </c>
      <c r="D168">
        <v>6</v>
      </c>
      <c r="E168">
        <v>52.458000183105398</v>
      </c>
      <c r="F168">
        <v>600.236999988555</v>
      </c>
      <c r="G168">
        <v>1</v>
      </c>
      <c r="H168">
        <v>0</v>
      </c>
    </row>
    <row r="169" spans="1:8" x14ac:dyDescent="0.25">
      <c r="A169">
        <v>20</v>
      </c>
      <c r="B169">
        <v>25</v>
      </c>
      <c r="C169">
        <v>20</v>
      </c>
      <c r="D169">
        <v>7</v>
      </c>
      <c r="E169">
        <v>145.529999971389</v>
      </c>
      <c r="F169">
        <v>137.394999980926</v>
      </c>
      <c r="G169">
        <v>1</v>
      </c>
      <c r="H169">
        <v>1</v>
      </c>
    </row>
    <row r="170" spans="1:8" x14ac:dyDescent="0.25">
      <c r="A170">
        <v>20</v>
      </c>
      <c r="B170">
        <v>25</v>
      </c>
      <c r="C170">
        <v>20</v>
      </c>
      <c r="D170">
        <v>8</v>
      </c>
      <c r="E170">
        <v>82.500999927520695</v>
      </c>
      <c r="F170">
        <v>130.867000102996</v>
      </c>
      <c r="G170">
        <v>1</v>
      </c>
      <c r="H170">
        <v>1</v>
      </c>
    </row>
    <row r="171" spans="1:8" x14ac:dyDescent="0.25">
      <c r="A171">
        <v>20</v>
      </c>
      <c r="B171">
        <v>25</v>
      </c>
      <c r="C171">
        <v>20</v>
      </c>
      <c r="D171">
        <v>9</v>
      </c>
      <c r="E171">
        <v>49.106999874114898</v>
      </c>
      <c r="F171">
        <v>30.480999946594199</v>
      </c>
      <c r="G171">
        <v>1</v>
      </c>
      <c r="H171">
        <v>1</v>
      </c>
    </row>
    <row r="172" spans="1:8" x14ac:dyDescent="0.25">
      <c r="A172">
        <v>25</v>
      </c>
      <c r="B172">
        <v>25</v>
      </c>
      <c r="C172">
        <v>20</v>
      </c>
      <c r="D172">
        <v>0</v>
      </c>
      <c r="E172">
        <v>624.90799999237004</v>
      </c>
      <c r="F172">
        <v>341.28100013732899</v>
      </c>
      <c r="G172">
        <v>0</v>
      </c>
      <c r="H172">
        <v>1</v>
      </c>
    </row>
    <row r="173" spans="1:8" x14ac:dyDescent="0.25">
      <c r="A173">
        <v>25</v>
      </c>
      <c r="B173">
        <v>25</v>
      </c>
      <c r="C173">
        <v>20</v>
      </c>
      <c r="D173">
        <v>1</v>
      </c>
      <c r="E173">
        <v>360.27300000190701</v>
      </c>
      <c r="F173">
        <v>155.47800016403099</v>
      </c>
      <c r="G173">
        <v>1</v>
      </c>
      <c r="H173">
        <v>1</v>
      </c>
    </row>
    <row r="174" spans="1:8" x14ac:dyDescent="0.25">
      <c r="A174">
        <v>25</v>
      </c>
      <c r="B174">
        <v>25</v>
      </c>
      <c r="C174">
        <v>20</v>
      </c>
      <c r="D174">
        <v>2</v>
      </c>
      <c r="E174">
        <v>633.25200009345997</v>
      </c>
      <c r="F174">
        <v>600.34700012206997</v>
      </c>
      <c r="G174">
        <v>0</v>
      </c>
      <c r="H174">
        <v>0</v>
      </c>
    </row>
    <row r="175" spans="1:8" x14ac:dyDescent="0.25">
      <c r="A175">
        <v>25</v>
      </c>
      <c r="B175">
        <v>25</v>
      </c>
      <c r="C175">
        <v>20</v>
      </c>
      <c r="D175">
        <v>3</v>
      </c>
      <c r="E175">
        <v>108.184999942779</v>
      </c>
      <c r="F175">
        <v>19.0990002155303</v>
      </c>
      <c r="G175">
        <v>1</v>
      </c>
      <c r="H175">
        <v>1</v>
      </c>
    </row>
    <row r="176" spans="1:8" x14ac:dyDescent="0.25">
      <c r="A176">
        <v>25</v>
      </c>
      <c r="B176">
        <v>25</v>
      </c>
      <c r="C176">
        <v>20</v>
      </c>
      <c r="D176">
        <v>4</v>
      </c>
      <c r="E176">
        <v>631.11400008201599</v>
      </c>
      <c r="F176">
        <v>397.31500005722</v>
      </c>
      <c r="G176">
        <v>0</v>
      </c>
      <c r="H176">
        <v>1</v>
      </c>
    </row>
    <row r="177" spans="1:8" x14ac:dyDescent="0.25">
      <c r="A177">
        <v>25</v>
      </c>
      <c r="B177">
        <v>25</v>
      </c>
      <c r="C177">
        <v>20</v>
      </c>
      <c r="D177">
        <v>5</v>
      </c>
      <c r="E177">
        <v>348.19599986076298</v>
      </c>
      <c r="F177">
        <v>43.016999959945601</v>
      </c>
      <c r="G177">
        <v>1</v>
      </c>
      <c r="H177">
        <v>1</v>
      </c>
    </row>
    <row r="178" spans="1:8" x14ac:dyDescent="0.25">
      <c r="A178">
        <v>25</v>
      </c>
      <c r="B178">
        <v>25</v>
      </c>
      <c r="C178">
        <v>20</v>
      </c>
      <c r="D178">
        <v>6</v>
      </c>
      <c r="E178">
        <v>119.72399997711101</v>
      </c>
      <c r="F178">
        <v>43.912999868392902</v>
      </c>
      <c r="G178">
        <v>1</v>
      </c>
      <c r="H178">
        <v>1</v>
      </c>
    </row>
    <row r="179" spans="1:8" x14ac:dyDescent="0.25">
      <c r="A179">
        <v>25</v>
      </c>
      <c r="B179">
        <v>25</v>
      </c>
      <c r="C179">
        <v>20</v>
      </c>
      <c r="D179">
        <v>7</v>
      </c>
      <c r="E179">
        <v>624.58999991416897</v>
      </c>
      <c r="F179">
        <v>524.069999933242</v>
      </c>
      <c r="G179">
        <v>0</v>
      </c>
      <c r="H179">
        <v>1</v>
      </c>
    </row>
    <row r="180" spans="1:8" x14ac:dyDescent="0.25">
      <c r="A180">
        <v>25</v>
      </c>
      <c r="B180">
        <v>25</v>
      </c>
      <c r="C180">
        <v>20</v>
      </c>
      <c r="D180">
        <v>8</v>
      </c>
      <c r="E180">
        <v>93.676999807357703</v>
      </c>
      <c r="F180">
        <v>55.812000036239603</v>
      </c>
      <c r="G180">
        <v>1</v>
      </c>
      <c r="H180">
        <v>1</v>
      </c>
    </row>
    <row r="181" spans="1:8" x14ac:dyDescent="0.25">
      <c r="A181">
        <v>25</v>
      </c>
      <c r="B181">
        <v>25</v>
      </c>
      <c r="C181">
        <v>20</v>
      </c>
      <c r="D181">
        <v>9</v>
      </c>
      <c r="E181">
        <v>261.55900001525799</v>
      </c>
      <c r="F181">
        <v>10.078000068664499</v>
      </c>
      <c r="G181">
        <v>1</v>
      </c>
      <c r="H181">
        <v>1</v>
      </c>
    </row>
    <row r="182" spans="1:8" x14ac:dyDescent="0.25">
      <c r="A182">
        <v>15</v>
      </c>
      <c r="B182">
        <v>15</v>
      </c>
      <c r="C182">
        <v>25</v>
      </c>
      <c r="D182">
        <v>0</v>
      </c>
      <c r="E182">
        <v>7.3709998130798304</v>
      </c>
      <c r="F182">
        <v>0.96900010108947698</v>
      </c>
      <c r="G182">
        <v>1</v>
      </c>
      <c r="H182">
        <v>1</v>
      </c>
    </row>
    <row r="183" spans="1:8" x14ac:dyDescent="0.25">
      <c r="A183">
        <v>15</v>
      </c>
      <c r="B183">
        <v>15</v>
      </c>
      <c r="C183">
        <v>25</v>
      </c>
      <c r="D183">
        <v>1</v>
      </c>
      <c r="E183">
        <v>5.15699982643127</v>
      </c>
      <c r="F183">
        <v>0.39100003242492598</v>
      </c>
      <c r="G183">
        <v>1</v>
      </c>
      <c r="H183">
        <v>1</v>
      </c>
    </row>
    <row r="184" spans="1:8" x14ac:dyDescent="0.25">
      <c r="A184">
        <v>15</v>
      </c>
      <c r="B184">
        <v>15</v>
      </c>
      <c r="C184">
        <v>25</v>
      </c>
      <c r="D184">
        <v>2</v>
      </c>
      <c r="E184">
        <v>7.0700001716613698</v>
      </c>
      <c r="F184">
        <v>1.17499995231628</v>
      </c>
      <c r="G184">
        <v>1</v>
      </c>
      <c r="H184">
        <v>1</v>
      </c>
    </row>
    <row r="185" spans="1:8" x14ac:dyDescent="0.25">
      <c r="A185">
        <v>15</v>
      </c>
      <c r="B185">
        <v>15</v>
      </c>
      <c r="C185">
        <v>25</v>
      </c>
      <c r="D185">
        <v>3</v>
      </c>
      <c r="E185">
        <v>7.625</v>
      </c>
      <c r="F185">
        <v>0.68799996376037598</v>
      </c>
      <c r="G185">
        <v>1</v>
      </c>
      <c r="H185">
        <v>1</v>
      </c>
    </row>
    <row r="186" spans="1:8" x14ac:dyDescent="0.25">
      <c r="A186">
        <v>15</v>
      </c>
      <c r="B186">
        <v>15</v>
      </c>
      <c r="C186">
        <v>25</v>
      </c>
      <c r="D186">
        <v>4</v>
      </c>
      <c r="E186">
        <v>4.5629999637603698</v>
      </c>
      <c r="F186">
        <v>0.39100003242492598</v>
      </c>
      <c r="G186">
        <v>1</v>
      </c>
      <c r="H186">
        <v>1</v>
      </c>
    </row>
    <row r="187" spans="1:8" x14ac:dyDescent="0.25">
      <c r="A187">
        <v>15</v>
      </c>
      <c r="B187">
        <v>15</v>
      </c>
      <c r="C187">
        <v>25</v>
      </c>
      <c r="D187">
        <v>5</v>
      </c>
      <c r="E187">
        <v>10.7209999561309</v>
      </c>
      <c r="F187">
        <v>0.625</v>
      </c>
      <c r="G187">
        <v>1</v>
      </c>
      <c r="H187">
        <v>1</v>
      </c>
    </row>
    <row r="188" spans="1:8" x14ac:dyDescent="0.25">
      <c r="A188">
        <v>15</v>
      </c>
      <c r="B188">
        <v>15</v>
      </c>
      <c r="C188">
        <v>25</v>
      </c>
      <c r="D188">
        <v>6</v>
      </c>
      <c r="E188">
        <v>7.6649999618530202</v>
      </c>
      <c r="F188">
        <v>0.56200003623962402</v>
      </c>
      <c r="G188">
        <v>1</v>
      </c>
      <c r="H188">
        <v>1</v>
      </c>
    </row>
    <row r="189" spans="1:8" x14ac:dyDescent="0.25">
      <c r="A189">
        <v>15</v>
      </c>
      <c r="B189">
        <v>15</v>
      </c>
      <c r="C189">
        <v>25</v>
      </c>
      <c r="D189">
        <v>7</v>
      </c>
      <c r="E189">
        <v>7.5169999599456698</v>
      </c>
      <c r="F189">
        <v>0.46799993515014598</v>
      </c>
      <c r="G189">
        <v>1</v>
      </c>
      <c r="H189">
        <v>1</v>
      </c>
    </row>
    <row r="190" spans="1:8" x14ac:dyDescent="0.25">
      <c r="A190">
        <v>15</v>
      </c>
      <c r="B190">
        <v>15</v>
      </c>
      <c r="C190">
        <v>25</v>
      </c>
      <c r="D190">
        <v>8</v>
      </c>
      <c r="E190">
        <v>5.8690001964569003</v>
      </c>
      <c r="F190">
        <v>0.53199982643127397</v>
      </c>
      <c r="G190">
        <v>1</v>
      </c>
      <c r="H190">
        <v>1</v>
      </c>
    </row>
    <row r="191" spans="1:8" x14ac:dyDescent="0.25">
      <c r="A191">
        <v>15</v>
      </c>
      <c r="B191">
        <v>15</v>
      </c>
      <c r="C191">
        <v>25</v>
      </c>
      <c r="D191">
        <v>9</v>
      </c>
      <c r="E191">
        <v>11.029999971389699</v>
      </c>
      <c r="F191">
        <v>0.48900008201599099</v>
      </c>
      <c r="G191">
        <v>1</v>
      </c>
      <c r="H191">
        <v>1</v>
      </c>
    </row>
    <row r="192" spans="1:8" x14ac:dyDescent="0.25">
      <c r="A192">
        <v>20</v>
      </c>
      <c r="B192">
        <v>15</v>
      </c>
      <c r="C192">
        <v>25</v>
      </c>
      <c r="D192">
        <v>0</v>
      </c>
      <c r="E192">
        <v>19.753999948501502</v>
      </c>
      <c r="F192">
        <v>0.375</v>
      </c>
      <c r="G192">
        <v>1</v>
      </c>
      <c r="H192">
        <v>1</v>
      </c>
    </row>
    <row r="193" spans="1:8" x14ac:dyDescent="0.25">
      <c r="A193">
        <v>20</v>
      </c>
      <c r="B193">
        <v>15</v>
      </c>
      <c r="C193">
        <v>25</v>
      </c>
      <c r="D193">
        <v>1</v>
      </c>
      <c r="E193">
        <v>9.9639999866485596</v>
      </c>
      <c r="F193">
        <v>2.1770000457763601</v>
      </c>
      <c r="G193">
        <v>1</v>
      </c>
      <c r="H193">
        <v>1</v>
      </c>
    </row>
    <row r="194" spans="1:8" x14ac:dyDescent="0.25">
      <c r="A194">
        <v>20</v>
      </c>
      <c r="B194">
        <v>15</v>
      </c>
      <c r="C194">
        <v>25</v>
      </c>
      <c r="D194">
        <v>2</v>
      </c>
      <c r="E194">
        <v>10.029000043869001</v>
      </c>
      <c r="F194">
        <v>0.32800006866455</v>
      </c>
      <c r="G194">
        <v>1</v>
      </c>
      <c r="H194">
        <v>1</v>
      </c>
    </row>
    <row r="195" spans="1:8" x14ac:dyDescent="0.25">
      <c r="A195">
        <v>20</v>
      </c>
      <c r="B195">
        <v>15</v>
      </c>
      <c r="C195">
        <v>25</v>
      </c>
      <c r="D195">
        <v>3</v>
      </c>
      <c r="E195">
        <v>12.240999937057399</v>
      </c>
      <c r="F195">
        <v>0.69600009918212802</v>
      </c>
      <c r="G195">
        <v>1</v>
      </c>
      <c r="H195">
        <v>1</v>
      </c>
    </row>
    <row r="196" spans="1:8" x14ac:dyDescent="0.25">
      <c r="A196">
        <v>20</v>
      </c>
      <c r="B196">
        <v>15</v>
      </c>
      <c r="C196">
        <v>25</v>
      </c>
      <c r="D196">
        <v>4</v>
      </c>
      <c r="E196">
        <v>14.147000074386501</v>
      </c>
      <c r="F196">
        <v>0.96799993515014604</v>
      </c>
      <c r="G196">
        <v>1</v>
      </c>
      <c r="H196">
        <v>1</v>
      </c>
    </row>
    <row r="197" spans="1:8" x14ac:dyDescent="0.25">
      <c r="A197">
        <v>20</v>
      </c>
      <c r="B197">
        <v>15</v>
      </c>
      <c r="C197">
        <v>25</v>
      </c>
      <c r="D197">
        <v>5</v>
      </c>
      <c r="E197">
        <v>14.0859999656677</v>
      </c>
      <c r="F197">
        <v>0.52200007438659601</v>
      </c>
      <c r="G197">
        <v>1</v>
      </c>
      <c r="H197">
        <v>1</v>
      </c>
    </row>
    <row r="198" spans="1:8" x14ac:dyDescent="0.25">
      <c r="A198">
        <v>20</v>
      </c>
      <c r="B198">
        <v>15</v>
      </c>
      <c r="C198">
        <v>25</v>
      </c>
      <c r="D198">
        <v>6</v>
      </c>
      <c r="E198">
        <v>14.355000019073399</v>
      </c>
      <c r="F198">
        <v>0.31999993324279702</v>
      </c>
      <c r="G198">
        <v>1</v>
      </c>
      <c r="H198">
        <v>1</v>
      </c>
    </row>
    <row r="199" spans="1:8" x14ac:dyDescent="0.25">
      <c r="A199">
        <v>20</v>
      </c>
      <c r="B199">
        <v>15</v>
      </c>
      <c r="C199">
        <v>25</v>
      </c>
      <c r="D199">
        <v>7</v>
      </c>
      <c r="E199">
        <v>19.985999822616499</v>
      </c>
      <c r="F199">
        <v>3.5190000534057599</v>
      </c>
      <c r="G199">
        <v>1</v>
      </c>
      <c r="H199">
        <v>1</v>
      </c>
    </row>
    <row r="200" spans="1:8" x14ac:dyDescent="0.25">
      <c r="A200">
        <v>20</v>
      </c>
      <c r="B200">
        <v>15</v>
      </c>
      <c r="C200">
        <v>25</v>
      </c>
      <c r="D200">
        <v>8</v>
      </c>
      <c r="E200">
        <v>16.375</v>
      </c>
      <c r="F200">
        <v>0.54400014877319303</v>
      </c>
      <c r="G200">
        <v>1</v>
      </c>
      <c r="H200">
        <v>1</v>
      </c>
    </row>
    <row r="201" spans="1:8" x14ac:dyDescent="0.25">
      <c r="A201">
        <v>20</v>
      </c>
      <c r="B201">
        <v>15</v>
      </c>
      <c r="C201">
        <v>25</v>
      </c>
      <c r="D201">
        <v>9</v>
      </c>
      <c r="E201">
        <v>9.0190000534057599</v>
      </c>
      <c r="F201">
        <v>0.48799991607665999</v>
      </c>
      <c r="G201">
        <v>1</v>
      </c>
      <c r="H201">
        <v>1</v>
      </c>
    </row>
    <row r="202" spans="1:8" x14ac:dyDescent="0.25">
      <c r="A202">
        <v>25</v>
      </c>
      <c r="B202">
        <v>15</v>
      </c>
      <c r="C202">
        <v>25</v>
      </c>
      <c r="D202">
        <v>0</v>
      </c>
      <c r="E202">
        <v>19.4390001296997</v>
      </c>
      <c r="F202">
        <v>1.03199982643127</v>
      </c>
      <c r="G202">
        <v>1</v>
      </c>
      <c r="H202">
        <v>1</v>
      </c>
    </row>
    <row r="203" spans="1:8" x14ac:dyDescent="0.25">
      <c r="A203">
        <v>25</v>
      </c>
      <c r="B203">
        <v>15</v>
      </c>
      <c r="C203">
        <v>25</v>
      </c>
      <c r="D203">
        <v>1</v>
      </c>
      <c r="E203">
        <v>28.3900001049041</v>
      </c>
      <c r="F203">
        <v>3.10800004005432</v>
      </c>
      <c r="G203">
        <v>1</v>
      </c>
      <c r="H203">
        <v>1</v>
      </c>
    </row>
    <row r="204" spans="1:8" x14ac:dyDescent="0.25">
      <c r="A204">
        <v>25</v>
      </c>
      <c r="B204">
        <v>15</v>
      </c>
      <c r="C204">
        <v>25</v>
      </c>
      <c r="D204">
        <v>2</v>
      </c>
      <c r="E204">
        <v>42.6619999408721</v>
      </c>
      <c r="F204">
        <v>1.5160000324249201</v>
      </c>
      <c r="G204">
        <v>1</v>
      </c>
      <c r="H204">
        <v>1</v>
      </c>
    </row>
    <row r="205" spans="1:8" x14ac:dyDescent="0.25">
      <c r="A205">
        <v>25</v>
      </c>
      <c r="B205">
        <v>15</v>
      </c>
      <c r="C205">
        <v>25</v>
      </c>
      <c r="D205">
        <v>3</v>
      </c>
      <c r="E205">
        <v>45.6180000305175</v>
      </c>
      <c r="F205">
        <v>1.9580001831054601</v>
      </c>
      <c r="G205">
        <v>1</v>
      </c>
      <c r="H205">
        <v>1</v>
      </c>
    </row>
    <row r="206" spans="1:8" x14ac:dyDescent="0.25">
      <c r="A206">
        <v>25</v>
      </c>
      <c r="B206">
        <v>15</v>
      </c>
      <c r="C206">
        <v>25</v>
      </c>
      <c r="D206">
        <v>4</v>
      </c>
      <c r="E206">
        <v>13.8320000171661</v>
      </c>
      <c r="F206">
        <v>0.19000005722045801</v>
      </c>
      <c r="G206">
        <v>1</v>
      </c>
      <c r="H206">
        <v>1</v>
      </c>
    </row>
    <row r="207" spans="1:8" x14ac:dyDescent="0.25">
      <c r="A207">
        <v>25</v>
      </c>
      <c r="B207">
        <v>15</v>
      </c>
      <c r="C207">
        <v>25</v>
      </c>
      <c r="D207">
        <v>5</v>
      </c>
      <c r="E207">
        <v>19.7109999656677</v>
      </c>
      <c r="F207">
        <v>0.51599979400634699</v>
      </c>
      <c r="G207">
        <v>1</v>
      </c>
      <c r="H207">
        <v>1</v>
      </c>
    </row>
    <row r="208" spans="1:8" x14ac:dyDescent="0.25">
      <c r="A208">
        <v>25</v>
      </c>
      <c r="B208">
        <v>15</v>
      </c>
      <c r="C208">
        <v>25</v>
      </c>
      <c r="D208">
        <v>6</v>
      </c>
      <c r="E208">
        <v>26.687000036239599</v>
      </c>
      <c r="F208">
        <v>2.0160000324249201</v>
      </c>
      <c r="G208">
        <v>1</v>
      </c>
      <c r="H208">
        <v>1</v>
      </c>
    </row>
    <row r="209" spans="1:8" x14ac:dyDescent="0.25">
      <c r="A209">
        <v>25</v>
      </c>
      <c r="B209">
        <v>15</v>
      </c>
      <c r="C209">
        <v>25</v>
      </c>
      <c r="D209">
        <v>7</v>
      </c>
      <c r="E209">
        <v>21.2060000896453</v>
      </c>
      <c r="F209">
        <v>1.04500007629394</v>
      </c>
      <c r="G209">
        <v>1</v>
      </c>
      <c r="H209">
        <v>1</v>
      </c>
    </row>
    <row r="210" spans="1:8" x14ac:dyDescent="0.25">
      <c r="A210">
        <v>25</v>
      </c>
      <c r="B210">
        <v>15</v>
      </c>
      <c r="C210">
        <v>25</v>
      </c>
      <c r="D210">
        <v>8</v>
      </c>
      <c r="E210">
        <v>40.927000045776303</v>
      </c>
      <c r="F210">
        <v>11.8310000896453</v>
      </c>
      <c r="G210">
        <v>1</v>
      </c>
      <c r="H210">
        <v>1</v>
      </c>
    </row>
    <row r="211" spans="1:8" x14ac:dyDescent="0.25">
      <c r="A211">
        <v>25</v>
      </c>
      <c r="B211">
        <v>15</v>
      </c>
      <c r="C211">
        <v>25</v>
      </c>
      <c r="D211">
        <v>9</v>
      </c>
      <c r="E211">
        <v>18.125</v>
      </c>
      <c r="F211">
        <v>0.30299997329711897</v>
      </c>
      <c r="G211">
        <v>1</v>
      </c>
      <c r="H211">
        <v>1</v>
      </c>
    </row>
    <row r="212" spans="1:8" x14ac:dyDescent="0.25">
      <c r="A212">
        <v>15</v>
      </c>
      <c r="B212">
        <v>20</v>
      </c>
      <c r="C212">
        <v>25</v>
      </c>
      <c r="D212">
        <v>0</v>
      </c>
      <c r="E212">
        <v>17.797000169754</v>
      </c>
      <c r="F212">
        <v>3.71000003814697</v>
      </c>
      <c r="G212">
        <v>1</v>
      </c>
      <c r="H212">
        <v>1</v>
      </c>
    </row>
    <row r="213" spans="1:8" x14ac:dyDescent="0.25">
      <c r="A213">
        <v>15</v>
      </c>
      <c r="B213">
        <v>20</v>
      </c>
      <c r="C213">
        <v>25</v>
      </c>
      <c r="D213">
        <v>1</v>
      </c>
      <c r="E213">
        <v>194.82100009918199</v>
      </c>
      <c r="F213">
        <v>600.16900014877297</v>
      </c>
      <c r="G213">
        <v>1</v>
      </c>
      <c r="H213">
        <v>0</v>
      </c>
    </row>
    <row r="214" spans="1:8" x14ac:dyDescent="0.25">
      <c r="A214">
        <v>15</v>
      </c>
      <c r="B214">
        <v>20</v>
      </c>
      <c r="C214">
        <v>25</v>
      </c>
      <c r="D214">
        <v>2</v>
      </c>
      <c r="E214">
        <v>22.3629999160766</v>
      </c>
      <c r="F214">
        <v>10.033999919891301</v>
      </c>
      <c r="G214">
        <v>1</v>
      </c>
      <c r="H214">
        <v>1</v>
      </c>
    </row>
    <row r="215" spans="1:8" x14ac:dyDescent="0.25">
      <c r="A215">
        <v>15</v>
      </c>
      <c r="B215">
        <v>20</v>
      </c>
      <c r="C215">
        <v>25</v>
      </c>
      <c r="D215">
        <v>3</v>
      </c>
      <c r="E215">
        <v>19.805000066757199</v>
      </c>
      <c r="F215">
        <v>20.7179999351501</v>
      </c>
      <c r="G215">
        <v>1</v>
      </c>
      <c r="H215">
        <v>1</v>
      </c>
    </row>
    <row r="216" spans="1:8" x14ac:dyDescent="0.25">
      <c r="A216">
        <v>15</v>
      </c>
      <c r="B216">
        <v>20</v>
      </c>
      <c r="C216">
        <v>25</v>
      </c>
      <c r="D216">
        <v>4</v>
      </c>
      <c r="E216">
        <v>570.05999994277897</v>
      </c>
      <c r="F216">
        <v>26.230999946594199</v>
      </c>
      <c r="G216">
        <v>1</v>
      </c>
      <c r="H216">
        <v>1</v>
      </c>
    </row>
    <row r="217" spans="1:8" x14ac:dyDescent="0.25">
      <c r="A217">
        <v>15</v>
      </c>
      <c r="B217">
        <v>20</v>
      </c>
      <c r="C217">
        <v>25</v>
      </c>
      <c r="D217">
        <v>5</v>
      </c>
      <c r="E217">
        <v>13.8799998760223</v>
      </c>
      <c r="F217">
        <v>4.1630001068115199</v>
      </c>
      <c r="G217">
        <v>1</v>
      </c>
      <c r="H217">
        <v>1</v>
      </c>
    </row>
    <row r="218" spans="1:8" x14ac:dyDescent="0.25">
      <c r="A218">
        <v>15</v>
      </c>
      <c r="B218">
        <v>20</v>
      </c>
      <c r="C218">
        <v>25</v>
      </c>
      <c r="D218">
        <v>6</v>
      </c>
      <c r="E218">
        <v>37.431999921798699</v>
      </c>
      <c r="F218">
        <v>18.104000091552699</v>
      </c>
      <c r="G218">
        <v>1</v>
      </c>
      <c r="H218">
        <v>1</v>
      </c>
    </row>
    <row r="219" spans="1:8" x14ac:dyDescent="0.25">
      <c r="A219">
        <v>15</v>
      </c>
      <c r="B219">
        <v>20</v>
      </c>
      <c r="C219">
        <v>25</v>
      </c>
      <c r="D219">
        <v>7</v>
      </c>
      <c r="E219">
        <v>36.729000091552699</v>
      </c>
      <c r="F219">
        <v>5.5280001163482604</v>
      </c>
      <c r="G219">
        <v>1</v>
      </c>
      <c r="H219">
        <v>1</v>
      </c>
    </row>
    <row r="220" spans="1:8" x14ac:dyDescent="0.25">
      <c r="A220">
        <v>15</v>
      </c>
      <c r="B220">
        <v>20</v>
      </c>
      <c r="C220">
        <v>25</v>
      </c>
      <c r="D220">
        <v>8</v>
      </c>
      <c r="E220">
        <v>15.8899998664855</v>
      </c>
      <c r="F220">
        <v>3.6260001659393302</v>
      </c>
      <c r="G220">
        <v>1</v>
      </c>
      <c r="H220">
        <v>1</v>
      </c>
    </row>
    <row r="221" spans="1:8" x14ac:dyDescent="0.25">
      <c r="A221">
        <v>15</v>
      </c>
      <c r="B221">
        <v>20</v>
      </c>
      <c r="C221">
        <v>25</v>
      </c>
      <c r="D221">
        <v>9</v>
      </c>
      <c r="E221">
        <v>14.665000200271599</v>
      </c>
      <c r="F221">
        <v>6.7979998588562003</v>
      </c>
      <c r="G221">
        <v>1</v>
      </c>
      <c r="H221">
        <v>1</v>
      </c>
    </row>
    <row r="222" spans="1:8" x14ac:dyDescent="0.25">
      <c r="A222">
        <v>20</v>
      </c>
      <c r="B222">
        <v>20</v>
      </c>
      <c r="C222">
        <v>25</v>
      </c>
      <c r="D222">
        <v>0</v>
      </c>
      <c r="E222">
        <v>21.297000169754</v>
      </c>
      <c r="F222">
        <v>8.7109999656677193</v>
      </c>
      <c r="G222">
        <v>1</v>
      </c>
      <c r="H222">
        <v>1</v>
      </c>
    </row>
    <row r="223" spans="1:8" x14ac:dyDescent="0.25">
      <c r="A223">
        <v>20</v>
      </c>
      <c r="B223">
        <v>20</v>
      </c>
      <c r="C223">
        <v>25</v>
      </c>
      <c r="D223">
        <v>1</v>
      </c>
      <c r="E223">
        <v>32.301000118255601</v>
      </c>
      <c r="F223">
        <v>96.519000053405705</v>
      </c>
      <c r="G223">
        <v>1</v>
      </c>
      <c r="H223">
        <v>1</v>
      </c>
    </row>
    <row r="224" spans="1:8" x14ac:dyDescent="0.25">
      <c r="A224">
        <v>20</v>
      </c>
      <c r="B224">
        <v>20</v>
      </c>
      <c r="C224">
        <v>25</v>
      </c>
      <c r="D224">
        <v>2</v>
      </c>
      <c r="E224">
        <v>612.41000008583001</v>
      </c>
      <c r="F224">
        <v>190.339999914169</v>
      </c>
      <c r="G224">
        <v>0</v>
      </c>
      <c r="H224">
        <v>1</v>
      </c>
    </row>
    <row r="225" spans="1:8" x14ac:dyDescent="0.25">
      <c r="A225">
        <v>20</v>
      </c>
      <c r="B225">
        <v>20</v>
      </c>
      <c r="C225">
        <v>25</v>
      </c>
      <c r="D225">
        <v>3</v>
      </c>
      <c r="E225">
        <v>27.7649998664855</v>
      </c>
      <c r="F225">
        <v>6.01300001144409</v>
      </c>
      <c r="G225">
        <v>1</v>
      </c>
      <c r="H225">
        <v>1</v>
      </c>
    </row>
    <row r="226" spans="1:8" x14ac:dyDescent="0.25">
      <c r="A226">
        <v>20</v>
      </c>
      <c r="B226">
        <v>20</v>
      </c>
      <c r="C226">
        <v>25</v>
      </c>
      <c r="D226">
        <v>4</v>
      </c>
      <c r="E226">
        <v>612.33999991416897</v>
      </c>
      <c r="F226">
        <v>33.3849999904632</v>
      </c>
      <c r="G226">
        <v>0</v>
      </c>
      <c r="H226">
        <v>1</v>
      </c>
    </row>
    <row r="227" spans="1:8" x14ac:dyDescent="0.25">
      <c r="A227">
        <v>20</v>
      </c>
      <c r="B227">
        <v>20</v>
      </c>
      <c r="C227">
        <v>25</v>
      </c>
      <c r="D227">
        <v>5</v>
      </c>
      <c r="E227">
        <v>611.75699996948197</v>
      </c>
      <c r="F227">
        <v>71.391999959945593</v>
      </c>
      <c r="G227">
        <v>0</v>
      </c>
      <c r="H227">
        <v>1</v>
      </c>
    </row>
    <row r="228" spans="1:8" x14ac:dyDescent="0.25">
      <c r="A228">
        <v>20</v>
      </c>
      <c r="B228">
        <v>20</v>
      </c>
      <c r="C228">
        <v>25</v>
      </c>
      <c r="D228">
        <v>6</v>
      </c>
      <c r="E228">
        <v>85.924000024795504</v>
      </c>
      <c r="F228">
        <v>7.7049999237060502</v>
      </c>
      <c r="G228">
        <v>1</v>
      </c>
      <c r="H228">
        <v>1</v>
      </c>
    </row>
    <row r="229" spans="1:8" x14ac:dyDescent="0.25">
      <c r="A229">
        <v>20</v>
      </c>
      <c r="B229">
        <v>20</v>
      </c>
      <c r="C229">
        <v>25</v>
      </c>
      <c r="D229">
        <v>7</v>
      </c>
      <c r="E229">
        <v>21.3090000152587</v>
      </c>
      <c r="F229">
        <v>4.2379999160766602</v>
      </c>
      <c r="G229">
        <v>1</v>
      </c>
      <c r="H229">
        <v>1</v>
      </c>
    </row>
    <row r="230" spans="1:8" x14ac:dyDescent="0.25">
      <c r="A230">
        <v>20</v>
      </c>
      <c r="B230">
        <v>20</v>
      </c>
      <c r="C230">
        <v>25</v>
      </c>
      <c r="D230">
        <v>8</v>
      </c>
      <c r="E230">
        <v>33.953000068664501</v>
      </c>
      <c r="F230">
        <v>3.8980000019073402</v>
      </c>
      <c r="G230">
        <v>1</v>
      </c>
      <c r="H230">
        <v>1</v>
      </c>
    </row>
    <row r="231" spans="1:8" x14ac:dyDescent="0.25">
      <c r="A231">
        <v>20</v>
      </c>
      <c r="B231">
        <v>20</v>
      </c>
      <c r="C231">
        <v>25</v>
      </c>
      <c r="D231">
        <v>9</v>
      </c>
      <c r="E231">
        <v>20.1820001602172</v>
      </c>
      <c r="F231">
        <v>4.7109999656677202</v>
      </c>
      <c r="G231">
        <v>1</v>
      </c>
      <c r="H231">
        <v>1</v>
      </c>
    </row>
    <row r="232" spans="1:8" x14ac:dyDescent="0.25">
      <c r="A232">
        <v>25</v>
      </c>
      <c r="B232">
        <v>20</v>
      </c>
      <c r="C232">
        <v>25</v>
      </c>
      <c r="D232">
        <v>0</v>
      </c>
      <c r="E232">
        <v>475.49899983405999</v>
      </c>
      <c r="F232">
        <v>13.345000028610199</v>
      </c>
      <c r="G232">
        <v>1</v>
      </c>
      <c r="H232">
        <v>1</v>
      </c>
    </row>
    <row r="233" spans="1:8" x14ac:dyDescent="0.25">
      <c r="A233">
        <v>25</v>
      </c>
      <c r="B233">
        <v>20</v>
      </c>
      <c r="C233">
        <v>25</v>
      </c>
      <c r="D233">
        <v>1</v>
      </c>
      <c r="E233">
        <v>53.828000068664501</v>
      </c>
      <c r="F233">
        <v>2.1979999542236301</v>
      </c>
      <c r="G233">
        <v>1</v>
      </c>
      <c r="H233">
        <v>1</v>
      </c>
    </row>
    <row r="234" spans="1:8" x14ac:dyDescent="0.25">
      <c r="A234">
        <v>25</v>
      </c>
      <c r="B234">
        <v>20</v>
      </c>
      <c r="C234">
        <v>25</v>
      </c>
      <c r="D234">
        <v>2</v>
      </c>
      <c r="E234">
        <v>76.700999975204397</v>
      </c>
      <c r="F234">
        <v>14.310999870300201</v>
      </c>
      <c r="G234">
        <v>1</v>
      </c>
      <c r="H234">
        <v>1</v>
      </c>
    </row>
    <row r="235" spans="1:8" x14ac:dyDescent="0.25">
      <c r="A235">
        <v>25</v>
      </c>
      <c r="B235">
        <v>20</v>
      </c>
      <c r="C235">
        <v>25</v>
      </c>
      <c r="D235">
        <v>3</v>
      </c>
      <c r="E235">
        <v>42.059999942779498</v>
      </c>
      <c r="F235">
        <v>7.5099999904632497</v>
      </c>
      <c r="G235">
        <v>1</v>
      </c>
      <c r="H235">
        <v>1</v>
      </c>
    </row>
    <row r="236" spans="1:8" x14ac:dyDescent="0.25">
      <c r="A236">
        <v>25</v>
      </c>
      <c r="B236">
        <v>20</v>
      </c>
      <c r="C236">
        <v>25</v>
      </c>
      <c r="D236">
        <v>4</v>
      </c>
      <c r="E236">
        <v>21.369999885559</v>
      </c>
      <c r="F236">
        <v>1.4400000572204501</v>
      </c>
      <c r="G236">
        <v>1</v>
      </c>
      <c r="H236">
        <v>1</v>
      </c>
    </row>
    <row r="237" spans="1:8" x14ac:dyDescent="0.25">
      <c r="A237">
        <v>25</v>
      </c>
      <c r="B237">
        <v>20</v>
      </c>
      <c r="C237">
        <v>25</v>
      </c>
      <c r="D237">
        <v>5</v>
      </c>
      <c r="E237">
        <v>623.04700016975403</v>
      </c>
      <c r="F237">
        <v>163.41399979591301</v>
      </c>
      <c r="G237">
        <v>0</v>
      </c>
      <c r="H237">
        <v>1</v>
      </c>
    </row>
    <row r="238" spans="1:8" x14ac:dyDescent="0.25">
      <c r="A238">
        <v>25</v>
      </c>
      <c r="B238">
        <v>20</v>
      </c>
      <c r="C238">
        <v>25</v>
      </c>
      <c r="D238">
        <v>6</v>
      </c>
      <c r="E238">
        <v>50.5810000896453</v>
      </c>
      <c r="F238">
        <v>5.3380000591277996</v>
      </c>
      <c r="G238">
        <v>1</v>
      </c>
      <c r="H238">
        <v>1</v>
      </c>
    </row>
    <row r="239" spans="1:8" x14ac:dyDescent="0.25">
      <c r="A239">
        <v>25</v>
      </c>
      <c r="B239">
        <v>20</v>
      </c>
      <c r="C239">
        <v>25</v>
      </c>
      <c r="D239">
        <v>7</v>
      </c>
      <c r="E239">
        <v>68.733999967575002</v>
      </c>
      <c r="F239">
        <v>46.881000041961599</v>
      </c>
      <c r="G239">
        <v>1</v>
      </c>
      <c r="H239">
        <v>1</v>
      </c>
    </row>
    <row r="240" spans="1:8" x14ac:dyDescent="0.25">
      <c r="A240">
        <v>25</v>
      </c>
      <c r="B240">
        <v>20</v>
      </c>
      <c r="C240">
        <v>25</v>
      </c>
      <c r="D240">
        <v>8</v>
      </c>
      <c r="E240">
        <v>62.746999979019101</v>
      </c>
      <c r="F240">
        <v>7.7190001010894704</v>
      </c>
      <c r="G240">
        <v>1</v>
      </c>
      <c r="H240">
        <v>1</v>
      </c>
    </row>
    <row r="241" spans="1:8" x14ac:dyDescent="0.25">
      <c r="A241">
        <v>25</v>
      </c>
      <c r="B241">
        <v>20</v>
      </c>
      <c r="C241">
        <v>25</v>
      </c>
      <c r="D241">
        <v>9</v>
      </c>
      <c r="E241">
        <v>48.171000003814697</v>
      </c>
      <c r="F241">
        <v>7.0059998035430899</v>
      </c>
      <c r="G241">
        <v>1</v>
      </c>
      <c r="H241">
        <v>1</v>
      </c>
    </row>
    <row r="242" spans="1:8" x14ac:dyDescent="0.25">
      <c r="A242">
        <v>15</v>
      </c>
      <c r="B242">
        <v>25</v>
      </c>
      <c r="C242">
        <v>25</v>
      </c>
      <c r="D242">
        <v>0</v>
      </c>
      <c r="E242">
        <v>23.698000192642201</v>
      </c>
      <c r="F242">
        <v>43.869999885558997</v>
      </c>
      <c r="G242">
        <v>1</v>
      </c>
      <c r="H242">
        <v>1</v>
      </c>
    </row>
    <row r="243" spans="1:8" x14ac:dyDescent="0.25">
      <c r="A243">
        <v>15</v>
      </c>
      <c r="B243">
        <v>25</v>
      </c>
      <c r="C243">
        <v>25</v>
      </c>
      <c r="D243">
        <v>1</v>
      </c>
      <c r="E243">
        <v>31.251000165939299</v>
      </c>
      <c r="F243">
        <v>225.669999837875</v>
      </c>
      <c r="G243">
        <v>1</v>
      </c>
      <c r="H243">
        <v>1</v>
      </c>
    </row>
    <row r="244" spans="1:8" x14ac:dyDescent="0.25">
      <c r="A244">
        <v>15</v>
      </c>
      <c r="B244">
        <v>25</v>
      </c>
      <c r="C244">
        <v>25</v>
      </c>
      <c r="D244">
        <v>2</v>
      </c>
      <c r="E244">
        <v>31.5320000648498</v>
      </c>
      <c r="F244">
        <v>600.36800003051701</v>
      </c>
      <c r="G244">
        <v>1</v>
      </c>
      <c r="H244">
        <v>0</v>
      </c>
    </row>
    <row r="245" spans="1:8" x14ac:dyDescent="0.25">
      <c r="A245">
        <v>15</v>
      </c>
      <c r="B245">
        <v>25</v>
      </c>
      <c r="C245">
        <v>25</v>
      </c>
      <c r="D245">
        <v>3</v>
      </c>
      <c r="E245">
        <v>69.256999969482393</v>
      </c>
      <c r="F245">
        <v>600.16499996185303</v>
      </c>
      <c r="G245">
        <v>1</v>
      </c>
      <c r="H245">
        <v>0</v>
      </c>
    </row>
    <row r="246" spans="1:8" x14ac:dyDescent="0.25">
      <c r="A246">
        <v>15</v>
      </c>
      <c r="B246">
        <v>25</v>
      </c>
      <c r="C246">
        <v>25</v>
      </c>
      <c r="D246">
        <v>4</v>
      </c>
      <c r="E246">
        <v>60.151000022888098</v>
      </c>
      <c r="F246">
        <v>600.361999988555</v>
      </c>
      <c r="G246">
        <v>1</v>
      </c>
      <c r="H246">
        <v>0</v>
      </c>
    </row>
    <row r="247" spans="1:8" x14ac:dyDescent="0.25">
      <c r="A247">
        <v>15</v>
      </c>
      <c r="B247">
        <v>25</v>
      </c>
      <c r="C247">
        <v>25</v>
      </c>
      <c r="D247">
        <v>5</v>
      </c>
      <c r="E247">
        <v>20.730999946594199</v>
      </c>
      <c r="F247">
        <v>101.897000074386</v>
      </c>
      <c r="G247">
        <v>1</v>
      </c>
      <c r="H247">
        <v>1</v>
      </c>
    </row>
    <row r="248" spans="1:8" x14ac:dyDescent="0.25">
      <c r="A248">
        <v>15</v>
      </c>
      <c r="B248">
        <v>25</v>
      </c>
      <c r="C248">
        <v>25</v>
      </c>
      <c r="D248">
        <v>6</v>
      </c>
      <c r="E248">
        <v>28.286000013351401</v>
      </c>
      <c r="F248">
        <v>600.29999995231606</v>
      </c>
      <c r="G248">
        <v>1</v>
      </c>
      <c r="H248">
        <v>0</v>
      </c>
    </row>
    <row r="249" spans="1:8" x14ac:dyDescent="0.25">
      <c r="A249">
        <v>15</v>
      </c>
      <c r="B249">
        <v>25</v>
      </c>
      <c r="C249">
        <v>25</v>
      </c>
      <c r="D249">
        <v>7</v>
      </c>
      <c r="E249">
        <v>171.66800022125199</v>
      </c>
      <c r="F249">
        <v>600.21099996566704</v>
      </c>
      <c r="G249">
        <v>1</v>
      </c>
      <c r="H249">
        <v>0</v>
      </c>
    </row>
    <row r="250" spans="1:8" x14ac:dyDescent="0.25">
      <c r="A250">
        <v>15</v>
      </c>
      <c r="B250">
        <v>25</v>
      </c>
      <c r="C250">
        <v>25</v>
      </c>
      <c r="D250">
        <v>8</v>
      </c>
      <c r="E250">
        <v>38.464999914169297</v>
      </c>
      <c r="F250">
        <v>99.541999816894503</v>
      </c>
      <c r="G250">
        <v>1</v>
      </c>
      <c r="H250">
        <v>1</v>
      </c>
    </row>
    <row r="251" spans="1:8" x14ac:dyDescent="0.25">
      <c r="A251">
        <v>15</v>
      </c>
      <c r="B251">
        <v>25</v>
      </c>
      <c r="C251">
        <v>25</v>
      </c>
      <c r="D251">
        <v>9</v>
      </c>
      <c r="E251">
        <v>86.390000104904104</v>
      </c>
      <c r="F251">
        <v>600.24399995803799</v>
      </c>
      <c r="G251">
        <v>1</v>
      </c>
      <c r="H251">
        <v>0</v>
      </c>
    </row>
    <row r="252" spans="1:8" x14ac:dyDescent="0.25">
      <c r="A252">
        <v>20</v>
      </c>
      <c r="B252">
        <v>25</v>
      </c>
      <c r="C252">
        <v>25</v>
      </c>
      <c r="D252">
        <v>0</v>
      </c>
      <c r="E252">
        <v>50.585999965667703</v>
      </c>
      <c r="F252">
        <v>127.12299990653899</v>
      </c>
      <c r="G252">
        <v>1</v>
      </c>
      <c r="H252">
        <v>1</v>
      </c>
    </row>
    <row r="253" spans="1:8" x14ac:dyDescent="0.25">
      <c r="A253">
        <v>20</v>
      </c>
      <c r="B253">
        <v>25</v>
      </c>
      <c r="C253">
        <v>25</v>
      </c>
      <c r="D253">
        <v>1</v>
      </c>
      <c r="E253">
        <v>616.79600000381402</v>
      </c>
      <c r="F253">
        <v>600.26099991798401</v>
      </c>
      <c r="G253">
        <v>0</v>
      </c>
      <c r="H253">
        <v>0</v>
      </c>
    </row>
    <row r="254" spans="1:8" x14ac:dyDescent="0.25">
      <c r="A254">
        <v>20</v>
      </c>
      <c r="B254">
        <v>25</v>
      </c>
      <c r="C254">
        <v>25</v>
      </c>
      <c r="D254">
        <v>2</v>
      </c>
      <c r="E254">
        <v>621.80499982833805</v>
      </c>
      <c r="F254">
        <v>600.19200015067997</v>
      </c>
      <c r="G254">
        <v>0</v>
      </c>
      <c r="H254">
        <v>0</v>
      </c>
    </row>
    <row r="255" spans="1:8" x14ac:dyDescent="0.25">
      <c r="A255">
        <v>20</v>
      </c>
      <c r="B255">
        <v>25</v>
      </c>
      <c r="C255">
        <v>25</v>
      </c>
      <c r="D255">
        <v>3</v>
      </c>
      <c r="E255">
        <v>93.269999980926499</v>
      </c>
      <c r="F255">
        <v>42.1180000305175</v>
      </c>
      <c r="G255">
        <v>1</v>
      </c>
      <c r="H255">
        <v>1</v>
      </c>
    </row>
    <row r="256" spans="1:8" x14ac:dyDescent="0.25">
      <c r="A256">
        <v>20</v>
      </c>
      <c r="B256">
        <v>25</v>
      </c>
      <c r="C256">
        <v>25</v>
      </c>
      <c r="D256">
        <v>4</v>
      </c>
      <c r="E256">
        <v>101.61000013351401</v>
      </c>
      <c r="F256">
        <v>26.2519998550415</v>
      </c>
      <c r="G256">
        <v>1</v>
      </c>
      <c r="H256">
        <v>1</v>
      </c>
    </row>
    <row r="257" spans="1:8" x14ac:dyDescent="0.25">
      <c r="A257">
        <v>20</v>
      </c>
      <c r="B257">
        <v>25</v>
      </c>
      <c r="C257">
        <v>25</v>
      </c>
      <c r="D257">
        <v>5</v>
      </c>
      <c r="E257">
        <v>96.766000032424898</v>
      </c>
      <c r="F257">
        <v>103.22399997711101</v>
      </c>
      <c r="G257">
        <v>1</v>
      </c>
      <c r="H257">
        <v>1</v>
      </c>
    </row>
    <row r="258" spans="1:8" x14ac:dyDescent="0.25">
      <c r="A258">
        <v>20</v>
      </c>
      <c r="B258">
        <v>25</v>
      </c>
      <c r="C258">
        <v>25</v>
      </c>
      <c r="D258">
        <v>6</v>
      </c>
      <c r="E258">
        <v>107.024000167846</v>
      </c>
      <c r="F258">
        <v>66.516000032424898</v>
      </c>
      <c r="G258">
        <v>1</v>
      </c>
      <c r="H258">
        <v>1</v>
      </c>
    </row>
    <row r="259" spans="1:8" x14ac:dyDescent="0.25">
      <c r="A259">
        <v>20</v>
      </c>
      <c r="B259">
        <v>25</v>
      </c>
      <c r="C259">
        <v>25</v>
      </c>
      <c r="D259">
        <v>7</v>
      </c>
      <c r="E259">
        <v>124.70799994468599</v>
      </c>
      <c r="F259">
        <v>600.37700009345997</v>
      </c>
      <c r="G259">
        <v>1</v>
      </c>
      <c r="H259">
        <v>0</v>
      </c>
    </row>
    <row r="260" spans="1:8" x14ac:dyDescent="0.25">
      <c r="A260">
        <v>20</v>
      </c>
      <c r="B260">
        <v>25</v>
      </c>
      <c r="C260">
        <v>25</v>
      </c>
      <c r="D260">
        <v>8</v>
      </c>
      <c r="E260">
        <v>618.19600009918202</v>
      </c>
      <c r="F260">
        <v>600.36399984359696</v>
      </c>
      <c r="G260">
        <v>0</v>
      </c>
      <c r="H260">
        <v>0</v>
      </c>
    </row>
    <row r="261" spans="1:8" x14ac:dyDescent="0.25">
      <c r="A261">
        <v>20</v>
      </c>
      <c r="B261">
        <v>25</v>
      </c>
      <c r="C261">
        <v>25</v>
      </c>
      <c r="D261">
        <v>9</v>
      </c>
      <c r="E261">
        <v>170.39100003242399</v>
      </c>
      <c r="F261">
        <v>10.0539999008178</v>
      </c>
      <c r="G261">
        <v>1</v>
      </c>
      <c r="H261">
        <v>1</v>
      </c>
    </row>
    <row r="262" spans="1:8" x14ac:dyDescent="0.25">
      <c r="A262">
        <v>25</v>
      </c>
      <c r="B262">
        <v>25</v>
      </c>
      <c r="C262">
        <v>25</v>
      </c>
      <c r="D262">
        <v>0</v>
      </c>
      <c r="E262">
        <v>630.16799998283295</v>
      </c>
      <c r="F262">
        <v>600.24100017547596</v>
      </c>
      <c r="G262">
        <v>0</v>
      </c>
      <c r="H262">
        <v>0</v>
      </c>
    </row>
    <row r="263" spans="1:8" x14ac:dyDescent="0.25">
      <c r="A263">
        <v>25</v>
      </c>
      <c r="B263">
        <v>25</v>
      </c>
      <c r="C263">
        <v>25</v>
      </c>
      <c r="D263">
        <v>1</v>
      </c>
      <c r="E263">
        <v>627.90499997138897</v>
      </c>
      <c r="F263">
        <v>600.224999904632</v>
      </c>
      <c r="G263">
        <v>0</v>
      </c>
      <c r="H263">
        <v>0</v>
      </c>
    </row>
    <row r="264" spans="1:8" x14ac:dyDescent="0.25">
      <c r="A264">
        <v>25</v>
      </c>
      <c r="B264">
        <v>25</v>
      </c>
      <c r="C264">
        <v>25</v>
      </c>
      <c r="D264">
        <v>2</v>
      </c>
      <c r="E264">
        <v>91.440000057220402</v>
      </c>
      <c r="F264">
        <v>600.19799995422295</v>
      </c>
      <c r="G264">
        <v>1</v>
      </c>
      <c r="H264">
        <v>0</v>
      </c>
    </row>
    <row r="265" spans="1:8" x14ac:dyDescent="0.25">
      <c r="A265">
        <v>25</v>
      </c>
      <c r="B265">
        <v>25</v>
      </c>
      <c r="C265">
        <v>25</v>
      </c>
      <c r="D265">
        <v>3</v>
      </c>
      <c r="E265">
        <v>625.80399990081696</v>
      </c>
      <c r="F265">
        <v>600.22799992561295</v>
      </c>
      <c r="G265">
        <v>0</v>
      </c>
      <c r="H265">
        <v>0</v>
      </c>
    </row>
    <row r="266" spans="1:8" x14ac:dyDescent="0.25">
      <c r="A266">
        <v>25</v>
      </c>
      <c r="B266">
        <v>25</v>
      </c>
      <c r="C266">
        <v>25</v>
      </c>
      <c r="D266">
        <v>4</v>
      </c>
      <c r="E266">
        <v>54.853999853134098</v>
      </c>
      <c r="F266">
        <v>133.892999887466</v>
      </c>
      <c r="G266">
        <v>1</v>
      </c>
      <c r="H266">
        <v>1</v>
      </c>
    </row>
    <row r="267" spans="1:8" x14ac:dyDescent="0.25">
      <c r="A267">
        <v>25</v>
      </c>
      <c r="B267">
        <v>25</v>
      </c>
      <c r="C267">
        <v>25</v>
      </c>
      <c r="D267">
        <v>5</v>
      </c>
      <c r="E267">
        <v>633.84700012206997</v>
      </c>
      <c r="F267">
        <v>600.19899988174404</v>
      </c>
      <c r="G267">
        <v>0</v>
      </c>
      <c r="H267">
        <v>0</v>
      </c>
    </row>
    <row r="268" spans="1:8" x14ac:dyDescent="0.25">
      <c r="A268">
        <v>25</v>
      </c>
      <c r="B268">
        <v>25</v>
      </c>
      <c r="C268">
        <v>25</v>
      </c>
      <c r="D268">
        <v>6</v>
      </c>
      <c r="E268">
        <v>190.87599992752001</v>
      </c>
      <c r="F268">
        <v>600.26300001144398</v>
      </c>
      <c r="G268">
        <v>1</v>
      </c>
      <c r="H268">
        <v>0</v>
      </c>
    </row>
    <row r="269" spans="1:8" x14ac:dyDescent="0.25">
      <c r="A269">
        <v>25</v>
      </c>
      <c r="B269">
        <v>25</v>
      </c>
      <c r="C269">
        <v>25</v>
      </c>
      <c r="D269">
        <v>7</v>
      </c>
      <c r="E269">
        <v>87.457000017166095</v>
      </c>
      <c r="F269">
        <v>31.3259999752044</v>
      </c>
      <c r="G269">
        <v>1</v>
      </c>
      <c r="H269">
        <v>1</v>
      </c>
    </row>
    <row r="270" spans="1:8" x14ac:dyDescent="0.25">
      <c r="A270">
        <v>25</v>
      </c>
      <c r="B270">
        <v>25</v>
      </c>
      <c r="C270">
        <v>25</v>
      </c>
      <c r="D270">
        <v>8</v>
      </c>
      <c r="E270">
        <v>239.07699990272499</v>
      </c>
      <c r="F270">
        <v>600.25199985504105</v>
      </c>
      <c r="G270">
        <v>1</v>
      </c>
      <c r="H270">
        <v>0</v>
      </c>
    </row>
    <row r="271" spans="1:8" x14ac:dyDescent="0.25">
      <c r="A271">
        <v>25</v>
      </c>
      <c r="B271">
        <v>25</v>
      </c>
      <c r="C271">
        <v>25</v>
      </c>
      <c r="D271">
        <v>9</v>
      </c>
      <c r="E271">
        <v>320.80200004577603</v>
      </c>
      <c r="F271">
        <v>274.56599998474098</v>
      </c>
      <c r="G271">
        <v>1</v>
      </c>
      <c r="H271">
        <v>1</v>
      </c>
    </row>
  </sheetData>
  <sortState ref="A2:H271">
    <sortCondition ref="C2:C271"/>
    <sortCondition ref="B2:B271"/>
    <sortCondition ref="A2:A27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opLeftCell="A10" workbookViewId="0">
      <selection activeCell="O8" sqref="O8"/>
    </sheetView>
  </sheetViews>
  <sheetFormatPr defaultRowHeight="15" x14ac:dyDescent="0.25"/>
  <sheetData>
    <row r="1" spans="1:2" x14ac:dyDescent="0.25">
      <c r="A1" s="7" t="s">
        <v>329</v>
      </c>
      <c r="B1" s="7" t="s">
        <v>330</v>
      </c>
    </row>
    <row r="2" spans="1:2" x14ac:dyDescent="0.25">
      <c r="A2" s="5">
        <v>-572.01399993896462</v>
      </c>
      <c r="B2" s="5">
        <v>1</v>
      </c>
    </row>
    <row r="3" spans="1:2" x14ac:dyDescent="0.25">
      <c r="A3" s="5">
        <v>-498.27012492716295</v>
      </c>
      <c r="B3" s="5">
        <v>9</v>
      </c>
    </row>
    <row r="4" spans="1:2" x14ac:dyDescent="0.25">
      <c r="A4" s="5">
        <v>-424.52624991536129</v>
      </c>
      <c r="B4" s="5">
        <v>6</v>
      </c>
    </row>
    <row r="5" spans="1:2" x14ac:dyDescent="0.25">
      <c r="A5" s="5">
        <v>-350.78237490355963</v>
      </c>
      <c r="B5" s="5">
        <v>3</v>
      </c>
    </row>
    <row r="6" spans="1:2" x14ac:dyDescent="0.25">
      <c r="A6" s="5">
        <v>-277.03849989175797</v>
      </c>
      <c r="B6" s="5">
        <v>0</v>
      </c>
    </row>
    <row r="7" spans="1:2" x14ac:dyDescent="0.25">
      <c r="A7" s="5">
        <v>-203.2946248799563</v>
      </c>
      <c r="B7" s="5">
        <v>2</v>
      </c>
    </row>
    <row r="8" spans="1:2" x14ac:dyDescent="0.25">
      <c r="A8" s="5">
        <v>-129.55074986815464</v>
      </c>
      <c r="B8" s="5">
        <v>3</v>
      </c>
    </row>
    <row r="9" spans="1:2" x14ac:dyDescent="0.25">
      <c r="A9" s="5">
        <v>-55.806874856353033</v>
      </c>
      <c r="B9" s="5">
        <v>8</v>
      </c>
    </row>
    <row r="10" spans="1:2" x14ac:dyDescent="0.25">
      <c r="A10" s="5">
        <v>17.937000155448686</v>
      </c>
      <c r="B10" s="5">
        <v>111</v>
      </c>
    </row>
    <row r="11" spans="1:2" x14ac:dyDescent="0.25">
      <c r="A11" s="5">
        <v>91.680875167250406</v>
      </c>
      <c r="B11" s="5">
        <v>94</v>
      </c>
    </row>
    <row r="12" spans="1:2" x14ac:dyDescent="0.25">
      <c r="A12" s="5">
        <v>165.42475017905201</v>
      </c>
      <c r="B12" s="5">
        <v>10</v>
      </c>
    </row>
    <row r="13" spans="1:2" x14ac:dyDescent="0.25">
      <c r="A13" s="5">
        <v>239.16862519085362</v>
      </c>
      <c r="B13" s="5">
        <v>7</v>
      </c>
    </row>
    <row r="14" spans="1:2" x14ac:dyDescent="0.25">
      <c r="A14" s="5">
        <v>312.91250020265534</v>
      </c>
      <c r="B14" s="5">
        <v>5</v>
      </c>
    </row>
    <row r="15" spans="1:2" x14ac:dyDescent="0.25">
      <c r="A15" s="5">
        <v>386.65637521445706</v>
      </c>
      <c r="B15" s="5">
        <v>2</v>
      </c>
    </row>
    <row r="16" spans="1:2" x14ac:dyDescent="0.25">
      <c r="A16" s="5">
        <v>460.40025022625855</v>
      </c>
      <c r="B16" s="5">
        <v>3</v>
      </c>
    </row>
    <row r="17" spans="1:2" x14ac:dyDescent="0.25">
      <c r="A17" s="5">
        <v>534.14412523806027</v>
      </c>
      <c r="B17" s="5">
        <v>1</v>
      </c>
    </row>
    <row r="18" spans="1:2" ht="15.75" thickBot="1" x14ac:dyDescent="0.3">
      <c r="A18" s="6"/>
      <c r="B18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2"/>
  <sheetViews>
    <sheetView topLeftCell="A28" workbookViewId="0">
      <selection activeCell="B34" sqref="B34"/>
    </sheetView>
  </sheetViews>
  <sheetFormatPr defaultRowHeight="15" x14ac:dyDescent="0.25"/>
  <cols>
    <col min="1" max="1" width="89.5703125" bestFit="1" customWidth="1"/>
    <col min="2" max="2" width="14.7109375" customWidth="1"/>
    <col min="3" max="3" width="12.140625" customWidth="1"/>
  </cols>
  <sheetData>
    <row r="2" spans="1:3" x14ac:dyDescent="0.25">
      <c r="A2" t="s">
        <v>294</v>
      </c>
    </row>
    <row r="3" spans="1:3" x14ac:dyDescent="0.25">
      <c r="A3" t="s">
        <v>295</v>
      </c>
    </row>
    <row r="6" spans="1:3" x14ac:dyDescent="0.25">
      <c r="A6" s="1" t="s">
        <v>296</v>
      </c>
    </row>
    <row r="7" spans="1:3" x14ac:dyDescent="0.25">
      <c r="A7" t="s">
        <v>297</v>
      </c>
      <c r="B7" s="4">
        <v>30149.494999999999</v>
      </c>
    </row>
    <row r="8" spans="1:3" x14ac:dyDescent="0.25">
      <c r="A8" t="s">
        <v>298</v>
      </c>
      <c r="B8" s="4">
        <v>27653.827000000001</v>
      </c>
    </row>
    <row r="11" spans="1:3" x14ac:dyDescent="0.25">
      <c r="A11" s="1" t="s">
        <v>299</v>
      </c>
    </row>
    <row r="13" spans="1:3" x14ac:dyDescent="0.25">
      <c r="B13" t="s">
        <v>297</v>
      </c>
      <c r="C13" t="s">
        <v>298</v>
      </c>
    </row>
    <row r="14" spans="1:3" x14ac:dyDescent="0.25">
      <c r="A14" t="s">
        <v>297</v>
      </c>
      <c r="B14">
        <v>0</v>
      </c>
      <c r="C14">
        <v>19</v>
      </c>
    </row>
    <row r="15" spans="1:3" x14ac:dyDescent="0.25">
      <c r="A15" t="s">
        <v>298</v>
      </c>
      <c r="B15">
        <v>8</v>
      </c>
      <c r="C15">
        <v>0</v>
      </c>
    </row>
    <row r="17" spans="1:3" x14ac:dyDescent="0.25">
      <c r="A17" s="1" t="s">
        <v>300</v>
      </c>
    </row>
    <row r="19" spans="1:3" x14ac:dyDescent="0.25">
      <c r="B19" t="s">
        <v>297</v>
      </c>
      <c r="C19" t="s">
        <v>298</v>
      </c>
    </row>
    <row r="20" spans="1:3" x14ac:dyDescent="0.25">
      <c r="A20" t="s">
        <v>297</v>
      </c>
      <c r="B20">
        <v>0</v>
      </c>
      <c r="C20">
        <v>1</v>
      </c>
    </row>
    <row r="21" spans="1:3" x14ac:dyDescent="0.25">
      <c r="A21" t="s">
        <v>298</v>
      </c>
      <c r="B21">
        <v>1</v>
      </c>
      <c r="C21">
        <v>0</v>
      </c>
    </row>
    <row r="23" spans="1:3" x14ac:dyDescent="0.25">
      <c r="A23" s="1" t="s">
        <v>301</v>
      </c>
    </row>
    <row r="25" spans="1:3" x14ac:dyDescent="0.25">
      <c r="B25" t="s">
        <v>297</v>
      </c>
      <c r="C25" t="s">
        <v>298</v>
      </c>
    </row>
    <row r="26" spans="1:3" x14ac:dyDescent="0.25">
      <c r="A26" t="s">
        <v>297</v>
      </c>
      <c r="B26">
        <v>0</v>
      </c>
      <c r="C26">
        <v>48</v>
      </c>
    </row>
    <row r="27" spans="1:3" x14ac:dyDescent="0.25">
      <c r="A27" t="s">
        <v>298</v>
      </c>
      <c r="B27">
        <v>222</v>
      </c>
      <c r="C27">
        <v>0</v>
      </c>
    </row>
    <row r="30" spans="1:3" x14ac:dyDescent="0.25">
      <c r="A30" t="s">
        <v>312</v>
      </c>
      <c r="B30" t="s">
        <v>328</v>
      </c>
      <c r="C30" t="s">
        <v>313</v>
      </c>
    </row>
    <row r="31" spans="1:3" x14ac:dyDescent="0.25">
      <c r="A31">
        <v>60</v>
      </c>
      <c r="B31">
        <v>31</v>
      </c>
      <c r="C31">
        <v>46</v>
      </c>
    </row>
    <row r="32" spans="1:3" x14ac:dyDescent="0.25">
      <c r="A32">
        <v>120</v>
      </c>
      <c r="B32">
        <v>25</v>
      </c>
      <c r="C32">
        <v>26</v>
      </c>
    </row>
    <row r="33" spans="1:3" x14ac:dyDescent="0.25">
      <c r="A33">
        <v>180</v>
      </c>
      <c r="B33">
        <v>22</v>
      </c>
      <c r="C33">
        <v>21</v>
      </c>
    </row>
    <row r="34" spans="1:3" x14ac:dyDescent="0.25">
      <c r="A34">
        <v>240</v>
      </c>
      <c r="B34">
        <v>19</v>
      </c>
      <c r="C34">
        <v>16</v>
      </c>
    </row>
    <row r="35" spans="1:3" x14ac:dyDescent="0.25">
      <c r="A35">
        <v>300</v>
      </c>
      <c r="B35">
        <v>19</v>
      </c>
      <c r="C35">
        <v>13</v>
      </c>
    </row>
    <row r="36" spans="1:3" x14ac:dyDescent="0.25">
      <c r="A36">
        <v>360</v>
      </c>
      <c r="B36">
        <v>19</v>
      </c>
      <c r="C36">
        <v>9</v>
      </c>
    </row>
    <row r="37" spans="1:3" x14ac:dyDescent="0.25">
      <c r="A37">
        <v>420</v>
      </c>
      <c r="B37">
        <v>16</v>
      </c>
      <c r="C37">
        <v>8</v>
      </c>
    </row>
    <row r="38" spans="1:3" x14ac:dyDescent="0.25">
      <c r="A38">
        <v>480</v>
      </c>
      <c r="B38">
        <v>10</v>
      </c>
      <c r="C38">
        <v>5</v>
      </c>
    </row>
    <row r="39" spans="1:3" x14ac:dyDescent="0.25">
      <c r="A39">
        <v>540</v>
      </c>
      <c r="B39">
        <v>5</v>
      </c>
      <c r="C39">
        <v>5</v>
      </c>
    </row>
    <row r="40" spans="1:3" x14ac:dyDescent="0.25">
      <c r="A40">
        <v>600</v>
      </c>
      <c r="B40">
        <v>0</v>
      </c>
      <c r="C40">
        <v>1</v>
      </c>
    </row>
    <row r="42" spans="1:3" x14ac:dyDescent="0.25">
      <c r="A42" s="1" t="s">
        <v>302</v>
      </c>
    </row>
    <row r="44" spans="1:3" x14ac:dyDescent="0.25">
      <c r="B44" t="s">
        <v>297</v>
      </c>
      <c r="C44" t="s">
        <v>298</v>
      </c>
    </row>
    <row r="45" spans="1:3" x14ac:dyDescent="0.25">
      <c r="A45" t="s">
        <v>297</v>
      </c>
      <c r="B45">
        <v>0</v>
      </c>
      <c r="C45">
        <v>37</v>
      </c>
    </row>
    <row r="46" spans="1:3" x14ac:dyDescent="0.25">
      <c r="A46" t="s">
        <v>298</v>
      </c>
      <c r="B46">
        <v>84</v>
      </c>
      <c r="C46">
        <v>0</v>
      </c>
    </row>
    <row r="49" spans="1:3" x14ac:dyDescent="0.25">
      <c r="A49" s="1" t="s">
        <v>303</v>
      </c>
    </row>
    <row r="51" spans="1:3" x14ac:dyDescent="0.25">
      <c r="B51" t="s">
        <v>297</v>
      </c>
      <c r="C51" t="s">
        <v>298</v>
      </c>
    </row>
    <row r="52" spans="1:3" x14ac:dyDescent="0.25">
      <c r="A52" t="s">
        <v>297</v>
      </c>
      <c r="B52">
        <v>0</v>
      </c>
      <c r="C52">
        <v>31</v>
      </c>
    </row>
    <row r="53" spans="1:3" x14ac:dyDescent="0.25">
      <c r="A53" t="s">
        <v>298</v>
      </c>
      <c r="B53">
        <v>46</v>
      </c>
      <c r="C53">
        <v>0</v>
      </c>
    </row>
    <row r="56" spans="1:3" x14ac:dyDescent="0.25">
      <c r="A56" s="1" t="s">
        <v>304</v>
      </c>
    </row>
    <row r="58" spans="1:3" x14ac:dyDescent="0.25">
      <c r="B58" t="s">
        <v>297</v>
      </c>
      <c r="C58" t="s">
        <v>298</v>
      </c>
    </row>
    <row r="59" spans="1:3" x14ac:dyDescent="0.25">
      <c r="A59" t="s">
        <v>297</v>
      </c>
      <c r="B59">
        <v>0</v>
      </c>
      <c r="C59">
        <v>25</v>
      </c>
    </row>
    <row r="60" spans="1:3" x14ac:dyDescent="0.25">
      <c r="A60" t="s">
        <v>298</v>
      </c>
      <c r="B60">
        <v>33</v>
      </c>
      <c r="C60">
        <v>0</v>
      </c>
    </row>
    <row r="63" spans="1:3" x14ac:dyDescent="0.25">
      <c r="A63" s="1" t="s">
        <v>305</v>
      </c>
    </row>
    <row r="65" spans="1:3" x14ac:dyDescent="0.25">
      <c r="B65" t="s">
        <v>297</v>
      </c>
      <c r="C65" t="s">
        <v>298</v>
      </c>
    </row>
    <row r="66" spans="1:3" x14ac:dyDescent="0.25">
      <c r="A66" t="s">
        <v>297</v>
      </c>
      <c r="B66">
        <v>0</v>
      </c>
      <c r="C66">
        <v>25</v>
      </c>
    </row>
    <row r="67" spans="1:3" x14ac:dyDescent="0.25">
      <c r="A67" t="s">
        <v>298</v>
      </c>
      <c r="B67">
        <v>26</v>
      </c>
      <c r="C67">
        <v>0</v>
      </c>
    </row>
    <row r="70" spans="1:3" x14ac:dyDescent="0.25">
      <c r="A70" s="1" t="s">
        <v>306</v>
      </c>
    </row>
    <row r="72" spans="1:3" x14ac:dyDescent="0.25">
      <c r="B72" t="s">
        <v>297</v>
      </c>
      <c r="C72" t="s">
        <v>298</v>
      </c>
    </row>
    <row r="73" spans="1:3" x14ac:dyDescent="0.25">
      <c r="A73" t="s">
        <v>297</v>
      </c>
      <c r="B73">
        <v>0</v>
      </c>
      <c r="C73">
        <v>22</v>
      </c>
    </row>
    <row r="74" spans="1:3" x14ac:dyDescent="0.25">
      <c r="A74" t="s">
        <v>298</v>
      </c>
      <c r="B74">
        <v>21</v>
      </c>
      <c r="C74">
        <v>0</v>
      </c>
    </row>
    <row r="77" spans="1:3" x14ac:dyDescent="0.25">
      <c r="A77" s="1" t="s">
        <v>307</v>
      </c>
    </row>
    <row r="79" spans="1:3" x14ac:dyDescent="0.25">
      <c r="B79" t="s">
        <v>297</v>
      </c>
      <c r="C79" t="s">
        <v>298</v>
      </c>
    </row>
    <row r="80" spans="1:3" x14ac:dyDescent="0.25">
      <c r="A80" t="s">
        <v>297</v>
      </c>
      <c r="B80">
        <v>0</v>
      </c>
      <c r="C80">
        <v>19</v>
      </c>
    </row>
    <row r="81" spans="1:3" x14ac:dyDescent="0.25">
      <c r="A81" t="s">
        <v>298</v>
      </c>
      <c r="B81">
        <v>16</v>
      </c>
      <c r="C81">
        <v>0</v>
      </c>
    </row>
    <row r="84" spans="1:3" x14ac:dyDescent="0.25">
      <c r="A84" s="1" t="s">
        <v>308</v>
      </c>
    </row>
    <row r="86" spans="1:3" x14ac:dyDescent="0.25">
      <c r="B86" t="s">
        <v>297</v>
      </c>
      <c r="C86" t="s">
        <v>298</v>
      </c>
    </row>
    <row r="87" spans="1:3" x14ac:dyDescent="0.25">
      <c r="A87" t="s">
        <v>297</v>
      </c>
      <c r="B87">
        <v>0</v>
      </c>
      <c r="C87">
        <v>19</v>
      </c>
    </row>
    <row r="88" spans="1:3" x14ac:dyDescent="0.25">
      <c r="A88" t="s">
        <v>298</v>
      </c>
      <c r="B88">
        <v>14</v>
      </c>
      <c r="C88">
        <v>0</v>
      </c>
    </row>
    <row r="91" spans="1:3" x14ac:dyDescent="0.25">
      <c r="A91" s="1" t="s">
        <v>308</v>
      </c>
    </row>
    <row r="93" spans="1:3" x14ac:dyDescent="0.25">
      <c r="B93" t="s">
        <v>297</v>
      </c>
      <c r="C93" t="s">
        <v>298</v>
      </c>
    </row>
    <row r="94" spans="1:3" x14ac:dyDescent="0.25">
      <c r="A94" t="s">
        <v>297</v>
      </c>
      <c r="B94">
        <v>0</v>
      </c>
      <c r="C94">
        <v>19</v>
      </c>
    </row>
    <row r="95" spans="1:3" x14ac:dyDescent="0.25">
      <c r="A95" t="s">
        <v>298</v>
      </c>
      <c r="B95">
        <v>13</v>
      </c>
      <c r="C95">
        <v>0</v>
      </c>
    </row>
    <row r="98" spans="1:3" x14ac:dyDescent="0.25">
      <c r="A98" s="1" t="s">
        <v>309</v>
      </c>
    </row>
    <row r="100" spans="1:3" x14ac:dyDescent="0.25">
      <c r="B100" t="s">
        <v>297</v>
      </c>
      <c r="C100" t="s">
        <v>298</v>
      </c>
    </row>
    <row r="101" spans="1:3" x14ac:dyDescent="0.25">
      <c r="A101" t="s">
        <v>297</v>
      </c>
      <c r="B101">
        <v>0</v>
      </c>
      <c r="C101">
        <v>19</v>
      </c>
    </row>
    <row r="102" spans="1:3" x14ac:dyDescent="0.25">
      <c r="A102" t="s">
        <v>298</v>
      </c>
      <c r="B102">
        <v>9</v>
      </c>
      <c r="C10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1"/>
  <sheetViews>
    <sheetView topLeftCell="H13" workbookViewId="0">
      <selection activeCell="C221" sqref="C221"/>
    </sheetView>
  </sheetViews>
  <sheetFormatPr defaultRowHeight="15" x14ac:dyDescent="0.25"/>
  <cols>
    <col min="1" max="1" width="19.5703125" bestFit="1" customWidth="1"/>
    <col min="2" max="2" width="25" bestFit="1" customWidth="1"/>
    <col min="3" max="3" width="21.85546875" bestFit="1" customWidth="1"/>
    <col min="4" max="4" width="24.28515625" bestFit="1" customWidth="1"/>
    <col min="5" max="5" width="21" bestFit="1" customWidth="1"/>
    <col min="10" max="10" width="20.7109375" bestFit="1" customWidth="1"/>
    <col min="11" max="11" width="20.7109375" customWidth="1"/>
  </cols>
  <sheetData>
    <row r="1" spans="1:13" x14ac:dyDescent="0.25">
      <c r="A1" t="s">
        <v>0</v>
      </c>
      <c r="B1" t="s">
        <v>315</v>
      </c>
      <c r="C1" t="s">
        <v>317</v>
      </c>
      <c r="D1" t="s">
        <v>316</v>
      </c>
      <c r="E1" t="s">
        <v>318</v>
      </c>
      <c r="F1" t="s">
        <v>279</v>
      </c>
    </row>
    <row r="2" spans="1:13" x14ac:dyDescent="0.25">
      <c r="A2" t="s">
        <v>7</v>
      </c>
      <c r="B2">
        <v>7</v>
      </c>
      <c r="C2">
        <v>8.65100002288818</v>
      </c>
      <c r="D2">
        <v>7</v>
      </c>
      <c r="E2">
        <v>0.45300006866455</v>
      </c>
      <c r="F2">
        <f>C2-E2</f>
        <v>8.1979999542236293</v>
      </c>
    </row>
    <row r="3" spans="1:13" x14ac:dyDescent="0.25">
      <c r="A3" t="s">
        <v>8</v>
      </c>
      <c r="B3">
        <v>4</v>
      </c>
      <c r="C3">
        <v>6.0750000476837096</v>
      </c>
      <c r="D3">
        <v>4</v>
      </c>
      <c r="E3">
        <v>0.796999931335449</v>
      </c>
      <c r="F3">
        <f t="shared" ref="F3:F66" si="0">C3-E3</f>
        <v>5.2780001163482604</v>
      </c>
      <c r="J3" t="s">
        <v>319</v>
      </c>
      <c r="L3">
        <f>COUNTIF($F$2:$F$231,"&gt;0")</f>
        <v>201</v>
      </c>
    </row>
    <row r="4" spans="1:13" x14ac:dyDescent="0.25">
      <c r="A4" t="s">
        <v>9</v>
      </c>
      <c r="B4">
        <v>6</v>
      </c>
      <c r="C4">
        <v>7.3359999656677202</v>
      </c>
      <c r="D4">
        <v>6</v>
      </c>
      <c r="E4">
        <v>0.45300006866455</v>
      </c>
      <c r="F4">
        <f t="shared" si="0"/>
        <v>6.8829998970031703</v>
      </c>
      <c r="J4" t="s">
        <v>320</v>
      </c>
      <c r="L4">
        <f>COUNTIF($F$2:$F$231,"&lt;0")</f>
        <v>29</v>
      </c>
    </row>
    <row r="5" spans="1:13" x14ac:dyDescent="0.25">
      <c r="A5" t="s">
        <v>10</v>
      </c>
      <c r="B5">
        <v>8</v>
      </c>
      <c r="C5">
        <v>12.5629999637603</v>
      </c>
      <c r="D5">
        <v>8</v>
      </c>
      <c r="E5">
        <v>0.296999931335449</v>
      </c>
      <c r="F5">
        <f t="shared" si="0"/>
        <v>12.26600003242485</v>
      </c>
    </row>
    <row r="6" spans="1:13" x14ac:dyDescent="0.25">
      <c r="A6" t="s">
        <v>11</v>
      </c>
      <c r="B6">
        <v>8</v>
      </c>
      <c r="C6">
        <v>8.5879998207092196</v>
      </c>
      <c r="D6">
        <v>8</v>
      </c>
      <c r="E6">
        <v>0.18800020217895499</v>
      </c>
      <c r="F6">
        <f t="shared" si="0"/>
        <v>8.3999996185302646</v>
      </c>
    </row>
    <row r="7" spans="1:13" x14ac:dyDescent="0.25">
      <c r="A7" t="s">
        <v>12</v>
      </c>
      <c r="B7">
        <v>7</v>
      </c>
      <c r="C7">
        <v>9.5290000438690097</v>
      </c>
      <c r="D7">
        <v>7</v>
      </c>
      <c r="E7">
        <v>0.47300004959106401</v>
      </c>
      <c r="F7">
        <f t="shared" si="0"/>
        <v>9.0559999942779452</v>
      </c>
    </row>
    <row r="8" spans="1:13" x14ac:dyDescent="0.25">
      <c r="A8" t="s">
        <v>13</v>
      </c>
      <c r="B8">
        <v>5</v>
      </c>
      <c r="C8">
        <v>7.3569998741149902</v>
      </c>
      <c r="D8">
        <v>5</v>
      </c>
      <c r="E8">
        <v>0.50900006294250399</v>
      </c>
      <c r="F8">
        <f t="shared" si="0"/>
        <v>6.8479998111724862</v>
      </c>
    </row>
    <row r="9" spans="1:13" x14ac:dyDescent="0.25">
      <c r="A9" t="s">
        <v>14</v>
      </c>
      <c r="B9">
        <v>8</v>
      </c>
      <c r="C9">
        <v>101.24900007247901</v>
      </c>
      <c r="D9">
        <v>8</v>
      </c>
      <c r="E9">
        <v>1.2780001163482599</v>
      </c>
      <c r="F9">
        <f t="shared" si="0"/>
        <v>99.97099995613074</v>
      </c>
    </row>
    <row r="10" spans="1:13" x14ac:dyDescent="0.25">
      <c r="A10" t="s">
        <v>15</v>
      </c>
      <c r="B10">
        <v>10</v>
      </c>
      <c r="C10">
        <v>5.61100006103515</v>
      </c>
      <c r="D10">
        <v>10</v>
      </c>
      <c r="E10">
        <v>0.76600003242492598</v>
      </c>
      <c r="F10">
        <f t="shared" si="0"/>
        <v>4.8450000286102242</v>
      </c>
      <c r="J10" t="s">
        <v>322</v>
      </c>
      <c r="L10" t="s">
        <v>298</v>
      </c>
    </row>
    <row r="11" spans="1:13" x14ac:dyDescent="0.25">
      <c r="A11" t="s">
        <v>16</v>
      </c>
      <c r="B11">
        <v>9</v>
      </c>
      <c r="C11">
        <v>3.875</v>
      </c>
      <c r="D11">
        <v>9</v>
      </c>
      <c r="E11">
        <v>0.546999931335449</v>
      </c>
      <c r="F11">
        <f t="shared" si="0"/>
        <v>3.3280000686645508</v>
      </c>
      <c r="I11">
        <v>0</v>
      </c>
      <c r="J11">
        <f>COUNTIF($C$2:$C$231,"&lt;"&amp; I11)</f>
        <v>0</v>
      </c>
      <c r="K11">
        <v>0</v>
      </c>
      <c r="L11">
        <f t="shared" ref="L11:L31" si="1">COUNTIF($E$2:$E$231,"&lt;" &amp; I11)</f>
        <v>0</v>
      </c>
      <c r="M11">
        <v>0</v>
      </c>
    </row>
    <row r="12" spans="1:13" x14ac:dyDescent="0.25">
      <c r="A12" t="s">
        <v>17</v>
      </c>
      <c r="B12">
        <v>4</v>
      </c>
      <c r="C12">
        <v>7.9539999961853001</v>
      </c>
      <c r="D12">
        <v>4</v>
      </c>
      <c r="E12">
        <v>0.796999931335449</v>
      </c>
      <c r="F12">
        <f t="shared" si="0"/>
        <v>7.1570000648498509</v>
      </c>
      <c r="I12">
        <v>30</v>
      </c>
      <c r="J12">
        <f>COUNTIF($C$2:$C$231,"&lt;"&amp; I12)</f>
        <v>123</v>
      </c>
      <c r="K12">
        <f>COUNTIFS($C$2:$C$231,"&lt;"&amp; I12,$C$2:$C$231,"&gt;="&amp; I11)</f>
        <v>123</v>
      </c>
      <c r="L12">
        <f t="shared" si="1"/>
        <v>181</v>
      </c>
      <c r="M12">
        <f t="shared" ref="M12:M31" si="2">COUNTIFS($E$2:$E$231,"&lt;"&amp; I12,$E$2:$E$231,"&gt;="&amp; I11)</f>
        <v>181</v>
      </c>
    </row>
    <row r="13" spans="1:13" x14ac:dyDescent="0.25">
      <c r="A13" t="s">
        <v>18</v>
      </c>
      <c r="B13">
        <v>6</v>
      </c>
      <c r="C13">
        <v>9.5750000476837105</v>
      </c>
      <c r="D13">
        <v>6</v>
      </c>
      <c r="E13">
        <v>2.6879999637603702</v>
      </c>
      <c r="F13">
        <f t="shared" si="0"/>
        <v>6.8870000839233398</v>
      </c>
      <c r="I13">
        <v>60</v>
      </c>
      <c r="J13">
        <f t="shared" ref="J13:J31" si="3">COUNTIF($C$2:$C$231,"&lt;"&amp; I13)</f>
        <v>171</v>
      </c>
      <c r="K13">
        <f>COUNTIFS($C$2:$C$231,"&lt;"&amp; I13,$C$2:$C$231,"&gt;="&amp; I12)</f>
        <v>48</v>
      </c>
      <c r="L13">
        <f t="shared" si="1"/>
        <v>198</v>
      </c>
      <c r="M13">
        <f t="shared" si="2"/>
        <v>17</v>
      </c>
    </row>
    <row r="14" spans="1:13" x14ac:dyDescent="0.25">
      <c r="A14" t="s">
        <v>19</v>
      </c>
      <c r="B14">
        <v>5</v>
      </c>
      <c r="C14">
        <v>7.4189999103546098</v>
      </c>
      <c r="D14">
        <v>5</v>
      </c>
      <c r="E14">
        <v>2.2430000305175701</v>
      </c>
      <c r="F14">
        <f t="shared" si="0"/>
        <v>5.1759998798370397</v>
      </c>
      <c r="I14">
        <v>90</v>
      </c>
      <c r="J14">
        <f t="shared" si="3"/>
        <v>190</v>
      </c>
      <c r="K14">
        <f t="shared" ref="K14:K31" si="4">COUNTIFS($C$2:$C$231,"&lt;"&amp; I14,$C$2:$C$231,"&gt;="&amp; I13)</f>
        <v>19</v>
      </c>
      <c r="L14">
        <f t="shared" si="1"/>
        <v>206</v>
      </c>
      <c r="M14">
        <f t="shared" si="2"/>
        <v>8</v>
      </c>
    </row>
    <row r="15" spans="1:13" x14ac:dyDescent="0.25">
      <c r="A15" t="s">
        <v>20</v>
      </c>
      <c r="B15">
        <v>5</v>
      </c>
      <c r="C15">
        <v>10.4490001201629</v>
      </c>
      <c r="D15">
        <v>5</v>
      </c>
      <c r="E15">
        <v>0.71899986267089799</v>
      </c>
      <c r="F15">
        <f t="shared" si="0"/>
        <v>9.7300002574920015</v>
      </c>
      <c r="I15">
        <v>120</v>
      </c>
      <c r="J15">
        <f t="shared" si="3"/>
        <v>204</v>
      </c>
      <c r="K15">
        <f t="shared" si="4"/>
        <v>14</v>
      </c>
      <c r="L15">
        <f t="shared" si="1"/>
        <v>213</v>
      </c>
      <c r="M15">
        <f t="shared" si="2"/>
        <v>7</v>
      </c>
    </row>
    <row r="16" spans="1:13" x14ac:dyDescent="0.25">
      <c r="A16" t="s">
        <v>21</v>
      </c>
      <c r="B16">
        <v>6</v>
      </c>
      <c r="C16">
        <v>5.3129999637603698</v>
      </c>
      <c r="D16">
        <v>6</v>
      </c>
      <c r="E16">
        <v>0.421999931335449</v>
      </c>
      <c r="F16">
        <f t="shared" si="0"/>
        <v>4.8910000324249205</v>
      </c>
      <c r="I16">
        <v>150</v>
      </c>
      <c r="J16">
        <f t="shared" si="3"/>
        <v>210</v>
      </c>
      <c r="K16">
        <f t="shared" si="4"/>
        <v>6</v>
      </c>
      <c r="L16">
        <f t="shared" si="1"/>
        <v>217</v>
      </c>
      <c r="M16">
        <f t="shared" si="2"/>
        <v>4</v>
      </c>
    </row>
    <row r="17" spans="1:13" x14ac:dyDescent="0.25">
      <c r="A17" t="s">
        <v>22</v>
      </c>
      <c r="B17">
        <v>5</v>
      </c>
      <c r="C17">
        <v>6.7190001010894704</v>
      </c>
      <c r="D17">
        <v>5</v>
      </c>
      <c r="E17">
        <v>2.7009999752044598</v>
      </c>
      <c r="F17">
        <f t="shared" si="0"/>
        <v>4.0180001258850107</v>
      </c>
      <c r="I17">
        <v>180</v>
      </c>
      <c r="J17">
        <f t="shared" si="3"/>
        <v>212</v>
      </c>
      <c r="K17">
        <f t="shared" si="4"/>
        <v>2</v>
      </c>
      <c r="L17">
        <f t="shared" si="1"/>
        <v>219</v>
      </c>
      <c r="M17">
        <f t="shared" si="2"/>
        <v>2</v>
      </c>
    </row>
    <row r="18" spans="1:13" x14ac:dyDescent="0.25">
      <c r="A18" t="s">
        <v>23</v>
      </c>
      <c r="B18">
        <v>6</v>
      </c>
      <c r="C18">
        <v>8.3610000610351491</v>
      </c>
      <c r="D18">
        <v>6</v>
      </c>
      <c r="E18">
        <v>0.39099979400634699</v>
      </c>
      <c r="F18">
        <f t="shared" si="0"/>
        <v>7.9700002670288024</v>
      </c>
      <c r="I18">
        <v>210</v>
      </c>
      <c r="J18">
        <f t="shared" si="3"/>
        <v>214</v>
      </c>
      <c r="K18">
        <f t="shared" si="4"/>
        <v>2</v>
      </c>
      <c r="L18">
        <f t="shared" si="1"/>
        <v>223</v>
      </c>
      <c r="M18">
        <f t="shared" si="2"/>
        <v>4</v>
      </c>
    </row>
    <row r="19" spans="1:13" x14ac:dyDescent="0.25">
      <c r="A19" t="s">
        <v>24</v>
      </c>
      <c r="B19">
        <v>6</v>
      </c>
      <c r="C19">
        <v>5.7350001335143999</v>
      </c>
      <c r="D19">
        <v>6</v>
      </c>
      <c r="E19">
        <v>0.65700006484985296</v>
      </c>
      <c r="F19">
        <f t="shared" si="0"/>
        <v>5.0780000686645472</v>
      </c>
      <c r="I19">
        <v>240</v>
      </c>
      <c r="J19">
        <f t="shared" si="3"/>
        <v>214</v>
      </c>
      <c r="K19">
        <f t="shared" si="4"/>
        <v>0</v>
      </c>
      <c r="L19">
        <f t="shared" si="1"/>
        <v>225</v>
      </c>
      <c r="M19">
        <f t="shared" si="2"/>
        <v>2</v>
      </c>
    </row>
    <row r="20" spans="1:13" x14ac:dyDescent="0.25">
      <c r="A20" t="s">
        <v>25</v>
      </c>
      <c r="B20">
        <v>7</v>
      </c>
      <c r="C20">
        <v>7.8180000782012904</v>
      </c>
      <c r="D20">
        <v>7</v>
      </c>
      <c r="E20">
        <v>0.26499986648559498</v>
      </c>
      <c r="F20">
        <f t="shared" si="0"/>
        <v>7.5530002117156956</v>
      </c>
      <c r="I20">
        <v>270</v>
      </c>
      <c r="J20">
        <f t="shared" si="3"/>
        <v>217</v>
      </c>
      <c r="K20">
        <f t="shared" si="4"/>
        <v>3</v>
      </c>
      <c r="L20">
        <f t="shared" si="1"/>
        <v>226</v>
      </c>
      <c r="M20">
        <f t="shared" si="2"/>
        <v>1</v>
      </c>
    </row>
    <row r="21" spans="1:13" x14ac:dyDescent="0.25">
      <c r="A21" t="s">
        <v>26</v>
      </c>
      <c r="B21">
        <v>5</v>
      </c>
      <c r="C21">
        <v>10.2549998760223</v>
      </c>
      <c r="D21">
        <v>5</v>
      </c>
      <c r="E21">
        <v>0.25</v>
      </c>
      <c r="F21">
        <f t="shared" si="0"/>
        <v>10.0049998760223</v>
      </c>
      <c r="I21">
        <v>300</v>
      </c>
      <c r="J21">
        <f t="shared" si="3"/>
        <v>218</v>
      </c>
      <c r="K21">
        <f t="shared" si="4"/>
        <v>1</v>
      </c>
      <c r="L21">
        <f t="shared" si="1"/>
        <v>227</v>
      </c>
      <c r="M21">
        <f t="shared" si="2"/>
        <v>1</v>
      </c>
    </row>
    <row r="22" spans="1:13" x14ac:dyDescent="0.25">
      <c r="A22" t="s">
        <v>27</v>
      </c>
      <c r="B22">
        <v>7</v>
      </c>
      <c r="C22">
        <v>7.3709998130798304</v>
      </c>
      <c r="D22">
        <v>7</v>
      </c>
      <c r="E22">
        <v>0.96900010108947698</v>
      </c>
      <c r="F22">
        <f t="shared" si="0"/>
        <v>6.4019997119903538</v>
      </c>
      <c r="I22">
        <v>330</v>
      </c>
      <c r="J22">
        <f t="shared" si="3"/>
        <v>221</v>
      </c>
      <c r="K22">
        <f t="shared" si="4"/>
        <v>3</v>
      </c>
      <c r="L22">
        <f t="shared" si="1"/>
        <v>228</v>
      </c>
      <c r="M22">
        <f t="shared" si="2"/>
        <v>1</v>
      </c>
    </row>
    <row r="23" spans="1:13" x14ac:dyDescent="0.25">
      <c r="A23" t="s">
        <v>28</v>
      </c>
      <c r="B23">
        <v>4</v>
      </c>
      <c r="C23">
        <v>5.15699982643127</v>
      </c>
      <c r="D23">
        <v>4</v>
      </c>
      <c r="E23">
        <v>0.39100003242492598</v>
      </c>
      <c r="F23">
        <f t="shared" si="0"/>
        <v>4.7659997940063441</v>
      </c>
      <c r="I23">
        <v>360</v>
      </c>
      <c r="J23">
        <f t="shared" si="3"/>
        <v>222</v>
      </c>
      <c r="K23">
        <f t="shared" si="4"/>
        <v>1</v>
      </c>
      <c r="L23">
        <f t="shared" si="1"/>
        <v>229</v>
      </c>
      <c r="M23">
        <f t="shared" si="2"/>
        <v>1</v>
      </c>
    </row>
    <row r="24" spans="1:13" x14ac:dyDescent="0.25">
      <c r="A24" t="s">
        <v>29</v>
      </c>
      <c r="B24">
        <v>6</v>
      </c>
      <c r="C24">
        <v>7.0700001716613698</v>
      </c>
      <c r="D24">
        <v>6</v>
      </c>
      <c r="E24">
        <v>1.17499995231628</v>
      </c>
      <c r="F24">
        <f t="shared" si="0"/>
        <v>5.8950002193450901</v>
      </c>
      <c r="I24">
        <v>390</v>
      </c>
      <c r="J24">
        <f t="shared" si="3"/>
        <v>224</v>
      </c>
      <c r="K24">
        <f t="shared" si="4"/>
        <v>2</v>
      </c>
      <c r="L24">
        <f t="shared" si="1"/>
        <v>229</v>
      </c>
      <c r="M24">
        <f t="shared" si="2"/>
        <v>0</v>
      </c>
    </row>
    <row r="25" spans="1:13" x14ac:dyDescent="0.25">
      <c r="A25" t="s">
        <v>30</v>
      </c>
      <c r="B25">
        <v>6</v>
      </c>
      <c r="C25">
        <v>7.625</v>
      </c>
      <c r="D25">
        <v>6</v>
      </c>
      <c r="E25">
        <v>0.68799996376037598</v>
      </c>
      <c r="F25">
        <f t="shared" si="0"/>
        <v>6.937000036239624</v>
      </c>
      <c r="I25">
        <v>420</v>
      </c>
      <c r="J25">
        <f t="shared" si="3"/>
        <v>225</v>
      </c>
      <c r="K25">
        <f t="shared" si="4"/>
        <v>1</v>
      </c>
      <c r="L25">
        <f t="shared" si="1"/>
        <v>229</v>
      </c>
      <c r="M25">
        <f t="shared" si="2"/>
        <v>0</v>
      </c>
    </row>
    <row r="26" spans="1:13" x14ac:dyDescent="0.25">
      <c r="A26" t="s">
        <v>31</v>
      </c>
      <c r="B26">
        <v>2</v>
      </c>
      <c r="C26">
        <v>4.5629999637603698</v>
      </c>
      <c r="D26">
        <v>2</v>
      </c>
      <c r="E26">
        <v>0.39100003242492598</v>
      </c>
      <c r="F26">
        <f t="shared" si="0"/>
        <v>4.1719999313354439</v>
      </c>
      <c r="I26">
        <v>450</v>
      </c>
      <c r="J26">
        <f t="shared" si="3"/>
        <v>225</v>
      </c>
      <c r="K26">
        <f t="shared" si="4"/>
        <v>0</v>
      </c>
      <c r="L26">
        <f t="shared" si="1"/>
        <v>229</v>
      </c>
      <c r="M26">
        <f t="shared" si="2"/>
        <v>0</v>
      </c>
    </row>
    <row r="27" spans="1:13" x14ac:dyDescent="0.25">
      <c r="A27" t="s">
        <v>32</v>
      </c>
      <c r="B27">
        <v>4</v>
      </c>
      <c r="C27">
        <v>10.7209999561309</v>
      </c>
      <c r="D27">
        <v>4</v>
      </c>
      <c r="E27">
        <v>0.625</v>
      </c>
      <c r="F27">
        <f t="shared" si="0"/>
        <v>10.0959999561309</v>
      </c>
      <c r="I27">
        <v>480</v>
      </c>
      <c r="J27">
        <f t="shared" si="3"/>
        <v>226</v>
      </c>
      <c r="K27">
        <f t="shared" si="4"/>
        <v>1</v>
      </c>
      <c r="L27">
        <f t="shared" si="1"/>
        <v>229</v>
      </c>
      <c r="M27">
        <f t="shared" si="2"/>
        <v>0</v>
      </c>
    </row>
    <row r="28" spans="1:13" x14ac:dyDescent="0.25">
      <c r="A28" t="s">
        <v>33</v>
      </c>
      <c r="B28">
        <v>6</v>
      </c>
      <c r="C28">
        <v>7.6649999618530202</v>
      </c>
      <c r="D28">
        <v>6</v>
      </c>
      <c r="E28">
        <v>0.56200003623962402</v>
      </c>
      <c r="F28">
        <f t="shared" si="0"/>
        <v>7.1029999256133962</v>
      </c>
      <c r="I28">
        <v>510</v>
      </c>
      <c r="J28">
        <f t="shared" si="3"/>
        <v>226</v>
      </c>
      <c r="K28">
        <f t="shared" si="4"/>
        <v>0</v>
      </c>
      <c r="L28">
        <f t="shared" si="1"/>
        <v>229</v>
      </c>
      <c r="M28">
        <f t="shared" si="2"/>
        <v>0</v>
      </c>
    </row>
    <row r="29" spans="1:13" x14ac:dyDescent="0.25">
      <c r="A29" t="s">
        <v>34</v>
      </c>
      <c r="B29">
        <v>6</v>
      </c>
      <c r="C29">
        <v>7.5169999599456698</v>
      </c>
      <c r="D29">
        <v>6</v>
      </c>
      <c r="E29">
        <v>0.46799993515014598</v>
      </c>
      <c r="F29">
        <f t="shared" si="0"/>
        <v>7.0490000247955242</v>
      </c>
      <c r="I29">
        <v>540</v>
      </c>
      <c r="J29">
        <f t="shared" si="3"/>
        <v>228</v>
      </c>
      <c r="K29">
        <f t="shared" si="4"/>
        <v>2</v>
      </c>
      <c r="L29">
        <f t="shared" si="1"/>
        <v>230</v>
      </c>
      <c r="M29">
        <f t="shared" si="2"/>
        <v>1</v>
      </c>
    </row>
    <row r="30" spans="1:13" x14ac:dyDescent="0.25">
      <c r="A30" t="s">
        <v>35</v>
      </c>
      <c r="B30">
        <v>6</v>
      </c>
      <c r="C30">
        <v>5.8690001964569003</v>
      </c>
      <c r="D30">
        <v>6</v>
      </c>
      <c r="E30">
        <v>0.53199982643127397</v>
      </c>
      <c r="F30">
        <f t="shared" si="0"/>
        <v>5.3370003700256259</v>
      </c>
      <c r="I30">
        <v>570</v>
      </c>
      <c r="J30">
        <f t="shared" si="3"/>
        <v>229</v>
      </c>
      <c r="K30">
        <f t="shared" si="4"/>
        <v>1</v>
      </c>
      <c r="L30">
        <f t="shared" si="1"/>
        <v>230</v>
      </c>
      <c r="M30">
        <f t="shared" si="2"/>
        <v>0</v>
      </c>
    </row>
    <row r="31" spans="1:13" x14ac:dyDescent="0.25">
      <c r="A31" t="s">
        <v>36</v>
      </c>
      <c r="B31">
        <v>6</v>
      </c>
      <c r="C31">
        <v>11.029999971389699</v>
      </c>
      <c r="D31">
        <v>6</v>
      </c>
      <c r="E31">
        <v>0.48900008201599099</v>
      </c>
      <c r="F31">
        <f t="shared" si="0"/>
        <v>10.540999889373708</v>
      </c>
      <c r="I31">
        <v>600</v>
      </c>
      <c r="J31">
        <f t="shared" si="3"/>
        <v>230</v>
      </c>
      <c r="K31">
        <f t="shared" si="4"/>
        <v>1</v>
      </c>
      <c r="L31">
        <f t="shared" si="1"/>
        <v>230</v>
      </c>
      <c r="M31">
        <f t="shared" si="2"/>
        <v>0</v>
      </c>
    </row>
    <row r="32" spans="1:13" x14ac:dyDescent="0.25">
      <c r="A32" t="s">
        <v>37</v>
      </c>
      <c r="B32">
        <v>11</v>
      </c>
      <c r="C32">
        <v>13.4119999408721</v>
      </c>
      <c r="D32">
        <v>11</v>
      </c>
      <c r="E32">
        <v>0.62899994850158603</v>
      </c>
      <c r="F32">
        <f t="shared" si="0"/>
        <v>12.782999992370513</v>
      </c>
    </row>
    <row r="33" spans="1:6" x14ac:dyDescent="0.25">
      <c r="A33" t="s">
        <v>38</v>
      </c>
      <c r="B33">
        <v>10</v>
      </c>
      <c r="C33">
        <v>11.0959999561309</v>
      </c>
      <c r="D33">
        <v>10</v>
      </c>
      <c r="E33">
        <v>0.70300006866455</v>
      </c>
      <c r="F33">
        <f t="shared" si="0"/>
        <v>10.392999887466349</v>
      </c>
    </row>
    <row r="34" spans="1:6" x14ac:dyDescent="0.25">
      <c r="A34" t="s">
        <v>39</v>
      </c>
      <c r="B34">
        <v>13</v>
      </c>
      <c r="C34">
        <v>28.038000106811499</v>
      </c>
      <c r="D34">
        <v>13</v>
      </c>
      <c r="E34">
        <v>13.066999912261901</v>
      </c>
      <c r="F34">
        <f t="shared" si="0"/>
        <v>14.971000194549598</v>
      </c>
    </row>
    <row r="35" spans="1:6" x14ac:dyDescent="0.25">
      <c r="A35" t="s">
        <v>40</v>
      </c>
      <c r="B35">
        <v>12</v>
      </c>
      <c r="C35">
        <v>16.625999927520699</v>
      </c>
      <c r="D35">
        <v>12</v>
      </c>
      <c r="E35">
        <v>1.8289999961853001</v>
      </c>
      <c r="F35">
        <f t="shared" si="0"/>
        <v>14.796999931335399</v>
      </c>
    </row>
    <row r="36" spans="1:6" x14ac:dyDescent="0.25">
      <c r="A36" t="s">
        <v>41</v>
      </c>
      <c r="B36">
        <v>11</v>
      </c>
      <c r="C36">
        <v>22.555999994277901</v>
      </c>
      <c r="D36">
        <v>11</v>
      </c>
      <c r="E36">
        <v>1.34299993515014</v>
      </c>
      <c r="F36">
        <f t="shared" si="0"/>
        <v>21.213000059127761</v>
      </c>
    </row>
    <row r="37" spans="1:6" x14ac:dyDescent="0.25">
      <c r="A37" t="s">
        <v>42</v>
      </c>
      <c r="B37">
        <v>9</v>
      </c>
      <c r="C37">
        <v>13.794000148773099</v>
      </c>
      <c r="D37">
        <v>9</v>
      </c>
      <c r="E37">
        <v>4.6449999809265101</v>
      </c>
      <c r="F37">
        <f t="shared" si="0"/>
        <v>9.1490001678465891</v>
      </c>
    </row>
    <row r="38" spans="1:6" x14ac:dyDescent="0.25">
      <c r="A38" t="s">
        <v>43</v>
      </c>
      <c r="B38">
        <v>8</v>
      </c>
      <c r="C38">
        <v>21.851999998092602</v>
      </c>
      <c r="D38">
        <v>8</v>
      </c>
      <c r="E38">
        <v>2.3129999637603702</v>
      </c>
      <c r="F38">
        <f t="shared" si="0"/>
        <v>19.539000034332233</v>
      </c>
    </row>
    <row r="39" spans="1:6" x14ac:dyDescent="0.25">
      <c r="A39" t="s">
        <v>44</v>
      </c>
      <c r="B39">
        <v>11</v>
      </c>
      <c r="C39">
        <v>19.743999958038302</v>
      </c>
      <c r="D39">
        <v>11</v>
      </c>
      <c r="E39">
        <v>9.0239999294281006</v>
      </c>
      <c r="F39">
        <f t="shared" si="0"/>
        <v>10.720000028610201</v>
      </c>
    </row>
    <row r="40" spans="1:6" x14ac:dyDescent="0.25">
      <c r="A40" t="s">
        <v>45</v>
      </c>
      <c r="B40">
        <v>11</v>
      </c>
      <c r="C40">
        <v>12.078999996185299</v>
      </c>
      <c r="D40">
        <v>11</v>
      </c>
      <c r="E40">
        <v>0.75300002098083496</v>
      </c>
      <c r="F40">
        <f t="shared" si="0"/>
        <v>11.325999975204464</v>
      </c>
    </row>
    <row r="41" spans="1:6" x14ac:dyDescent="0.25">
      <c r="A41" t="s">
        <v>46</v>
      </c>
      <c r="B41">
        <v>10</v>
      </c>
      <c r="C41">
        <v>22.7009999752044</v>
      </c>
      <c r="D41">
        <v>10</v>
      </c>
      <c r="E41">
        <v>1.625</v>
      </c>
      <c r="F41">
        <f t="shared" si="0"/>
        <v>21.0759999752044</v>
      </c>
    </row>
    <row r="42" spans="1:6" x14ac:dyDescent="0.25">
      <c r="A42" t="s">
        <v>47</v>
      </c>
      <c r="B42">
        <v>11</v>
      </c>
      <c r="C42">
        <v>19.348000049591001</v>
      </c>
      <c r="D42">
        <v>11</v>
      </c>
      <c r="E42">
        <v>4.8380000591277996</v>
      </c>
      <c r="F42">
        <f t="shared" si="0"/>
        <v>14.5099999904632</v>
      </c>
    </row>
    <row r="43" spans="1:6" x14ac:dyDescent="0.25">
      <c r="A43" t="s">
        <v>48</v>
      </c>
      <c r="B43">
        <v>9</v>
      </c>
      <c r="C43">
        <v>29.1989998817443</v>
      </c>
      <c r="D43">
        <v>9</v>
      </c>
      <c r="E43">
        <v>2.7079999446868799</v>
      </c>
      <c r="F43">
        <f t="shared" si="0"/>
        <v>26.490999937057421</v>
      </c>
    </row>
    <row r="44" spans="1:6" x14ac:dyDescent="0.25">
      <c r="A44" t="s">
        <v>49</v>
      </c>
      <c r="B44">
        <v>8</v>
      </c>
      <c r="C44">
        <v>22.5</v>
      </c>
      <c r="D44">
        <v>8</v>
      </c>
      <c r="E44">
        <v>74</v>
      </c>
      <c r="F44">
        <f t="shared" si="0"/>
        <v>-51.5</v>
      </c>
    </row>
    <row r="45" spans="1:6" x14ac:dyDescent="0.25">
      <c r="A45" t="s">
        <v>50</v>
      </c>
      <c r="B45">
        <v>9</v>
      </c>
      <c r="C45">
        <v>13.996999979019099</v>
      </c>
      <c r="D45">
        <v>9</v>
      </c>
      <c r="E45">
        <v>2.6449999809265101</v>
      </c>
      <c r="F45">
        <f t="shared" si="0"/>
        <v>11.351999998092589</v>
      </c>
    </row>
    <row r="46" spans="1:6" x14ac:dyDescent="0.25">
      <c r="A46" t="s">
        <v>51</v>
      </c>
      <c r="B46">
        <v>10</v>
      </c>
      <c r="C46">
        <v>23.013999938964801</v>
      </c>
      <c r="D46">
        <v>10</v>
      </c>
      <c r="E46">
        <v>50.473000049591001</v>
      </c>
      <c r="F46">
        <f t="shared" si="0"/>
        <v>-27.459000110626199</v>
      </c>
    </row>
    <row r="47" spans="1:6" x14ac:dyDescent="0.25">
      <c r="A47" t="s">
        <v>52</v>
      </c>
      <c r="B47">
        <v>7</v>
      </c>
      <c r="C47">
        <v>28.4810001850128</v>
      </c>
      <c r="D47">
        <v>7</v>
      </c>
      <c r="E47">
        <v>27.339999914169301</v>
      </c>
      <c r="F47">
        <f t="shared" si="0"/>
        <v>1.1410002708434988</v>
      </c>
    </row>
    <row r="48" spans="1:6" x14ac:dyDescent="0.25">
      <c r="A48" t="s">
        <v>53</v>
      </c>
      <c r="B48">
        <v>10</v>
      </c>
      <c r="C48">
        <v>28.0350000858306</v>
      </c>
      <c r="D48">
        <v>10</v>
      </c>
      <c r="E48">
        <v>257.16499996185303</v>
      </c>
      <c r="F48">
        <f t="shared" si="0"/>
        <v>-229.12999987602242</v>
      </c>
    </row>
    <row r="49" spans="1:6" x14ac:dyDescent="0.25">
      <c r="A49" t="s">
        <v>54</v>
      </c>
      <c r="B49">
        <v>8</v>
      </c>
      <c r="C49">
        <v>12.4119999408721</v>
      </c>
      <c r="D49">
        <v>8</v>
      </c>
      <c r="E49">
        <v>0.74200010299682595</v>
      </c>
      <c r="F49">
        <f t="shared" si="0"/>
        <v>11.669999837875274</v>
      </c>
    </row>
    <row r="50" spans="1:6" x14ac:dyDescent="0.25">
      <c r="A50" t="s">
        <v>55</v>
      </c>
      <c r="B50">
        <v>6</v>
      </c>
      <c r="C50">
        <v>10.4279999732971</v>
      </c>
      <c r="D50">
        <v>6</v>
      </c>
      <c r="E50">
        <v>2.31599998474121</v>
      </c>
      <c r="F50">
        <f t="shared" si="0"/>
        <v>8.1119999885558904</v>
      </c>
    </row>
    <row r="51" spans="1:6" x14ac:dyDescent="0.25">
      <c r="A51" t="s">
        <v>56</v>
      </c>
      <c r="B51">
        <v>9</v>
      </c>
      <c r="C51">
        <v>16.069999933242698</v>
      </c>
      <c r="D51">
        <v>9</v>
      </c>
      <c r="E51">
        <v>4.1340000629425004</v>
      </c>
      <c r="F51">
        <f t="shared" si="0"/>
        <v>11.935999870300197</v>
      </c>
    </row>
    <row r="52" spans="1:6" x14ac:dyDescent="0.25">
      <c r="A52" t="s">
        <v>57</v>
      </c>
      <c r="B52">
        <v>9</v>
      </c>
      <c r="C52">
        <v>17.797000169754</v>
      </c>
      <c r="D52">
        <v>9</v>
      </c>
      <c r="E52">
        <v>3.71000003814697</v>
      </c>
      <c r="F52">
        <f t="shared" si="0"/>
        <v>14.087000131607031</v>
      </c>
    </row>
    <row r="53" spans="1:6" x14ac:dyDescent="0.25">
      <c r="A53" t="s">
        <v>59</v>
      </c>
      <c r="B53">
        <v>8</v>
      </c>
      <c r="C53">
        <v>22.3629999160766</v>
      </c>
      <c r="D53">
        <v>8</v>
      </c>
      <c r="E53">
        <v>10.033999919891301</v>
      </c>
      <c r="F53">
        <f t="shared" si="0"/>
        <v>12.328999996185299</v>
      </c>
    </row>
    <row r="54" spans="1:6" x14ac:dyDescent="0.25">
      <c r="A54" t="s">
        <v>60</v>
      </c>
      <c r="B54">
        <v>8</v>
      </c>
      <c r="C54">
        <v>19.805000066757199</v>
      </c>
      <c r="D54">
        <v>8</v>
      </c>
      <c r="E54">
        <v>20.7179999351501</v>
      </c>
      <c r="F54">
        <f t="shared" si="0"/>
        <v>-0.9129998683929017</v>
      </c>
    </row>
    <row r="55" spans="1:6" x14ac:dyDescent="0.25">
      <c r="A55" t="s">
        <v>61</v>
      </c>
      <c r="B55">
        <v>8</v>
      </c>
      <c r="C55">
        <v>570.05999994277897</v>
      </c>
      <c r="D55">
        <v>8</v>
      </c>
      <c r="E55">
        <v>26.230999946594199</v>
      </c>
      <c r="F55">
        <f t="shared" si="0"/>
        <v>543.82899999618473</v>
      </c>
    </row>
    <row r="56" spans="1:6" x14ac:dyDescent="0.25">
      <c r="A56" t="s">
        <v>62</v>
      </c>
      <c r="B56">
        <v>4</v>
      </c>
      <c r="C56">
        <v>13.8799998760223</v>
      </c>
      <c r="D56">
        <v>4</v>
      </c>
      <c r="E56">
        <v>4.1630001068115199</v>
      </c>
      <c r="F56">
        <f t="shared" si="0"/>
        <v>9.7169997692107799</v>
      </c>
    </row>
    <row r="57" spans="1:6" x14ac:dyDescent="0.25">
      <c r="A57" t="s">
        <v>63</v>
      </c>
      <c r="B57">
        <v>5</v>
      </c>
      <c r="C57">
        <v>37.431999921798699</v>
      </c>
      <c r="D57">
        <v>5</v>
      </c>
      <c r="E57">
        <v>18.104000091552699</v>
      </c>
      <c r="F57">
        <f t="shared" si="0"/>
        <v>19.327999830246</v>
      </c>
    </row>
    <row r="58" spans="1:6" x14ac:dyDescent="0.25">
      <c r="A58" t="s">
        <v>64</v>
      </c>
      <c r="B58">
        <v>6</v>
      </c>
      <c r="C58">
        <v>36.729000091552699</v>
      </c>
      <c r="D58">
        <v>6</v>
      </c>
      <c r="E58">
        <v>5.5280001163482604</v>
      </c>
      <c r="F58">
        <f t="shared" si="0"/>
        <v>31.200999975204439</v>
      </c>
    </row>
    <row r="59" spans="1:6" x14ac:dyDescent="0.25">
      <c r="A59" t="s">
        <v>65</v>
      </c>
      <c r="B59">
        <v>6</v>
      </c>
      <c r="C59">
        <v>15.8899998664855</v>
      </c>
      <c r="D59">
        <v>6</v>
      </c>
      <c r="E59">
        <v>3.6260001659393302</v>
      </c>
      <c r="F59">
        <f t="shared" si="0"/>
        <v>12.263999700546169</v>
      </c>
    </row>
    <row r="60" spans="1:6" x14ac:dyDescent="0.25">
      <c r="A60" t="s">
        <v>66</v>
      </c>
      <c r="B60">
        <v>6</v>
      </c>
      <c r="C60">
        <v>14.665000200271599</v>
      </c>
      <c r="D60">
        <v>6</v>
      </c>
      <c r="E60">
        <v>6.7979998588562003</v>
      </c>
      <c r="F60">
        <f t="shared" si="0"/>
        <v>7.8670003414153991</v>
      </c>
    </row>
    <row r="61" spans="1:6" x14ac:dyDescent="0.25">
      <c r="A61" t="s">
        <v>68</v>
      </c>
      <c r="B61">
        <v>16</v>
      </c>
      <c r="C61">
        <v>22.8849999904632</v>
      </c>
      <c r="D61">
        <v>16</v>
      </c>
      <c r="E61">
        <v>11.760999917984</v>
      </c>
      <c r="F61">
        <f t="shared" si="0"/>
        <v>11.1240000724792</v>
      </c>
    </row>
    <row r="62" spans="1:6" x14ac:dyDescent="0.25">
      <c r="A62" t="s">
        <v>70</v>
      </c>
      <c r="B62">
        <v>12</v>
      </c>
      <c r="C62">
        <v>54.1080000400543</v>
      </c>
      <c r="D62">
        <v>12</v>
      </c>
      <c r="E62">
        <v>119.911000013351</v>
      </c>
      <c r="F62">
        <f t="shared" si="0"/>
        <v>-65.802999973296693</v>
      </c>
    </row>
    <row r="63" spans="1:6" x14ac:dyDescent="0.25">
      <c r="A63" t="s">
        <v>71</v>
      </c>
      <c r="B63">
        <v>14</v>
      </c>
      <c r="C63">
        <v>23.513999938964801</v>
      </c>
      <c r="D63">
        <v>14</v>
      </c>
      <c r="E63">
        <v>34.083999872207599</v>
      </c>
      <c r="F63">
        <f t="shared" si="0"/>
        <v>-10.569999933242798</v>
      </c>
    </row>
    <row r="64" spans="1:6" x14ac:dyDescent="0.25">
      <c r="A64" t="s">
        <v>72</v>
      </c>
      <c r="B64">
        <v>12</v>
      </c>
      <c r="C64">
        <v>19.301000118255601</v>
      </c>
      <c r="D64">
        <v>12</v>
      </c>
      <c r="E64">
        <v>4.2130000591277996</v>
      </c>
      <c r="F64">
        <f t="shared" si="0"/>
        <v>15.088000059127801</v>
      </c>
    </row>
    <row r="65" spans="1:6" x14ac:dyDescent="0.25">
      <c r="A65" t="s">
        <v>73</v>
      </c>
      <c r="B65">
        <v>15</v>
      </c>
      <c r="C65">
        <v>40.376000165939303</v>
      </c>
      <c r="D65">
        <v>15</v>
      </c>
      <c r="E65">
        <v>5.5070002079010001</v>
      </c>
      <c r="F65">
        <f t="shared" si="0"/>
        <v>34.868999958038302</v>
      </c>
    </row>
    <row r="66" spans="1:6" x14ac:dyDescent="0.25">
      <c r="A66" t="s">
        <v>74</v>
      </c>
      <c r="B66">
        <v>11</v>
      </c>
      <c r="C66">
        <v>100.418999910354</v>
      </c>
      <c r="D66">
        <v>11</v>
      </c>
      <c r="E66">
        <v>310.54800009727398</v>
      </c>
      <c r="F66">
        <f t="shared" si="0"/>
        <v>-210.12900018692</v>
      </c>
    </row>
    <row r="67" spans="1:6" x14ac:dyDescent="0.25">
      <c r="A67" t="s">
        <v>75</v>
      </c>
      <c r="B67">
        <v>14</v>
      </c>
      <c r="C67">
        <v>33.5300002098083</v>
      </c>
      <c r="D67">
        <v>14</v>
      </c>
      <c r="E67">
        <v>7.3029999732971103</v>
      </c>
      <c r="F67">
        <f t="shared" ref="F67:F130" si="5">C67-E67</f>
        <v>26.227000236511188</v>
      </c>
    </row>
    <row r="68" spans="1:6" x14ac:dyDescent="0.25">
      <c r="A68" t="s">
        <v>76</v>
      </c>
      <c r="B68">
        <v>11</v>
      </c>
      <c r="C68">
        <v>43.146000146865802</v>
      </c>
      <c r="D68">
        <v>11</v>
      </c>
      <c r="E68">
        <v>7.88800001144409</v>
      </c>
      <c r="F68">
        <f t="shared" si="5"/>
        <v>35.25800013542171</v>
      </c>
    </row>
    <row r="69" spans="1:6" x14ac:dyDescent="0.25">
      <c r="A69" t="s">
        <v>78</v>
      </c>
      <c r="B69">
        <v>11</v>
      </c>
      <c r="C69">
        <v>47.476999998092602</v>
      </c>
      <c r="D69">
        <v>11</v>
      </c>
      <c r="E69">
        <v>55.911000013351398</v>
      </c>
      <c r="F69">
        <f t="shared" si="5"/>
        <v>-8.4340000152587962</v>
      </c>
    </row>
    <row r="70" spans="1:6" x14ac:dyDescent="0.25">
      <c r="A70" t="s">
        <v>79</v>
      </c>
      <c r="B70">
        <v>12</v>
      </c>
      <c r="C70">
        <v>50.369000196456902</v>
      </c>
      <c r="D70">
        <v>12</v>
      </c>
      <c r="E70">
        <v>82.746000051498399</v>
      </c>
      <c r="F70">
        <f t="shared" si="5"/>
        <v>-32.376999855041497</v>
      </c>
    </row>
    <row r="71" spans="1:6" x14ac:dyDescent="0.25">
      <c r="A71" t="s">
        <v>80</v>
      </c>
      <c r="B71">
        <v>8</v>
      </c>
      <c r="C71">
        <v>243.86599993705701</v>
      </c>
      <c r="D71">
        <v>8</v>
      </c>
      <c r="E71">
        <v>174.31900000572199</v>
      </c>
      <c r="F71">
        <f t="shared" si="5"/>
        <v>69.546999931335023</v>
      </c>
    </row>
    <row r="72" spans="1:6" x14ac:dyDescent="0.25">
      <c r="A72" t="s">
        <v>81</v>
      </c>
      <c r="B72">
        <v>14</v>
      </c>
      <c r="C72">
        <v>24.0350000858306</v>
      </c>
      <c r="D72">
        <v>14</v>
      </c>
      <c r="E72">
        <v>12.355000019073399</v>
      </c>
      <c r="F72">
        <f t="shared" si="5"/>
        <v>11.6800000667572</v>
      </c>
    </row>
    <row r="73" spans="1:6" x14ac:dyDescent="0.25">
      <c r="A73" t="s">
        <v>82</v>
      </c>
      <c r="B73">
        <v>15</v>
      </c>
      <c r="C73">
        <v>44.934999942779498</v>
      </c>
      <c r="D73">
        <v>15</v>
      </c>
      <c r="E73">
        <v>19.624000072479198</v>
      </c>
      <c r="F73">
        <f t="shared" si="5"/>
        <v>25.3109998703003</v>
      </c>
    </row>
    <row r="74" spans="1:6" x14ac:dyDescent="0.25">
      <c r="A74" t="s">
        <v>83</v>
      </c>
      <c r="B74">
        <v>12</v>
      </c>
      <c r="C74">
        <v>30.7939999103546</v>
      </c>
      <c r="D74">
        <v>12</v>
      </c>
      <c r="E74">
        <v>206.766999959945</v>
      </c>
      <c r="F74">
        <f t="shared" si="5"/>
        <v>-175.97300004959038</v>
      </c>
    </row>
    <row r="75" spans="1:6" x14ac:dyDescent="0.25">
      <c r="A75" t="s">
        <v>84</v>
      </c>
      <c r="B75">
        <v>12</v>
      </c>
      <c r="C75">
        <v>31.687000036239599</v>
      </c>
      <c r="D75">
        <v>12</v>
      </c>
      <c r="E75">
        <v>76.251000165939303</v>
      </c>
      <c r="F75">
        <f t="shared" si="5"/>
        <v>-44.564000129699707</v>
      </c>
    </row>
    <row r="76" spans="1:6" x14ac:dyDescent="0.25">
      <c r="A76" t="s">
        <v>85</v>
      </c>
      <c r="B76">
        <v>8</v>
      </c>
      <c r="C76">
        <v>13.7650001049041</v>
      </c>
      <c r="D76">
        <v>8</v>
      </c>
      <c r="E76">
        <v>70.604000091552706</v>
      </c>
      <c r="F76">
        <f t="shared" si="5"/>
        <v>-56.838999986648602</v>
      </c>
    </row>
    <row r="77" spans="1:6" x14ac:dyDescent="0.25">
      <c r="A77" t="s">
        <v>86</v>
      </c>
      <c r="B77">
        <v>10</v>
      </c>
      <c r="C77">
        <v>37.915999889373701</v>
      </c>
      <c r="D77">
        <v>10</v>
      </c>
      <c r="E77">
        <v>45.920000076293903</v>
      </c>
      <c r="F77">
        <f t="shared" si="5"/>
        <v>-8.0040001869202015</v>
      </c>
    </row>
    <row r="78" spans="1:6" x14ac:dyDescent="0.25">
      <c r="A78" t="s">
        <v>87</v>
      </c>
      <c r="B78">
        <v>12</v>
      </c>
      <c r="C78">
        <v>23.698000192642201</v>
      </c>
      <c r="D78">
        <v>12</v>
      </c>
      <c r="E78">
        <v>43.869999885558997</v>
      </c>
      <c r="F78">
        <f t="shared" si="5"/>
        <v>-20.171999692916796</v>
      </c>
    </row>
    <row r="79" spans="1:6" x14ac:dyDescent="0.25">
      <c r="A79" t="s">
        <v>88</v>
      </c>
      <c r="B79">
        <v>10</v>
      </c>
      <c r="C79">
        <v>31.251000165939299</v>
      </c>
      <c r="D79">
        <v>10</v>
      </c>
      <c r="E79">
        <v>225.669999837875</v>
      </c>
      <c r="F79">
        <f t="shared" si="5"/>
        <v>-194.41899967193569</v>
      </c>
    </row>
    <row r="80" spans="1:6" x14ac:dyDescent="0.25">
      <c r="A80" t="s">
        <v>92</v>
      </c>
      <c r="B80">
        <v>9</v>
      </c>
      <c r="C80">
        <v>20.730999946594199</v>
      </c>
      <c r="D80">
        <v>9</v>
      </c>
      <c r="E80">
        <v>101.897000074386</v>
      </c>
      <c r="F80">
        <f t="shared" si="5"/>
        <v>-81.166000127791804</v>
      </c>
    </row>
    <row r="81" spans="1:6" x14ac:dyDescent="0.25">
      <c r="A81" t="s">
        <v>95</v>
      </c>
      <c r="B81">
        <v>13</v>
      </c>
      <c r="C81">
        <v>38.464999914169297</v>
      </c>
      <c r="D81">
        <v>13</v>
      </c>
      <c r="E81">
        <v>99.541999816894503</v>
      </c>
      <c r="F81">
        <f t="shared" si="5"/>
        <v>-61.076999902725206</v>
      </c>
    </row>
    <row r="82" spans="1:6" x14ac:dyDescent="0.25">
      <c r="A82" t="s">
        <v>97</v>
      </c>
      <c r="B82">
        <v>6</v>
      </c>
      <c r="C82">
        <v>13.996000051498401</v>
      </c>
      <c r="D82">
        <v>6</v>
      </c>
      <c r="E82">
        <v>0.26600003242492598</v>
      </c>
      <c r="F82">
        <f t="shared" si="5"/>
        <v>13.730000019073474</v>
      </c>
    </row>
    <row r="83" spans="1:6" x14ac:dyDescent="0.25">
      <c r="A83" t="s">
        <v>98</v>
      </c>
      <c r="B83">
        <v>7</v>
      </c>
      <c r="C83">
        <v>37.856000185012803</v>
      </c>
      <c r="D83">
        <v>7</v>
      </c>
      <c r="E83">
        <v>4.5249998569488499</v>
      </c>
      <c r="F83">
        <f t="shared" si="5"/>
        <v>33.331000328063951</v>
      </c>
    </row>
    <row r="84" spans="1:6" x14ac:dyDescent="0.25">
      <c r="A84" t="s">
        <v>99</v>
      </c>
      <c r="B84">
        <v>9</v>
      </c>
      <c r="C84">
        <v>11.09099984169</v>
      </c>
      <c r="D84">
        <v>9</v>
      </c>
      <c r="E84">
        <v>0.327000141143798</v>
      </c>
      <c r="F84">
        <f t="shared" si="5"/>
        <v>10.763999700546201</v>
      </c>
    </row>
    <row r="85" spans="1:6" x14ac:dyDescent="0.25">
      <c r="A85" t="s">
        <v>100</v>
      </c>
      <c r="B85">
        <v>9</v>
      </c>
      <c r="C85">
        <v>11.469000101089399</v>
      </c>
      <c r="D85">
        <v>9</v>
      </c>
      <c r="E85">
        <v>0.16700005531310999</v>
      </c>
      <c r="F85">
        <f t="shared" si="5"/>
        <v>11.302000045776289</v>
      </c>
    </row>
    <row r="86" spans="1:6" x14ac:dyDescent="0.25">
      <c r="A86" t="s">
        <v>101</v>
      </c>
      <c r="B86">
        <v>8</v>
      </c>
      <c r="C86">
        <v>13.4489998817443</v>
      </c>
      <c r="D86">
        <v>8</v>
      </c>
      <c r="E86">
        <v>3.6429998874664302</v>
      </c>
      <c r="F86">
        <f t="shared" si="5"/>
        <v>9.8059999942778688</v>
      </c>
    </row>
    <row r="87" spans="1:6" x14ac:dyDescent="0.25">
      <c r="A87" t="s">
        <v>102</v>
      </c>
      <c r="B87">
        <v>7</v>
      </c>
      <c r="C87">
        <v>11.0680000782012</v>
      </c>
      <c r="D87">
        <v>7</v>
      </c>
      <c r="E87">
        <v>0.24199986457824699</v>
      </c>
      <c r="F87">
        <f t="shared" si="5"/>
        <v>10.826000213622953</v>
      </c>
    </row>
    <row r="88" spans="1:6" x14ac:dyDescent="0.25">
      <c r="A88" t="s">
        <v>103</v>
      </c>
      <c r="B88">
        <v>7</v>
      </c>
      <c r="C88">
        <v>47.640000104904097</v>
      </c>
      <c r="D88">
        <v>7</v>
      </c>
      <c r="E88">
        <v>30.181999921798699</v>
      </c>
      <c r="F88">
        <f t="shared" si="5"/>
        <v>17.458000183105398</v>
      </c>
    </row>
    <row r="89" spans="1:6" x14ac:dyDescent="0.25">
      <c r="A89" t="s">
        <v>104</v>
      </c>
      <c r="B89">
        <v>8</v>
      </c>
      <c r="C89">
        <v>15.2690000534057</v>
      </c>
      <c r="D89">
        <v>8</v>
      </c>
      <c r="E89">
        <v>0.31399989128112699</v>
      </c>
      <c r="F89">
        <f t="shared" si="5"/>
        <v>14.955000162124573</v>
      </c>
    </row>
    <row r="90" spans="1:6" x14ac:dyDescent="0.25">
      <c r="A90" t="s">
        <v>105</v>
      </c>
      <c r="B90">
        <v>7</v>
      </c>
      <c r="C90">
        <v>23.817000150680499</v>
      </c>
      <c r="D90">
        <v>7</v>
      </c>
      <c r="E90">
        <v>0.63899993896484297</v>
      </c>
      <c r="F90">
        <f t="shared" si="5"/>
        <v>23.178000211715656</v>
      </c>
    </row>
    <row r="91" spans="1:6" x14ac:dyDescent="0.25">
      <c r="A91" t="s">
        <v>106</v>
      </c>
      <c r="B91">
        <v>5</v>
      </c>
      <c r="C91">
        <v>8.3110001087188703</v>
      </c>
      <c r="D91">
        <v>5</v>
      </c>
      <c r="E91">
        <v>0.72599983215331998</v>
      </c>
      <c r="F91">
        <f t="shared" si="5"/>
        <v>7.58500027656555</v>
      </c>
    </row>
    <row r="92" spans="1:6" x14ac:dyDescent="0.25">
      <c r="A92" t="s">
        <v>107</v>
      </c>
      <c r="B92">
        <v>7</v>
      </c>
      <c r="C92">
        <v>21.8410000801086</v>
      </c>
      <c r="D92">
        <v>7</v>
      </c>
      <c r="E92">
        <v>0.82299995422363204</v>
      </c>
      <c r="F92">
        <f t="shared" si="5"/>
        <v>21.018000125884967</v>
      </c>
    </row>
    <row r="93" spans="1:6" x14ac:dyDescent="0.25">
      <c r="A93" t="s">
        <v>108</v>
      </c>
      <c r="B93">
        <v>3</v>
      </c>
      <c r="C93">
        <v>9.6610000133514404</v>
      </c>
      <c r="D93">
        <v>3</v>
      </c>
      <c r="E93">
        <v>0.95000004768371504</v>
      </c>
      <c r="F93">
        <f t="shared" si="5"/>
        <v>8.7109999656677246</v>
      </c>
    </row>
    <row r="94" spans="1:6" x14ac:dyDescent="0.25">
      <c r="A94" t="s">
        <v>109</v>
      </c>
      <c r="B94">
        <v>8</v>
      </c>
      <c r="C94">
        <v>7.9179999828338596</v>
      </c>
      <c r="D94">
        <v>8</v>
      </c>
      <c r="E94">
        <v>0.207000017166137</v>
      </c>
      <c r="F94">
        <f t="shared" si="5"/>
        <v>7.7109999656677228</v>
      </c>
    </row>
    <row r="95" spans="1:6" x14ac:dyDescent="0.25">
      <c r="A95" t="s">
        <v>110</v>
      </c>
      <c r="B95">
        <v>3</v>
      </c>
      <c r="C95">
        <v>8.7439999580383301</v>
      </c>
      <c r="D95">
        <v>3</v>
      </c>
      <c r="E95">
        <v>0.32800006866455</v>
      </c>
      <c r="F95">
        <f t="shared" si="5"/>
        <v>8.4159998893737793</v>
      </c>
    </row>
    <row r="96" spans="1:6" x14ac:dyDescent="0.25">
      <c r="A96" t="s">
        <v>111</v>
      </c>
      <c r="B96">
        <v>5</v>
      </c>
      <c r="C96">
        <v>11.2519998550415</v>
      </c>
      <c r="D96">
        <v>5</v>
      </c>
      <c r="E96">
        <v>0.15700006484985299</v>
      </c>
      <c r="F96">
        <f t="shared" si="5"/>
        <v>11.094999790191647</v>
      </c>
    </row>
    <row r="97" spans="1:6" x14ac:dyDescent="0.25">
      <c r="A97" t="s">
        <v>112</v>
      </c>
      <c r="B97">
        <v>6</v>
      </c>
      <c r="C97">
        <v>10.012000083923301</v>
      </c>
      <c r="D97">
        <v>6</v>
      </c>
      <c r="E97">
        <v>0.414000034332275</v>
      </c>
      <c r="F97">
        <f t="shared" si="5"/>
        <v>9.5980000495910254</v>
      </c>
    </row>
    <row r="98" spans="1:6" x14ac:dyDescent="0.25">
      <c r="A98" t="s">
        <v>113</v>
      </c>
      <c r="B98">
        <v>6</v>
      </c>
      <c r="C98">
        <v>8.1819999217987007</v>
      </c>
      <c r="D98">
        <v>6</v>
      </c>
      <c r="E98">
        <v>1.45000004768371</v>
      </c>
      <c r="F98">
        <f t="shared" si="5"/>
        <v>6.7319998741149902</v>
      </c>
    </row>
    <row r="99" spans="1:6" x14ac:dyDescent="0.25">
      <c r="A99" t="s">
        <v>114</v>
      </c>
      <c r="B99">
        <v>9</v>
      </c>
      <c r="C99">
        <v>12.272000074386501</v>
      </c>
      <c r="D99">
        <v>9</v>
      </c>
      <c r="E99">
        <v>0.30599999427795399</v>
      </c>
      <c r="F99">
        <f t="shared" si="5"/>
        <v>11.966000080108547</v>
      </c>
    </row>
    <row r="100" spans="1:6" x14ac:dyDescent="0.25">
      <c r="A100" t="s">
        <v>115</v>
      </c>
      <c r="B100">
        <v>6</v>
      </c>
      <c r="C100">
        <v>309.76300001144398</v>
      </c>
      <c r="D100">
        <v>6</v>
      </c>
      <c r="E100">
        <v>2.6759998798370299</v>
      </c>
      <c r="F100">
        <f t="shared" si="5"/>
        <v>307.08700013160694</v>
      </c>
    </row>
    <row r="101" spans="1:6" x14ac:dyDescent="0.25">
      <c r="A101" t="s">
        <v>116</v>
      </c>
      <c r="B101">
        <v>6</v>
      </c>
      <c r="C101">
        <v>7.4769999980926496</v>
      </c>
      <c r="D101">
        <v>6</v>
      </c>
      <c r="E101">
        <v>0.34899997711181602</v>
      </c>
      <c r="F101">
        <f t="shared" si="5"/>
        <v>7.1280000209808332</v>
      </c>
    </row>
    <row r="102" spans="1:6" x14ac:dyDescent="0.25">
      <c r="A102" t="s">
        <v>117</v>
      </c>
      <c r="B102">
        <v>3</v>
      </c>
      <c r="C102">
        <v>19.753999948501502</v>
      </c>
      <c r="D102">
        <v>3</v>
      </c>
      <c r="E102">
        <v>0.375</v>
      </c>
      <c r="F102">
        <f t="shared" si="5"/>
        <v>19.378999948501502</v>
      </c>
    </row>
    <row r="103" spans="1:6" x14ac:dyDescent="0.25">
      <c r="A103" t="s">
        <v>118</v>
      </c>
      <c r="B103">
        <v>6</v>
      </c>
      <c r="C103">
        <v>9.9639999866485596</v>
      </c>
      <c r="D103">
        <v>6</v>
      </c>
      <c r="E103">
        <v>2.1770000457763601</v>
      </c>
      <c r="F103">
        <f t="shared" si="5"/>
        <v>7.7869999408721995</v>
      </c>
    </row>
    <row r="104" spans="1:6" x14ac:dyDescent="0.25">
      <c r="A104" t="s">
        <v>119</v>
      </c>
      <c r="B104">
        <v>5</v>
      </c>
      <c r="C104">
        <v>10.029000043869001</v>
      </c>
      <c r="D104">
        <v>5</v>
      </c>
      <c r="E104">
        <v>0.32800006866455</v>
      </c>
      <c r="F104">
        <f t="shared" si="5"/>
        <v>9.70099997520445</v>
      </c>
    </row>
    <row r="105" spans="1:6" x14ac:dyDescent="0.25">
      <c r="A105" t="s">
        <v>120</v>
      </c>
      <c r="B105">
        <v>4</v>
      </c>
      <c r="C105">
        <v>12.240999937057399</v>
      </c>
      <c r="D105">
        <v>4</v>
      </c>
      <c r="E105">
        <v>0.69600009918212802</v>
      </c>
      <c r="F105">
        <f t="shared" si="5"/>
        <v>11.54499983787527</v>
      </c>
    </row>
    <row r="106" spans="1:6" x14ac:dyDescent="0.25">
      <c r="A106" t="s">
        <v>121</v>
      </c>
      <c r="B106">
        <v>4</v>
      </c>
      <c r="C106">
        <v>14.147000074386501</v>
      </c>
      <c r="D106">
        <v>4</v>
      </c>
      <c r="E106">
        <v>0.96799993515014604</v>
      </c>
      <c r="F106">
        <f t="shared" si="5"/>
        <v>13.179000139236354</v>
      </c>
    </row>
    <row r="107" spans="1:6" x14ac:dyDescent="0.25">
      <c r="A107" t="s">
        <v>122</v>
      </c>
      <c r="B107">
        <v>4</v>
      </c>
      <c r="C107">
        <v>14.0859999656677</v>
      </c>
      <c r="D107">
        <v>4</v>
      </c>
      <c r="E107">
        <v>0.52200007438659601</v>
      </c>
      <c r="F107">
        <f t="shared" si="5"/>
        <v>13.563999891281103</v>
      </c>
    </row>
    <row r="108" spans="1:6" x14ac:dyDescent="0.25">
      <c r="A108" t="s">
        <v>123</v>
      </c>
      <c r="B108">
        <v>5</v>
      </c>
      <c r="C108">
        <v>14.355000019073399</v>
      </c>
      <c r="D108">
        <v>5</v>
      </c>
      <c r="E108">
        <v>0.31999993324279702</v>
      </c>
      <c r="F108">
        <f t="shared" si="5"/>
        <v>14.035000085830601</v>
      </c>
    </row>
    <row r="109" spans="1:6" x14ac:dyDescent="0.25">
      <c r="A109" t="s">
        <v>124</v>
      </c>
      <c r="B109">
        <v>5</v>
      </c>
      <c r="C109">
        <v>19.985999822616499</v>
      </c>
      <c r="D109">
        <v>5</v>
      </c>
      <c r="E109">
        <v>3.5190000534057599</v>
      </c>
      <c r="F109">
        <f t="shared" si="5"/>
        <v>16.466999769210737</v>
      </c>
    </row>
    <row r="110" spans="1:6" x14ac:dyDescent="0.25">
      <c r="A110" t="s">
        <v>125</v>
      </c>
      <c r="B110">
        <v>3</v>
      </c>
      <c r="C110">
        <v>16.375</v>
      </c>
      <c r="D110">
        <v>3</v>
      </c>
      <c r="E110">
        <v>0.54400014877319303</v>
      </c>
      <c r="F110">
        <f t="shared" si="5"/>
        <v>15.830999851226807</v>
      </c>
    </row>
    <row r="111" spans="1:6" x14ac:dyDescent="0.25">
      <c r="A111" t="s">
        <v>126</v>
      </c>
      <c r="B111">
        <v>6</v>
      </c>
      <c r="C111">
        <v>9.0190000534057599</v>
      </c>
      <c r="D111">
        <v>6</v>
      </c>
      <c r="E111">
        <v>0.48799991607665999</v>
      </c>
      <c r="F111">
        <f t="shared" si="5"/>
        <v>8.5310001373290998</v>
      </c>
    </row>
    <row r="112" spans="1:6" x14ac:dyDescent="0.25">
      <c r="A112" t="s">
        <v>127</v>
      </c>
      <c r="B112">
        <v>11</v>
      </c>
      <c r="C112">
        <v>104.546000003814</v>
      </c>
      <c r="D112">
        <v>11</v>
      </c>
      <c r="E112">
        <v>8.2349998950958199</v>
      </c>
      <c r="F112">
        <f t="shared" si="5"/>
        <v>96.311000108718176</v>
      </c>
    </row>
    <row r="113" spans="1:6" x14ac:dyDescent="0.25">
      <c r="A113" t="s">
        <v>128</v>
      </c>
      <c r="B113">
        <v>8</v>
      </c>
      <c r="C113">
        <v>38.4560000896453</v>
      </c>
      <c r="D113">
        <v>8</v>
      </c>
      <c r="E113">
        <v>9.6059999465942294</v>
      </c>
      <c r="F113">
        <f t="shared" si="5"/>
        <v>28.850000143051069</v>
      </c>
    </row>
    <row r="114" spans="1:6" x14ac:dyDescent="0.25">
      <c r="A114" t="s">
        <v>129</v>
      </c>
      <c r="B114">
        <v>10</v>
      </c>
      <c r="C114">
        <v>69.174000024795504</v>
      </c>
      <c r="D114">
        <v>10</v>
      </c>
      <c r="E114">
        <v>18.121000051498399</v>
      </c>
      <c r="F114">
        <f t="shared" si="5"/>
        <v>51.052999973297105</v>
      </c>
    </row>
    <row r="115" spans="1:6" x14ac:dyDescent="0.25">
      <c r="A115" t="s">
        <v>130</v>
      </c>
      <c r="B115">
        <v>12</v>
      </c>
      <c r="C115">
        <v>29.711999893188398</v>
      </c>
      <c r="D115">
        <v>12</v>
      </c>
      <c r="E115">
        <v>0.95300006866455</v>
      </c>
      <c r="F115">
        <f t="shared" si="5"/>
        <v>28.758999824523848</v>
      </c>
    </row>
    <row r="116" spans="1:6" x14ac:dyDescent="0.25">
      <c r="A116" t="s">
        <v>131</v>
      </c>
      <c r="B116">
        <v>12</v>
      </c>
      <c r="C116">
        <v>31.973000049591001</v>
      </c>
      <c r="D116">
        <v>12</v>
      </c>
      <c r="E116">
        <v>20.8310000896453</v>
      </c>
      <c r="F116">
        <f t="shared" si="5"/>
        <v>11.1419999599457</v>
      </c>
    </row>
    <row r="117" spans="1:6" x14ac:dyDescent="0.25">
      <c r="A117" t="s">
        <v>133</v>
      </c>
      <c r="B117">
        <v>11</v>
      </c>
      <c r="C117">
        <v>43.399999856948803</v>
      </c>
      <c r="D117">
        <v>11</v>
      </c>
      <c r="E117">
        <v>3.5880000591278001</v>
      </c>
      <c r="F117">
        <f t="shared" si="5"/>
        <v>39.811999797821002</v>
      </c>
    </row>
    <row r="118" spans="1:6" x14ac:dyDescent="0.25">
      <c r="A118" t="s">
        <v>134</v>
      </c>
      <c r="B118">
        <v>8</v>
      </c>
      <c r="C118">
        <v>52.158999919891301</v>
      </c>
      <c r="D118">
        <v>8</v>
      </c>
      <c r="E118">
        <v>13.3210000991821</v>
      </c>
      <c r="F118">
        <f t="shared" si="5"/>
        <v>38.8379998207092</v>
      </c>
    </row>
    <row r="119" spans="1:6" x14ac:dyDescent="0.25">
      <c r="A119" t="s">
        <v>135</v>
      </c>
      <c r="B119">
        <v>7</v>
      </c>
      <c r="C119">
        <v>73.887999773025498</v>
      </c>
      <c r="D119">
        <v>7</v>
      </c>
      <c r="E119">
        <v>60.322999954223597</v>
      </c>
      <c r="F119">
        <f t="shared" si="5"/>
        <v>13.564999818801901</v>
      </c>
    </row>
    <row r="120" spans="1:6" x14ac:dyDescent="0.25">
      <c r="A120" t="s">
        <v>136</v>
      </c>
      <c r="B120">
        <v>6</v>
      </c>
      <c r="C120">
        <v>14.6529998779296</v>
      </c>
      <c r="D120">
        <v>6</v>
      </c>
      <c r="E120">
        <v>1.2660000324249201</v>
      </c>
      <c r="F120">
        <f t="shared" si="5"/>
        <v>13.386999845504681</v>
      </c>
    </row>
    <row r="121" spans="1:6" x14ac:dyDescent="0.25">
      <c r="A121" t="s">
        <v>137</v>
      </c>
      <c r="B121">
        <v>5</v>
      </c>
      <c r="C121">
        <v>39.994999885558997</v>
      </c>
      <c r="D121">
        <v>5</v>
      </c>
      <c r="E121">
        <v>3.23200011253356</v>
      </c>
      <c r="F121">
        <f t="shared" si="5"/>
        <v>36.762999773025435</v>
      </c>
    </row>
    <row r="122" spans="1:6" x14ac:dyDescent="0.25">
      <c r="A122" t="s">
        <v>138</v>
      </c>
      <c r="B122">
        <v>9</v>
      </c>
      <c r="C122">
        <v>22.677999973297101</v>
      </c>
      <c r="D122">
        <v>9</v>
      </c>
      <c r="E122">
        <v>42.944999933242798</v>
      </c>
      <c r="F122">
        <f t="shared" si="5"/>
        <v>-20.266999959945696</v>
      </c>
    </row>
    <row r="123" spans="1:6" x14ac:dyDescent="0.25">
      <c r="A123" t="s">
        <v>139</v>
      </c>
      <c r="B123">
        <v>9</v>
      </c>
      <c r="C123">
        <v>40.415999889373701</v>
      </c>
      <c r="D123">
        <v>9</v>
      </c>
      <c r="E123">
        <v>3.6460001468658398</v>
      </c>
      <c r="F123">
        <f t="shared" si="5"/>
        <v>36.769999742507864</v>
      </c>
    </row>
    <row r="124" spans="1:6" x14ac:dyDescent="0.25">
      <c r="A124" t="s">
        <v>140</v>
      </c>
      <c r="B124">
        <v>8</v>
      </c>
      <c r="C124">
        <v>129.84800004959101</v>
      </c>
      <c r="D124">
        <v>8</v>
      </c>
      <c r="E124">
        <v>9.3190000057220406</v>
      </c>
      <c r="F124">
        <f t="shared" si="5"/>
        <v>120.52900004386896</v>
      </c>
    </row>
    <row r="125" spans="1:6" x14ac:dyDescent="0.25">
      <c r="A125" t="s">
        <v>141</v>
      </c>
      <c r="B125">
        <v>7</v>
      </c>
      <c r="C125">
        <v>42.388999938964801</v>
      </c>
      <c r="D125">
        <v>7</v>
      </c>
      <c r="E125">
        <v>6.2290000915527299</v>
      </c>
      <c r="F125">
        <f t="shared" si="5"/>
        <v>36.159999847412074</v>
      </c>
    </row>
    <row r="126" spans="1:6" x14ac:dyDescent="0.25">
      <c r="A126" t="s">
        <v>142</v>
      </c>
      <c r="B126">
        <v>7</v>
      </c>
      <c r="C126">
        <v>74.383999824523897</v>
      </c>
      <c r="D126">
        <v>7</v>
      </c>
      <c r="E126">
        <v>237.407000064849</v>
      </c>
      <c r="F126">
        <f t="shared" si="5"/>
        <v>-163.0230002403251</v>
      </c>
    </row>
    <row r="127" spans="1:6" x14ac:dyDescent="0.25">
      <c r="A127" t="s">
        <v>143</v>
      </c>
      <c r="B127">
        <v>7</v>
      </c>
      <c r="C127">
        <v>23.990000009536701</v>
      </c>
      <c r="D127">
        <v>7</v>
      </c>
      <c r="E127">
        <v>3.6949999332427899</v>
      </c>
      <c r="F127">
        <f t="shared" si="5"/>
        <v>20.29500007629391</v>
      </c>
    </row>
    <row r="128" spans="1:6" x14ac:dyDescent="0.25">
      <c r="A128" t="s">
        <v>144</v>
      </c>
      <c r="B128">
        <v>8</v>
      </c>
      <c r="C128">
        <v>402.82099986076298</v>
      </c>
      <c r="D128">
        <v>8</v>
      </c>
      <c r="E128">
        <v>8.7769999504089302</v>
      </c>
      <c r="F128">
        <f t="shared" si="5"/>
        <v>394.04399991035405</v>
      </c>
    </row>
    <row r="129" spans="1:6" x14ac:dyDescent="0.25">
      <c r="A129" t="s">
        <v>145</v>
      </c>
      <c r="B129">
        <v>10</v>
      </c>
      <c r="C129">
        <v>31.4019999504089</v>
      </c>
      <c r="D129">
        <v>10</v>
      </c>
      <c r="E129">
        <v>25.8869998455047</v>
      </c>
      <c r="F129">
        <f t="shared" si="5"/>
        <v>5.5150001049041997</v>
      </c>
    </row>
    <row r="130" spans="1:6" x14ac:dyDescent="0.25">
      <c r="A130" t="s">
        <v>146</v>
      </c>
      <c r="B130">
        <v>6</v>
      </c>
      <c r="C130">
        <v>34.631000041961599</v>
      </c>
      <c r="D130">
        <v>6</v>
      </c>
      <c r="E130">
        <v>10.4830000400543</v>
      </c>
      <c r="F130">
        <f t="shared" si="5"/>
        <v>24.148000001907299</v>
      </c>
    </row>
    <row r="131" spans="1:6" x14ac:dyDescent="0.25">
      <c r="A131" t="s">
        <v>147</v>
      </c>
      <c r="B131">
        <v>11</v>
      </c>
      <c r="C131">
        <v>21.297000169754</v>
      </c>
      <c r="D131">
        <v>11</v>
      </c>
      <c r="E131">
        <v>8.7109999656677193</v>
      </c>
      <c r="F131">
        <f t="shared" ref="F131:F194" si="6">C131-E131</f>
        <v>12.586000204086281</v>
      </c>
    </row>
    <row r="132" spans="1:6" x14ac:dyDescent="0.25">
      <c r="A132" t="s">
        <v>148</v>
      </c>
      <c r="B132">
        <v>6</v>
      </c>
      <c r="C132">
        <v>32.301000118255601</v>
      </c>
      <c r="D132">
        <v>6</v>
      </c>
      <c r="E132">
        <v>96.519000053405705</v>
      </c>
      <c r="F132">
        <f t="shared" si="6"/>
        <v>-64.217999935150104</v>
      </c>
    </row>
    <row r="133" spans="1:6" x14ac:dyDescent="0.25">
      <c r="A133" t="s">
        <v>150</v>
      </c>
      <c r="B133">
        <v>7</v>
      </c>
      <c r="C133">
        <v>27.7649998664855</v>
      </c>
      <c r="D133">
        <v>7</v>
      </c>
      <c r="E133">
        <v>6.01300001144409</v>
      </c>
      <c r="F133">
        <f t="shared" si="6"/>
        <v>21.751999855041412</v>
      </c>
    </row>
    <row r="134" spans="1:6" x14ac:dyDescent="0.25">
      <c r="A134" t="s">
        <v>153</v>
      </c>
      <c r="B134">
        <v>6</v>
      </c>
      <c r="C134">
        <v>85.924000024795504</v>
      </c>
      <c r="D134">
        <v>6</v>
      </c>
      <c r="E134">
        <v>7.7049999237060502</v>
      </c>
      <c r="F134">
        <f t="shared" si="6"/>
        <v>78.219000101089449</v>
      </c>
    </row>
    <row r="135" spans="1:6" x14ac:dyDescent="0.25">
      <c r="A135" t="s">
        <v>154</v>
      </c>
      <c r="B135">
        <v>10</v>
      </c>
      <c r="C135">
        <v>21.3090000152587</v>
      </c>
      <c r="D135">
        <v>10</v>
      </c>
      <c r="E135">
        <v>4.2379999160766602</v>
      </c>
      <c r="F135">
        <f t="shared" si="6"/>
        <v>17.07100009918204</v>
      </c>
    </row>
    <row r="136" spans="1:6" x14ac:dyDescent="0.25">
      <c r="A136" t="s">
        <v>155</v>
      </c>
      <c r="B136">
        <v>10</v>
      </c>
      <c r="C136">
        <v>33.953000068664501</v>
      </c>
      <c r="D136">
        <v>10</v>
      </c>
      <c r="E136">
        <v>3.8980000019073402</v>
      </c>
      <c r="F136">
        <f t="shared" si="6"/>
        <v>30.05500006675716</v>
      </c>
    </row>
    <row r="137" spans="1:6" x14ac:dyDescent="0.25">
      <c r="A137" t="s">
        <v>156</v>
      </c>
      <c r="B137">
        <v>6</v>
      </c>
      <c r="C137">
        <v>20.1820001602172</v>
      </c>
      <c r="D137">
        <v>6</v>
      </c>
      <c r="E137">
        <v>4.7109999656677202</v>
      </c>
      <c r="F137">
        <f t="shared" si="6"/>
        <v>15.471000194549479</v>
      </c>
    </row>
    <row r="138" spans="1:6" x14ac:dyDescent="0.25">
      <c r="A138" t="s">
        <v>157</v>
      </c>
      <c r="B138">
        <v>12</v>
      </c>
      <c r="C138">
        <v>106.40299987792901</v>
      </c>
      <c r="D138">
        <v>12</v>
      </c>
      <c r="E138">
        <v>7.8230001926422101</v>
      </c>
      <c r="F138">
        <f t="shared" si="6"/>
        <v>98.579999685286793</v>
      </c>
    </row>
    <row r="139" spans="1:6" x14ac:dyDescent="0.25">
      <c r="A139" t="s">
        <v>158</v>
      </c>
      <c r="B139">
        <v>15</v>
      </c>
      <c r="C139">
        <v>123.01300001144401</v>
      </c>
      <c r="D139">
        <v>15</v>
      </c>
      <c r="E139">
        <v>20.387000083923301</v>
      </c>
      <c r="F139">
        <f t="shared" si="6"/>
        <v>102.62599992752071</v>
      </c>
    </row>
    <row r="140" spans="1:6" x14ac:dyDescent="0.25">
      <c r="A140" t="s">
        <v>160</v>
      </c>
      <c r="B140">
        <v>16</v>
      </c>
      <c r="C140">
        <v>45.740999937057403</v>
      </c>
      <c r="D140">
        <v>16</v>
      </c>
      <c r="E140">
        <v>46.505000114440897</v>
      </c>
      <c r="F140">
        <f t="shared" si="6"/>
        <v>-0.76400017738349391</v>
      </c>
    </row>
    <row r="141" spans="1:6" x14ac:dyDescent="0.25">
      <c r="A141" t="s">
        <v>161</v>
      </c>
      <c r="B141">
        <v>11</v>
      </c>
      <c r="C141">
        <v>73.6349999904632</v>
      </c>
      <c r="D141">
        <v>11</v>
      </c>
      <c r="E141">
        <v>89.535000085830603</v>
      </c>
      <c r="F141">
        <f t="shared" si="6"/>
        <v>-15.900000095367403</v>
      </c>
    </row>
    <row r="142" spans="1:6" x14ac:dyDescent="0.25">
      <c r="A142" t="s">
        <v>162</v>
      </c>
      <c r="B142">
        <v>12</v>
      </c>
      <c r="C142">
        <v>33.132000207901001</v>
      </c>
      <c r="D142">
        <v>12</v>
      </c>
      <c r="E142">
        <v>7.7349998950958199</v>
      </c>
      <c r="F142">
        <f t="shared" si="6"/>
        <v>25.397000312805183</v>
      </c>
    </row>
    <row r="143" spans="1:6" x14ac:dyDescent="0.25">
      <c r="A143" t="s">
        <v>164</v>
      </c>
      <c r="B143">
        <v>17</v>
      </c>
      <c r="C143">
        <v>64.830999851226807</v>
      </c>
      <c r="D143">
        <v>17</v>
      </c>
      <c r="E143">
        <v>185.891999959945</v>
      </c>
      <c r="F143">
        <f t="shared" si="6"/>
        <v>-121.06100010871819</v>
      </c>
    </row>
    <row r="144" spans="1:6" x14ac:dyDescent="0.25">
      <c r="A144" t="s">
        <v>165</v>
      </c>
      <c r="B144">
        <v>10</v>
      </c>
      <c r="C144">
        <v>38.513999938964801</v>
      </c>
      <c r="D144">
        <v>10</v>
      </c>
      <c r="E144">
        <v>8.3659999370574898</v>
      </c>
      <c r="F144">
        <f t="shared" si="6"/>
        <v>30.148000001907313</v>
      </c>
    </row>
    <row r="145" spans="1:6" x14ac:dyDescent="0.25">
      <c r="A145" t="s">
        <v>168</v>
      </c>
      <c r="B145">
        <v>11</v>
      </c>
      <c r="C145">
        <v>321.98799991607598</v>
      </c>
      <c r="D145">
        <v>11</v>
      </c>
      <c r="E145">
        <v>112.358999967575</v>
      </c>
      <c r="F145">
        <f t="shared" si="6"/>
        <v>209.62899994850096</v>
      </c>
    </row>
    <row r="146" spans="1:6" x14ac:dyDescent="0.25">
      <c r="A146" t="s">
        <v>170</v>
      </c>
      <c r="B146">
        <v>11</v>
      </c>
      <c r="C146">
        <v>61.816999912261899</v>
      </c>
      <c r="D146">
        <v>11</v>
      </c>
      <c r="E146">
        <v>513.83599996566704</v>
      </c>
      <c r="F146">
        <f t="shared" si="6"/>
        <v>-452.01900005340514</v>
      </c>
    </row>
    <row r="147" spans="1:6" x14ac:dyDescent="0.25">
      <c r="A147" t="s">
        <v>171</v>
      </c>
      <c r="B147">
        <v>11</v>
      </c>
      <c r="C147">
        <v>519.74899983405999</v>
      </c>
      <c r="D147">
        <v>11</v>
      </c>
      <c r="E147">
        <v>341.71000003814697</v>
      </c>
      <c r="F147">
        <f t="shared" si="6"/>
        <v>178.03899979591301</v>
      </c>
    </row>
    <row r="148" spans="1:6" x14ac:dyDescent="0.25">
      <c r="A148" t="s">
        <v>172</v>
      </c>
      <c r="B148">
        <v>14</v>
      </c>
      <c r="C148">
        <v>85.653000116348196</v>
      </c>
      <c r="D148">
        <v>14</v>
      </c>
      <c r="E148">
        <v>51.425000190734799</v>
      </c>
      <c r="F148">
        <f t="shared" si="6"/>
        <v>34.227999925613396</v>
      </c>
    </row>
    <row r="149" spans="1:6" x14ac:dyDescent="0.25">
      <c r="A149" t="s">
        <v>174</v>
      </c>
      <c r="B149">
        <v>12</v>
      </c>
      <c r="C149">
        <v>145.529999971389</v>
      </c>
      <c r="D149">
        <v>12</v>
      </c>
      <c r="E149">
        <v>137.394999980926</v>
      </c>
      <c r="F149">
        <f t="shared" si="6"/>
        <v>8.134999990463001</v>
      </c>
    </row>
    <row r="150" spans="1:6" x14ac:dyDescent="0.25">
      <c r="A150" t="s">
        <v>175</v>
      </c>
      <c r="B150">
        <v>7</v>
      </c>
      <c r="C150">
        <v>82.500999927520695</v>
      </c>
      <c r="D150">
        <v>7</v>
      </c>
      <c r="E150">
        <v>130.867000102996</v>
      </c>
      <c r="F150">
        <f t="shared" si="6"/>
        <v>-48.366000175475307</v>
      </c>
    </row>
    <row r="151" spans="1:6" x14ac:dyDescent="0.25">
      <c r="A151" t="s">
        <v>176</v>
      </c>
      <c r="B151">
        <v>13</v>
      </c>
      <c r="C151">
        <v>49.106999874114898</v>
      </c>
      <c r="D151">
        <v>13</v>
      </c>
      <c r="E151">
        <v>30.480999946594199</v>
      </c>
      <c r="F151">
        <f t="shared" si="6"/>
        <v>18.625999927520699</v>
      </c>
    </row>
    <row r="152" spans="1:6" x14ac:dyDescent="0.25">
      <c r="A152" t="s">
        <v>177</v>
      </c>
      <c r="B152">
        <v>11</v>
      </c>
      <c r="C152">
        <v>50.585999965667703</v>
      </c>
      <c r="D152">
        <v>11</v>
      </c>
      <c r="E152">
        <v>127.12299990653899</v>
      </c>
      <c r="F152">
        <f t="shared" si="6"/>
        <v>-76.536999940871283</v>
      </c>
    </row>
    <row r="153" spans="1:6" x14ac:dyDescent="0.25">
      <c r="A153" t="s">
        <v>180</v>
      </c>
      <c r="B153">
        <v>15</v>
      </c>
      <c r="C153">
        <v>93.269999980926499</v>
      </c>
      <c r="D153">
        <v>15</v>
      </c>
      <c r="E153">
        <v>42.1180000305175</v>
      </c>
      <c r="F153">
        <f t="shared" si="6"/>
        <v>51.151999950408999</v>
      </c>
    </row>
    <row r="154" spans="1:6" x14ac:dyDescent="0.25">
      <c r="A154" t="s">
        <v>181</v>
      </c>
      <c r="B154">
        <v>9</v>
      </c>
      <c r="C154">
        <v>101.61000013351401</v>
      </c>
      <c r="D154">
        <v>9</v>
      </c>
      <c r="E154">
        <v>26.2519998550415</v>
      </c>
      <c r="F154">
        <f t="shared" si="6"/>
        <v>75.358000278472502</v>
      </c>
    </row>
    <row r="155" spans="1:6" x14ac:dyDescent="0.25">
      <c r="A155" t="s">
        <v>182</v>
      </c>
      <c r="B155">
        <v>12</v>
      </c>
      <c r="C155">
        <v>96.766000032424898</v>
      </c>
      <c r="D155">
        <v>12</v>
      </c>
      <c r="E155">
        <v>103.22399997711101</v>
      </c>
      <c r="F155">
        <f t="shared" si="6"/>
        <v>-6.4579999446861081</v>
      </c>
    </row>
    <row r="156" spans="1:6" x14ac:dyDescent="0.25">
      <c r="A156" t="s">
        <v>183</v>
      </c>
      <c r="B156">
        <v>13</v>
      </c>
      <c r="C156">
        <v>107.024000167846</v>
      </c>
      <c r="D156">
        <v>13</v>
      </c>
      <c r="E156">
        <v>66.516000032424898</v>
      </c>
      <c r="F156">
        <f t="shared" si="6"/>
        <v>40.508000135421099</v>
      </c>
    </row>
    <row r="157" spans="1:6" x14ac:dyDescent="0.25">
      <c r="A157" t="s">
        <v>186</v>
      </c>
      <c r="B157">
        <v>10</v>
      </c>
      <c r="C157">
        <v>170.39100003242399</v>
      </c>
      <c r="D157">
        <v>10</v>
      </c>
      <c r="E157">
        <v>10.0539999008178</v>
      </c>
      <c r="F157">
        <f t="shared" si="6"/>
        <v>160.3370001316062</v>
      </c>
    </row>
    <row r="158" spans="1:6" x14ac:dyDescent="0.25">
      <c r="A158" t="s">
        <v>187</v>
      </c>
      <c r="B158">
        <v>7</v>
      </c>
      <c r="C158">
        <v>23.795000076293899</v>
      </c>
      <c r="D158">
        <v>7</v>
      </c>
      <c r="E158">
        <v>0.43700003623962402</v>
      </c>
      <c r="F158">
        <f t="shared" si="6"/>
        <v>23.358000040054275</v>
      </c>
    </row>
    <row r="159" spans="1:6" x14ac:dyDescent="0.25">
      <c r="A159" t="s">
        <v>188</v>
      </c>
      <c r="B159">
        <v>7</v>
      </c>
      <c r="C159">
        <v>18.575000047683702</v>
      </c>
      <c r="D159">
        <v>7</v>
      </c>
      <c r="E159">
        <v>7.7309999465942303</v>
      </c>
      <c r="F159">
        <f t="shared" si="6"/>
        <v>10.84400010108947</v>
      </c>
    </row>
    <row r="160" spans="1:6" x14ac:dyDescent="0.25">
      <c r="A160" t="s">
        <v>189</v>
      </c>
      <c r="B160">
        <v>6</v>
      </c>
      <c r="C160">
        <v>13.832999944686801</v>
      </c>
      <c r="D160">
        <v>6</v>
      </c>
      <c r="E160">
        <v>0.325999975204467</v>
      </c>
      <c r="F160">
        <f t="shared" si="6"/>
        <v>13.506999969482333</v>
      </c>
    </row>
    <row r="161" spans="1:6" x14ac:dyDescent="0.25">
      <c r="A161" t="s">
        <v>190</v>
      </c>
      <c r="B161">
        <v>5</v>
      </c>
      <c r="C161">
        <v>22.5959999561309</v>
      </c>
      <c r="D161">
        <v>5</v>
      </c>
      <c r="E161">
        <v>0.57800006866455</v>
      </c>
      <c r="F161">
        <f t="shared" si="6"/>
        <v>22.017999887466349</v>
      </c>
    </row>
    <row r="162" spans="1:6" x14ac:dyDescent="0.25">
      <c r="A162" t="s">
        <v>191</v>
      </c>
      <c r="B162">
        <v>6</v>
      </c>
      <c r="C162">
        <v>13.8959999084472</v>
      </c>
      <c r="D162">
        <v>6</v>
      </c>
      <c r="E162">
        <v>0.25</v>
      </c>
      <c r="F162">
        <f t="shared" si="6"/>
        <v>13.6459999084472</v>
      </c>
    </row>
    <row r="163" spans="1:6" x14ac:dyDescent="0.25">
      <c r="A163" t="s">
        <v>192</v>
      </c>
      <c r="B163">
        <v>6</v>
      </c>
      <c r="C163">
        <v>26.033999919891301</v>
      </c>
      <c r="D163">
        <v>6</v>
      </c>
      <c r="E163">
        <v>0.421999931335449</v>
      </c>
      <c r="F163">
        <f t="shared" si="6"/>
        <v>25.611999988555851</v>
      </c>
    </row>
    <row r="164" spans="1:6" x14ac:dyDescent="0.25">
      <c r="A164" t="s">
        <v>193</v>
      </c>
      <c r="B164">
        <v>7</v>
      </c>
      <c r="C164">
        <v>15.077000141143699</v>
      </c>
      <c r="D164">
        <v>7</v>
      </c>
      <c r="E164">
        <v>0.10899996757507301</v>
      </c>
      <c r="F164">
        <f t="shared" si="6"/>
        <v>14.968000173568626</v>
      </c>
    </row>
    <row r="165" spans="1:6" x14ac:dyDescent="0.25">
      <c r="A165" t="s">
        <v>194</v>
      </c>
      <c r="B165">
        <v>6</v>
      </c>
      <c r="C165">
        <v>25.2379999160766</v>
      </c>
      <c r="D165">
        <v>6</v>
      </c>
      <c r="E165">
        <v>0.21900010108947701</v>
      </c>
      <c r="F165">
        <f t="shared" si="6"/>
        <v>25.018999814987122</v>
      </c>
    </row>
    <row r="166" spans="1:6" x14ac:dyDescent="0.25">
      <c r="A166" t="s">
        <v>195</v>
      </c>
      <c r="B166">
        <v>10</v>
      </c>
      <c r="C166">
        <v>17.375999927520699</v>
      </c>
      <c r="D166">
        <v>10</v>
      </c>
      <c r="E166">
        <v>0.15100002288818301</v>
      </c>
      <c r="F166">
        <f t="shared" si="6"/>
        <v>17.224999904632515</v>
      </c>
    </row>
    <row r="167" spans="1:6" x14ac:dyDescent="0.25">
      <c r="A167" t="s">
        <v>196</v>
      </c>
      <c r="B167">
        <v>7</v>
      </c>
      <c r="C167">
        <v>43.200000047683702</v>
      </c>
      <c r="D167">
        <v>7</v>
      </c>
      <c r="E167">
        <v>0.74600005149841297</v>
      </c>
      <c r="F167">
        <f t="shared" si="6"/>
        <v>42.453999996185289</v>
      </c>
    </row>
    <row r="168" spans="1:6" x14ac:dyDescent="0.25">
      <c r="A168" t="s">
        <v>197</v>
      </c>
      <c r="B168">
        <v>5</v>
      </c>
      <c r="C168">
        <v>20.6029999256134</v>
      </c>
      <c r="D168">
        <v>5</v>
      </c>
      <c r="E168">
        <v>0.62699985504150302</v>
      </c>
      <c r="F168">
        <f t="shared" si="6"/>
        <v>19.976000070571896</v>
      </c>
    </row>
    <row r="169" spans="1:6" x14ac:dyDescent="0.25">
      <c r="A169" t="s">
        <v>198</v>
      </c>
      <c r="B169">
        <v>3</v>
      </c>
      <c r="C169">
        <v>19.930999994277901</v>
      </c>
      <c r="D169">
        <v>3</v>
      </c>
      <c r="E169">
        <v>0.90900015830993597</v>
      </c>
      <c r="F169">
        <f t="shared" si="6"/>
        <v>19.021999835967964</v>
      </c>
    </row>
    <row r="170" spans="1:6" x14ac:dyDescent="0.25">
      <c r="A170" t="s">
        <v>199</v>
      </c>
      <c r="B170">
        <v>6</v>
      </c>
      <c r="C170">
        <v>39.0910000801086</v>
      </c>
      <c r="D170">
        <v>6</v>
      </c>
      <c r="E170">
        <v>0.71900010108947698</v>
      </c>
      <c r="F170">
        <f t="shared" si="6"/>
        <v>38.371999979019122</v>
      </c>
    </row>
    <row r="171" spans="1:6" x14ac:dyDescent="0.25">
      <c r="A171" t="s">
        <v>200</v>
      </c>
      <c r="B171">
        <v>7</v>
      </c>
      <c r="C171">
        <v>189.11299991607601</v>
      </c>
      <c r="D171">
        <v>7</v>
      </c>
      <c r="E171">
        <v>1.2129998207092201</v>
      </c>
      <c r="F171">
        <f t="shared" si="6"/>
        <v>187.90000009536678</v>
      </c>
    </row>
    <row r="172" spans="1:6" x14ac:dyDescent="0.25">
      <c r="A172" t="s">
        <v>201</v>
      </c>
      <c r="B172">
        <v>4</v>
      </c>
      <c r="C172">
        <v>19.638999938964801</v>
      </c>
      <c r="D172">
        <v>4</v>
      </c>
      <c r="E172">
        <v>0.82800006866455</v>
      </c>
      <c r="F172">
        <f t="shared" si="6"/>
        <v>18.81099987030025</v>
      </c>
    </row>
    <row r="173" spans="1:6" x14ac:dyDescent="0.25">
      <c r="A173" t="s">
        <v>202</v>
      </c>
      <c r="B173">
        <v>3</v>
      </c>
      <c r="C173">
        <v>28.610999822616499</v>
      </c>
      <c r="D173">
        <v>3</v>
      </c>
      <c r="E173">
        <v>2.46900010108947</v>
      </c>
      <c r="F173">
        <f t="shared" si="6"/>
        <v>26.141999721527029</v>
      </c>
    </row>
    <row r="174" spans="1:6" x14ac:dyDescent="0.25">
      <c r="A174" t="s">
        <v>203</v>
      </c>
      <c r="B174">
        <v>6</v>
      </c>
      <c r="C174">
        <v>19.5050001144409</v>
      </c>
      <c r="D174">
        <v>6</v>
      </c>
      <c r="E174">
        <v>0.38700008392333901</v>
      </c>
      <c r="F174">
        <f t="shared" si="6"/>
        <v>19.11800003051756</v>
      </c>
    </row>
    <row r="175" spans="1:6" x14ac:dyDescent="0.25">
      <c r="A175" t="s">
        <v>204</v>
      </c>
      <c r="B175">
        <v>4</v>
      </c>
      <c r="C175">
        <v>40.586000204086297</v>
      </c>
      <c r="D175">
        <v>4</v>
      </c>
      <c r="E175">
        <v>0.43399977684020902</v>
      </c>
      <c r="F175">
        <f t="shared" si="6"/>
        <v>40.152000427246087</v>
      </c>
    </row>
    <row r="176" spans="1:6" x14ac:dyDescent="0.25">
      <c r="A176" t="s">
        <v>205</v>
      </c>
      <c r="B176">
        <v>6</v>
      </c>
      <c r="C176">
        <v>14.5190000534057</v>
      </c>
      <c r="D176">
        <v>6</v>
      </c>
      <c r="E176">
        <v>0.28099989891052202</v>
      </c>
      <c r="F176">
        <f t="shared" si="6"/>
        <v>14.238000154495177</v>
      </c>
    </row>
    <row r="177" spans="1:6" x14ac:dyDescent="0.25">
      <c r="A177" t="s">
        <v>206</v>
      </c>
      <c r="B177">
        <v>6</v>
      </c>
      <c r="C177">
        <v>18.388000011443999</v>
      </c>
      <c r="D177">
        <v>6</v>
      </c>
      <c r="E177">
        <v>0.26600003242492598</v>
      </c>
      <c r="F177">
        <f t="shared" si="6"/>
        <v>18.121999979019073</v>
      </c>
    </row>
    <row r="178" spans="1:6" x14ac:dyDescent="0.25">
      <c r="A178" t="s">
        <v>207</v>
      </c>
      <c r="B178">
        <v>6</v>
      </c>
      <c r="C178">
        <v>19.4390001296997</v>
      </c>
      <c r="D178">
        <v>6</v>
      </c>
      <c r="E178">
        <v>1.03199982643127</v>
      </c>
      <c r="F178">
        <f t="shared" si="6"/>
        <v>18.407000303268429</v>
      </c>
    </row>
    <row r="179" spans="1:6" x14ac:dyDescent="0.25">
      <c r="A179" t="s">
        <v>208</v>
      </c>
      <c r="B179">
        <v>6</v>
      </c>
      <c r="C179">
        <v>28.3900001049041</v>
      </c>
      <c r="D179">
        <v>6</v>
      </c>
      <c r="E179">
        <v>3.10800004005432</v>
      </c>
      <c r="F179">
        <f t="shared" si="6"/>
        <v>25.282000064849779</v>
      </c>
    </row>
    <row r="180" spans="1:6" x14ac:dyDescent="0.25">
      <c r="A180" t="s">
        <v>209</v>
      </c>
      <c r="B180">
        <v>4</v>
      </c>
      <c r="C180">
        <v>42.6619999408721</v>
      </c>
      <c r="D180">
        <v>4</v>
      </c>
      <c r="E180">
        <v>1.5160000324249201</v>
      </c>
      <c r="F180">
        <f t="shared" si="6"/>
        <v>41.14599990844718</v>
      </c>
    </row>
    <row r="181" spans="1:6" x14ac:dyDescent="0.25">
      <c r="A181" t="s">
        <v>210</v>
      </c>
      <c r="B181">
        <v>7</v>
      </c>
      <c r="C181">
        <v>45.6180000305175</v>
      </c>
      <c r="D181">
        <v>7</v>
      </c>
      <c r="E181">
        <v>1.9580001831054601</v>
      </c>
      <c r="F181">
        <f t="shared" si="6"/>
        <v>43.659999847412038</v>
      </c>
    </row>
    <row r="182" spans="1:6" x14ac:dyDescent="0.25">
      <c r="A182" t="s">
        <v>211</v>
      </c>
      <c r="B182">
        <v>4</v>
      </c>
      <c r="C182">
        <v>13.8320000171661</v>
      </c>
      <c r="D182">
        <v>4</v>
      </c>
      <c r="E182">
        <v>0.19000005722045801</v>
      </c>
      <c r="F182">
        <f t="shared" si="6"/>
        <v>13.641999959945643</v>
      </c>
    </row>
    <row r="183" spans="1:6" x14ac:dyDescent="0.25">
      <c r="A183" t="s">
        <v>212</v>
      </c>
      <c r="B183">
        <v>7</v>
      </c>
      <c r="C183">
        <v>19.7109999656677</v>
      </c>
      <c r="D183">
        <v>7</v>
      </c>
      <c r="E183">
        <v>0.51599979400634699</v>
      </c>
      <c r="F183">
        <f t="shared" si="6"/>
        <v>19.195000171661352</v>
      </c>
    </row>
    <row r="184" spans="1:6" x14ac:dyDescent="0.25">
      <c r="A184" t="s">
        <v>213</v>
      </c>
      <c r="B184">
        <v>3</v>
      </c>
      <c r="C184">
        <v>26.687000036239599</v>
      </c>
      <c r="D184">
        <v>3</v>
      </c>
      <c r="E184">
        <v>2.0160000324249201</v>
      </c>
      <c r="F184">
        <f t="shared" si="6"/>
        <v>24.67100000381468</v>
      </c>
    </row>
    <row r="185" spans="1:6" x14ac:dyDescent="0.25">
      <c r="A185" t="s">
        <v>214</v>
      </c>
      <c r="B185">
        <v>2</v>
      </c>
      <c r="C185">
        <v>21.2060000896453</v>
      </c>
      <c r="D185">
        <v>2</v>
      </c>
      <c r="E185">
        <v>1.04500007629394</v>
      </c>
      <c r="F185">
        <f t="shared" si="6"/>
        <v>20.161000013351362</v>
      </c>
    </row>
    <row r="186" spans="1:6" x14ac:dyDescent="0.25">
      <c r="A186" t="s">
        <v>215</v>
      </c>
      <c r="B186">
        <v>4</v>
      </c>
      <c r="C186">
        <v>40.927000045776303</v>
      </c>
      <c r="D186">
        <v>4</v>
      </c>
      <c r="E186">
        <v>11.8310000896453</v>
      </c>
      <c r="F186">
        <f t="shared" si="6"/>
        <v>29.095999956131003</v>
      </c>
    </row>
    <row r="187" spans="1:6" x14ac:dyDescent="0.25">
      <c r="A187" t="s">
        <v>216</v>
      </c>
      <c r="B187">
        <v>5</v>
      </c>
      <c r="C187">
        <v>18.125</v>
      </c>
      <c r="D187">
        <v>5</v>
      </c>
      <c r="E187">
        <v>0.30299997329711897</v>
      </c>
      <c r="F187">
        <f t="shared" si="6"/>
        <v>17.822000026702881</v>
      </c>
    </row>
    <row r="188" spans="1:6" x14ac:dyDescent="0.25">
      <c r="A188" t="s">
        <v>217</v>
      </c>
      <c r="B188">
        <v>13</v>
      </c>
      <c r="C188">
        <v>85.999000072479205</v>
      </c>
      <c r="D188">
        <v>13</v>
      </c>
      <c r="E188">
        <v>0.68799996376037598</v>
      </c>
      <c r="F188">
        <f t="shared" si="6"/>
        <v>85.311000108718829</v>
      </c>
    </row>
    <row r="189" spans="1:6" x14ac:dyDescent="0.25">
      <c r="A189" t="s">
        <v>218</v>
      </c>
      <c r="B189">
        <v>9</v>
      </c>
      <c r="C189">
        <v>367.08899998664799</v>
      </c>
      <c r="D189">
        <v>9</v>
      </c>
      <c r="E189">
        <v>33.595999956130903</v>
      </c>
      <c r="F189">
        <f t="shared" si="6"/>
        <v>333.49300003051707</v>
      </c>
    </row>
    <row r="190" spans="1:6" x14ac:dyDescent="0.25">
      <c r="A190" t="s">
        <v>219</v>
      </c>
      <c r="B190">
        <v>11</v>
      </c>
      <c r="C190">
        <v>47.940999984741197</v>
      </c>
      <c r="D190">
        <v>11</v>
      </c>
      <c r="E190">
        <v>1.9790000915527299</v>
      </c>
      <c r="F190">
        <f t="shared" si="6"/>
        <v>45.961999893188469</v>
      </c>
    </row>
    <row r="191" spans="1:6" x14ac:dyDescent="0.25">
      <c r="A191" t="s">
        <v>220</v>
      </c>
      <c r="B191">
        <v>9</v>
      </c>
      <c r="C191">
        <v>51.160000085830603</v>
      </c>
      <c r="D191">
        <v>9</v>
      </c>
      <c r="E191">
        <v>5.1449999809265101</v>
      </c>
      <c r="F191">
        <f t="shared" si="6"/>
        <v>46.01500010490409</v>
      </c>
    </row>
    <row r="192" spans="1:6" x14ac:dyDescent="0.25">
      <c r="A192" t="s">
        <v>221</v>
      </c>
      <c r="B192">
        <v>9</v>
      </c>
      <c r="C192">
        <v>29.524999856948799</v>
      </c>
      <c r="D192">
        <v>9</v>
      </c>
      <c r="E192">
        <v>2.4900000095367401</v>
      </c>
      <c r="F192">
        <f t="shared" si="6"/>
        <v>27.03499984741206</v>
      </c>
    </row>
    <row r="193" spans="1:6" x14ac:dyDescent="0.25">
      <c r="A193" t="s">
        <v>223</v>
      </c>
      <c r="B193">
        <v>11</v>
      </c>
      <c r="C193">
        <v>63.950000047683702</v>
      </c>
      <c r="D193">
        <v>11</v>
      </c>
      <c r="E193">
        <v>0.93799996376037598</v>
      </c>
      <c r="F193">
        <f t="shared" si="6"/>
        <v>63.012000083923326</v>
      </c>
    </row>
    <row r="194" spans="1:6" x14ac:dyDescent="0.25">
      <c r="A194" t="s">
        <v>224</v>
      </c>
      <c r="B194">
        <v>10</v>
      </c>
      <c r="C194">
        <v>26.7820000648498</v>
      </c>
      <c r="D194">
        <v>10</v>
      </c>
      <c r="E194">
        <v>4.20999979972839</v>
      </c>
      <c r="F194">
        <f t="shared" si="6"/>
        <v>22.57200026512141</v>
      </c>
    </row>
    <row r="195" spans="1:6" x14ac:dyDescent="0.25">
      <c r="A195" t="s">
        <v>225</v>
      </c>
      <c r="B195">
        <v>11</v>
      </c>
      <c r="C195">
        <v>50.365999937057403</v>
      </c>
      <c r="D195">
        <v>11</v>
      </c>
      <c r="E195">
        <v>1.4030001163482599</v>
      </c>
      <c r="F195">
        <f t="shared" ref="F195:F231" si="7">C195-E195</f>
        <v>48.962999820709143</v>
      </c>
    </row>
    <row r="196" spans="1:6" x14ac:dyDescent="0.25">
      <c r="A196" t="s">
        <v>226</v>
      </c>
      <c r="B196">
        <v>12</v>
      </c>
      <c r="C196">
        <v>47.048000097274702</v>
      </c>
      <c r="D196">
        <v>12</v>
      </c>
      <c r="E196">
        <v>1.59399986267089</v>
      </c>
      <c r="F196">
        <f t="shared" si="7"/>
        <v>45.454000234603811</v>
      </c>
    </row>
    <row r="197" spans="1:6" x14ac:dyDescent="0.25">
      <c r="A197" t="s">
        <v>227</v>
      </c>
      <c r="B197">
        <v>10</v>
      </c>
      <c r="C197">
        <v>115.939000129699</v>
      </c>
      <c r="D197">
        <v>10</v>
      </c>
      <c r="E197">
        <v>0.57899999618530196</v>
      </c>
      <c r="F197">
        <f t="shared" si="7"/>
        <v>115.36000013351369</v>
      </c>
    </row>
    <row r="198" spans="1:6" x14ac:dyDescent="0.25">
      <c r="A198" t="s">
        <v>228</v>
      </c>
      <c r="B198">
        <v>6</v>
      </c>
      <c r="C198">
        <v>134.74699997901899</v>
      </c>
      <c r="D198">
        <v>6</v>
      </c>
      <c r="E198">
        <v>7.0409998893737704</v>
      </c>
      <c r="F198">
        <f t="shared" si="7"/>
        <v>127.70600008964523</v>
      </c>
    </row>
    <row r="199" spans="1:6" x14ac:dyDescent="0.25">
      <c r="A199" t="s">
        <v>229</v>
      </c>
      <c r="B199">
        <v>9</v>
      </c>
      <c r="C199">
        <v>83.869999885558997</v>
      </c>
      <c r="D199">
        <v>9</v>
      </c>
      <c r="E199">
        <v>9.7750000953674299</v>
      </c>
      <c r="F199">
        <f t="shared" si="7"/>
        <v>74.094999790191565</v>
      </c>
    </row>
    <row r="200" spans="1:6" x14ac:dyDescent="0.25">
      <c r="A200" t="s">
        <v>230</v>
      </c>
      <c r="B200">
        <v>6</v>
      </c>
      <c r="C200">
        <v>44.266000032424898</v>
      </c>
      <c r="D200">
        <v>6</v>
      </c>
      <c r="E200">
        <v>1.8840000629425</v>
      </c>
      <c r="F200">
        <f t="shared" si="7"/>
        <v>42.381999969482401</v>
      </c>
    </row>
    <row r="201" spans="1:6" x14ac:dyDescent="0.25">
      <c r="A201" t="s">
        <v>232</v>
      </c>
      <c r="B201">
        <v>10</v>
      </c>
      <c r="C201">
        <v>562.90300011634804</v>
      </c>
      <c r="D201">
        <v>10</v>
      </c>
      <c r="E201">
        <v>2.5889999866485498</v>
      </c>
      <c r="F201">
        <f t="shared" si="7"/>
        <v>560.31400012969948</v>
      </c>
    </row>
    <row r="202" spans="1:6" x14ac:dyDescent="0.25">
      <c r="A202" t="s">
        <v>233</v>
      </c>
      <c r="B202">
        <v>9</v>
      </c>
      <c r="C202">
        <v>102.282000064849</v>
      </c>
      <c r="D202">
        <v>9</v>
      </c>
      <c r="E202">
        <v>21.625999927520699</v>
      </c>
      <c r="F202">
        <f t="shared" si="7"/>
        <v>80.656000137328306</v>
      </c>
    </row>
    <row r="203" spans="1:6" x14ac:dyDescent="0.25">
      <c r="A203" t="s">
        <v>234</v>
      </c>
      <c r="B203">
        <v>6</v>
      </c>
      <c r="C203">
        <v>188.562000036239</v>
      </c>
      <c r="D203">
        <v>6</v>
      </c>
      <c r="E203">
        <v>9.2869999408721906</v>
      </c>
      <c r="F203">
        <f t="shared" si="7"/>
        <v>179.27500009536681</v>
      </c>
    </row>
    <row r="204" spans="1:6" x14ac:dyDescent="0.25">
      <c r="A204" t="s">
        <v>235</v>
      </c>
      <c r="B204">
        <v>11</v>
      </c>
      <c r="C204">
        <v>78.101000070571899</v>
      </c>
      <c r="D204">
        <v>11</v>
      </c>
      <c r="E204">
        <v>27.5289998054504</v>
      </c>
      <c r="F204">
        <f t="shared" si="7"/>
        <v>50.572000265121503</v>
      </c>
    </row>
    <row r="205" spans="1:6" x14ac:dyDescent="0.25">
      <c r="A205" t="s">
        <v>236</v>
      </c>
      <c r="B205">
        <v>10</v>
      </c>
      <c r="C205">
        <v>86.579999923705998</v>
      </c>
      <c r="D205">
        <v>10</v>
      </c>
      <c r="E205">
        <v>4.8759999275207502</v>
      </c>
      <c r="F205">
        <f t="shared" si="7"/>
        <v>81.703999996185246</v>
      </c>
    </row>
    <row r="206" spans="1:6" x14ac:dyDescent="0.25">
      <c r="A206" t="s">
        <v>237</v>
      </c>
      <c r="B206">
        <v>4</v>
      </c>
      <c r="C206">
        <v>475.49899983405999</v>
      </c>
      <c r="D206">
        <v>4</v>
      </c>
      <c r="E206">
        <v>13.345000028610199</v>
      </c>
      <c r="F206">
        <f t="shared" si="7"/>
        <v>462.15399980544981</v>
      </c>
    </row>
    <row r="207" spans="1:6" x14ac:dyDescent="0.25">
      <c r="A207" t="s">
        <v>238</v>
      </c>
      <c r="B207">
        <v>8</v>
      </c>
      <c r="C207">
        <v>53.828000068664501</v>
      </c>
      <c r="D207">
        <v>8</v>
      </c>
      <c r="E207">
        <v>2.1979999542236301</v>
      </c>
      <c r="F207">
        <f t="shared" si="7"/>
        <v>51.630000114440868</v>
      </c>
    </row>
    <row r="208" spans="1:6" x14ac:dyDescent="0.25">
      <c r="A208" t="s">
        <v>239</v>
      </c>
      <c r="B208">
        <v>4</v>
      </c>
      <c r="C208">
        <v>76.700999975204397</v>
      </c>
      <c r="D208">
        <v>4</v>
      </c>
      <c r="E208">
        <v>14.310999870300201</v>
      </c>
      <c r="F208">
        <f t="shared" si="7"/>
        <v>62.390000104904196</v>
      </c>
    </row>
    <row r="209" spans="1:6" x14ac:dyDescent="0.25">
      <c r="A209" t="s">
        <v>240</v>
      </c>
      <c r="B209">
        <v>6</v>
      </c>
      <c r="C209">
        <v>42.059999942779498</v>
      </c>
      <c r="D209">
        <v>6</v>
      </c>
      <c r="E209">
        <v>7.5099999904632497</v>
      </c>
      <c r="F209">
        <f t="shared" si="7"/>
        <v>34.549999952316249</v>
      </c>
    </row>
    <row r="210" spans="1:6" x14ac:dyDescent="0.25">
      <c r="A210" t="s">
        <v>241</v>
      </c>
      <c r="B210">
        <v>5</v>
      </c>
      <c r="C210">
        <v>21.369999885559</v>
      </c>
      <c r="D210">
        <v>5</v>
      </c>
      <c r="E210">
        <v>1.4400000572204501</v>
      </c>
      <c r="F210">
        <f t="shared" si="7"/>
        <v>19.929999828338552</v>
      </c>
    </row>
    <row r="211" spans="1:6" x14ac:dyDescent="0.25">
      <c r="A211" t="s">
        <v>243</v>
      </c>
      <c r="B211">
        <v>7</v>
      </c>
      <c r="C211">
        <v>50.5810000896453</v>
      </c>
      <c r="D211">
        <v>7</v>
      </c>
      <c r="E211">
        <v>5.3380000591277996</v>
      </c>
      <c r="F211">
        <f t="shared" si="7"/>
        <v>45.2430000305175</v>
      </c>
    </row>
    <row r="212" spans="1:6" x14ac:dyDescent="0.25">
      <c r="A212" t="s">
        <v>244</v>
      </c>
      <c r="B212">
        <v>9</v>
      </c>
      <c r="C212">
        <v>68.733999967575002</v>
      </c>
      <c r="D212">
        <v>9</v>
      </c>
      <c r="E212">
        <v>46.881000041961599</v>
      </c>
      <c r="F212">
        <f t="shared" si="7"/>
        <v>21.852999925613403</v>
      </c>
    </row>
    <row r="213" spans="1:6" x14ac:dyDescent="0.25">
      <c r="A213" t="s">
        <v>245</v>
      </c>
      <c r="B213">
        <v>9</v>
      </c>
      <c r="C213">
        <v>62.746999979019101</v>
      </c>
      <c r="D213">
        <v>9</v>
      </c>
      <c r="E213">
        <v>7.7190001010894704</v>
      </c>
      <c r="F213">
        <f t="shared" si="7"/>
        <v>55.027999877929631</v>
      </c>
    </row>
    <row r="214" spans="1:6" x14ac:dyDescent="0.25">
      <c r="A214" t="s">
        <v>246</v>
      </c>
      <c r="B214">
        <v>8</v>
      </c>
      <c r="C214">
        <v>48.171000003814697</v>
      </c>
      <c r="D214">
        <v>8</v>
      </c>
      <c r="E214">
        <v>7.0059998035430899</v>
      </c>
      <c r="F214">
        <f t="shared" si="7"/>
        <v>41.165000200271606</v>
      </c>
    </row>
    <row r="215" spans="1:6" x14ac:dyDescent="0.25">
      <c r="A215" t="s">
        <v>247</v>
      </c>
      <c r="B215">
        <v>15</v>
      </c>
      <c r="C215">
        <v>168.91799998283301</v>
      </c>
      <c r="D215">
        <v>15</v>
      </c>
      <c r="E215">
        <v>111.538000106811</v>
      </c>
      <c r="F215">
        <f t="shared" si="7"/>
        <v>57.379999876022012</v>
      </c>
    </row>
    <row r="216" spans="1:6" x14ac:dyDescent="0.25">
      <c r="A216" t="s">
        <v>248</v>
      </c>
      <c r="B216">
        <v>11</v>
      </c>
      <c r="C216">
        <v>244.96900010108899</v>
      </c>
      <c r="D216">
        <v>11</v>
      </c>
      <c r="E216">
        <v>4.05799984931945</v>
      </c>
      <c r="F216">
        <f t="shared" si="7"/>
        <v>240.91100025176954</v>
      </c>
    </row>
    <row r="217" spans="1:6" x14ac:dyDescent="0.25">
      <c r="A217" t="s">
        <v>251</v>
      </c>
      <c r="B217">
        <v>14</v>
      </c>
      <c r="C217">
        <v>126.632000207901</v>
      </c>
      <c r="D217">
        <v>14</v>
      </c>
      <c r="E217">
        <v>9.1269998550415004</v>
      </c>
      <c r="F217">
        <f t="shared" si="7"/>
        <v>117.5050003528595</v>
      </c>
    </row>
    <row r="218" spans="1:6" x14ac:dyDescent="0.25">
      <c r="A218" t="s">
        <v>252</v>
      </c>
      <c r="B218">
        <v>13</v>
      </c>
      <c r="C218">
        <v>85.282000064849797</v>
      </c>
      <c r="D218">
        <v>13</v>
      </c>
      <c r="E218">
        <v>7.9700000286102197</v>
      </c>
      <c r="F218">
        <f t="shared" si="7"/>
        <v>77.312000036239581</v>
      </c>
    </row>
    <row r="219" spans="1:6" x14ac:dyDescent="0.25">
      <c r="A219" t="s">
        <v>253</v>
      </c>
      <c r="B219">
        <v>13</v>
      </c>
      <c r="C219">
        <v>290.59800004959101</v>
      </c>
      <c r="D219">
        <v>13</v>
      </c>
      <c r="E219">
        <v>70.542999982833805</v>
      </c>
      <c r="F219">
        <f t="shared" si="7"/>
        <v>220.0550000667572</v>
      </c>
    </row>
    <row r="220" spans="1:6" x14ac:dyDescent="0.25">
      <c r="A220" t="s">
        <v>254</v>
      </c>
      <c r="B220">
        <v>13</v>
      </c>
      <c r="C220">
        <v>519.38999986648503</v>
      </c>
      <c r="D220">
        <v>13</v>
      </c>
      <c r="E220">
        <v>205.319999933242</v>
      </c>
      <c r="F220">
        <f t="shared" si="7"/>
        <v>314.06999993324303</v>
      </c>
    </row>
    <row r="221" spans="1:6" x14ac:dyDescent="0.25">
      <c r="A221" t="s">
        <v>255</v>
      </c>
      <c r="B221">
        <v>15</v>
      </c>
      <c r="C221">
        <v>112.18300008773799</v>
      </c>
      <c r="D221">
        <v>15</v>
      </c>
      <c r="E221">
        <v>29.717000007629299</v>
      </c>
      <c r="F221">
        <f t="shared" si="7"/>
        <v>82.466000080108699</v>
      </c>
    </row>
    <row r="222" spans="1:6" x14ac:dyDescent="0.25">
      <c r="A222" t="s">
        <v>256</v>
      </c>
      <c r="B222">
        <v>12</v>
      </c>
      <c r="C222">
        <v>140.92799997329701</v>
      </c>
      <c r="D222">
        <v>12</v>
      </c>
      <c r="E222">
        <v>186.84500002861</v>
      </c>
      <c r="F222">
        <f t="shared" si="7"/>
        <v>-45.917000055312997</v>
      </c>
    </row>
    <row r="223" spans="1:6" x14ac:dyDescent="0.25">
      <c r="A223" t="s">
        <v>258</v>
      </c>
      <c r="B223">
        <v>12</v>
      </c>
      <c r="C223">
        <v>360.27300000190701</v>
      </c>
      <c r="D223">
        <v>12</v>
      </c>
      <c r="E223">
        <v>155.47800016403099</v>
      </c>
      <c r="F223">
        <f t="shared" si="7"/>
        <v>204.79499983787602</v>
      </c>
    </row>
    <row r="224" spans="1:6" x14ac:dyDescent="0.25">
      <c r="A224" t="s">
        <v>260</v>
      </c>
      <c r="B224">
        <v>13</v>
      </c>
      <c r="C224">
        <v>108.184999942779</v>
      </c>
      <c r="D224">
        <v>13</v>
      </c>
      <c r="E224">
        <v>19.0990002155303</v>
      </c>
      <c r="F224">
        <f t="shared" si="7"/>
        <v>89.085999727248705</v>
      </c>
    </row>
    <row r="225" spans="1:6" x14ac:dyDescent="0.25">
      <c r="A225" t="s">
        <v>262</v>
      </c>
      <c r="B225">
        <v>10</v>
      </c>
      <c r="C225">
        <v>348.19599986076298</v>
      </c>
      <c r="D225">
        <v>10</v>
      </c>
      <c r="E225">
        <v>43.016999959945601</v>
      </c>
      <c r="F225">
        <f t="shared" si="7"/>
        <v>305.17899990081736</v>
      </c>
    </row>
    <row r="226" spans="1:6" x14ac:dyDescent="0.25">
      <c r="A226" t="s">
        <v>263</v>
      </c>
      <c r="B226">
        <v>15</v>
      </c>
      <c r="C226">
        <v>119.72399997711101</v>
      </c>
      <c r="D226">
        <v>15</v>
      </c>
      <c r="E226">
        <v>43.912999868392902</v>
      </c>
      <c r="F226">
        <f t="shared" si="7"/>
        <v>75.811000108718105</v>
      </c>
    </row>
    <row r="227" spans="1:6" x14ac:dyDescent="0.25">
      <c r="A227" t="s">
        <v>265</v>
      </c>
      <c r="B227">
        <v>11</v>
      </c>
      <c r="C227">
        <v>93.676999807357703</v>
      </c>
      <c r="D227">
        <v>11</v>
      </c>
      <c r="E227">
        <v>55.812000036239603</v>
      </c>
      <c r="F227">
        <f t="shared" si="7"/>
        <v>37.8649997711181</v>
      </c>
    </row>
    <row r="228" spans="1:6" x14ac:dyDescent="0.25">
      <c r="A228" t="s">
        <v>266</v>
      </c>
      <c r="B228">
        <v>10</v>
      </c>
      <c r="C228">
        <v>261.55900001525799</v>
      </c>
      <c r="D228">
        <v>10</v>
      </c>
      <c r="E228">
        <v>10.078000068664499</v>
      </c>
      <c r="F228">
        <f t="shared" si="7"/>
        <v>251.4809999465935</v>
      </c>
    </row>
    <row r="229" spans="1:6" x14ac:dyDescent="0.25">
      <c r="A229" t="s">
        <v>271</v>
      </c>
      <c r="B229">
        <v>9</v>
      </c>
      <c r="C229">
        <v>54.853999853134098</v>
      </c>
      <c r="D229">
        <v>9</v>
      </c>
      <c r="E229">
        <v>133.892999887466</v>
      </c>
      <c r="F229">
        <f t="shared" si="7"/>
        <v>-79.039000034331906</v>
      </c>
    </row>
    <row r="230" spans="1:6" x14ac:dyDescent="0.25">
      <c r="A230" t="s">
        <v>274</v>
      </c>
      <c r="B230">
        <v>9</v>
      </c>
      <c r="C230">
        <v>87.457000017166095</v>
      </c>
      <c r="D230">
        <v>9</v>
      </c>
      <c r="E230">
        <v>31.3259999752044</v>
      </c>
      <c r="F230">
        <f t="shared" si="7"/>
        <v>56.131000041961698</v>
      </c>
    </row>
    <row r="231" spans="1:6" x14ac:dyDescent="0.25">
      <c r="A231" t="s">
        <v>276</v>
      </c>
      <c r="B231">
        <v>15</v>
      </c>
      <c r="C231">
        <v>320.80200004577603</v>
      </c>
      <c r="D231">
        <v>15</v>
      </c>
      <c r="E231">
        <v>274.56599998474098</v>
      </c>
      <c r="F231">
        <f t="shared" si="7"/>
        <v>46.236000061035043</v>
      </c>
    </row>
  </sheetData>
  <autoFilter ref="A1:F23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9" sqref="A9"/>
    </sheetView>
  </sheetViews>
  <sheetFormatPr defaultRowHeight="15" x14ac:dyDescent="0.25"/>
  <sheetData>
    <row r="1" spans="1:2" x14ac:dyDescent="0.25">
      <c r="A1" s="7" t="s">
        <v>329</v>
      </c>
      <c r="B1" s="7" t="s">
        <v>330</v>
      </c>
    </row>
    <row r="2" spans="1:2" x14ac:dyDescent="0.25">
      <c r="A2" s="5">
        <v>-452.01900005340514</v>
      </c>
      <c r="B2" s="5">
        <v>1</v>
      </c>
    </row>
    <row r="3" spans="1:2" x14ac:dyDescent="0.25">
      <c r="A3" s="5">
        <v>-384.53013337453149</v>
      </c>
      <c r="B3" s="5">
        <v>0</v>
      </c>
    </row>
    <row r="4" spans="1:2" x14ac:dyDescent="0.25">
      <c r="A4" s="5">
        <v>-317.0412666956579</v>
      </c>
      <c r="B4" s="5">
        <v>0</v>
      </c>
    </row>
    <row r="5" spans="1:2" x14ac:dyDescent="0.25">
      <c r="A5" s="5">
        <v>-249.55240001678425</v>
      </c>
      <c r="B5" s="5">
        <v>0</v>
      </c>
    </row>
    <row r="6" spans="1:2" x14ac:dyDescent="0.25">
      <c r="A6" s="5">
        <v>-182.0635333379106</v>
      </c>
      <c r="B6" s="5">
        <v>3</v>
      </c>
    </row>
    <row r="7" spans="1:2" x14ac:dyDescent="0.25">
      <c r="A7" s="5">
        <v>-114.57466665903695</v>
      </c>
      <c r="B7" s="5">
        <v>3</v>
      </c>
    </row>
    <row r="8" spans="1:2" x14ac:dyDescent="0.25">
      <c r="A8" s="5">
        <v>-47.085799980163358</v>
      </c>
      <c r="B8" s="5">
        <v>9</v>
      </c>
    </row>
    <row r="9" spans="1:2" x14ac:dyDescent="0.25">
      <c r="A9" s="5">
        <v>20.40306669871029</v>
      </c>
      <c r="B9" s="5">
        <v>118</v>
      </c>
    </row>
    <row r="10" spans="1:2" x14ac:dyDescent="0.25">
      <c r="A10" s="5">
        <v>87.891933377583939</v>
      </c>
      <c r="B10" s="5">
        <v>70</v>
      </c>
    </row>
    <row r="11" spans="1:2" x14ac:dyDescent="0.25">
      <c r="A11" s="5">
        <v>155.38080005645753</v>
      </c>
      <c r="B11" s="5">
        <v>9</v>
      </c>
    </row>
    <row r="12" spans="1:2" x14ac:dyDescent="0.25">
      <c r="A12" s="5">
        <v>222.86966673533124</v>
      </c>
      <c r="B12" s="5">
        <v>7</v>
      </c>
    </row>
    <row r="13" spans="1:2" x14ac:dyDescent="0.25">
      <c r="A13" s="5">
        <v>290.35853341420483</v>
      </c>
      <c r="B13" s="5">
        <v>2</v>
      </c>
    </row>
    <row r="14" spans="1:2" x14ac:dyDescent="0.25">
      <c r="A14" s="5">
        <v>357.84740009307842</v>
      </c>
      <c r="B14" s="5">
        <v>4</v>
      </c>
    </row>
    <row r="15" spans="1:2" x14ac:dyDescent="0.25">
      <c r="A15" s="5">
        <v>425.33626677195213</v>
      </c>
      <c r="B15" s="5">
        <v>1</v>
      </c>
    </row>
    <row r="16" spans="1:2" x14ac:dyDescent="0.25">
      <c r="A16" s="5">
        <v>492.82513345082572</v>
      </c>
      <c r="B16" s="5">
        <v>1</v>
      </c>
    </row>
    <row r="17" spans="1:2" ht="15.75" thickBot="1" x14ac:dyDescent="0.3">
      <c r="A17" s="6"/>
      <c r="B17" s="6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3.0</addinversion>
</versions>
</file>

<file path=customXml/itemProps1.xml><?xml version="1.0" encoding="utf-8"?>
<ds:datastoreItem xmlns:ds="http://schemas.openxmlformats.org/officeDocument/2006/customXml" ds:itemID="{DB489D30-0673-4C33-80FB-33A6239F16F2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EB4D056C-C45B-4FDD-A2A2-E6B1A261904D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Problem Charachteristics</vt:lpstr>
      <vt:lpstr>Sheet2</vt:lpstr>
      <vt:lpstr>Sheet3</vt:lpstr>
      <vt:lpstr>results_tbased_w_guan</vt:lpstr>
      <vt:lpstr>Sheet1</vt:lpstr>
      <vt:lpstr>TimeDiff</vt:lpstr>
      <vt:lpstr>Analysis</vt:lpstr>
      <vt:lpstr>OptimalOnly</vt:lpstr>
      <vt:lpstr>OptimalOnly-Analysis1</vt:lpstr>
      <vt:lpstr>Prepared-Guan</vt:lpstr>
      <vt:lpstr>Prepared-TBased2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Zaides, Ilya</dc:creator>
  <cp:lastModifiedBy>Zaides, Ilya</cp:lastModifiedBy>
  <dcterms:created xsi:type="dcterms:W3CDTF">2014-12-18T05:10:40Z</dcterms:created>
  <dcterms:modified xsi:type="dcterms:W3CDTF">2015-03-29T05:13:56Z</dcterms:modified>
</cp:coreProperties>
</file>