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SmallToMedium\ProblemsWithP60_80\Results\"/>
    </mc:Choice>
  </mc:AlternateContent>
  <bookViews>
    <workbookView xWindow="0" yWindow="0" windowWidth="20490" windowHeight="6795"/>
  </bookViews>
  <sheets>
    <sheet name="results_combined_medium_selecte" sheetId="1" r:id="rId1"/>
    <sheet name="ValueGraph" sheetId="3" r:id="rId2"/>
    <sheet name="TimeGraph" sheetId="2" r:id="rId3"/>
  </sheets>
  <calcPr calcId="152511"/>
</workbook>
</file>

<file path=xl/calcChain.xml><?xml version="1.0" encoding="utf-8"?>
<calcChain xmlns="http://schemas.openxmlformats.org/spreadsheetml/2006/main">
  <c r="AW82" i="1" l="1"/>
  <c r="AX82" i="1"/>
  <c r="AW83" i="1"/>
  <c r="AX83" i="1"/>
  <c r="AW84" i="1"/>
  <c r="AX84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2" i="1"/>
  <c r="P8" i="2"/>
  <c r="AP84" i="1" l="1"/>
  <c r="AO84" i="1"/>
  <c r="AN84" i="1"/>
  <c r="AM84" i="1"/>
  <c r="AL84" i="1"/>
  <c r="AK84" i="1"/>
  <c r="AJ84" i="1"/>
  <c r="AI84" i="1"/>
  <c r="AH84" i="1"/>
  <c r="AG84" i="1"/>
  <c r="AF84" i="1"/>
  <c r="AE84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Q82" i="1" l="1"/>
  <c r="AR82" i="1"/>
  <c r="AS82" i="1"/>
  <c r="AT82" i="1"/>
  <c r="AU82" i="1"/>
  <c r="AV82" i="1"/>
  <c r="AQ83" i="1"/>
  <c r="AR83" i="1"/>
  <c r="AS83" i="1"/>
  <c r="AT83" i="1"/>
  <c r="AU83" i="1"/>
  <c r="AV83" i="1"/>
  <c r="AQ84" i="1"/>
  <c r="AR84" i="1"/>
  <c r="AS84" i="1"/>
  <c r="AT84" i="1"/>
  <c r="AU84" i="1"/>
  <c r="AV84" i="1"/>
  <c r="H83" i="1" l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G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G84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G82" i="1"/>
</calcChain>
</file>

<file path=xl/sharedStrings.xml><?xml version="1.0" encoding="utf-8"?>
<sst xmlns="http://schemas.openxmlformats.org/spreadsheetml/2006/main" count="149" uniqueCount="141">
  <si>
    <t>file</t>
  </si>
  <si>
    <t>m</t>
  </si>
  <si>
    <t>j</t>
  </si>
  <si>
    <t>d</t>
  </si>
  <si>
    <t>p</t>
  </si>
  <si>
    <t>i</t>
  </si>
  <si>
    <t>m15j15d15p80_0.csv.out</t>
  </si>
  <si>
    <t>m15j15d15p80_1.csv.out</t>
  </si>
  <si>
    <t>m15j15d15p80_2.csv.out</t>
  </si>
  <si>
    <t>m15j15d15p80_3.csv.out</t>
  </si>
  <si>
    <t>m15j15d15p80_4.csv.out</t>
  </si>
  <si>
    <t>m15j15d15p80_5.csv.out</t>
  </si>
  <si>
    <t>m15j15d15p80_6.csv.out</t>
  </si>
  <si>
    <t>m15j15d15p80_7.csv.out</t>
  </si>
  <si>
    <t>m15j15d15p80_8.csv.out</t>
  </si>
  <si>
    <t>m15j15d15p80_9.csv.out</t>
  </si>
  <si>
    <t>m15j15d25p80_0.csv.out</t>
  </si>
  <si>
    <t>m15j15d25p80_1.csv.out</t>
  </si>
  <si>
    <t>m15j15d25p80_2.csv.out</t>
  </si>
  <si>
    <t>m15j15d25p80_3.csv.out</t>
  </si>
  <si>
    <t>m15j15d25p80_4.csv.out</t>
  </si>
  <si>
    <t>m15j15d25p80_5.csv.out</t>
  </si>
  <si>
    <t>m15j15d25p80_6.csv.out</t>
  </si>
  <si>
    <t>m15j15d25p80_7.csv.out</t>
  </si>
  <si>
    <t>m15j15d25p80_8.csv.out</t>
  </si>
  <si>
    <t>m15j15d25p80_9.csv.out</t>
  </si>
  <si>
    <t>m15j25d15p80_0.csv.out</t>
  </si>
  <si>
    <t>m15j25d15p80_1.csv.out</t>
  </si>
  <si>
    <t>m15j25d15p80_2.csv.out</t>
  </si>
  <si>
    <t>m15j25d15p80_3.csv.out</t>
  </si>
  <si>
    <t>m15j25d15p80_4.csv.out</t>
  </si>
  <si>
    <t>m15j25d15p80_5.csv.out</t>
  </si>
  <si>
    <t>m15j25d15p80_6.csv.out</t>
  </si>
  <si>
    <t>m15j25d15p80_7.csv.out</t>
  </si>
  <si>
    <t>m15j25d15p80_8.csv.out</t>
  </si>
  <si>
    <t>m15j25d15p80_9.csv.out</t>
  </si>
  <si>
    <t>m15j25d25p80_0.csv.out</t>
  </si>
  <si>
    <t>m15j25d25p80_1.csv.out</t>
  </si>
  <si>
    <t>m15j25d25p80_2.csv.out</t>
  </si>
  <si>
    <t>m15j25d25p80_3.csv.out</t>
  </si>
  <si>
    <t>m15j25d25p80_4.csv.out</t>
  </si>
  <si>
    <t>m15j25d25p80_5.csv.out</t>
  </si>
  <si>
    <t>m15j25d25p80_6.csv.out</t>
  </si>
  <si>
    <t>m15j25d25p80_7.csv.out</t>
  </si>
  <si>
    <t>m15j25d25p80_8.csv.out</t>
  </si>
  <si>
    <t>m15j25d25p80_9.csv.out</t>
  </si>
  <si>
    <t>m25j15d15p80_0.csv.out</t>
  </si>
  <si>
    <t>m25j15d15p80_1.csv.out</t>
  </si>
  <si>
    <t>m25j15d15p80_2.csv.out</t>
  </si>
  <si>
    <t>m25j15d15p80_3.csv.out</t>
  </si>
  <si>
    <t>m25j15d15p80_4.csv.out</t>
  </si>
  <si>
    <t>m25j15d15p80_5.csv.out</t>
  </si>
  <si>
    <t>m25j15d15p80_6.csv.out</t>
  </si>
  <si>
    <t>m25j15d15p80_7.csv.out</t>
  </si>
  <si>
    <t>m25j15d15p80_8.csv.out</t>
  </si>
  <si>
    <t>m25j15d15p80_9.csv.out</t>
  </si>
  <si>
    <t>m25j15d25p80_0.csv.out</t>
  </si>
  <si>
    <t>m25j15d25p80_1.csv.out</t>
  </si>
  <si>
    <t>m25j15d25p80_2.csv.out</t>
  </si>
  <si>
    <t>m25j15d25p80_3.csv.out</t>
  </si>
  <si>
    <t>m25j15d25p80_4.csv.out</t>
  </si>
  <si>
    <t>m25j15d25p80_5.csv.out</t>
  </si>
  <si>
    <t>m25j15d25p80_6.csv.out</t>
  </si>
  <si>
    <t>m25j15d25p80_7.csv.out</t>
  </si>
  <si>
    <t>m25j15d25p80_8.csv.out</t>
  </si>
  <si>
    <t>m25j15d25p80_9.csv.out</t>
  </si>
  <si>
    <t>m25j25d15p80_0.csv.out</t>
  </si>
  <si>
    <t>m25j25d15p80_1.csv.out</t>
  </si>
  <si>
    <t>m25j25d15p80_2.csv.out</t>
  </si>
  <si>
    <t>m25j25d15p80_3.csv.out</t>
  </si>
  <si>
    <t>m25j25d15p80_4.csv.out</t>
  </si>
  <si>
    <t>m25j25d15p80_5.csv.out</t>
  </si>
  <si>
    <t>m25j25d15p80_6.csv.out</t>
  </si>
  <si>
    <t>m25j25d15p80_7.csv.out</t>
  </si>
  <si>
    <t>m25j25d15p80_8.csv.out</t>
  </si>
  <si>
    <t>m25j25d15p80_9.csv.out</t>
  </si>
  <si>
    <t>m25j25d25p80_0.csv.out</t>
  </si>
  <si>
    <t>m25j25d25p80_1.csv.out</t>
  </si>
  <si>
    <t>m25j25d25p80_2.csv.out</t>
  </si>
  <si>
    <t>m25j25d25p80_3.csv.out</t>
  </si>
  <si>
    <t>m25j25d25p80_4.csv.out</t>
  </si>
  <si>
    <t>m25j25d25p80_5.csv.out</t>
  </si>
  <si>
    <t>m25j25d25p80_6.csv.out</t>
  </si>
  <si>
    <t>m25j25d25p80_7.csv.out</t>
  </si>
  <si>
    <t>m25j25d25p80_8.csv.out</t>
  </si>
  <si>
    <t>m25j25d25p80_9.csv.out</t>
  </si>
  <si>
    <t>Average</t>
  </si>
  <si>
    <t>Standard Error</t>
  </si>
  <si>
    <t>SD</t>
  </si>
  <si>
    <t>TR</t>
  </si>
  <si>
    <t>TR - Standard Error</t>
  </si>
  <si>
    <t>LR</t>
  </si>
  <si>
    <t>LR - Standard Error</t>
  </si>
  <si>
    <t>CIR- Standard Error</t>
  </si>
  <si>
    <t>CIR</t>
  </si>
  <si>
    <t>TR80_solution</t>
  </si>
  <si>
    <t>TR80_solution_time</t>
  </si>
  <si>
    <t>TR40_solution</t>
  </si>
  <si>
    <t>TR40_solution_time</t>
  </si>
  <si>
    <t>TR20_solution</t>
  </si>
  <si>
    <t>TR20_solution_time</t>
  </si>
  <si>
    <t>TR10_solution</t>
  </si>
  <si>
    <t>TR10_solution_time</t>
  </si>
  <si>
    <t>TR5_solution</t>
  </si>
  <si>
    <t>TR5_solution_time</t>
  </si>
  <si>
    <t>TR3_solution</t>
  </si>
  <si>
    <t>TR3_solution_time</t>
  </si>
  <si>
    <t>LR80_solution</t>
  </si>
  <si>
    <t>LR80_solution_time</t>
  </si>
  <si>
    <t>LR40_solution</t>
  </si>
  <si>
    <t>LR40_solution_time</t>
  </si>
  <si>
    <t>LR20_solution</t>
  </si>
  <si>
    <t>LR20_solution_time</t>
  </si>
  <si>
    <t>LR10_solution</t>
  </si>
  <si>
    <t>LR10_solution_time</t>
  </si>
  <si>
    <t>LR5_solution</t>
  </si>
  <si>
    <t>LR5_solution_time</t>
  </si>
  <si>
    <t>LR3_solution</t>
  </si>
  <si>
    <t>LR3_solution_time</t>
  </si>
  <si>
    <t>CIR80_solution</t>
  </si>
  <si>
    <t>CIR80_solution_time</t>
  </si>
  <si>
    <t>CIR40_solution</t>
  </si>
  <si>
    <t>CIR40_solution_time</t>
  </si>
  <si>
    <t>CIR20_solution</t>
  </si>
  <si>
    <t>CIR20_solution_time</t>
  </si>
  <si>
    <t>CIR10_solution</t>
  </si>
  <si>
    <t>CIR10_solution_time</t>
  </si>
  <si>
    <t>CIR5_solution</t>
  </si>
  <si>
    <t>CIR5_solution_time</t>
  </si>
  <si>
    <t>CIR3_solution</t>
  </si>
  <si>
    <t>CIR3_solution_time</t>
  </si>
  <si>
    <t>Guan</t>
  </si>
  <si>
    <t>TBased</t>
  </si>
  <si>
    <t>Guan_TR10_diff</t>
  </si>
  <si>
    <t>guan_solution</t>
  </si>
  <si>
    <t>guan_optimal</t>
  </si>
  <si>
    <t>guan_solution_time</t>
  </si>
  <si>
    <t>tbased_solution</t>
  </si>
  <si>
    <t>tbased_optimal</t>
  </si>
  <si>
    <t>tbased_solution_time</t>
  </si>
  <si>
    <t>GuanTR10_TimeDiff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</si>
</sst>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ValueGraph!$B$3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ValueGraph!$C$3:$H$3</c:f>
              <c:numCache>
                <c:formatCode>General</c:formatCode>
                <c:ptCount val="6"/>
                <c:pt idx="0">
                  <c:v>14.762499999999999</c:v>
                </c:pt>
                <c:pt idx="1">
                  <c:v>14.762499999999999</c:v>
                </c:pt>
                <c:pt idx="2">
                  <c:v>14.7</c:v>
                </c:pt>
                <c:pt idx="3">
                  <c:v>14.675000000000001</c:v>
                </c:pt>
                <c:pt idx="4">
                  <c:v>14.574999999999999</c:v>
                </c:pt>
                <c:pt idx="5">
                  <c:v>14.525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ValueGraph!$B$5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ValueGraph!$C$2:$H$2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ValueGraph!$C$5:$H$5</c:f>
              <c:numCache>
                <c:formatCode>General</c:formatCode>
                <c:ptCount val="6"/>
                <c:pt idx="0">
                  <c:v>15.1</c:v>
                </c:pt>
                <c:pt idx="1">
                  <c:v>16.087499999999999</c:v>
                </c:pt>
                <c:pt idx="2">
                  <c:v>16.9375</c:v>
                </c:pt>
                <c:pt idx="3">
                  <c:v>16.987500000000001</c:v>
                </c:pt>
                <c:pt idx="4">
                  <c:v>15.762499999999999</c:v>
                </c:pt>
                <c:pt idx="5">
                  <c:v>15.012499999999999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ValueGraph!$B$7</c:f>
              <c:strCache>
                <c:ptCount val="1"/>
                <c:pt idx="0">
                  <c:v>CIR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ValueGraph!$C$7:$H$7</c:f>
              <c:numCache>
                <c:formatCode>General</c:formatCode>
                <c:ptCount val="6"/>
                <c:pt idx="0">
                  <c:v>14.762499999999999</c:v>
                </c:pt>
                <c:pt idx="1">
                  <c:v>15.225</c:v>
                </c:pt>
                <c:pt idx="2">
                  <c:v>15.7875</c:v>
                </c:pt>
                <c:pt idx="3">
                  <c:v>15</c:v>
                </c:pt>
                <c:pt idx="4">
                  <c:v>14.762499999999999</c:v>
                </c:pt>
                <c:pt idx="5">
                  <c:v>14.625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ValueGraph!$B$9</c:f>
              <c:strCache>
                <c:ptCount val="1"/>
                <c:pt idx="0">
                  <c:v>Guan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ValueGraph!$C$2:$H$2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ValueGraph!$C$9:$H$9</c:f>
              <c:numCache>
                <c:formatCode>General</c:formatCode>
                <c:ptCount val="6"/>
                <c:pt idx="0">
                  <c:v>14.45</c:v>
                </c:pt>
                <c:pt idx="1">
                  <c:v>14.45</c:v>
                </c:pt>
                <c:pt idx="2">
                  <c:v>14.45</c:v>
                </c:pt>
                <c:pt idx="3">
                  <c:v>14.45</c:v>
                </c:pt>
                <c:pt idx="4">
                  <c:v>14.45</c:v>
                </c:pt>
                <c:pt idx="5">
                  <c:v>14.45</c:v>
                </c:pt>
              </c:numCache>
            </c:numRef>
          </c:yVal>
          <c:smooth val="0"/>
        </c:ser>
        <c:ser>
          <c:idx val="3"/>
          <c:order val="4"/>
          <c:tx>
            <c:v>TBased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ValueGraph!$C$2:$H$2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ValueGraph!$C$10:$H$10</c:f>
              <c:numCache>
                <c:formatCode>General</c:formatCode>
                <c:ptCount val="6"/>
                <c:pt idx="0">
                  <c:v>16.862500000000001</c:v>
                </c:pt>
                <c:pt idx="1">
                  <c:v>16.862500000000001</c:v>
                </c:pt>
                <c:pt idx="2">
                  <c:v>16.862500000000001</c:v>
                </c:pt>
                <c:pt idx="3">
                  <c:v>16.862500000000001</c:v>
                </c:pt>
                <c:pt idx="4">
                  <c:v>16.862500000000001</c:v>
                </c:pt>
                <c:pt idx="5">
                  <c:v>16.862500000000001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87704"/>
        <c:axId val="497492800"/>
      </c:scatterChart>
      <c:valAx>
        <c:axId val="49748770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  <a:r>
                  <a:rPr lang="en-US" baseline="0"/>
                  <a:t> Divider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2800"/>
        <c:crosses val="autoZero"/>
        <c:crossBetween val="midCat"/>
      </c:valAx>
      <c:valAx>
        <c:axId val="497492800"/>
        <c:scaling>
          <c:orientation val="minMax"/>
          <c:max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8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TimeGraph!$B$3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TimeGraph!$C$3:$H$3</c:f>
              <c:numCache>
                <c:formatCode>General</c:formatCode>
                <c:ptCount val="6"/>
                <c:pt idx="0">
                  <c:v>0.92470003068471252</c:v>
                </c:pt>
                <c:pt idx="1">
                  <c:v>0.86724997460866216</c:v>
                </c:pt>
                <c:pt idx="2">
                  <c:v>1.8545124977829495</c:v>
                </c:pt>
                <c:pt idx="3">
                  <c:v>5.6403250187654486</c:v>
                </c:pt>
                <c:pt idx="4">
                  <c:v>26.359762486818379</c:v>
                </c:pt>
                <c:pt idx="5">
                  <c:v>218.69701251683128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TimeGraph!$B$5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TimeGraph!$C$5:$H$5</c:f>
              <c:numCache>
                <c:formatCode>General</c:formatCode>
                <c:ptCount val="6"/>
                <c:pt idx="0">
                  <c:v>0.59268749654286257</c:v>
                </c:pt>
                <c:pt idx="1">
                  <c:v>0.56397500336178752</c:v>
                </c:pt>
                <c:pt idx="2">
                  <c:v>1.3631874978538501</c:v>
                </c:pt>
                <c:pt idx="3">
                  <c:v>8.4929375052530371</c:v>
                </c:pt>
                <c:pt idx="4">
                  <c:v>32.650675004737884</c:v>
                </c:pt>
                <c:pt idx="5">
                  <c:v>197.73808751696146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TimeGraph!$B$7</c:f>
              <c:strCache>
                <c:ptCount val="1"/>
                <c:pt idx="0">
                  <c:v>CIR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TimeGraph!$C$2:$H$2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TimeGraph!$C$7:$H$7</c:f>
              <c:numCache>
                <c:formatCode>General</c:formatCode>
                <c:ptCount val="6"/>
                <c:pt idx="0">
                  <c:v>0.46841247379788753</c:v>
                </c:pt>
                <c:pt idx="1">
                  <c:v>0.66648748815059999</c:v>
                </c:pt>
                <c:pt idx="2">
                  <c:v>1.6930124670264253</c:v>
                </c:pt>
                <c:pt idx="3">
                  <c:v>5.9939999938000001</c:v>
                </c:pt>
                <c:pt idx="4">
                  <c:v>26.362062519789124</c:v>
                </c:pt>
                <c:pt idx="5">
                  <c:v>126.34577504695611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7112"/>
        <c:axId val="497493976"/>
      </c:scatterChart>
      <c:valAx>
        <c:axId val="49749711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Divider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3976"/>
        <c:crosses val="autoZero"/>
        <c:crossBetween val="midCat"/>
      </c:valAx>
      <c:valAx>
        <c:axId val="49749397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15</xdr:row>
      <xdr:rowOff>138111</xdr:rowOff>
    </xdr:from>
    <xdr:to>
      <xdr:col>10</xdr:col>
      <xdr:colOff>76200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61912</xdr:rowOff>
    </xdr:from>
    <xdr:to>
      <xdr:col>9</xdr:col>
      <xdr:colOff>381000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4"/>
  <sheetViews>
    <sheetView tabSelected="1" zoomScaleNormal="100" workbookViewId="0">
      <selection activeCell="G83" sqref="G83"/>
    </sheetView>
  </sheetViews>
  <sheetFormatPr defaultRowHeight="15" x14ac:dyDescent="0.25"/>
  <cols>
    <col min="1" max="1" width="22.85546875" bestFit="1" customWidth="1"/>
    <col min="7" max="7" width="13.5703125" bestFit="1" customWidth="1"/>
    <col min="29" max="29" width="14.28515625" bestFit="1" customWidth="1"/>
    <col min="42" max="42" width="19.5703125" bestFit="1" customWidth="1"/>
    <col min="43" max="43" width="16.28515625" bestFit="1" customWidth="1"/>
    <col min="44" max="44" width="15.85546875" bestFit="1" customWidth="1"/>
    <col min="45" max="45" width="21.7109375" bestFit="1" customWidth="1"/>
    <col min="48" max="48" width="21.85546875" bestFit="1" customWidth="1"/>
    <col min="49" max="49" width="15" bestFit="1" customWidth="1"/>
    <col min="50" max="51" width="18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134</v>
      </c>
      <c r="AR1" t="s">
        <v>135</v>
      </c>
      <c r="AS1" t="s">
        <v>136</v>
      </c>
      <c r="AT1" t="s">
        <v>137</v>
      </c>
      <c r="AU1" t="s">
        <v>138</v>
      </c>
      <c r="AV1" t="s">
        <v>139</v>
      </c>
      <c r="AW1" t="s">
        <v>133</v>
      </c>
      <c r="AX1" t="s">
        <v>140</v>
      </c>
    </row>
    <row r="2" spans="1:50" x14ac:dyDescent="0.25">
      <c r="A2" t="s">
        <v>6</v>
      </c>
      <c r="B2">
        <v>15</v>
      </c>
      <c r="C2">
        <v>15</v>
      </c>
      <c r="D2">
        <v>15</v>
      </c>
      <c r="E2">
        <v>80</v>
      </c>
      <c r="F2">
        <v>0</v>
      </c>
      <c r="G2">
        <v>12</v>
      </c>
      <c r="H2">
        <v>0.19200015068099999</v>
      </c>
      <c r="I2">
        <v>12</v>
      </c>
      <c r="J2">
        <v>0.35300016403200002</v>
      </c>
      <c r="K2">
        <v>12</v>
      </c>
      <c r="L2">
        <v>0.53700017929099997</v>
      </c>
      <c r="M2">
        <v>12</v>
      </c>
      <c r="N2">
        <v>1.78099989891</v>
      </c>
      <c r="O2">
        <v>12</v>
      </c>
      <c r="P2">
        <v>4.2690000534100001</v>
      </c>
      <c r="Q2">
        <v>12</v>
      </c>
      <c r="R2">
        <v>9.5639998912799999</v>
      </c>
      <c r="S2">
        <v>12</v>
      </c>
      <c r="T2">
        <v>0.162000179291</v>
      </c>
      <c r="U2">
        <v>13</v>
      </c>
      <c r="V2">
        <v>0.244000196457</v>
      </c>
      <c r="W2">
        <v>13</v>
      </c>
      <c r="X2">
        <v>0.33800029754599997</v>
      </c>
      <c r="Y2">
        <v>13</v>
      </c>
      <c r="Z2">
        <v>1.24600028992</v>
      </c>
      <c r="AA2">
        <v>13</v>
      </c>
      <c r="AB2">
        <v>4.4679999351499999</v>
      </c>
      <c r="AC2">
        <v>12</v>
      </c>
      <c r="AD2">
        <v>16.389000415800002</v>
      </c>
      <c r="AE2">
        <v>12</v>
      </c>
      <c r="AF2">
        <v>0.31700015068100001</v>
      </c>
      <c r="AG2">
        <v>12</v>
      </c>
      <c r="AH2">
        <v>0.37100028991700001</v>
      </c>
      <c r="AI2">
        <v>12</v>
      </c>
      <c r="AJ2">
        <v>0.78200006484999995</v>
      </c>
      <c r="AK2">
        <v>13</v>
      </c>
      <c r="AL2">
        <v>1.7149999141700001</v>
      </c>
      <c r="AM2">
        <v>12</v>
      </c>
      <c r="AN2">
        <v>3.4160001277899998</v>
      </c>
      <c r="AO2">
        <v>12</v>
      </c>
      <c r="AP2">
        <v>10.1070001125</v>
      </c>
      <c r="AQ2">
        <v>12</v>
      </c>
      <c r="AR2">
        <v>1</v>
      </c>
      <c r="AS2">
        <v>0.14299988746600001</v>
      </c>
      <c r="AT2">
        <v>12</v>
      </c>
      <c r="AU2">
        <v>1</v>
      </c>
      <c r="AV2">
        <v>200.25299978300001</v>
      </c>
      <c r="AW2">
        <f>AQ2-M2</f>
        <v>0</v>
      </c>
      <c r="AX2">
        <f>AS2-N2</f>
        <v>-1.6380000114439999</v>
      </c>
    </row>
    <row r="3" spans="1:50" x14ac:dyDescent="0.25">
      <c r="A3" t="s">
        <v>7</v>
      </c>
      <c r="B3">
        <v>15</v>
      </c>
      <c r="C3">
        <v>15</v>
      </c>
      <c r="D3">
        <v>15</v>
      </c>
      <c r="E3">
        <v>80</v>
      </c>
      <c r="F3">
        <v>1</v>
      </c>
      <c r="G3">
        <v>11</v>
      </c>
      <c r="H3">
        <v>0.16600012779199999</v>
      </c>
      <c r="I3">
        <v>11</v>
      </c>
      <c r="J3">
        <v>0.338999986649</v>
      </c>
      <c r="K3">
        <v>11</v>
      </c>
      <c r="L3">
        <v>0.65100002288799996</v>
      </c>
      <c r="M3">
        <v>11</v>
      </c>
      <c r="N3">
        <v>1.51600027084</v>
      </c>
      <c r="O3">
        <v>11</v>
      </c>
      <c r="P3">
        <v>6.4820001125299997</v>
      </c>
      <c r="Q3">
        <v>11</v>
      </c>
      <c r="R3">
        <v>11.219000101100001</v>
      </c>
      <c r="S3">
        <v>11</v>
      </c>
      <c r="T3">
        <v>0.151999950409</v>
      </c>
      <c r="U3">
        <v>11</v>
      </c>
      <c r="V3">
        <v>0.162999629974</v>
      </c>
      <c r="W3">
        <v>11</v>
      </c>
      <c r="X3">
        <v>0.56999993324300002</v>
      </c>
      <c r="Y3">
        <v>11</v>
      </c>
      <c r="Z3">
        <v>1.56500005722</v>
      </c>
      <c r="AA3">
        <v>11</v>
      </c>
      <c r="AB3">
        <v>6.3279998302499996</v>
      </c>
      <c r="AC3">
        <v>11</v>
      </c>
      <c r="AD3">
        <v>10.5000002384</v>
      </c>
      <c r="AE3">
        <v>11</v>
      </c>
      <c r="AF3">
        <v>0.38300013542200001</v>
      </c>
      <c r="AG3">
        <v>11</v>
      </c>
      <c r="AH3">
        <v>0.58900022506700001</v>
      </c>
      <c r="AI3">
        <v>11</v>
      </c>
      <c r="AJ3">
        <v>0.98900008201599998</v>
      </c>
      <c r="AK3">
        <v>11</v>
      </c>
      <c r="AL3">
        <v>2.0620002746599999</v>
      </c>
      <c r="AM3">
        <v>11</v>
      </c>
      <c r="AN3">
        <v>5.1649999618500004</v>
      </c>
      <c r="AO3">
        <v>11</v>
      </c>
      <c r="AP3">
        <v>15.4240000248</v>
      </c>
      <c r="AQ3">
        <v>11</v>
      </c>
      <c r="AR3">
        <v>1</v>
      </c>
      <c r="AS3">
        <v>14.5639998913</v>
      </c>
      <c r="AT3">
        <v>11</v>
      </c>
      <c r="AU3">
        <v>1</v>
      </c>
      <c r="AV3">
        <v>241.299000025</v>
      </c>
      <c r="AW3">
        <f t="shared" ref="AW3:AW66" si="0">AQ3-M3</f>
        <v>0</v>
      </c>
      <c r="AX3">
        <f t="shared" ref="AX3:AX66" si="1">AS3-N3</f>
        <v>13.047999620460001</v>
      </c>
    </row>
    <row r="4" spans="1:50" x14ac:dyDescent="0.25">
      <c r="A4" t="s">
        <v>8</v>
      </c>
      <c r="B4">
        <v>15</v>
      </c>
      <c r="C4">
        <v>15</v>
      </c>
      <c r="D4">
        <v>15</v>
      </c>
      <c r="E4">
        <v>80</v>
      </c>
      <c r="F4">
        <v>2</v>
      </c>
      <c r="G4">
        <v>12</v>
      </c>
      <c r="H4">
        <v>0.16199994087200001</v>
      </c>
      <c r="I4">
        <v>12</v>
      </c>
      <c r="J4">
        <v>0.35200023651099999</v>
      </c>
      <c r="K4">
        <v>12</v>
      </c>
      <c r="L4">
        <v>0.56700015068099996</v>
      </c>
      <c r="M4">
        <v>12</v>
      </c>
      <c r="N4">
        <v>1.44300055504</v>
      </c>
      <c r="O4">
        <v>12</v>
      </c>
      <c r="P4">
        <v>5.1600000858300001</v>
      </c>
      <c r="Q4">
        <v>12</v>
      </c>
      <c r="R4">
        <v>9.7130000591299996</v>
      </c>
      <c r="S4">
        <v>12</v>
      </c>
      <c r="T4">
        <v>0.21600008010899999</v>
      </c>
      <c r="U4">
        <v>12</v>
      </c>
      <c r="V4">
        <v>0.18900012969999999</v>
      </c>
      <c r="W4">
        <v>13</v>
      </c>
      <c r="X4">
        <v>0.425999879837</v>
      </c>
      <c r="Y4">
        <v>14</v>
      </c>
      <c r="Z4">
        <v>1.58199977875</v>
      </c>
      <c r="AA4">
        <v>12</v>
      </c>
      <c r="AB4">
        <v>5.7660005092600004</v>
      </c>
      <c r="AC4">
        <v>12</v>
      </c>
      <c r="AD4">
        <v>10.4799997807</v>
      </c>
      <c r="AE4">
        <v>12</v>
      </c>
      <c r="AF4">
        <v>0.27300024032600001</v>
      </c>
      <c r="AG4">
        <v>12</v>
      </c>
      <c r="AH4">
        <v>0.34899997711199998</v>
      </c>
      <c r="AI4">
        <v>12</v>
      </c>
      <c r="AJ4">
        <v>0.70299983024599999</v>
      </c>
      <c r="AK4">
        <v>12</v>
      </c>
      <c r="AL4">
        <v>2.1529998779300001</v>
      </c>
      <c r="AM4">
        <v>12</v>
      </c>
      <c r="AN4">
        <v>4.8170001506800002</v>
      </c>
      <c r="AO4">
        <v>12</v>
      </c>
      <c r="AP4">
        <v>10.509999990500001</v>
      </c>
      <c r="AQ4">
        <v>12</v>
      </c>
      <c r="AR4">
        <v>1</v>
      </c>
      <c r="AS4">
        <v>0.121000051498</v>
      </c>
      <c r="AT4">
        <v>12</v>
      </c>
      <c r="AU4">
        <v>1</v>
      </c>
      <c r="AV4">
        <v>232.65999984699999</v>
      </c>
      <c r="AW4">
        <f t="shared" si="0"/>
        <v>0</v>
      </c>
      <c r="AX4">
        <f t="shared" si="1"/>
        <v>-1.3220005035419999</v>
      </c>
    </row>
    <row r="5" spans="1:50" x14ac:dyDescent="0.25">
      <c r="A5" t="s">
        <v>9</v>
      </c>
      <c r="B5">
        <v>15</v>
      </c>
      <c r="C5">
        <v>15</v>
      </c>
      <c r="D5">
        <v>15</v>
      </c>
      <c r="E5">
        <v>80</v>
      </c>
      <c r="F5">
        <v>3</v>
      </c>
      <c r="G5">
        <v>9</v>
      </c>
      <c r="H5">
        <v>0.169999837875</v>
      </c>
      <c r="I5">
        <v>9</v>
      </c>
      <c r="J5">
        <v>0.24899983406100001</v>
      </c>
      <c r="K5">
        <v>9</v>
      </c>
      <c r="L5">
        <v>0.479000091553</v>
      </c>
      <c r="M5">
        <v>9</v>
      </c>
      <c r="N5">
        <v>0.969999790192</v>
      </c>
      <c r="O5">
        <v>9</v>
      </c>
      <c r="P5">
        <v>2.3630001544999999</v>
      </c>
      <c r="Q5">
        <v>9</v>
      </c>
      <c r="R5">
        <v>8.5989999771099992</v>
      </c>
      <c r="S5">
        <v>9</v>
      </c>
      <c r="T5">
        <v>0.18800020217899999</v>
      </c>
      <c r="U5">
        <v>9</v>
      </c>
      <c r="V5">
        <v>0.18300032615699999</v>
      </c>
      <c r="W5">
        <v>12</v>
      </c>
      <c r="X5">
        <v>0.37100005149800003</v>
      </c>
      <c r="Y5">
        <v>12</v>
      </c>
      <c r="Z5">
        <v>1.31900000572</v>
      </c>
      <c r="AA5">
        <v>11</v>
      </c>
      <c r="AB5">
        <v>3.67799949646</v>
      </c>
      <c r="AC5">
        <v>9</v>
      </c>
      <c r="AD5">
        <v>5.8630001544999999</v>
      </c>
      <c r="AE5">
        <v>9</v>
      </c>
      <c r="AF5">
        <v>0.212999820709</v>
      </c>
      <c r="AG5">
        <v>9</v>
      </c>
      <c r="AH5">
        <v>0.31100010871900002</v>
      </c>
      <c r="AI5">
        <v>10</v>
      </c>
      <c r="AJ5">
        <v>0.80100011825600004</v>
      </c>
      <c r="AK5">
        <v>9</v>
      </c>
      <c r="AL5">
        <v>1.71599984169</v>
      </c>
      <c r="AM5">
        <v>9</v>
      </c>
      <c r="AN5">
        <v>2.22400045395</v>
      </c>
      <c r="AO5">
        <v>9</v>
      </c>
      <c r="AP5">
        <v>8.1719999313400002</v>
      </c>
      <c r="AQ5">
        <v>9</v>
      </c>
      <c r="AR5">
        <v>1</v>
      </c>
      <c r="AS5">
        <v>254.72199988400001</v>
      </c>
      <c r="AT5">
        <v>9</v>
      </c>
      <c r="AU5">
        <v>1</v>
      </c>
      <c r="AV5">
        <v>114.12300014500001</v>
      </c>
      <c r="AW5">
        <f t="shared" si="0"/>
        <v>0</v>
      </c>
      <c r="AX5">
        <f t="shared" si="1"/>
        <v>253.75200009380802</v>
      </c>
    </row>
    <row r="6" spans="1:50" x14ac:dyDescent="0.25">
      <c r="A6" t="s">
        <v>10</v>
      </c>
      <c r="B6">
        <v>15</v>
      </c>
      <c r="C6">
        <v>15</v>
      </c>
      <c r="D6">
        <v>15</v>
      </c>
      <c r="E6">
        <v>80</v>
      </c>
      <c r="F6">
        <v>4</v>
      </c>
      <c r="G6">
        <v>10</v>
      </c>
      <c r="H6">
        <v>0.157999753952</v>
      </c>
      <c r="I6">
        <v>10</v>
      </c>
      <c r="J6">
        <v>0.33199954032899998</v>
      </c>
      <c r="K6">
        <v>10</v>
      </c>
      <c r="L6">
        <v>0.547999858856</v>
      </c>
      <c r="M6">
        <v>10</v>
      </c>
      <c r="N6">
        <v>1.9889998436</v>
      </c>
      <c r="O6">
        <v>10</v>
      </c>
      <c r="P6">
        <v>5.3190000057200004</v>
      </c>
      <c r="Q6">
        <v>10</v>
      </c>
      <c r="R6">
        <v>17.518999815000001</v>
      </c>
      <c r="S6">
        <v>10</v>
      </c>
      <c r="T6">
        <v>0.180000066757</v>
      </c>
      <c r="U6">
        <v>11</v>
      </c>
      <c r="V6">
        <v>0.33000040054300001</v>
      </c>
      <c r="W6">
        <v>12</v>
      </c>
      <c r="X6">
        <v>0.61700034141500004</v>
      </c>
      <c r="Y6">
        <v>11</v>
      </c>
      <c r="Z6">
        <v>1.3180000782000001</v>
      </c>
      <c r="AA6">
        <v>10</v>
      </c>
      <c r="AB6">
        <v>3.58300042152</v>
      </c>
      <c r="AC6">
        <v>10</v>
      </c>
      <c r="AD6">
        <v>8.7640001773799998</v>
      </c>
      <c r="AE6">
        <v>10</v>
      </c>
      <c r="AF6">
        <v>0.25600004196199999</v>
      </c>
      <c r="AG6">
        <v>11</v>
      </c>
      <c r="AH6">
        <v>0.36699986457799999</v>
      </c>
      <c r="AI6">
        <v>12</v>
      </c>
      <c r="AJ6">
        <v>0.69099974632299999</v>
      </c>
      <c r="AK6">
        <v>10</v>
      </c>
      <c r="AL6">
        <v>3.27900004387</v>
      </c>
      <c r="AM6">
        <v>10</v>
      </c>
      <c r="AN6">
        <v>3.9820001125300002</v>
      </c>
      <c r="AO6">
        <v>10</v>
      </c>
      <c r="AP6">
        <v>8.6449999809300007</v>
      </c>
      <c r="AQ6">
        <v>10</v>
      </c>
      <c r="AR6">
        <v>1</v>
      </c>
      <c r="AS6">
        <v>17.527999877900001</v>
      </c>
      <c r="AT6">
        <v>10</v>
      </c>
      <c r="AU6">
        <v>1</v>
      </c>
      <c r="AV6">
        <v>199.58799982100001</v>
      </c>
      <c r="AW6">
        <f t="shared" si="0"/>
        <v>0</v>
      </c>
      <c r="AX6">
        <f t="shared" si="1"/>
        <v>15.539000034300001</v>
      </c>
    </row>
    <row r="7" spans="1:50" x14ac:dyDescent="0.25">
      <c r="A7" t="s">
        <v>11</v>
      </c>
      <c r="B7">
        <v>15</v>
      </c>
      <c r="C7">
        <v>15</v>
      </c>
      <c r="D7">
        <v>15</v>
      </c>
      <c r="E7">
        <v>80</v>
      </c>
      <c r="F7">
        <v>5</v>
      </c>
      <c r="G7">
        <v>11</v>
      </c>
      <c r="H7">
        <v>0.15400004386899999</v>
      </c>
      <c r="I7">
        <v>11</v>
      </c>
      <c r="J7">
        <v>0.27100014686599999</v>
      </c>
      <c r="K7">
        <v>11</v>
      </c>
      <c r="L7">
        <v>0.62499976158100001</v>
      </c>
      <c r="M7">
        <v>11</v>
      </c>
      <c r="N7">
        <v>1.46599984169</v>
      </c>
      <c r="O7">
        <v>11</v>
      </c>
      <c r="P7">
        <v>4.0129997730299998</v>
      </c>
      <c r="Q7">
        <v>11</v>
      </c>
      <c r="R7">
        <v>10.5230000019</v>
      </c>
      <c r="S7">
        <v>11</v>
      </c>
      <c r="T7">
        <v>0.179000139236</v>
      </c>
      <c r="U7">
        <v>12</v>
      </c>
      <c r="V7">
        <v>0.18000030517599999</v>
      </c>
      <c r="W7">
        <v>12</v>
      </c>
      <c r="X7">
        <v>0.452000141144</v>
      </c>
      <c r="Y7">
        <v>14</v>
      </c>
      <c r="Z7">
        <v>1.42599987984</v>
      </c>
      <c r="AA7">
        <v>11</v>
      </c>
      <c r="AB7">
        <v>4.3210000991799999</v>
      </c>
      <c r="AC7">
        <v>11</v>
      </c>
      <c r="AD7">
        <v>14.0499999523</v>
      </c>
      <c r="AE7">
        <v>11</v>
      </c>
      <c r="AF7">
        <v>0.36500000953700001</v>
      </c>
      <c r="AG7">
        <v>11</v>
      </c>
      <c r="AH7">
        <v>0.46900010108899998</v>
      </c>
      <c r="AI7">
        <v>12</v>
      </c>
      <c r="AJ7">
        <v>1.11599969864</v>
      </c>
      <c r="AK7">
        <v>11</v>
      </c>
      <c r="AL7">
        <v>2.09599995613</v>
      </c>
      <c r="AM7">
        <v>11</v>
      </c>
      <c r="AN7">
        <v>3.9599997997299998</v>
      </c>
      <c r="AO7">
        <v>11</v>
      </c>
      <c r="AP7">
        <v>11.114000082</v>
      </c>
      <c r="AQ7">
        <v>11</v>
      </c>
      <c r="AR7">
        <v>1</v>
      </c>
      <c r="AS7">
        <v>0.976000070572</v>
      </c>
      <c r="AT7">
        <v>11</v>
      </c>
      <c r="AU7">
        <v>1</v>
      </c>
      <c r="AV7">
        <v>208.19000005699999</v>
      </c>
      <c r="AW7">
        <f t="shared" si="0"/>
        <v>0</v>
      </c>
      <c r="AX7">
        <f t="shared" si="1"/>
        <v>-0.48999977111799997</v>
      </c>
    </row>
    <row r="8" spans="1:50" x14ac:dyDescent="0.25">
      <c r="A8" t="s">
        <v>12</v>
      </c>
      <c r="B8">
        <v>15</v>
      </c>
      <c r="C8">
        <v>15</v>
      </c>
      <c r="D8">
        <v>15</v>
      </c>
      <c r="E8">
        <v>80</v>
      </c>
      <c r="F8">
        <v>6</v>
      </c>
      <c r="G8">
        <v>11</v>
      </c>
      <c r="H8">
        <v>0.184000015259</v>
      </c>
      <c r="I8">
        <v>11</v>
      </c>
      <c r="J8">
        <v>0.33200025558500001</v>
      </c>
      <c r="K8">
        <v>11</v>
      </c>
      <c r="L8">
        <v>0.62099957466099998</v>
      </c>
      <c r="M8">
        <v>11</v>
      </c>
      <c r="N8">
        <v>1.78099989891</v>
      </c>
      <c r="O8">
        <v>11</v>
      </c>
      <c r="P8">
        <v>5.3479998111700002</v>
      </c>
      <c r="Q8">
        <v>11</v>
      </c>
      <c r="R8">
        <v>10.5519998074</v>
      </c>
      <c r="S8">
        <v>11</v>
      </c>
      <c r="T8">
        <v>0.18900012969999999</v>
      </c>
      <c r="U8">
        <v>11</v>
      </c>
      <c r="V8">
        <v>0.227999925613</v>
      </c>
      <c r="W8">
        <v>14</v>
      </c>
      <c r="X8">
        <v>0.50100016593899999</v>
      </c>
      <c r="Y8">
        <v>13</v>
      </c>
      <c r="Z8">
        <v>1.22800016403</v>
      </c>
      <c r="AA8">
        <v>11</v>
      </c>
      <c r="AB8">
        <v>4.0480003356900003</v>
      </c>
      <c r="AC8">
        <v>11</v>
      </c>
      <c r="AD8">
        <v>11.7590000629</v>
      </c>
      <c r="AE8">
        <v>11</v>
      </c>
      <c r="AF8">
        <v>0.43000006675699998</v>
      </c>
      <c r="AG8">
        <v>11</v>
      </c>
      <c r="AH8">
        <v>0.46600008010900001</v>
      </c>
      <c r="AI8">
        <v>11</v>
      </c>
      <c r="AJ8">
        <v>0.85199999809299998</v>
      </c>
      <c r="AK8">
        <v>11</v>
      </c>
      <c r="AL8">
        <v>2.1840000152600001</v>
      </c>
      <c r="AM8">
        <v>11</v>
      </c>
      <c r="AN8">
        <v>3.73000025749</v>
      </c>
      <c r="AO8">
        <v>11</v>
      </c>
      <c r="AP8">
        <v>10.9099998474</v>
      </c>
      <c r="AQ8">
        <v>11</v>
      </c>
      <c r="AR8">
        <v>1</v>
      </c>
      <c r="AS8">
        <v>0.233999967575</v>
      </c>
      <c r="AT8">
        <v>11</v>
      </c>
      <c r="AU8">
        <v>1</v>
      </c>
      <c r="AV8">
        <v>259.33999991399997</v>
      </c>
      <c r="AW8">
        <f t="shared" si="0"/>
        <v>0</v>
      </c>
      <c r="AX8">
        <f t="shared" si="1"/>
        <v>-1.546999931335</v>
      </c>
    </row>
    <row r="9" spans="1:50" x14ac:dyDescent="0.25">
      <c r="A9" t="s">
        <v>13</v>
      </c>
      <c r="B9">
        <v>15</v>
      </c>
      <c r="C9">
        <v>15</v>
      </c>
      <c r="D9">
        <v>15</v>
      </c>
      <c r="E9">
        <v>80</v>
      </c>
      <c r="F9">
        <v>7</v>
      </c>
      <c r="G9">
        <v>11</v>
      </c>
      <c r="H9">
        <v>0.183000087738</v>
      </c>
      <c r="I9">
        <v>11</v>
      </c>
      <c r="J9">
        <v>0.297000408173</v>
      </c>
      <c r="K9">
        <v>11</v>
      </c>
      <c r="L9">
        <v>0.77799987793000003</v>
      </c>
      <c r="M9">
        <v>11</v>
      </c>
      <c r="N9">
        <v>1.6240003109000001</v>
      </c>
      <c r="O9">
        <v>11</v>
      </c>
      <c r="P9">
        <v>3.4289999008200001</v>
      </c>
      <c r="Q9">
        <v>11</v>
      </c>
      <c r="R9">
        <v>8.1770000457799998</v>
      </c>
      <c r="S9">
        <v>11</v>
      </c>
      <c r="T9">
        <v>0.155999898911</v>
      </c>
      <c r="U9">
        <v>12</v>
      </c>
      <c r="V9">
        <v>0.20900011062599999</v>
      </c>
      <c r="W9">
        <v>12</v>
      </c>
      <c r="X9">
        <v>0.449000120163</v>
      </c>
      <c r="Y9">
        <v>12</v>
      </c>
      <c r="Z9">
        <v>0.90099978446999995</v>
      </c>
      <c r="AA9">
        <v>11</v>
      </c>
      <c r="AB9">
        <v>4.4470000266999996</v>
      </c>
      <c r="AC9">
        <v>11</v>
      </c>
      <c r="AD9">
        <v>11.713999748199999</v>
      </c>
      <c r="AE9">
        <v>11</v>
      </c>
      <c r="AF9">
        <v>0.38999986648599999</v>
      </c>
      <c r="AG9">
        <v>11</v>
      </c>
      <c r="AH9">
        <v>0.75799989700299997</v>
      </c>
      <c r="AI9">
        <v>12</v>
      </c>
      <c r="AJ9">
        <v>1.2999997138999999</v>
      </c>
      <c r="AK9">
        <v>11</v>
      </c>
      <c r="AL9">
        <v>2.7190001010899998</v>
      </c>
      <c r="AM9">
        <v>11</v>
      </c>
      <c r="AN9">
        <v>2.8389999866500002</v>
      </c>
      <c r="AO9">
        <v>11</v>
      </c>
      <c r="AP9">
        <v>11.5119998455</v>
      </c>
      <c r="AQ9">
        <v>11</v>
      </c>
      <c r="AR9">
        <v>1</v>
      </c>
      <c r="AS9">
        <v>1.0390000343300001</v>
      </c>
      <c r="AT9">
        <v>11</v>
      </c>
      <c r="AU9">
        <v>1</v>
      </c>
      <c r="AV9">
        <v>183.74000000999999</v>
      </c>
      <c r="AW9">
        <f t="shared" si="0"/>
        <v>0</v>
      </c>
      <c r="AX9">
        <f t="shared" si="1"/>
        <v>-0.58500027656999998</v>
      </c>
    </row>
    <row r="10" spans="1:50" x14ac:dyDescent="0.25">
      <c r="A10" t="s">
        <v>14</v>
      </c>
      <c r="B10">
        <v>15</v>
      </c>
      <c r="C10">
        <v>15</v>
      </c>
      <c r="D10">
        <v>15</v>
      </c>
      <c r="E10">
        <v>80</v>
      </c>
      <c r="F10">
        <v>8</v>
      </c>
      <c r="G10">
        <v>11</v>
      </c>
      <c r="H10">
        <v>0.158999681473</v>
      </c>
      <c r="I10">
        <v>11</v>
      </c>
      <c r="J10">
        <v>0.20999979972800001</v>
      </c>
      <c r="K10">
        <v>11</v>
      </c>
      <c r="L10">
        <v>0.455999612808</v>
      </c>
      <c r="M10">
        <v>11</v>
      </c>
      <c r="N10">
        <v>0.85399985313399995</v>
      </c>
      <c r="O10">
        <v>11</v>
      </c>
      <c r="P10">
        <v>3.3329997062699999</v>
      </c>
      <c r="Q10">
        <v>11</v>
      </c>
      <c r="R10">
        <v>6.3240003585800002</v>
      </c>
      <c r="S10">
        <v>11</v>
      </c>
      <c r="T10">
        <v>0.16000032424899999</v>
      </c>
      <c r="U10">
        <v>11</v>
      </c>
      <c r="V10">
        <v>0.16999959945699999</v>
      </c>
      <c r="W10">
        <v>12</v>
      </c>
      <c r="X10">
        <v>0.29100012779200002</v>
      </c>
      <c r="Y10">
        <v>12</v>
      </c>
      <c r="Z10">
        <v>0.67000007629400005</v>
      </c>
      <c r="AA10">
        <v>11</v>
      </c>
      <c r="AB10">
        <v>2.8889999389600001</v>
      </c>
      <c r="AC10">
        <v>11</v>
      </c>
      <c r="AD10">
        <v>5.5619997978200004</v>
      </c>
      <c r="AE10">
        <v>11</v>
      </c>
      <c r="AF10">
        <v>0.32500004768399998</v>
      </c>
      <c r="AG10">
        <v>11</v>
      </c>
      <c r="AH10">
        <v>0.5</v>
      </c>
      <c r="AI10">
        <v>12</v>
      </c>
      <c r="AJ10">
        <v>0.78500032424900001</v>
      </c>
      <c r="AK10">
        <v>12</v>
      </c>
      <c r="AL10">
        <v>1.4900000095399999</v>
      </c>
      <c r="AM10">
        <v>11</v>
      </c>
      <c r="AN10">
        <v>1.9049999713900001</v>
      </c>
      <c r="AO10">
        <v>11</v>
      </c>
      <c r="AP10">
        <v>5.4669997692100001</v>
      </c>
      <c r="AQ10">
        <v>11</v>
      </c>
      <c r="AR10">
        <v>1</v>
      </c>
      <c r="AS10">
        <v>0.93799996376000006</v>
      </c>
      <c r="AT10">
        <v>11</v>
      </c>
      <c r="AU10">
        <v>1</v>
      </c>
      <c r="AV10">
        <v>166.700999975</v>
      </c>
      <c r="AW10">
        <f t="shared" si="0"/>
        <v>0</v>
      </c>
      <c r="AX10">
        <f t="shared" si="1"/>
        <v>8.4000110626000102E-2</v>
      </c>
    </row>
    <row r="11" spans="1:50" x14ac:dyDescent="0.25">
      <c r="A11" t="s">
        <v>15</v>
      </c>
      <c r="B11">
        <v>15</v>
      </c>
      <c r="C11">
        <v>15</v>
      </c>
      <c r="D11">
        <v>15</v>
      </c>
      <c r="E11">
        <v>80</v>
      </c>
      <c r="F11">
        <v>9</v>
      </c>
      <c r="G11">
        <v>11</v>
      </c>
      <c r="H11">
        <v>0.171000003815</v>
      </c>
      <c r="I11">
        <v>11</v>
      </c>
      <c r="J11">
        <v>0.28500008583100001</v>
      </c>
      <c r="K11">
        <v>11</v>
      </c>
      <c r="L11">
        <v>0.58500003814699997</v>
      </c>
      <c r="M11">
        <v>11</v>
      </c>
      <c r="N11">
        <v>1.49800014496</v>
      </c>
      <c r="O11">
        <v>11</v>
      </c>
      <c r="P11">
        <v>4.7710001468699996</v>
      </c>
      <c r="Q11">
        <v>11</v>
      </c>
      <c r="R11">
        <v>9.9900002479599994</v>
      </c>
      <c r="S11">
        <v>11</v>
      </c>
      <c r="T11">
        <v>0.15899991989100001</v>
      </c>
      <c r="U11">
        <v>11</v>
      </c>
      <c r="V11">
        <v>0.16599988937400001</v>
      </c>
      <c r="W11">
        <v>12</v>
      </c>
      <c r="X11">
        <v>0.496999979019</v>
      </c>
      <c r="Y11">
        <v>11</v>
      </c>
      <c r="Z11">
        <v>1.1029996871900001</v>
      </c>
      <c r="AA11">
        <v>11</v>
      </c>
      <c r="AB11">
        <v>3.6980001926399999</v>
      </c>
      <c r="AC11">
        <v>11</v>
      </c>
      <c r="AD11">
        <v>10.5320000648</v>
      </c>
      <c r="AE11">
        <v>11</v>
      </c>
      <c r="AF11">
        <v>0.71600031852699997</v>
      </c>
      <c r="AG11">
        <v>11</v>
      </c>
      <c r="AH11">
        <v>0.678000211716</v>
      </c>
      <c r="AI11">
        <v>11</v>
      </c>
      <c r="AJ11">
        <v>1.68499970436</v>
      </c>
      <c r="AK11">
        <v>12</v>
      </c>
      <c r="AL11">
        <v>2.9830000400499999</v>
      </c>
      <c r="AM11">
        <v>11</v>
      </c>
      <c r="AN11">
        <v>3.7870001792900001</v>
      </c>
      <c r="AO11">
        <v>11</v>
      </c>
      <c r="AP11">
        <v>10.165999651</v>
      </c>
      <c r="AQ11">
        <v>11</v>
      </c>
      <c r="AR11">
        <v>1</v>
      </c>
      <c r="AS11">
        <v>12.1739997864</v>
      </c>
      <c r="AT11">
        <v>11</v>
      </c>
      <c r="AU11">
        <v>1</v>
      </c>
      <c r="AV11">
        <v>228.30100011799999</v>
      </c>
      <c r="AW11">
        <f t="shared" si="0"/>
        <v>0</v>
      </c>
      <c r="AX11">
        <f t="shared" si="1"/>
        <v>10.675999641439999</v>
      </c>
    </row>
    <row r="12" spans="1:50" x14ac:dyDescent="0.25">
      <c r="A12" t="s">
        <v>16</v>
      </c>
      <c r="B12">
        <v>15</v>
      </c>
      <c r="C12">
        <v>15</v>
      </c>
      <c r="D12">
        <v>25</v>
      </c>
      <c r="E12">
        <v>80</v>
      </c>
      <c r="F12">
        <v>0</v>
      </c>
      <c r="G12">
        <v>9</v>
      </c>
      <c r="H12">
        <v>0.17099976539600001</v>
      </c>
      <c r="I12">
        <v>9</v>
      </c>
      <c r="J12">
        <v>0.27200007438700002</v>
      </c>
      <c r="K12">
        <v>9</v>
      </c>
      <c r="L12">
        <v>0.55799984931900004</v>
      </c>
      <c r="M12">
        <v>9</v>
      </c>
      <c r="N12">
        <v>1.9849998951000001</v>
      </c>
      <c r="O12">
        <v>9</v>
      </c>
      <c r="P12">
        <v>4.3230001926400003</v>
      </c>
      <c r="Q12">
        <v>9</v>
      </c>
      <c r="R12">
        <v>10.8569998741</v>
      </c>
      <c r="S12">
        <v>9</v>
      </c>
      <c r="T12">
        <v>0.184000015259</v>
      </c>
      <c r="U12">
        <v>10</v>
      </c>
      <c r="V12">
        <v>0.20099997520400001</v>
      </c>
      <c r="W12">
        <v>13</v>
      </c>
      <c r="X12">
        <v>0.53399991989100004</v>
      </c>
      <c r="Y12">
        <v>13</v>
      </c>
      <c r="Z12">
        <v>1.1330001354200001</v>
      </c>
      <c r="AA12">
        <v>12</v>
      </c>
      <c r="AB12">
        <v>5.5479998588599999</v>
      </c>
      <c r="AC12">
        <v>10</v>
      </c>
      <c r="AD12">
        <v>13.999000072499999</v>
      </c>
      <c r="AE12">
        <v>9</v>
      </c>
      <c r="AF12">
        <v>0.827999591827</v>
      </c>
      <c r="AG12">
        <v>11</v>
      </c>
      <c r="AH12">
        <v>0.726000070572</v>
      </c>
      <c r="AI12">
        <v>11</v>
      </c>
      <c r="AJ12">
        <v>1.2940001487699999</v>
      </c>
      <c r="AK12">
        <v>10</v>
      </c>
      <c r="AL12">
        <v>2.1189999580399999</v>
      </c>
      <c r="AM12">
        <v>10</v>
      </c>
      <c r="AN12">
        <v>5.2000000476799997</v>
      </c>
      <c r="AO12">
        <v>9</v>
      </c>
      <c r="AP12">
        <v>14.746000051499999</v>
      </c>
      <c r="AQ12">
        <v>9</v>
      </c>
      <c r="AR12">
        <v>1</v>
      </c>
      <c r="AS12">
        <v>0.28399991989099999</v>
      </c>
      <c r="AT12">
        <v>9</v>
      </c>
      <c r="AU12">
        <v>1</v>
      </c>
      <c r="AV12">
        <v>259.21900010100001</v>
      </c>
      <c r="AW12">
        <f t="shared" si="0"/>
        <v>0</v>
      </c>
      <c r="AX12">
        <f t="shared" si="1"/>
        <v>-1.7009999752090001</v>
      </c>
    </row>
    <row r="13" spans="1:50" x14ac:dyDescent="0.25">
      <c r="A13" t="s">
        <v>17</v>
      </c>
      <c r="B13">
        <v>15</v>
      </c>
      <c r="C13">
        <v>15</v>
      </c>
      <c r="D13">
        <v>25</v>
      </c>
      <c r="E13">
        <v>80</v>
      </c>
      <c r="F13">
        <v>1</v>
      </c>
      <c r="G13">
        <v>9</v>
      </c>
      <c r="H13">
        <v>0.17000031471300001</v>
      </c>
      <c r="I13">
        <v>9</v>
      </c>
      <c r="J13">
        <v>0.273999929428</v>
      </c>
      <c r="K13">
        <v>9</v>
      </c>
      <c r="L13">
        <v>0.46800017356899998</v>
      </c>
      <c r="M13">
        <v>9</v>
      </c>
      <c r="N13">
        <v>1.1419999599499999</v>
      </c>
      <c r="O13">
        <v>9</v>
      </c>
      <c r="P13">
        <v>3.2350001335099998</v>
      </c>
      <c r="Q13">
        <v>9</v>
      </c>
      <c r="R13">
        <v>10.628000021</v>
      </c>
      <c r="S13">
        <v>10</v>
      </c>
      <c r="T13">
        <v>0.16500020027199999</v>
      </c>
      <c r="U13">
        <v>10</v>
      </c>
      <c r="V13">
        <v>0.18700027465800001</v>
      </c>
      <c r="W13">
        <v>13</v>
      </c>
      <c r="X13">
        <v>0.332999944687</v>
      </c>
      <c r="Y13">
        <v>13</v>
      </c>
      <c r="Z13">
        <v>1.33300018311</v>
      </c>
      <c r="AA13">
        <v>12</v>
      </c>
      <c r="AB13">
        <v>2.8379995822900002</v>
      </c>
      <c r="AC13">
        <v>9</v>
      </c>
      <c r="AD13">
        <v>11.5320000648</v>
      </c>
      <c r="AE13">
        <v>9</v>
      </c>
      <c r="AF13">
        <v>0.29500007629399999</v>
      </c>
      <c r="AG13">
        <v>10</v>
      </c>
      <c r="AH13">
        <v>0.36099958419799999</v>
      </c>
      <c r="AI13">
        <v>11</v>
      </c>
      <c r="AJ13">
        <v>1.10700011253</v>
      </c>
      <c r="AK13">
        <v>10</v>
      </c>
      <c r="AL13">
        <v>1.8189997673</v>
      </c>
      <c r="AM13">
        <v>9</v>
      </c>
      <c r="AN13">
        <v>3.7450001239800002</v>
      </c>
      <c r="AO13">
        <v>9</v>
      </c>
      <c r="AP13">
        <v>12.658000230800001</v>
      </c>
      <c r="AQ13">
        <v>9</v>
      </c>
      <c r="AR13">
        <v>1</v>
      </c>
      <c r="AS13">
        <v>0.60300016403199996</v>
      </c>
      <c r="AT13">
        <v>9</v>
      </c>
      <c r="AU13">
        <v>1</v>
      </c>
      <c r="AV13">
        <v>351.049000025</v>
      </c>
      <c r="AW13">
        <f t="shared" si="0"/>
        <v>0</v>
      </c>
      <c r="AX13">
        <f t="shared" si="1"/>
        <v>-0.53899979591799996</v>
      </c>
    </row>
    <row r="14" spans="1:50" x14ac:dyDescent="0.25">
      <c r="A14" t="s">
        <v>18</v>
      </c>
      <c r="B14">
        <v>15</v>
      </c>
      <c r="C14">
        <v>15</v>
      </c>
      <c r="D14">
        <v>25</v>
      </c>
      <c r="E14">
        <v>80</v>
      </c>
      <c r="F14">
        <v>2</v>
      </c>
      <c r="G14">
        <v>10</v>
      </c>
      <c r="H14">
        <v>0.181000232697</v>
      </c>
      <c r="I14">
        <v>10</v>
      </c>
      <c r="J14">
        <v>0.30599975585900002</v>
      </c>
      <c r="K14">
        <v>10</v>
      </c>
      <c r="L14">
        <v>0.59999990463300001</v>
      </c>
      <c r="M14">
        <v>10</v>
      </c>
      <c r="N14">
        <v>1.7979998588599999</v>
      </c>
      <c r="O14">
        <v>10</v>
      </c>
      <c r="P14">
        <v>4.1589999198900003</v>
      </c>
      <c r="Q14">
        <v>10</v>
      </c>
      <c r="R14">
        <v>11.2899999619</v>
      </c>
      <c r="S14">
        <v>10</v>
      </c>
      <c r="T14">
        <v>0.17799997329700001</v>
      </c>
      <c r="U14">
        <v>11</v>
      </c>
      <c r="V14">
        <v>0.184000015259</v>
      </c>
      <c r="W14">
        <v>11</v>
      </c>
      <c r="X14">
        <v>0.53200030326799996</v>
      </c>
      <c r="Y14">
        <v>11</v>
      </c>
      <c r="Z14">
        <v>1.9100000858299999</v>
      </c>
      <c r="AA14">
        <v>11</v>
      </c>
      <c r="AB14">
        <v>5.5550003051800001</v>
      </c>
      <c r="AC14">
        <v>11</v>
      </c>
      <c r="AD14">
        <v>11.388000011400001</v>
      </c>
      <c r="AE14">
        <v>10</v>
      </c>
      <c r="AF14">
        <v>0.32399964332600001</v>
      </c>
      <c r="AG14">
        <v>11</v>
      </c>
      <c r="AH14">
        <v>0.41999959945699999</v>
      </c>
      <c r="AI14">
        <v>10</v>
      </c>
      <c r="AJ14">
        <v>0.89699983596800004</v>
      </c>
      <c r="AK14">
        <v>11</v>
      </c>
      <c r="AL14">
        <v>2.27199983597</v>
      </c>
      <c r="AM14">
        <v>10</v>
      </c>
      <c r="AN14">
        <v>4.82400012016</v>
      </c>
      <c r="AO14">
        <v>10</v>
      </c>
      <c r="AP14">
        <v>10.6920003891</v>
      </c>
      <c r="AQ14">
        <v>10</v>
      </c>
      <c r="AR14">
        <v>1</v>
      </c>
      <c r="AS14">
        <v>27.3110001087</v>
      </c>
      <c r="AT14">
        <v>10</v>
      </c>
      <c r="AU14">
        <v>1</v>
      </c>
      <c r="AV14">
        <v>654.92500019099998</v>
      </c>
      <c r="AW14">
        <f t="shared" si="0"/>
        <v>0</v>
      </c>
      <c r="AX14">
        <f t="shared" si="1"/>
        <v>25.513000249840001</v>
      </c>
    </row>
    <row r="15" spans="1:50" x14ac:dyDescent="0.25">
      <c r="A15" t="s">
        <v>19</v>
      </c>
      <c r="B15">
        <v>15</v>
      </c>
      <c r="C15">
        <v>15</v>
      </c>
      <c r="D15">
        <v>25</v>
      </c>
      <c r="E15">
        <v>80</v>
      </c>
      <c r="F15">
        <v>3</v>
      </c>
      <c r="G15">
        <v>10</v>
      </c>
      <c r="H15">
        <v>0.157999753952</v>
      </c>
      <c r="I15">
        <v>10</v>
      </c>
      <c r="J15">
        <v>0.23899984359699999</v>
      </c>
      <c r="K15">
        <v>9</v>
      </c>
      <c r="L15">
        <v>0.46300005912800002</v>
      </c>
      <c r="M15">
        <v>9</v>
      </c>
      <c r="N15">
        <v>1.00199985504</v>
      </c>
      <c r="O15">
        <v>9</v>
      </c>
      <c r="P15">
        <v>2.6850004196200001</v>
      </c>
      <c r="Q15">
        <v>9</v>
      </c>
      <c r="R15">
        <v>8.4980001449600007</v>
      </c>
      <c r="S15">
        <v>10</v>
      </c>
      <c r="T15">
        <v>0.16600012779199999</v>
      </c>
      <c r="U15">
        <v>11</v>
      </c>
      <c r="V15">
        <v>0.19999980926499999</v>
      </c>
      <c r="W15">
        <v>12</v>
      </c>
      <c r="X15">
        <v>0.33299970626800002</v>
      </c>
      <c r="Y15">
        <v>12</v>
      </c>
      <c r="Z15">
        <v>0.73099994659400003</v>
      </c>
      <c r="AA15">
        <v>12</v>
      </c>
      <c r="AB15">
        <v>3.0709998607600002</v>
      </c>
      <c r="AC15">
        <v>11</v>
      </c>
      <c r="AD15">
        <v>6.7430000305200002</v>
      </c>
      <c r="AE15">
        <v>10</v>
      </c>
      <c r="AF15">
        <v>0.27299976348900001</v>
      </c>
      <c r="AG15">
        <v>10</v>
      </c>
      <c r="AH15">
        <v>0.51999998092699995</v>
      </c>
      <c r="AI15">
        <v>10</v>
      </c>
      <c r="AJ15">
        <v>0.77400016784699999</v>
      </c>
      <c r="AK15">
        <v>10</v>
      </c>
      <c r="AL15">
        <v>1.6510000228899999</v>
      </c>
      <c r="AM15">
        <v>10</v>
      </c>
      <c r="AN15">
        <v>3.38400030136</v>
      </c>
      <c r="AO15">
        <v>9</v>
      </c>
      <c r="AP15">
        <v>6.48399996758</v>
      </c>
      <c r="AQ15">
        <v>9</v>
      </c>
      <c r="AR15">
        <v>1</v>
      </c>
      <c r="AS15">
        <v>0.18499994278000001</v>
      </c>
      <c r="AT15">
        <v>9</v>
      </c>
      <c r="AU15">
        <v>1</v>
      </c>
      <c r="AV15">
        <v>127.600000143</v>
      </c>
      <c r="AW15">
        <f t="shared" si="0"/>
        <v>0</v>
      </c>
      <c r="AX15">
        <f t="shared" si="1"/>
        <v>-0.81699991226000002</v>
      </c>
    </row>
    <row r="16" spans="1:50" x14ac:dyDescent="0.25">
      <c r="A16" t="s">
        <v>20</v>
      </c>
      <c r="B16">
        <v>15</v>
      </c>
      <c r="C16">
        <v>15</v>
      </c>
      <c r="D16">
        <v>25</v>
      </c>
      <c r="E16">
        <v>80</v>
      </c>
      <c r="F16">
        <v>4</v>
      </c>
      <c r="G16">
        <v>11</v>
      </c>
      <c r="H16">
        <v>0.17900037765499999</v>
      </c>
      <c r="I16">
        <v>11</v>
      </c>
      <c r="J16">
        <v>0.33999991416899999</v>
      </c>
      <c r="K16">
        <v>11</v>
      </c>
      <c r="L16">
        <v>0.70099997520400004</v>
      </c>
      <c r="M16">
        <v>11</v>
      </c>
      <c r="N16">
        <v>1.7180001735699999</v>
      </c>
      <c r="O16">
        <v>11</v>
      </c>
      <c r="P16">
        <v>5.4749999046299997</v>
      </c>
      <c r="Q16">
        <v>11</v>
      </c>
      <c r="R16">
        <v>15.2410001755</v>
      </c>
      <c r="S16">
        <v>11</v>
      </c>
      <c r="T16">
        <v>0.166999578476</v>
      </c>
      <c r="U16">
        <v>11</v>
      </c>
      <c r="V16">
        <v>0.177999734879</v>
      </c>
      <c r="W16">
        <v>12</v>
      </c>
      <c r="X16">
        <v>0.70100045204200001</v>
      </c>
      <c r="Y16">
        <v>12</v>
      </c>
      <c r="Z16">
        <v>1.9830000400500001</v>
      </c>
      <c r="AA16">
        <v>13</v>
      </c>
      <c r="AB16">
        <v>4.75</v>
      </c>
      <c r="AC16">
        <v>11</v>
      </c>
      <c r="AD16">
        <v>37.7900002003</v>
      </c>
      <c r="AE16">
        <v>11</v>
      </c>
      <c r="AF16">
        <v>0.40999984741200002</v>
      </c>
      <c r="AG16">
        <v>12</v>
      </c>
      <c r="AH16">
        <v>0.713999986649</v>
      </c>
      <c r="AI16">
        <v>14</v>
      </c>
      <c r="AJ16">
        <v>1.2149999141700001</v>
      </c>
      <c r="AK16">
        <v>11</v>
      </c>
      <c r="AL16">
        <v>3.5390000343299999</v>
      </c>
      <c r="AM16">
        <v>11</v>
      </c>
      <c r="AN16">
        <v>4.7310001850100001</v>
      </c>
      <c r="AO16">
        <v>11</v>
      </c>
      <c r="AP16">
        <v>10.861999750100001</v>
      </c>
      <c r="AQ16">
        <v>11</v>
      </c>
      <c r="AR16">
        <v>1</v>
      </c>
      <c r="AS16">
        <v>9.5870001316100009</v>
      </c>
      <c r="AT16">
        <v>11</v>
      </c>
      <c r="AU16">
        <v>1</v>
      </c>
      <c r="AV16">
        <v>248.356999874</v>
      </c>
      <c r="AW16">
        <f t="shared" si="0"/>
        <v>0</v>
      </c>
      <c r="AX16">
        <f t="shared" si="1"/>
        <v>7.8689999580400007</v>
      </c>
    </row>
    <row r="17" spans="1:50" x14ac:dyDescent="0.25">
      <c r="A17" t="s">
        <v>21</v>
      </c>
      <c r="B17">
        <v>15</v>
      </c>
      <c r="C17">
        <v>15</v>
      </c>
      <c r="D17">
        <v>25</v>
      </c>
      <c r="E17">
        <v>80</v>
      </c>
      <c r="F17">
        <v>5</v>
      </c>
      <c r="G17">
        <v>11</v>
      </c>
      <c r="H17">
        <v>0.17499995231599999</v>
      </c>
      <c r="I17">
        <v>11</v>
      </c>
      <c r="J17">
        <v>0.288000106812</v>
      </c>
      <c r="K17">
        <v>11</v>
      </c>
      <c r="L17">
        <v>0.60500001907300005</v>
      </c>
      <c r="M17">
        <v>11</v>
      </c>
      <c r="N17">
        <v>1.3559999465899999</v>
      </c>
      <c r="O17">
        <v>10</v>
      </c>
      <c r="P17">
        <v>4.3800001144399996</v>
      </c>
      <c r="Q17">
        <v>10</v>
      </c>
      <c r="R17">
        <v>13.4539999962</v>
      </c>
      <c r="S17">
        <v>11</v>
      </c>
      <c r="T17">
        <v>0.17200016975400001</v>
      </c>
      <c r="U17">
        <v>11</v>
      </c>
      <c r="V17">
        <v>0.19400000572199999</v>
      </c>
      <c r="W17">
        <v>11</v>
      </c>
      <c r="X17">
        <v>0.46100020408600001</v>
      </c>
      <c r="Y17">
        <v>12</v>
      </c>
      <c r="Z17">
        <v>1.1389997005500001</v>
      </c>
      <c r="AA17">
        <v>12</v>
      </c>
      <c r="AB17">
        <v>3.3929998874699998</v>
      </c>
      <c r="AC17">
        <v>10</v>
      </c>
      <c r="AD17">
        <v>16.190000057199999</v>
      </c>
      <c r="AE17">
        <v>11</v>
      </c>
      <c r="AF17">
        <v>0.60899996757499997</v>
      </c>
      <c r="AG17">
        <v>11</v>
      </c>
      <c r="AH17">
        <v>0.419999837875</v>
      </c>
      <c r="AI17">
        <v>10</v>
      </c>
      <c r="AJ17">
        <v>0.86000013351399995</v>
      </c>
      <c r="AK17">
        <v>11</v>
      </c>
      <c r="AL17">
        <v>2.33500003815</v>
      </c>
      <c r="AM17">
        <v>10</v>
      </c>
      <c r="AN17">
        <v>4.7000002860999999</v>
      </c>
      <c r="AO17">
        <v>10</v>
      </c>
      <c r="AP17">
        <v>31.051000118299999</v>
      </c>
      <c r="AQ17">
        <v>10</v>
      </c>
      <c r="AR17">
        <v>1</v>
      </c>
      <c r="AS17">
        <v>0.289000034332</v>
      </c>
      <c r="AT17">
        <v>10</v>
      </c>
      <c r="AU17">
        <v>1</v>
      </c>
      <c r="AV17">
        <v>867.93199992200005</v>
      </c>
      <c r="AW17">
        <f t="shared" si="0"/>
        <v>-1</v>
      </c>
      <c r="AX17">
        <f t="shared" si="1"/>
        <v>-1.0669999122579998</v>
      </c>
    </row>
    <row r="18" spans="1:50" x14ac:dyDescent="0.25">
      <c r="A18" t="s">
        <v>22</v>
      </c>
      <c r="B18">
        <v>15</v>
      </c>
      <c r="C18">
        <v>15</v>
      </c>
      <c r="D18">
        <v>25</v>
      </c>
      <c r="E18">
        <v>80</v>
      </c>
      <c r="F18">
        <v>6</v>
      </c>
      <c r="G18">
        <v>9</v>
      </c>
      <c r="H18">
        <v>0.16400027275099999</v>
      </c>
      <c r="I18">
        <v>9</v>
      </c>
      <c r="J18">
        <v>0.27000021934500001</v>
      </c>
      <c r="K18">
        <v>9</v>
      </c>
      <c r="L18">
        <v>0.49099993705700001</v>
      </c>
      <c r="M18">
        <v>9</v>
      </c>
      <c r="N18">
        <v>1.14299988747</v>
      </c>
      <c r="O18">
        <v>9</v>
      </c>
      <c r="P18">
        <v>3.4550001621200002</v>
      </c>
      <c r="Q18">
        <v>8</v>
      </c>
      <c r="R18">
        <v>11.135999918</v>
      </c>
      <c r="S18">
        <v>9</v>
      </c>
      <c r="T18">
        <v>0.172999858856</v>
      </c>
      <c r="U18">
        <v>10</v>
      </c>
      <c r="V18">
        <v>0.194999933243</v>
      </c>
      <c r="W18">
        <v>13</v>
      </c>
      <c r="X18">
        <v>0.49200010299699998</v>
      </c>
      <c r="Y18">
        <v>11</v>
      </c>
      <c r="Z18">
        <v>0.91699981689499999</v>
      </c>
      <c r="AA18">
        <v>9</v>
      </c>
      <c r="AB18">
        <v>5.1630001068100002</v>
      </c>
      <c r="AC18">
        <v>10</v>
      </c>
      <c r="AD18">
        <v>17.111000060999999</v>
      </c>
      <c r="AE18">
        <v>9</v>
      </c>
      <c r="AF18">
        <v>0.30999970436099999</v>
      </c>
      <c r="AG18">
        <v>10</v>
      </c>
      <c r="AH18">
        <v>0.64800000190700002</v>
      </c>
      <c r="AI18">
        <v>12</v>
      </c>
      <c r="AJ18">
        <v>0.72000002861000001</v>
      </c>
      <c r="AK18">
        <v>10</v>
      </c>
      <c r="AL18">
        <v>1.8090002536800001</v>
      </c>
      <c r="AM18">
        <v>9</v>
      </c>
      <c r="AN18">
        <v>2.7249999046300002</v>
      </c>
      <c r="AO18">
        <v>8</v>
      </c>
      <c r="AP18">
        <v>8.1960003375999992</v>
      </c>
      <c r="AQ18">
        <v>8</v>
      </c>
      <c r="AR18">
        <v>1</v>
      </c>
      <c r="AS18">
        <v>0.58699989318800005</v>
      </c>
      <c r="AT18">
        <v>8</v>
      </c>
      <c r="AU18">
        <v>1</v>
      </c>
      <c r="AV18">
        <v>169.73399996800001</v>
      </c>
      <c r="AW18">
        <f t="shared" si="0"/>
        <v>-1</v>
      </c>
      <c r="AX18">
        <f t="shared" si="1"/>
        <v>-0.55599999428199998</v>
      </c>
    </row>
    <row r="19" spans="1:50" x14ac:dyDescent="0.25">
      <c r="A19" t="s">
        <v>23</v>
      </c>
      <c r="B19">
        <v>15</v>
      </c>
      <c r="C19">
        <v>15</v>
      </c>
      <c r="D19">
        <v>25</v>
      </c>
      <c r="E19">
        <v>80</v>
      </c>
      <c r="F19">
        <v>7</v>
      </c>
      <c r="G19">
        <v>11</v>
      </c>
      <c r="H19">
        <v>0.169999837875</v>
      </c>
      <c r="I19">
        <v>11</v>
      </c>
      <c r="J19">
        <v>0.25800013542200001</v>
      </c>
      <c r="K19">
        <v>11</v>
      </c>
      <c r="L19">
        <v>0.56299972534200005</v>
      </c>
      <c r="M19">
        <v>11</v>
      </c>
      <c r="N19">
        <v>1.35899996758</v>
      </c>
      <c r="O19">
        <v>11</v>
      </c>
      <c r="P19">
        <v>5.1719996929200001</v>
      </c>
      <c r="Q19">
        <v>11</v>
      </c>
      <c r="R19">
        <v>13.5230002403</v>
      </c>
      <c r="S19">
        <v>11</v>
      </c>
      <c r="T19">
        <v>0.167999982834</v>
      </c>
      <c r="U19">
        <v>12</v>
      </c>
      <c r="V19">
        <v>0.168999910355</v>
      </c>
      <c r="W19">
        <v>13</v>
      </c>
      <c r="X19">
        <v>0.37700009346000002</v>
      </c>
      <c r="Y19">
        <v>12</v>
      </c>
      <c r="Z19">
        <v>1.04200005531</v>
      </c>
      <c r="AA19">
        <v>11</v>
      </c>
      <c r="AB19">
        <v>5.0559999942799996</v>
      </c>
      <c r="AC19">
        <v>11</v>
      </c>
      <c r="AD19">
        <v>15.2180001736</v>
      </c>
      <c r="AE19">
        <v>11</v>
      </c>
      <c r="AF19">
        <v>0.26600003242499998</v>
      </c>
      <c r="AG19">
        <v>11</v>
      </c>
      <c r="AH19">
        <v>0.235999822617</v>
      </c>
      <c r="AI19">
        <v>12</v>
      </c>
      <c r="AJ19">
        <v>0.51699972152700002</v>
      </c>
      <c r="AK19">
        <v>11</v>
      </c>
      <c r="AL19">
        <v>1.4340002536800001</v>
      </c>
      <c r="AM19">
        <v>11</v>
      </c>
      <c r="AN19">
        <v>5.1210000515000003</v>
      </c>
      <c r="AO19">
        <v>12</v>
      </c>
      <c r="AP19">
        <v>12.0559999943</v>
      </c>
      <c r="AQ19">
        <v>11</v>
      </c>
      <c r="AR19">
        <v>1</v>
      </c>
      <c r="AS19">
        <v>8.5999965667700004E-2</v>
      </c>
      <c r="AT19">
        <v>11</v>
      </c>
      <c r="AU19">
        <v>1</v>
      </c>
      <c r="AV19">
        <v>243.05500006700001</v>
      </c>
      <c r="AW19">
        <f t="shared" si="0"/>
        <v>0</v>
      </c>
      <c r="AX19">
        <f t="shared" si="1"/>
        <v>-1.2730000019123</v>
      </c>
    </row>
    <row r="20" spans="1:50" x14ac:dyDescent="0.25">
      <c r="A20" t="s">
        <v>24</v>
      </c>
      <c r="B20">
        <v>15</v>
      </c>
      <c r="C20">
        <v>15</v>
      </c>
      <c r="D20">
        <v>25</v>
      </c>
      <c r="E20">
        <v>80</v>
      </c>
      <c r="F20">
        <v>8</v>
      </c>
      <c r="G20">
        <v>12</v>
      </c>
      <c r="H20">
        <v>0.162999629974</v>
      </c>
      <c r="I20">
        <v>12</v>
      </c>
      <c r="J20">
        <v>0.27400016784699999</v>
      </c>
      <c r="K20">
        <v>12</v>
      </c>
      <c r="L20">
        <v>0.570999860764</v>
      </c>
      <c r="M20">
        <v>11</v>
      </c>
      <c r="N20">
        <v>1.4539999961900001</v>
      </c>
      <c r="O20">
        <v>11</v>
      </c>
      <c r="P20">
        <v>4.70600032806</v>
      </c>
      <c r="Q20">
        <v>11</v>
      </c>
      <c r="R20">
        <v>13.0869998932</v>
      </c>
      <c r="S20">
        <v>13</v>
      </c>
      <c r="T20">
        <v>0.18900012969999999</v>
      </c>
      <c r="U20">
        <v>12</v>
      </c>
      <c r="V20">
        <v>0.20000028610199999</v>
      </c>
      <c r="W20">
        <v>13</v>
      </c>
      <c r="X20">
        <v>0.331000089645</v>
      </c>
      <c r="Y20">
        <v>13</v>
      </c>
      <c r="Z20">
        <v>1.0370001792900001</v>
      </c>
      <c r="AA20">
        <v>11</v>
      </c>
      <c r="AB20">
        <v>4.6779999733000004</v>
      </c>
      <c r="AC20">
        <v>11</v>
      </c>
      <c r="AD20">
        <v>10.597000360499999</v>
      </c>
      <c r="AE20">
        <v>12</v>
      </c>
      <c r="AF20">
        <v>0.16499972343399999</v>
      </c>
      <c r="AG20">
        <v>12</v>
      </c>
      <c r="AH20">
        <v>0.26799988746600001</v>
      </c>
      <c r="AI20">
        <v>13</v>
      </c>
      <c r="AJ20">
        <v>0.478999614716</v>
      </c>
      <c r="AK20">
        <v>11</v>
      </c>
      <c r="AL20">
        <v>1.04000020027</v>
      </c>
      <c r="AM20">
        <v>11</v>
      </c>
      <c r="AN20">
        <v>2.9360001087200001</v>
      </c>
      <c r="AO20">
        <v>11</v>
      </c>
      <c r="AP20">
        <v>13.318999767299999</v>
      </c>
      <c r="AQ20">
        <v>11</v>
      </c>
      <c r="AR20">
        <v>1</v>
      </c>
      <c r="AS20">
        <v>0.148000001907</v>
      </c>
      <c r="AT20">
        <v>11</v>
      </c>
      <c r="AU20">
        <v>1</v>
      </c>
      <c r="AV20">
        <v>197.326000214</v>
      </c>
      <c r="AW20">
        <f t="shared" si="0"/>
        <v>0</v>
      </c>
      <c r="AX20">
        <f t="shared" si="1"/>
        <v>-1.3059999942830001</v>
      </c>
    </row>
    <row r="21" spans="1:50" x14ac:dyDescent="0.25">
      <c r="A21" t="s">
        <v>25</v>
      </c>
      <c r="B21">
        <v>15</v>
      </c>
      <c r="C21">
        <v>15</v>
      </c>
      <c r="D21">
        <v>25</v>
      </c>
      <c r="E21">
        <v>80</v>
      </c>
      <c r="F21">
        <v>9</v>
      </c>
      <c r="G21">
        <v>12</v>
      </c>
      <c r="H21">
        <v>0.140000104904</v>
      </c>
      <c r="I21">
        <v>12</v>
      </c>
      <c r="J21">
        <v>0.25799989700300002</v>
      </c>
      <c r="K21">
        <v>12</v>
      </c>
      <c r="L21">
        <v>0.52500009536699999</v>
      </c>
      <c r="M21">
        <v>12</v>
      </c>
      <c r="N21">
        <v>1.33699989319</v>
      </c>
      <c r="O21">
        <v>12</v>
      </c>
      <c r="P21">
        <v>4.2340002059900002</v>
      </c>
      <c r="Q21">
        <v>12</v>
      </c>
      <c r="R21">
        <v>10.199000120199999</v>
      </c>
      <c r="S21">
        <v>12</v>
      </c>
      <c r="T21">
        <v>0.155999898911</v>
      </c>
      <c r="U21">
        <v>13</v>
      </c>
      <c r="V21">
        <v>0.15699982643099999</v>
      </c>
      <c r="W21">
        <v>13</v>
      </c>
      <c r="X21">
        <v>0.41099977493299999</v>
      </c>
      <c r="Y21">
        <v>13</v>
      </c>
      <c r="Z21">
        <v>1.23200011253</v>
      </c>
      <c r="AA21">
        <v>13</v>
      </c>
      <c r="AB21">
        <v>5.4260001182600002</v>
      </c>
      <c r="AC21">
        <v>12</v>
      </c>
      <c r="AD21">
        <v>11.8459999561</v>
      </c>
      <c r="AE21">
        <v>12</v>
      </c>
      <c r="AF21">
        <v>0.172999858856</v>
      </c>
      <c r="AG21">
        <v>13</v>
      </c>
      <c r="AH21">
        <v>0.226000070572</v>
      </c>
      <c r="AI21">
        <v>13</v>
      </c>
      <c r="AJ21">
        <v>0.418999910355</v>
      </c>
      <c r="AK21">
        <v>12</v>
      </c>
      <c r="AL21">
        <v>1.09900021553</v>
      </c>
      <c r="AM21">
        <v>12</v>
      </c>
      <c r="AN21">
        <v>3.21399974823</v>
      </c>
      <c r="AO21">
        <v>12</v>
      </c>
      <c r="AP21">
        <v>8.72800016403</v>
      </c>
      <c r="AQ21">
        <v>12</v>
      </c>
      <c r="AR21">
        <v>1</v>
      </c>
      <c r="AS21">
        <v>0.12700009345999999</v>
      </c>
      <c r="AT21">
        <v>12</v>
      </c>
      <c r="AU21">
        <v>1</v>
      </c>
      <c r="AV21">
        <v>163.575999975</v>
      </c>
      <c r="AW21">
        <f t="shared" si="0"/>
        <v>0</v>
      </c>
      <c r="AX21">
        <f t="shared" si="1"/>
        <v>-1.20999979973</v>
      </c>
    </row>
    <row r="22" spans="1:50" x14ac:dyDescent="0.25">
      <c r="A22" t="s">
        <v>26</v>
      </c>
      <c r="B22">
        <v>15</v>
      </c>
      <c r="C22">
        <v>25</v>
      </c>
      <c r="D22">
        <v>15</v>
      </c>
      <c r="E22">
        <v>80</v>
      </c>
      <c r="F22">
        <v>0</v>
      </c>
      <c r="G22">
        <v>19</v>
      </c>
      <c r="H22">
        <v>0.39099979400599999</v>
      </c>
      <c r="I22">
        <v>19</v>
      </c>
      <c r="J22">
        <v>0.59500002861000001</v>
      </c>
      <c r="K22">
        <v>19</v>
      </c>
      <c r="L22">
        <v>1.3590002059899999</v>
      </c>
      <c r="M22">
        <v>19</v>
      </c>
      <c r="N22">
        <v>3.1029999256099998</v>
      </c>
      <c r="O22">
        <v>19</v>
      </c>
      <c r="P22">
        <v>8.7520000934599995</v>
      </c>
      <c r="Q22">
        <v>19</v>
      </c>
      <c r="R22">
        <v>21.438000202200001</v>
      </c>
      <c r="S22">
        <v>19</v>
      </c>
      <c r="T22">
        <v>0.44300055503800001</v>
      </c>
      <c r="U22">
        <v>22</v>
      </c>
      <c r="V22">
        <v>0.431000232697</v>
      </c>
      <c r="W22">
        <v>22</v>
      </c>
      <c r="X22">
        <v>0.84100008010899996</v>
      </c>
      <c r="Y22">
        <v>20</v>
      </c>
      <c r="Z22">
        <v>3.7689998149899999</v>
      </c>
      <c r="AA22">
        <v>20</v>
      </c>
      <c r="AB22">
        <v>12.2290000916</v>
      </c>
      <c r="AC22">
        <v>19</v>
      </c>
      <c r="AD22">
        <v>30.206999778699998</v>
      </c>
      <c r="AE22">
        <v>19</v>
      </c>
      <c r="AF22">
        <v>0.42600011825599998</v>
      </c>
      <c r="AG22">
        <v>19</v>
      </c>
      <c r="AH22">
        <v>0.61499977111799997</v>
      </c>
      <c r="AI22">
        <v>20</v>
      </c>
      <c r="AJ22">
        <v>1.04199981689</v>
      </c>
      <c r="AK22">
        <v>20</v>
      </c>
      <c r="AL22">
        <v>2.6229996681199998</v>
      </c>
      <c r="AM22">
        <v>19</v>
      </c>
      <c r="AN22">
        <v>7.0309998989100002</v>
      </c>
      <c r="AO22">
        <v>19</v>
      </c>
      <c r="AP22">
        <v>22.434000015300001</v>
      </c>
      <c r="AQ22">
        <v>19</v>
      </c>
      <c r="AR22">
        <v>0</v>
      </c>
      <c r="AS22">
        <v>1802.34599996</v>
      </c>
      <c r="AT22">
        <v>19</v>
      </c>
      <c r="AU22">
        <v>1</v>
      </c>
      <c r="AV22">
        <v>550.37100005100001</v>
      </c>
      <c r="AW22">
        <f t="shared" si="0"/>
        <v>0</v>
      </c>
      <c r="AX22">
        <f t="shared" si="1"/>
        <v>1799.24300003439</v>
      </c>
    </row>
    <row r="23" spans="1:50" x14ac:dyDescent="0.25">
      <c r="A23" t="s">
        <v>27</v>
      </c>
      <c r="B23">
        <v>15</v>
      </c>
      <c r="C23">
        <v>25</v>
      </c>
      <c r="D23">
        <v>15</v>
      </c>
      <c r="E23">
        <v>80</v>
      </c>
      <c r="F23">
        <v>1</v>
      </c>
      <c r="G23">
        <v>20</v>
      </c>
      <c r="H23">
        <v>0.41599988937400001</v>
      </c>
      <c r="I23">
        <v>20</v>
      </c>
      <c r="J23">
        <v>0.73999977111799997</v>
      </c>
      <c r="K23">
        <v>20</v>
      </c>
      <c r="L23">
        <v>1.9960000515</v>
      </c>
      <c r="M23">
        <v>20</v>
      </c>
      <c r="N23">
        <v>3.6719999313399998</v>
      </c>
      <c r="O23">
        <v>20</v>
      </c>
      <c r="P23">
        <v>11.9159998894</v>
      </c>
      <c r="Q23">
        <v>20</v>
      </c>
      <c r="R23">
        <v>106.125</v>
      </c>
      <c r="S23">
        <v>20</v>
      </c>
      <c r="T23">
        <v>0.44499969482399998</v>
      </c>
      <c r="U23">
        <v>21</v>
      </c>
      <c r="V23">
        <v>0.53400015831000003</v>
      </c>
      <c r="W23">
        <v>22</v>
      </c>
      <c r="X23">
        <v>1.03099989891</v>
      </c>
      <c r="Y23">
        <v>22</v>
      </c>
      <c r="Z23">
        <v>3.4449996948199999</v>
      </c>
      <c r="AA23">
        <v>22</v>
      </c>
      <c r="AB23">
        <v>46.724000215499998</v>
      </c>
      <c r="AC23">
        <v>21</v>
      </c>
      <c r="AD23">
        <v>97.668999910400004</v>
      </c>
      <c r="AE23">
        <v>20</v>
      </c>
      <c r="AF23">
        <v>0.44899964332600001</v>
      </c>
      <c r="AG23">
        <v>20</v>
      </c>
      <c r="AH23">
        <v>0.57100009918200001</v>
      </c>
      <c r="AI23">
        <v>21</v>
      </c>
      <c r="AJ23">
        <v>1.82400035858</v>
      </c>
      <c r="AK23">
        <v>21</v>
      </c>
      <c r="AL23">
        <v>3.10500025749</v>
      </c>
      <c r="AM23">
        <v>20</v>
      </c>
      <c r="AN23">
        <v>12.4279997349</v>
      </c>
      <c r="AO23">
        <v>20</v>
      </c>
      <c r="AP23">
        <v>27.153000116299999</v>
      </c>
      <c r="AQ23">
        <v>20</v>
      </c>
      <c r="AR23">
        <v>0</v>
      </c>
      <c r="AS23">
        <v>1800.62999988</v>
      </c>
      <c r="AT23">
        <v>20</v>
      </c>
      <c r="AU23">
        <v>1</v>
      </c>
      <c r="AV23">
        <v>641.56400012999995</v>
      </c>
      <c r="AW23">
        <f t="shared" si="0"/>
        <v>0</v>
      </c>
      <c r="AX23">
        <f t="shared" si="1"/>
        <v>1796.95799994866</v>
      </c>
    </row>
    <row r="24" spans="1:50" x14ac:dyDescent="0.25">
      <c r="A24" t="s">
        <v>28</v>
      </c>
      <c r="B24">
        <v>15</v>
      </c>
      <c r="C24">
        <v>25</v>
      </c>
      <c r="D24">
        <v>15</v>
      </c>
      <c r="E24">
        <v>80</v>
      </c>
      <c r="F24">
        <v>2</v>
      </c>
      <c r="G24">
        <v>20</v>
      </c>
      <c r="H24">
        <v>1.4790000915499999</v>
      </c>
      <c r="I24">
        <v>20</v>
      </c>
      <c r="J24">
        <v>1.67599987984</v>
      </c>
      <c r="K24">
        <v>20</v>
      </c>
      <c r="L24">
        <v>2.1239998340600001</v>
      </c>
      <c r="M24">
        <v>20</v>
      </c>
      <c r="N24">
        <v>3.6009998321499999</v>
      </c>
      <c r="O24">
        <v>20</v>
      </c>
      <c r="P24">
        <v>12.617999553700001</v>
      </c>
      <c r="Q24">
        <v>20</v>
      </c>
      <c r="R24">
        <v>44.750999927499997</v>
      </c>
      <c r="S24">
        <v>22</v>
      </c>
      <c r="T24">
        <v>0.54599976539600004</v>
      </c>
      <c r="U24">
        <v>22</v>
      </c>
      <c r="V24">
        <v>1.0409998893700001</v>
      </c>
      <c r="W24">
        <v>23</v>
      </c>
      <c r="X24">
        <v>1.0849995613100001</v>
      </c>
      <c r="Y24">
        <v>21</v>
      </c>
      <c r="Z24">
        <v>3.8700001239800002</v>
      </c>
      <c r="AA24">
        <v>24</v>
      </c>
      <c r="AB24">
        <v>16.375999689099999</v>
      </c>
      <c r="AC24">
        <v>20</v>
      </c>
      <c r="AD24">
        <v>51.866999864599997</v>
      </c>
      <c r="AE24">
        <v>20</v>
      </c>
      <c r="AF24">
        <v>0.425999879837</v>
      </c>
      <c r="AG24">
        <v>20</v>
      </c>
      <c r="AH24">
        <v>0.601000070572</v>
      </c>
      <c r="AI24">
        <v>22</v>
      </c>
      <c r="AJ24">
        <v>1.3259999752</v>
      </c>
      <c r="AK24">
        <v>21</v>
      </c>
      <c r="AL24">
        <v>3.4260001182600002</v>
      </c>
      <c r="AM24">
        <v>20</v>
      </c>
      <c r="AN24">
        <v>15.6630001068</v>
      </c>
      <c r="AO24">
        <v>20</v>
      </c>
      <c r="AP24">
        <v>40.936999797799999</v>
      </c>
      <c r="AQ24">
        <v>20</v>
      </c>
      <c r="AR24">
        <v>1</v>
      </c>
      <c r="AS24">
        <v>2.7480001449599998</v>
      </c>
      <c r="AT24">
        <v>24</v>
      </c>
      <c r="AU24">
        <v>0</v>
      </c>
      <c r="AV24">
        <v>1829.5229999999999</v>
      </c>
      <c r="AW24">
        <f t="shared" si="0"/>
        <v>0</v>
      </c>
      <c r="AX24">
        <f t="shared" si="1"/>
        <v>-0.85299968719000008</v>
      </c>
    </row>
    <row r="25" spans="1:50" x14ac:dyDescent="0.25">
      <c r="A25" t="s">
        <v>29</v>
      </c>
      <c r="B25">
        <v>15</v>
      </c>
      <c r="C25">
        <v>25</v>
      </c>
      <c r="D25">
        <v>15</v>
      </c>
      <c r="E25">
        <v>80</v>
      </c>
      <c r="F25">
        <v>3</v>
      </c>
      <c r="G25">
        <v>19</v>
      </c>
      <c r="H25">
        <v>0.63400006294300004</v>
      </c>
      <c r="I25">
        <v>19</v>
      </c>
      <c r="J25">
        <v>0.75299978256199995</v>
      </c>
      <c r="K25">
        <v>19</v>
      </c>
      <c r="L25">
        <v>1.2400000095399999</v>
      </c>
      <c r="M25">
        <v>19</v>
      </c>
      <c r="N25">
        <v>3.10899996758</v>
      </c>
      <c r="O25">
        <v>19</v>
      </c>
      <c r="P25">
        <v>12.358999729200001</v>
      </c>
      <c r="Q25">
        <v>19</v>
      </c>
      <c r="R25">
        <v>33.857000351000003</v>
      </c>
      <c r="S25">
        <v>19</v>
      </c>
      <c r="T25">
        <v>0.58599996566799994</v>
      </c>
      <c r="U25">
        <v>20</v>
      </c>
      <c r="V25">
        <v>0.442999839783</v>
      </c>
      <c r="W25">
        <v>22</v>
      </c>
      <c r="X25">
        <v>0.78999996185300003</v>
      </c>
      <c r="Y25">
        <v>22</v>
      </c>
      <c r="Z25">
        <v>6.2460000515000003</v>
      </c>
      <c r="AA25">
        <v>22</v>
      </c>
      <c r="AB25">
        <v>10.0630004406</v>
      </c>
      <c r="AC25">
        <v>21</v>
      </c>
      <c r="AD25">
        <v>81.397000074399998</v>
      </c>
      <c r="AE25">
        <v>19</v>
      </c>
      <c r="AF25">
        <v>0.41800045967100002</v>
      </c>
      <c r="AG25">
        <v>19</v>
      </c>
      <c r="AH25">
        <v>0.51300001144399998</v>
      </c>
      <c r="AI25">
        <v>21</v>
      </c>
      <c r="AJ25">
        <v>1.01299977303</v>
      </c>
      <c r="AK25">
        <v>19</v>
      </c>
      <c r="AL25">
        <v>3.58899974823</v>
      </c>
      <c r="AM25">
        <v>20</v>
      </c>
      <c r="AN25">
        <v>11.6399998665</v>
      </c>
      <c r="AO25">
        <v>19</v>
      </c>
      <c r="AP25">
        <v>22.848000288000001</v>
      </c>
      <c r="AQ25">
        <v>19</v>
      </c>
      <c r="AR25">
        <v>1</v>
      </c>
      <c r="AS25">
        <v>305.231999874</v>
      </c>
      <c r="AT25">
        <v>19</v>
      </c>
      <c r="AU25">
        <v>1</v>
      </c>
      <c r="AV25">
        <v>1758.1649999599999</v>
      </c>
      <c r="AW25">
        <f t="shared" si="0"/>
        <v>0</v>
      </c>
      <c r="AX25">
        <f t="shared" si="1"/>
        <v>302.12299990641998</v>
      </c>
    </row>
    <row r="26" spans="1:50" x14ac:dyDescent="0.25">
      <c r="A26" t="s">
        <v>30</v>
      </c>
      <c r="B26">
        <v>15</v>
      </c>
      <c r="C26">
        <v>25</v>
      </c>
      <c r="D26">
        <v>15</v>
      </c>
      <c r="E26">
        <v>80</v>
      </c>
      <c r="F26">
        <v>4</v>
      </c>
      <c r="G26">
        <v>19</v>
      </c>
      <c r="H26">
        <v>0.46300005912800002</v>
      </c>
      <c r="I26">
        <v>19</v>
      </c>
      <c r="J26">
        <v>0.74200010299700003</v>
      </c>
      <c r="K26">
        <v>19</v>
      </c>
      <c r="L26">
        <v>1.45499992371</v>
      </c>
      <c r="M26">
        <v>19</v>
      </c>
      <c r="N26">
        <v>3.47099995613</v>
      </c>
      <c r="O26">
        <v>19</v>
      </c>
      <c r="P26">
        <v>10.5310003757</v>
      </c>
      <c r="Q26">
        <v>19</v>
      </c>
      <c r="R26">
        <v>29.3260002136</v>
      </c>
      <c r="S26">
        <v>19</v>
      </c>
      <c r="T26">
        <v>0.44300007820100001</v>
      </c>
      <c r="U26">
        <v>22</v>
      </c>
      <c r="V26">
        <v>0.65899991989100004</v>
      </c>
      <c r="W26">
        <v>21</v>
      </c>
      <c r="X26">
        <v>0.85899972915599998</v>
      </c>
      <c r="Y26">
        <v>23</v>
      </c>
      <c r="Z26">
        <v>2.5149998664900002</v>
      </c>
      <c r="AA26">
        <v>23</v>
      </c>
      <c r="AB26">
        <v>28.974000215499998</v>
      </c>
      <c r="AC26">
        <v>19</v>
      </c>
      <c r="AD26">
        <v>36.804999828299998</v>
      </c>
      <c r="AE26">
        <v>19</v>
      </c>
      <c r="AF26">
        <v>0.43400025367700001</v>
      </c>
      <c r="AG26">
        <v>19</v>
      </c>
      <c r="AH26">
        <v>0.61599969863899995</v>
      </c>
      <c r="AI26">
        <v>23</v>
      </c>
      <c r="AJ26">
        <v>1.23699998856</v>
      </c>
      <c r="AK26">
        <v>19</v>
      </c>
      <c r="AL26">
        <v>4.0480000972700001</v>
      </c>
      <c r="AM26">
        <v>19</v>
      </c>
      <c r="AN26">
        <v>11.970000028599999</v>
      </c>
      <c r="AO26">
        <v>19</v>
      </c>
      <c r="AP26">
        <v>25.4470000267</v>
      </c>
      <c r="AQ26">
        <v>19</v>
      </c>
      <c r="AR26">
        <v>1</v>
      </c>
      <c r="AS26">
        <v>28.667999982800001</v>
      </c>
      <c r="AT26">
        <v>19</v>
      </c>
      <c r="AU26">
        <v>1</v>
      </c>
      <c r="AV26">
        <v>619.20099997499995</v>
      </c>
      <c r="AW26">
        <f t="shared" si="0"/>
        <v>0</v>
      </c>
      <c r="AX26">
        <f t="shared" si="1"/>
        <v>25.19700002667</v>
      </c>
    </row>
    <row r="27" spans="1:50" x14ac:dyDescent="0.25">
      <c r="A27" t="s">
        <v>31</v>
      </c>
      <c r="B27">
        <v>15</v>
      </c>
      <c r="C27">
        <v>25</v>
      </c>
      <c r="D27">
        <v>15</v>
      </c>
      <c r="E27">
        <v>80</v>
      </c>
      <c r="F27">
        <v>5</v>
      </c>
      <c r="G27">
        <v>17</v>
      </c>
      <c r="H27">
        <v>0.42300009727499999</v>
      </c>
      <c r="I27">
        <v>17</v>
      </c>
      <c r="J27">
        <v>0.71199965477000005</v>
      </c>
      <c r="K27">
        <v>17</v>
      </c>
      <c r="L27">
        <v>1.2000002861000001</v>
      </c>
      <c r="M27">
        <v>17</v>
      </c>
      <c r="N27">
        <v>2.75899982452</v>
      </c>
      <c r="O27">
        <v>17</v>
      </c>
      <c r="P27">
        <v>10.490000009499999</v>
      </c>
      <c r="Q27">
        <v>17</v>
      </c>
      <c r="R27">
        <v>20.966000318500001</v>
      </c>
      <c r="S27">
        <v>17</v>
      </c>
      <c r="T27">
        <v>0.43199992179899999</v>
      </c>
      <c r="U27">
        <v>20</v>
      </c>
      <c r="V27">
        <v>0.44199967384299998</v>
      </c>
      <c r="W27">
        <v>20</v>
      </c>
      <c r="X27">
        <v>1.1439998149899999</v>
      </c>
      <c r="Y27">
        <v>22</v>
      </c>
      <c r="Z27">
        <v>3.44900012016</v>
      </c>
      <c r="AA27">
        <v>20</v>
      </c>
      <c r="AB27">
        <v>9.5299999713899997</v>
      </c>
      <c r="AC27">
        <v>17</v>
      </c>
      <c r="AD27">
        <v>18.838999986600001</v>
      </c>
      <c r="AE27">
        <v>17</v>
      </c>
      <c r="AF27">
        <v>0.44000005722000002</v>
      </c>
      <c r="AG27">
        <v>18</v>
      </c>
      <c r="AH27">
        <v>0.54499983787499995</v>
      </c>
      <c r="AI27">
        <v>18</v>
      </c>
      <c r="AJ27">
        <v>1.8039999008200001</v>
      </c>
      <c r="AK27">
        <v>17</v>
      </c>
      <c r="AL27">
        <v>3.0229997634900001</v>
      </c>
      <c r="AM27">
        <v>17</v>
      </c>
      <c r="AN27">
        <v>7.2029998302499996</v>
      </c>
      <c r="AO27">
        <v>17</v>
      </c>
      <c r="AP27">
        <v>16.703999757799998</v>
      </c>
      <c r="AQ27">
        <v>17</v>
      </c>
      <c r="AR27">
        <v>1</v>
      </c>
      <c r="AS27">
        <v>1455.9600000400001</v>
      </c>
      <c r="AT27">
        <v>17</v>
      </c>
      <c r="AU27">
        <v>1</v>
      </c>
      <c r="AV27">
        <v>375.36600017500001</v>
      </c>
      <c r="AW27">
        <f t="shared" si="0"/>
        <v>0</v>
      </c>
      <c r="AX27">
        <f t="shared" si="1"/>
        <v>1453.20100021548</v>
      </c>
    </row>
    <row r="28" spans="1:50" x14ac:dyDescent="0.25">
      <c r="A28" t="s">
        <v>32</v>
      </c>
      <c r="B28">
        <v>15</v>
      </c>
      <c r="C28">
        <v>25</v>
      </c>
      <c r="D28">
        <v>15</v>
      </c>
      <c r="E28">
        <v>80</v>
      </c>
      <c r="F28">
        <v>6</v>
      </c>
      <c r="G28">
        <v>21</v>
      </c>
      <c r="H28">
        <v>0.440999984741</v>
      </c>
      <c r="I28">
        <v>21</v>
      </c>
      <c r="J28">
        <v>0.73999977111799997</v>
      </c>
      <c r="K28">
        <v>21</v>
      </c>
      <c r="L28">
        <v>1.4920001030000001</v>
      </c>
      <c r="M28">
        <v>21</v>
      </c>
      <c r="N28">
        <v>3.2960000038100001</v>
      </c>
      <c r="O28">
        <v>21</v>
      </c>
      <c r="P28">
        <v>10.6370000839</v>
      </c>
      <c r="Q28">
        <v>21</v>
      </c>
      <c r="R28">
        <v>116.44400024399999</v>
      </c>
      <c r="S28">
        <v>21</v>
      </c>
      <c r="T28">
        <v>0.45300006866499998</v>
      </c>
      <c r="U28">
        <v>21</v>
      </c>
      <c r="V28">
        <v>0.51800036430399998</v>
      </c>
      <c r="W28">
        <v>23</v>
      </c>
      <c r="X28">
        <v>1.09800004959</v>
      </c>
      <c r="Y28">
        <v>22</v>
      </c>
      <c r="Z28">
        <v>2.6340000629400002</v>
      </c>
      <c r="AA28">
        <v>21</v>
      </c>
      <c r="AB28">
        <v>9.3710002899199996</v>
      </c>
      <c r="AC28">
        <v>21</v>
      </c>
      <c r="AD28">
        <v>29.799000024800002</v>
      </c>
      <c r="AE28">
        <v>21</v>
      </c>
      <c r="AF28">
        <v>0.460999965668</v>
      </c>
      <c r="AG28">
        <v>21</v>
      </c>
      <c r="AH28">
        <v>0.58700013160700004</v>
      </c>
      <c r="AI28">
        <v>22</v>
      </c>
      <c r="AJ28">
        <v>1.5139999389600001</v>
      </c>
      <c r="AK28">
        <v>21</v>
      </c>
      <c r="AL28">
        <v>3.01600003242</v>
      </c>
      <c r="AM28">
        <v>21</v>
      </c>
      <c r="AN28">
        <v>9.0730001926400003</v>
      </c>
      <c r="AO28">
        <v>21</v>
      </c>
      <c r="AP28">
        <v>22.2879998684</v>
      </c>
      <c r="AQ28">
        <v>21</v>
      </c>
      <c r="AR28">
        <v>1</v>
      </c>
      <c r="AS28">
        <v>199.076999903</v>
      </c>
      <c r="AT28">
        <v>21</v>
      </c>
      <c r="AU28">
        <v>1</v>
      </c>
      <c r="AV28">
        <v>599.18400001500004</v>
      </c>
      <c r="AW28">
        <f t="shared" si="0"/>
        <v>0</v>
      </c>
      <c r="AX28">
        <f t="shared" si="1"/>
        <v>195.78099989918999</v>
      </c>
    </row>
    <row r="29" spans="1:50" x14ac:dyDescent="0.25">
      <c r="A29" t="s">
        <v>33</v>
      </c>
      <c r="B29">
        <v>15</v>
      </c>
      <c r="C29">
        <v>25</v>
      </c>
      <c r="D29">
        <v>15</v>
      </c>
      <c r="E29">
        <v>80</v>
      </c>
      <c r="F29">
        <v>7</v>
      </c>
      <c r="G29">
        <v>19</v>
      </c>
      <c r="H29">
        <v>0.820999860764</v>
      </c>
      <c r="I29">
        <v>19</v>
      </c>
      <c r="J29">
        <v>0.95499992370599995</v>
      </c>
      <c r="K29">
        <v>19</v>
      </c>
      <c r="L29">
        <v>1.51800012589</v>
      </c>
      <c r="M29">
        <v>19</v>
      </c>
      <c r="N29">
        <v>4.5630002021799996</v>
      </c>
      <c r="O29">
        <v>19</v>
      </c>
      <c r="P29">
        <v>12.6779997349</v>
      </c>
      <c r="Q29">
        <v>19</v>
      </c>
      <c r="R29">
        <v>27.6040000916</v>
      </c>
      <c r="S29">
        <v>19</v>
      </c>
      <c r="T29">
        <v>0.52700018882800004</v>
      </c>
      <c r="U29">
        <v>19</v>
      </c>
      <c r="V29">
        <v>0.48600006103499999</v>
      </c>
      <c r="W29">
        <v>22</v>
      </c>
      <c r="X29">
        <v>2.3050003051800001</v>
      </c>
      <c r="Y29">
        <v>22</v>
      </c>
      <c r="Z29">
        <v>5.0160002708400002</v>
      </c>
      <c r="AA29">
        <v>21</v>
      </c>
      <c r="AB29">
        <v>15.2379999161</v>
      </c>
      <c r="AC29">
        <v>19</v>
      </c>
      <c r="AD29">
        <v>32.0870001316</v>
      </c>
      <c r="AE29">
        <v>19</v>
      </c>
      <c r="AF29">
        <v>0.41900014877300001</v>
      </c>
      <c r="AG29">
        <v>19</v>
      </c>
      <c r="AH29">
        <v>0.56499981880200001</v>
      </c>
      <c r="AI29">
        <v>22</v>
      </c>
      <c r="AJ29">
        <v>1.5820000171699999</v>
      </c>
      <c r="AK29">
        <v>20</v>
      </c>
      <c r="AL29">
        <v>4.7459998130800001</v>
      </c>
      <c r="AM29">
        <v>19</v>
      </c>
      <c r="AN29">
        <v>8.66100025177</v>
      </c>
      <c r="AO29">
        <v>19</v>
      </c>
      <c r="AP29">
        <v>27.141000032400001</v>
      </c>
      <c r="AQ29">
        <v>19</v>
      </c>
      <c r="AR29">
        <v>0</v>
      </c>
      <c r="AS29">
        <v>1800.5240001699999</v>
      </c>
      <c r="AT29">
        <v>19</v>
      </c>
      <c r="AU29">
        <v>1</v>
      </c>
      <c r="AV29">
        <v>549.09899997699995</v>
      </c>
      <c r="AW29">
        <f t="shared" si="0"/>
        <v>0</v>
      </c>
      <c r="AX29">
        <f t="shared" si="1"/>
        <v>1795.9609999678198</v>
      </c>
    </row>
    <row r="30" spans="1:50" x14ac:dyDescent="0.25">
      <c r="A30" t="s">
        <v>34</v>
      </c>
      <c r="B30">
        <v>15</v>
      </c>
      <c r="C30">
        <v>25</v>
      </c>
      <c r="D30">
        <v>15</v>
      </c>
      <c r="E30">
        <v>80</v>
      </c>
      <c r="F30">
        <v>8</v>
      </c>
      <c r="G30">
        <v>20</v>
      </c>
      <c r="H30">
        <v>0.48600029945399997</v>
      </c>
      <c r="I30">
        <v>20</v>
      </c>
      <c r="J30">
        <v>0.70500016212500005</v>
      </c>
      <c r="K30">
        <v>20</v>
      </c>
      <c r="L30">
        <v>1.3159999847399999</v>
      </c>
      <c r="M30">
        <v>20</v>
      </c>
      <c r="N30">
        <v>3.07299971581</v>
      </c>
      <c r="O30">
        <v>20</v>
      </c>
      <c r="P30">
        <v>9.8909997940099998</v>
      </c>
      <c r="Q30">
        <v>20</v>
      </c>
      <c r="R30">
        <v>36.569000244100003</v>
      </c>
      <c r="S30">
        <v>20</v>
      </c>
      <c r="T30">
        <v>0.42999982833900002</v>
      </c>
      <c r="U30">
        <v>21</v>
      </c>
      <c r="V30">
        <v>0.48900032043500002</v>
      </c>
      <c r="W30">
        <v>20</v>
      </c>
      <c r="X30">
        <v>1.35500025749</v>
      </c>
      <c r="Y30">
        <v>23</v>
      </c>
      <c r="Z30">
        <v>5.0729999542200002</v>
      </c>
      <c r="AA30">
        <v>20</v>
      </c>
      <c r="AB30">
        <v>11.509999990500001</v>
      </c>
      <c r="AC30">
        <v>20</v>
      </c>
      <c r="AD30">
        <v>84.903999567</v>
      </c>
      <c r="AE30">
        <v>20</v>
      </c>
      <c r="AF30">
        <v>0.41799998283399997</v>
      </c>
      <c r="AG30">
        <v>20</v>
      </c>
      <c r="AH30">
        <v>0.553999662399</v>
      </c>
      <c r="AI30">
        <v>20</v>
      </c>
      <c r="AJ30">
        <v>1.25899982452</v>
      </c>
      <c r="AK30">
        <v>20</v>
      </c>
      <c r="AL30">
        <v>4.2489998340600001</v>
      </c>
      <c r="AM30">
        <v>20</v>
      </c>
      <c r="AN30">
        <v>11.620999813099999</v>
      </c>
      <c r="AO30">
        <v>20</v>
      </c>
      <c r="AP30">
        <v>26.703000307100002</v>
      </c>
      <c r="AQ30">
        <v>20</v>
      </c>
      <c r="AR30">
        <v>0</v>
      </c>
      <c r="AS30">
        <v>1801.33800006</v>
      </c>
      <c r="AT30">
        <v>20</v>
      </c>
      <c r="AU30">
        <v>1</v>
      </c>
      <c r="AV30">
        <v>508.125999928</v>
      </c>
      <c r="AW30">
        <f t="shared" si="0"/>
        <v>0</v>
      </c>
      <c r="AX30">
        <f t="shared" si="1"/>
        <v>1798.26500034419</v>
      </c>
    </row>
    <row r="31" spans="1:50" x14ac:dyDescent="0.25">
      <c r="A31" t="s">
        <v>35</v>
      </c>
      <c r="B31">
        <v>15</v>
      </c>
      <c r="C31">
        <v>25</v>
      </c>
      <c r="D31">
        <v>15</v>
      </c>
      <c r="E31">
        <v>80</v>
      </c>
      <c r="F31">
        <v>9</v>
      </c>
      <c r="G31">
        <v>20</v>
      </c>
      <c r="H31">
        <v>0.44500017166099998</v>
      </c>
      <c r="I31">
        <v>20</v>
      </c>
      <c r="J31">
        <v>0.72100043296799998</v>
      </c>
      <c r="K31">
        <v>20</v>
      </c>
      <c r="L31">
        <v>1.5620000362399999</v>
      </c>
      <c r="M31">
        <v>20</v>
      </c>
      <c r="N31">
        <v>3.8080003261600002</v>
      </c>
      <c r="O31">
        <v>20</v>
      </c>
      <c r="P31">
        <v>14.126999854999999</v>
      </c>
      <c r="Q31">
        <v>20</v>
      </c>
      <c r="R31">
        <v>38.841999769200001</v>
      </c>
      <c r="S31">
        <v>20</v>
      </c>
      <c r="T31">
        <v>0.45399999618499998</v>
      </c>
      <c r="U31">
        <v>22</v>
      </c>
      <c r="V31">
        <v>0.56900000572200005</v>
      </c>
      <c r="W31">
        <v>22</v>
      </c>
      <c r="X31">
        <v>1.5210001468700001</v>
      </c>
      <c r="Y31">
        <v>22</v>
      </c>
      <c r="Z31">
        <v>3.0570001602199999</v>
      </c>
      <c r="AA31">
        <v>22</v>
      </c>
      <c r="AB31">
        <v>35.318000316599999</v>
      </c>
      <c r="AC31">
        <v>21</v>
      </c>
      <c r="AD31">
        <v>107.640999556</v>
      </c>
      <c r="AE31">
        <v>20</v>
      </c>
      <c r="AF31">
        <v>0.42600011825599998</v>
      </c>
      <c r="AG31">
        <v>20</v>
      </c>
      <c r="AH31">
        <v>0.661000013351</v>
      </c>
      <c r="AI31">
        <v>22</v>
      </c>
      <c r="AJ31">
        <v>1.9629998207099999</v>
      </c>
      <c r="AK31">
        <v>21</v>
      </c>
      <c r="AL31">
        <v>3.5780003070799999</v>
      </c>
      <c r="AM31">
        <v>20</v>
      </c>
      <c r="AN31">
        <v>17.018000364300001</v>
      </c>
      <c r="AO31">
        <v>20</v>
      </c>
      <c r="AP31">
        <v>31.1600000858</v>
      </c>
      <c r="AQ31">
        <v>20</v>
      </c>
      <c r="AR31">
        <v>0</v>
      </c>
      <c r="AS31">
        <v>1801.76600003</v>
      </c>
      <c r="AT31">
        <v>24</v>
      </c>
      <c r="AU31">
        <v>0</v>
      </c>
      <c r="AV31">
        <v>1830.28399992</v>
      </c>
      <c r="AW31">
        <f t="shared" si="0"/>
        <v>0</v>
      </c>
      <c r="AX31">
        <f t="shared" si="1"/>
        <v>1797.95799970384</v>
      </c>
    </row>
    <row r="32" spans="1:50" x14ac:dyDescent="0.25">
      <c r="A32" t="s">
        <v>36</v>
      </c>
      <c r="B32">
        <v>15</v>
      </c>
      <c r="C32">
        <v>25</v>
      </c>
      <c r="D32">
        <v>25</v>
      </c>
      <c r="E32">
        <v>80</v>
      </c>
      <c r="F32">
        <v>0</v>
      </c>
      <c r="G32">
        <v>19</v>
      </c>
      <c r="H32">
        <v>0.92199993133500002</v>
      </c>
      <c r="I32">
        <v>19</v>
      </c>
      <c r="J32">
        <v>0.80299997329700001</v>
      </c>
      <c r="K32">
        <v>19</v>
      </c>
      <c r="L32">
        <v>1.5870003700299999</v>
      </c>
      <c r="M32">
        <v>19</v>
      </c>
      <c r="N32">
        <v>3.8319997787500002</v>
      </c>
      <c r="O32">
        <v>19</v>
      </c>
      <c r="P32">
        <v>12.0379998684</v>
      </c>
      <c r="Q32">
        <v>19</v>
      </c>
      <c r="R32">
        <v>100.58100009</v>
      </c>
      <c r="S32">
        <v>20</v>
      </c>
      <c r="T32">
        <v>0.55399990081799999</v>
      </c>
      <c r="U32">
        <v>21</v>
      </c>
      <c r="V32">
        <v>0.53499984741200002</v>
      </c>
      <c r="W32">
        <v>23</v>
      </c>
      <c r="X32">
        <v>1.62300014496</v>
      </c>
      <c r="Y32">
        <v>22</v>
      </c>
      <c r="Z32">
        <v>4.9530000686599998</v>
      </c>
      <c r="AA32">
        <v>19</v>
      </c>
      <c r="AB32">
        <v>32.266000270799999</v>
      </c>
      <c r="AC32">
        <v>19</v>
      </c>
      <c r="AD32">
        <v>237.43999981900001</v>
      </c>
      <c r="AE32">
        <v>19</v>
      </c>
      <c r="AF32">
        <v>0.46000003814700002</v>
      </c>
      <c r="AG32">
        <v>19</v>
      </c>
      <c r="AH32">
        <v>0.83500003814699997</v>
      </c>
      <c r="AI32">
        <v>21</v>
      </c>
      <c r="AJ32">
        <v>2.02700042725</v>
      </c>
      <c r="AK32">
        <v>19</v>
      </c>
      <c r="AL32">
        <v>6.3240003585800002</v>
      </c>
      <c r="AM32">
        <v>19</v>
      </c>
      <c r="AN32">
        <v>9.8459997177100007</v>
      </c>
      <c r="AO32">
        <v>19</v>
      </c>
      <c r="AP32">
        <v>109.350999832</v>
      </c>
      <c r="AQ32">
        <v>19</v>
      </c>
      <c r="AR32">
        <v>1</v>
      </c>
      <c r="AS32">
        <v>833.33700013199996</v>
      </c>
      <c r="AT32">
        <v>24</v>
      </c>
      <c r="AU32">
        <v>0</v>
      </c>
      <c r="AV32">
        <v>1831.8680000300001</v>
      </c>
      <c r="AW32">
        <f t="shared" si="0"/>
        <v>0</v>
      </c>
      <c r="AX32">
        <f t="shared" si="1"/>
        <v>829.50500035325001</v>
      </c>
    </row>
    <row r="33" spans="1:50" x14ac:dyDescent="0.25">
      <c r="A33" t="s">
        <v>37</v>
      </c>
      <c r="B33">
        <v>15</v>
      </c>
      <c r="C33">
        <v>25</v>
      </c>
      <c r="D33">
        <v>25</v>
      </c>
      <c r="E33">
        <v>80</v>
      </c>
      <c r="F33">
        <v>1</v>
      </c>
      <c r="G33">
        <v>19</v>
      </c>
      <c r="H33">
        <v>1.0240004062700001</v>
      </c>
      <c r="I33">
        <v>19</v>
      </c>
      <c r="J33">
        <v>0.99399948120100001</v>
      </c>
      <c r="K33">
        <v>19</v>
      </c>
      <c r="L33">
        <v>3.66499996185</v>
      </c>
      <c r="M33">
        <v>19</v>
      </c>
      <c r="N33">
        <v>12.414000272799999</v>
      </c>
      <c r="O33">
        <v>18</v>
      </c>
      <c r="P33">
        <v>19.075000047700001</v>
      </c>
      <c r="Q33">
        <v>18</v>
      </c>
      <c r="R33">
        <v>51.935999631900003</v>
      </c>
      <c r="S33">
        <v>19</v>
      </c>
      <c r="T33">
        <v>0.65199995040900005</v>
      </c>
      <c r="U33">
        <v>21</v>
      </c>
      <c r="V33">
        <v>0.43500018119799999</v>
      </c>
      <c r="W33">
        <v>22</v>
      </c>
      <c r="X33">
        <v>2.0399997234299998</v>
      </c>
      <c r="Y33">
        <v>23</v>
      </c>
      <c r="Z33">
        <v>5.1299996376000001</v>
      </c>
      <c r="AA33">
        <v>21</v>
      </c>
      <c r="AB33">
        <v>28.863999843599998</v>
      </c>
      <c r="AC33">
        <v>20</v>
      </c>
      <c r="AD33">
        <v>78.896000146899993</v>
      </c>
      <c r="AE33">
        <v>19</v>
      </c>
      <c r="AF33">
        <v>0.73499989509600006</v>
      </c>
      <c r="AG33">
        <v>19</v>
      </c>
      <c r="AH33">
        <v>0.58899974823000001</v>
      </c>
      <c r="AI33">
        <v>21</v>
      </c>
      <c r="AJ33">
        <v>1.6490001678499999</v>
      </c>
      <c r="AK33">
        <v>19</v>
      </c>
      <c r="AL33">
        <v>3.3849999904599999</v>
      </c>
      <c r="AM33">
        <v>20</v>
      </c>
      <c r="AN33">
        <v>28.2679998875</v>
      </c>
      <c r="AO33">
        <v>19</v>
      </c>
      <c r="AP33">
        <v>96.691000223200007</v>
      </c>
      <c r="AQ33">
        <v>18</v>
      </c>
      <c r="AR33">
        <v>0</v>
      </c>
      <c r="AS33">
        <v>1866.046</v>
      </c>
      <c r="AT33">
        <v>24</v>
      </c>
      <c r="AU33">
        <v>0</v>
      </c>
      <c r="AV33">
        <v>1828.05100012</v>
      </c>
      <c r="AW33">
        <f t="shared" si="0"/>
        <v>-1</v>
      </c>
      <c r="AX33">
        <f t="shared" si="1"/>
        <v>1853.6319997272001</v>
      </c>
    </row>
    <row r="34" spans="1:50" x14ac:dyDescent="0.25">
      <c r="A34" t="s">
        <v>38</v>
      </c>
      <c r="B34">
        <v>15</v>
      </c>
      <c r="C34">
        <v>25</v>
      </c>
      <c r="D34">
        <v>25</v>
      </c>
      <c r="E34">
        <v>80</v>
      </c>
      <c r="F34">
        <v>2</v>
      </c>
      <c r="G34">
        <v>19</v>
      </c>
      <c r="H34">
        <v>1.04300022125</v>
      </c>
      <c r="I34">
        <v>19</v>
      </c>
      <c r="J34">
        <v>1.3669998645799999</v>
      </c>
      <c r="K34">
        <v>19</v>
      </c>
      <c r="L34">
        <v>1.8480002880099999</v>
      </c>
      <c r="M34">
        <v>19</v>
      </c>
      <c r="N34">
        <v>3.96200013161</v>
      </c>
      <c r="O34">
        <v>19</v>
      </c>
      <c r="P34">
        <v>33.608000040100002</v>
      </c>
      <c r="Q34">
        <v>19</v>
      </c>
      <c r="R34">
        <v>288.90700030300002</v>
      </c>
      <c r="S34">
        <v>20</v>
      </c>
      <c r="T34">
        <v>0.55999970436099999</v>
      </c>
      <c r="U34">
        <v>21</v>
      </c>
      <c r="V34">
        <v>1.02199959755</v>
      </c>
      <c r="W34">
        <v>21</v>
      </c>
      <c r="X34">
        <v>1.5150001048999999</v>
      </c>
      <c r="Y34">
        <v>22</v>
      </c>
      <c r="Z34">
        <v>3.2569997310600001</v>
      </c>
      <c r="AA34">
        <v>21</v>
      </c>
      <c r="AB34">
        <v>70.594000101099994</v>
      </c>
      <c r="AC34">
        <v>20</v>
      </c>
      <c r="AD34">
        <v>90.578000068700007</v>
      </c>
      <c r="AE34">
        <v>19</v>
      </c>
      <c r="AF34">
        <v>0.46600008010900001</v>
      </c>
      <c r="AG34">
        <v>20</v>
      </c>
      <c r="AH34">
        <v>0.63000011444100001</v>
      </c>
      <c r="AI34">
        <v>21</v>
      </c>
      <c r="AJ34">
        <v>1.74099993706</v>
      </c>
      <c r="AK34">
        <v>19</v>
      </c>
      <c r="AL34">
        <v>3.5989999771100001</v>
      </c>
      <c r="AM34">
        <v>20</v>
      </c>
      <c r="AN34">
        <v>11.3169999123</v>
      </c>
      <c r="AO34">
        <v>19</v>
      </c>
      <c r="AP34">
        <v>78.553000211699995</v>
      </c>
      <c r="AQ34">
        <v>18</v>
      </c>
      <c r="AR34">
        <v>1</v>
      </c>
      <c r="AS34">
        <v>73.516000032400001</v>
      </c>
      <c r="AT34">
        <v>19</v>
      </c>
      <c r="AU34">
        <v>0</v>
      </c>
      <c r="AV34">
        <v>1861.98300004</v>
      </c>
      <c r="AW34">
        <f t="shared" si="0"/>
        <v>-1</v>
      </c>
      <c r="AX34">
        <f t="shared" si="1"/>
        <v>69.553999900790004</v>
      </c>
    </row>
    <row r="35" spans="1:50" x14ac:dyDescent="0.25">
      <c r="A35" t="s">
        <v>39</v>
      </c>
      <c r="B35">
        <v>15</v>
      </c>
      <c r="C35">
        <v>25</v>
      </c>
      <c r="D35">
        <v>25</v>
      </c>
      <c r="E35">
        <v>80</v>
      </c>
      <c r="F35">
        <v>3</v>
      </c>
      <c r="G35">
        <v>18</v>
      </c>
      <c r="H35">
        <v>0.455999612808</v>
      </c>
      <c r="I35">
        <v>18</v>
      </c>
      <c r="J35">
        <v>0.58199977874800002</v>
      </c>
      <c r="K35">
        <v>18</v>
      </c>
      <c r="L35">
        <v>1.4340000152600001</v>
      </c>
      <c r="M35">
        <v>18</v>
      </c>
      <c r="N35">
        <v>2.8390002250699999</v>
      </c>
      <c r="O35">
        <v>18</v>
      </c>
      <c r="P35">
        <v>18.918000221300002</v>
      </c>
      <c r="Q35">
        <v>18</v>
      </c>
      <c r="R35">
        <v>78.733000040099995</v>
      </c>
      <c r="S35">
        <v>19</v>
      </c>
      <c r="T35">
        <v>0.60099983215300001</v>
      </c>
      <c r="U35">
        <v>20</v>
      </c>
      <c r="V35">
        <v>0.44400024414099998</v>
      </c>
      <c r="W35">
        <v>21</v>
      </c>
      <c r="X35">
        <v>1.0640001296999999</v>
      </c>
      <c r="Y35">
        <v>21</v>
      </c>
      <c r="Z35">
        <v>2.8500001430499999</v>
      </c>
      <c r="AA35">
        <v>21</v>
      </c>
      <c r="AB35">
        <v>32.4529998302</v>
      </c>
      <c r="AC35">
        <v>18</v>
      </c>
      <c r="AD35">
        <v>97.562000036200004</v>
      </c>
      <c r="AE35">
        <v>18</v>
      </c>
      <c r="AF35">
        <v>0.40699982643100002</v>
      </c>
      <c r="AG35">
        <v>20</v>
      </c>
      <c r="AH35">
        <v>0.53800010681199995</v>
      </c>
      <c r="AI35">
        <v>21</v>
      </c>
      <c r="AJ35">
        <v>1.1269993782000001</v>
      </c>
      <c r="AK35">
        <v>18</v>
      </c>
      <c r="AL35">
        <v>2.8120002746599999</v>
      </c>
      <c r="AM35">
        <v>19</v>
      </c>
      <c r="AN35">
        <v>17.180999994299999</v>
      </c>
      <c r="AO35">
        <v>18</v>
      </c>
      <c r="AP35">
        <v>63.737000227000003</v>
      </c>
      <c r="AQ35">
        <v>18</v>
      </c>
      <c r="AR35">
        <v>1</v>
      </c>
      <c r="AS35">
        <v>181.07300019300001</v>
      </c>
      <c r="AT35">
        <v>18</v>
      </c>
      <c r="AU35">
        <v>1</v>
      </c>
      <c r="AV35">
        <v>1764.2419998600001</v>
      </c>
      <c r="AW35">
        <f t="shared" si="0"/>
        <v>0</v>
      </c>
      <c r="AX35">
        <f t="shared" si="1"/>
        <v>178.23399996793</v>
      </c>
    </row>
    <row r="36" spans="1:50" x14ac:dyDescent="0.25">
      <c r="A36" t="s">
        <v>40</v>
      </c>
      <c r="B36">
        <v>15</v>
      </c>
      <c r="C36">
        <v>25</v>
      </c>
      <c r="D36">
        <v>25</v>
      </c>
      <c r="E36">
        <v>80</v>
      </c>
      <c r="F36">
        <v>4</v>
      </c>
      <c r="G36">
        <v>19</v>
      </c>
      <c r="H36">
        <v>0.44400024414099998</v>
      </c>
      <c r="I36">
        <v>19</v>
      </c>
      <c r="J36">
        <v>0.83099985122700004</v>
      </c>
      <c r="K36">
        <v>19</v>
      </c>
      <c r="L36">
        <v>1.4470000267000001</v>
      </c>
      <c r="M36">
        <v>19</v>
      </c>
      <c r="N36">
        <v>4.8970000743900002</v>
      </c>
      <c r="O36">
        <v>18</v>
      </c>
      <c r="P36">
        <v>17.5470001698</v>
      </c>
      <c r="Q36">
        <v>18</v>
      </c>
      <c r="R36">
        <v>122.538999796</v>
      </c>
      <c r="S36">
        <v>19</v>
      </c>
      <c r="T36">
        <v>0.43899965286300002</v>
      </c>
      <c r="U36">
        <v>21</v>
      </c>
      <c r="V36">
        <v>0.50300002098100005</v>
      </c>
      <c r="W36">
        <v>21</v>
      </c>
      <c r="X36">
        <v>1.09800004959</v>
      </c>
      <c r="Y36">
        <v>22</v>
      </c>
      <c r="Z36">
        <v>4.8990001678499997</v>
      </c>
      <c r="AA36">
        <v>21</v>
      </c>
      <c r="AB36">
        <v>60.265999794000003</v>
      </c>
      <c r="AC36">
        <v>19</v>
      </c>
      <c r="AD36">
        <v>45.141999959899998</v>
      </c>
      <c r="AE36">
        <v>19</v>
      </c>
      <c r="AF36">
        <v>0.40899968147299998</v>
      </c>
      <c r="AG36">
        <v>19</v>
      </c>
      <c r="AH36">
        <v>0.74000024795499997</v>
      </c>
      <c r="AI36">
        <v>21</v>
      </c>
      <c r="AJ36">
        <v>1.4460003375999999</v>
      </c>
      <c r="AK36">
        <v>18</v>
      </c>
      <c r="AL36">
        <v>4.4010002613100001</v>
      </c>
      <c r="AM36">
        <v>18</v>
      </c>
      <c r="AN36">
        <v>28.088999986600001</v>
      </c>
      <c r="AO36">
        <v>18</v>
      </c>
      <c r="AP36">
        <v>93.717000245999998</v>
      </c>
      <c r="AQ36">
        <v>18</v>
      </c>
      <c r="AR36">
        <v>1</v>
      </c>
      <c r="AS36">
        <v>4.6359999179800004</v>
      </c>
      <c r="AT36">
        <v>24</v>
      </c>
      <c r="AU36">
        <v>0</v>
      </c>
      <c r="AV36">
        <v>1848.07500005</v>
      </c>
      <c r="AW36">
        <f t="shared" si="0"/>
        <v>-1</v>
      </c>
      <c r="AX36">
        <f t="shared" si="1"/>
        <v>-0.26100015640999974</v>
      </c>
    </row>
    <row r="37" spans="1:50" x14ac:dyDescent="0.25">
      <c r="A37" t="s">
        <v>41</v>
      </c>
      <c r="B37">
        <v>15</v>
      </c>
      <c r="C37">
        <v>25</v>
      </c>
      <c r="D37">
        <v>25</v>
      </c>
      <c r="E37">
        <v>80</v>
      </c>
      <c r="F37">
        <v>5</v>
      </c>
      <c r="G37">
        <v>19</v>
      </c>
      <c r="H37">
        <v>0.63600015640300001</v>
      </c>
      <c r="I37">
        <v>19</v>
      </c>
      <c r="J37">
        <v>0.81500005722000002</v>
      </c>
      <c r="K37">
        <v>19</v>
      </c>
      <c r="L37">
        <v>2.2540001869199999</v>
      </c>
      <c r="M37">
        <v>19</v>
      </c>
      <c r="N37">
        <v>4.2899999618500004</v>
      </c>
      <c r="O37">
        <v>19</v>
      </c>
      <c r="P37">
        <v>13.131999969500001</v>
      </c>
      <c r="Q37">
        <v>19</v>
      </c>
      <c r="R37">
        <v>201.26200008399999</v>
      </c>
      <c r="S37">
        <v>19</v>
      </c>
      <c r="T37">
        <v>0.44200015068100001</v>
      </c>
      <c r="U37">
        <v>21</v>
      </c>
      <c r="V37">
        <v>0.50300002098100005</v>
      </c>
      <c r="W37">
        <v>21</v>
      </c>
      <c r="X37">
        <v>1.4960000515</v>
      </c>
      <c r="Y37">
        <v>22</v>
      </c>
      <c r="Z37">
        <v>6.3699998855600004</v>
      </c>
      <c r="AA37">
        <v>20</v>
      </c>
      <c r="AB37">
        <v>65.769999980899996</v>
      </c>
      <c r="AC37">
        <v>20</v>
      </c>
      <c r="AD37">
        <v>122.47800016399999</v>
      </c>
      <c r="AE37">
        <v>19</v>
      </c>
      <c r="AF37">
        <v>0.58200025558500001</v>
      </c>
      <c r="AG37">
        <v>20</v>
      </c>
      <c r="AH37">
        <v>0.94299983978299995</v>
      </c>
      <c r="AI37">
        <v>20</v>
      </c>
      <c r="AJ37">
        <v>3.30200028419</v>
      </c>
      <c r="AK37">
        <v>21</v>
      </c>
      <c r="AL37">
        <v>5.3489999771100001</v>
      </c>
      <c r="AM37">
        <v>18</v>
      </c>
      <c r="AN37">
        <v>15.771000146900001</v>
      </c>
      <c r="AO37">
        <v>19</v>
      </c>
      <c r="AP37">
        <v>108.703000069</v>
      </c>
      <c r="AQ37">
        <v>18</v>
      </c>
      <c r="AR37">
        <v>0</v>
      </c>
      <c r="AS37">
        <v>1800.4479999499999</v>
      </c>
      <c r="AT37">
        <v>24</v>
      </c>
      <c r="AU37">
        <v>0</v>
      </c>
      <c r="AV37">
        <v>1830.4799997800001</v>
      </c>
      <c r="AW37">
        <f t="shared" si="0"/>
        <v>-1</v>
      </c>
      <c r="AX37">
        <f t="shared" si="1"/>
        <v>1796.1579999881499</v>
      </c>
    </row>
    <row r="38" spans="1:50" x14ac:dyDescent="0.25">
      <c r="A38" t="s">
        <v>42</v>
      </c>
      <c r="B38">
        <v>15</v>
      </c>
      <c r="C38">
        <v>25</v>
      </c>
      <c r="D38">
        <v>25</v>
      </c>
      <c r="E38">
        <v>80</v>
      </c>
      <c r="F38">
        <v>6</v>
      </c>
      <c r="G38">
        <v>18</v>
      </c>
      <c r="H38">
        <v>1.5690002441399999</v>
      </c>
      <c r="I38">
        <v>18</v>
      </c>
      <c r="J38">
        <v>0.82900023460399996</v>
      </c>
      <c r="K38">
        <v>18</v>
      </c>
      <c r="L38">
        <v>1.4299998283399999</v>
      </c>
      <c r="M38">
        <v>18</v>
      </c>
      <c r="N38">
        <v>4.9710001945500002</v>
      </c>
      <c r="O38">
        <v>18</v>
      </c>
      <c r="P38">
        <v>10</v>
      </c>
      <c r="Q38">
        <v>18</v>
      </c>
      <c r="R38">
        <v>41.5639998913</v>
      </c>
      <c r="S38">
        <v>19</v>
      </c>
      <c r="T38">
        <v>0.67499995231599996</v>
      </c>
      <c r="U38">
        <v>20</v>
      </c>
      <c r="V38">
        <v>0.50099992752099998</v>
      </c>
      <c r="W38">
        <v>22</v>
      </c>
      <c r="X38">
        <v>1.34599995613</v>
      </c>
      <c r="Y38">
        <v>24</v>
      </c>
      <c r="Z38">
        <v>3.6659998893700001</v>
      </c>
      <c r="AA38">
        <v>19</v>
      </c>
      <c r="AB38">
        <v>62.727999687199997</v>
      </c>
      <c r="AC38">
        <v>18</v>
      </c>
      <c r="AD38">
        <v>85.222999811199998</v>
      </c>
      <c r="AE38">
        <v>18</v>
      </c>
      <c r="AF38">
        <v>0.413000106812</v>
      </c>
      <c r="AG38">
        <v>19</v>
      </c>
      <c r="AH38">
        <v>0.50199985504199995</v>
      </c>
      <c r="AI38">
        <v>18</v>
      </c>
      <c r="AJ38">
        <v>1.4260001182599999</v>
      </c>
      <c r="AK38">
        <v>19</v>
      </c>
      <c r="AL38">
        <v>5.0009999275199997</v>
      </c>
      <c r="AM38">
        <v>18</v>
      </c>
      <c r="AN38">
        <v>23.6809997559</v>
      </c>
      <c r="AO38">
        <v>18</v>
      </c>
      <c r="AP38">
        <v>76.207999944700006</v>
      </c>
      <c r="AQ38">
        <v>18</v>
      </c>
      <c r="AR38">
        <v>0</v>
      </c>
      <c r="AS38">
        <v>1801.06599998</v>
      </c>
      <c r="AT38">
        <v>18</v>
      </c>
      <c r="AU38">
        <v>0</v>
      </c>
      <c r="AV38">
        <v>1856.50399995</v>
      </c>
      <c r="AW38">
        <f t="shared" si="0"/>
        <v>0</v>
      </c>
      <c r="AX38">
        <f t="shared" si="1"/>
        <v>1796.09499978545</v>
      </c>
    </row>
    <row r="39" spans="1:50" x14ac:dyDescent="0.25">
      <c r="A39" t="s">
        <v>43</v>
      </c>
      <c r="B39">
        <v>15</v>
      </c>
      <c r="C39">
        <v>25</v>
      </c>
      <c r="D39">
        <v>25</v>
      </c>
      <c r="E39">
        <v>80</v>
      </c>
      <c r="F39">
        <v>7</v>
      </c>
      <c r="G39">
        <v>21</v>
      </c>
      <c r="H39">
        <v>0.47699999809299998</v>
      </c>
      <c r="I39">
        <v>21</v>
      </c>
      <c r="J39">
        <v>0.84200024604799995</v>
      </c>
      <c r="K39">
        <v>21</v>
      </c>
      <c r="L39">
        <v>1.7089998722099999</v>
      </c>
      <c r="M39">
        <v>21</v>
      </c>
      <c r="N39">
        <v>4.2899999618500004</v>
      </c>
      <c r="O39">
        <v>21</v>
      </c>
      <c r="P39">
        <v>22.430999994299999</v>
      </c>
      <c r="Q39">
        <v>21</v>
      </c>
      <c r="R39">
        <v>68.3229999542</v>
      </c>
      <c r="S39">
        <v>21</v>
      </c>
      <c r="T39">
        <v>0.47399997711199998</v>
      </c>
      <c r="U39">
        <v>21</v>
      </c>
      <c r="V39">
        <v>0.43999981880200001</v>
      </c>
      <c r="W39">
        <v>22</v>
      </c>
      <c r="X39">
        <v>1.39899992943</v>
      </c>
      <c r="Y39">
        <v>22</v>
      </c>
      <c r="Z39">
        <v>4.5940001010899998</v>
      </c>
      <c r="AA39">
        <v>21</v>
      </c>
      <c r="AB39">
        <v>12.768999815000001</v>
      </c>
      <c r="AC39">
        <v>20</v>
      </c>
      <c r="AD39">
        <v>160.88299989699999</v>
      </c>
      <c r="AE39">
        <v>21</v>
      </c>
      <c r="AF39">
        <v>0.41400027275099999</v>
      </c>
      <c r="AG39">
        <v>21</v>
      </c>
      <c r="AH39">
        <v>0.71900010108900003</v>
      </c>
      <c r="AI39">
        <v>24</v>
      </c>
      <c r="AJ39">
        <v>1.47299981117</v>
      </c>
      <c r="AK39">
        <v>20</v>
      </c>
      <c r="AL39">
        <v>5.3360002040900003</v>
      </c>
      <c r="AM39">
        <v>20</v>
      </c>
      <c r="AN39">
        <v>35.426000118300003</v>
      </c>
      <c r="AO39">
        <v>20</v>
      </c>
      <c r="AP39">
        <v>97.214000225099994</v>
      </c>
      <c r="AQ39">
        <v>20</v>
      </c>
      <c r="AR39">
        <v>1</v>
      </c>
      <c r="AS39">
        <v>7.4630000591299996</v>
      </c>
      <c r="AT39">
        <v>24</v>
      </c>
      <c r="AU39">
        <v>0</v>
      </c>
      <c r="AV39">
        <v>1833.44899988</v>
      </c>
      <c r="AW39">
        <f t="shared" si="0"/>
        <v>-1</v>
      </c>
      <c r="AX39">
        <f t="shared" si="1"/>
        <v>3.1730000972799992</v>
      </c>
    </row>
    <row r="40" spans="1:50" x14ac:dyDescent="0.25">
      <c r="A40" t="s">
        <v>44</v>
      </c>
      <c r="B40">
        <v>15</v>
      </c>
      <c r="C40">
        <v>25</v>
      </c>
      <c r="D40">
        <v>25</v>
      </c>
      <c r="E40">
        <v>80</v>
      </c>
      <c r="F40">
        <v>8</v>
      </c>
      <c r="G40">
        <v>20</v>
      </c>
      <c r="H40">
        <v>1.2600002288800001</v>
      </c>
      <c r="I40">
        <v>20</v>
      </c>
      <c r="J40">
        <v>1.18300008774</v>
      </c>
      <c r="K40">
        <v>19</v>
      </c>
      <c r="L40">
        <v>2.67200016975</v>
      </c>
      <c r="M40">
        <v>19</v>
      </c>
      <c r="N40">
        <v>6.0539996623999999</v>
      </c>
      <c r="O40">
        <v>19</v>
      </c>
      <c r="P40">
        <v>29.9969997406</v>
      </c>
      <c r="Q40">
        <v>19</v>
      </c>
      <c r="R40">
        <v>118.855000019</v>
      </c>
      <c r="S40">
        <v>20</v>
      </c>
      <c r="T40">
        <v>0.53200006484999995</v>
      </c>
      <c r="U40">
        <v>22</v>
      </c>
      <c r="V40">
        <v>0.485000371933</v>
      </c>
      <c r="W40">
        <v>21</v>
      </c>
      <c r="X40">
        <v>1.77399969101</v>
      </c>
      <c r="Y40">
        <v>23</v>
      </c>
      <c r="Z40">
        <v>22.176000118299999</v>
      </c>
      <c r="AA40">
        <v>21</v>
      </c>
      <c r="AB40">
        <v>27.407999753999999</v>
      </c>
      <c r="AC40">
        <v>21</v>
      </c>
      <c r="AD40">
        <v>97.485999822599993</v>
      </c>
      <c r="AE40">
        <v>20</v>
      </c>
      <c r="AF40">
        <v>0.447000265121</v>
      </c>
      <c r="AG40">
        <v>20</v>
      </c>
      <c r="AH40">
        <v>0.57499980926500005</v>
      </c>
      <c r="AI40">
        <v>20</v>
      </c>
      <c r="AJ40">
        <v>1.7369995117199999</v>
      </c>
      <c r="AK40">
        <v>21</v>
      </c>
      <c r="AL40">
        <v>6.0950000286100003</v>
      </c>
      <c r="AM40">
        <v>19</v>
      </c>
      <c r="AN40">
        <v>11.751999854999999</v>
      </c>
      <c r="AO40">
        <v>21</v>
      </c>
      <c r="AP40">
        <v>91.812000274699997</v>
      </c>
      <c r="AQ40">
        <v>19</v>
      </c>
      <c r="AR40">
        <v>1</v>
      </c>
      <c r="AS40">
        <v>101.356000185</v>
      </c>
      <c r="AT40">
        <v>24</v>
      </c>
      <c r="AU40">
        <v>0</v>
      </c>
      <c r="AV40">
        <v>1828.9140000299999</v>
      </c>
      <c r="AW40">
        <f t="shared" si="0"/>
        <v>0</v>
      </c>
      <c r="AX40">
        <f t="shared" si="1"/>
        <v>95.302000522599997</v>
      </c>
    </row>
    <row r="41" spans="1:50" x14ac:dyDescent="0.25">
      <c r="A41" t="s">
        <v>45</v>
      </c>
      <c r="B41">
        <v>15</v>
      </c>
      <c r="C41">
        <v>25</v>
      </c>
      <c r="D41">
        <v>25</v>
      </c>
      <c r="E41">
        <v>80</v>
      </c>
      <c r="F41">
        <v>9</v>
      </c>
      <c r="G41">
        <v>19</v>
      </c>
      <c r="H41">
        <v>0.53999996185300003</v>
      </c>
      <c r="I41">
        <v>19</v>
      </c>
      <c r="J41">
        <v>0.82800006866499998</v>
      </c>
      <c r="K41">
        <v>19</v>
      </c>
      <c r="L41">
        <v>1.55099964142</v>
      </c>
      <c r="M41">
        <v>19</v>
      </c>
      <c r="N41">
        <v>3.85500025749</v>
      </c>
      <c r="O41">
        <v>19</v>
      </c>
      <c r="P41">
        <v>17.840000152599998</v>
      </c>
      <c r="Q41">
        <v>19</v>
      </c>
      <c r="R41">
        <v>52.640000104899997</v>
      </c>
      <c r="S41">
        <v>20</v>
      </c>
      <c r="T41">
        <v>0.648999929428</v>
      </c>
      <c r="U41">
        <v>21</v>
      </c>
      <c r="V41">
        <v>1.08699989319</v>
      </c>
      <c r="W41">
        <v>23</v>
      </c>
      <c r="X41">
        <v>1.2960002422300001</v>
      </c>
      <c r="Y41">
        <v>21</v>
      </c>
      <c r="Z41">
        <v>10.6199998856</v>
      </c>
      <c r="AA41">
        <v>21</v>
      </c>
      <c r="AB41">
        <v>15.1449999809</v>
      </c>
      <c r="AC41">
        <v>19</v>
      </c>
      <c r="AD41">
        <v>251.26200008399999</v>
      </c>
      <c r="AE41">
        <v>19</v>
      </c>
      <c r="AF41">
        <v>0.40100026130700001</v>
      </c>
      <c r="AG41">
        <v>21</v>
      </c>
      <c r="AH41">
        <v>0.570999860764</v>
      </c>
      <c r="AI41">
        <v>20</v>
      </c>
      <c r="AJ41">
        <v>1.7330000400500001</v>
      </c>
      <c r="AK41">
        <v>20</v>
      </c>
      <c r="AL41">
        <v>14.8870000839</v>
      </c>
      <c r="AM41">
        <v>19</v>
      </c>
      <c r="AN41">
        <v>30.297999858899999</v>
      </c>
      <c r="AO41">
        <v>19</v>
      </c>
      <c r="AP41">
        <v>135.41799998299999</v>
      </c>
      <c r="AQ41">
        <v>19</v>
      </c>
      <c r="AR41">
        <v>0</v>
      </c>
      <c r="AS41">
        <v>1800.03800011</v>
      </c>
      <c r="AT41">
        <v>24</v>
      </c>
      <c r="AU41">
        <v>0</v>
      </c>
      <c r="AV41">
        <v>2000.1770000500001</v>
      </c>
      <c r="AW41">
        <f t="shared" si="0"/>
        <v>0</v>
      </c>
      <c r="AX41">
        <f t="shared" si="1"/>
        <v>1796.18299985251</v>
      </c>
    </row>
    <row r="42" spans="1:50" x14ac:dyDescent="0.25">
      <c r="A42" t="s">
        <v>46</v>
      </c>
      <c r="B42">
        <v>25</v>
      </c>
      <c r="C42">
        <v>15</v>
      </c>
      <c r="D42">
        <v>15</v>
      </c>
      <c r="E42">
        <v>80</v>
      </c>
      <c r="F42">
        <v>0</v>
      </c>
      <c r="G42">
        <v>10</v>
      </c>
      <c r="H42">
        <v>0.67799997329700001</v>
      </c>
      <c r="I42">
        <v>10</v>
      </c>
      <c r="J42">
        <v>0.65499997138999999</v>
      </c>
      <c r="K42">
        <v>10</v>
      </c>
      <c r="L42">
        <v>1.3130004406</v>
      </c>
      <c r="M42">
        <v>10</v>
      </c>
      <c r="N42">
        <v>3.0620000362400002</v>
      </c>
      <c r="O42">
        <v>10</v>
      </c>
      <c r="P42">
        <v>14.792000055300001</v>
      </c>
      <c r="Q42">
        <v>10</v>
      </c>
      <c r="R42">
        <v>31.621999979000002</v>
      </c>
      <c r="S42">
        <v>10</v>
      </c>
      <c r="T42">
        <v>1.0119998455000001</v>
      </c>
      <c r="U42">
        <v>12</v>
      </c>
      <c r="V42">
        <v>0.42199993133500002</v>
      </c>
      <c r="W42">
        <v>13</v>
      </c>
      <c r="X42">
        <v>1.02900004387</v>
      </c>
      <c r="Y42">
        <v>14</v>
      </c>
      <c r="Z42">
        <v>3.0469996929200001</v>
      </c>
      <c r="AA42">
        <v>10</v>
      </c>
      <c r="AB42">
        <v>13.621999979</v>
      </c>
      <c r="AC42">
        <v>10</v>
      </c>
      <c r="AD42">
        <v>25.437999725299999</v>
      </c>
      <c r="AE42">
        <v>10</v>
      </c>
      <c r="AF42">
        <v>0.28100013732899998</v>
      </c>
      <c r="AG42">
        <v>11</v>
      </c>
      <c r="AH42">
        <v>0.518000125885</v>
      </c>
      <c r="AI42">
        <v>11</v>
      </c>
      <c r="AJ42">
        <v>1.2799997329699999</v>
      </c>
      <c r="AK42">
        <v>10</v>
      </c>
      <c r="AL42">
        <v>2.5529997348800002</v>
      </c>
      <c r="AM42">
        <v>10</v>
      </c>
      <c r="AN42">
        <v>7.7419996261600001</v>
      </c>
      <c r="AO42">
        <v>10</v>
      </c>
      <c r="AP42">
        <v>28.321999788300001</v>
      </c>
      <c r="AQ42">
        <v>10</v>
      </c>
      <c r="AR42">
        <v>1</v>
      </c>
      <c r="AS42">
        <v>0.148000001907</v>
      </c>
      <c r="AT42">
        <v>10</v>
      </c>
      <c r="AU42">
        <v>1</v>
      </c>
      <c r="AV42">
        <v>608.02699995</v>
      </c>
      <c r="AW42">
        <f t="shared" si="0"/>
        <v>0</v>
      </c>
      <c r="AX42">
        <f t="shared" si="1"/>
        <v>-2.9140000343330001</v>
      </c>
    </row>
    <row r="43" spans="1:50" x14ac:dyDescent="0.25">
      <c r="A43" t="s">
        <v>47</v>
      </c>
      <c r="B43">
        <v>25</v>
      </c>
      <c r="C43">
        <v>15</v>
      </c>
      <c r="D43">
        <v>15</v>
      </c>
      <c r="E43">
        <v>80</v>
      </c>
      <c r="F43">
        <v>1</v>
      </c>
      <c r="G43">
        <v>10</v>
      </c>
      <c r="H43">
        <v>0.27499985694899998</v>
      </c>
      <c r="I43">
        <v>10</v>
      </c>
      <c r="J43">
        <v>0.523999929428</v>
      </c>
      <c r="K43">
        <v>10</v>
      </c>
      <c r="L43">
        <v>1.1289999485</v>
      </c>
      <c r="M43">
        <v>10</v>
      </c>
      <c r="N43">
        <v>3.5480000972700001</v>
      </c>
      <c r="O43">
        <v>10</v>
      </c>
      <c r="P43">
        <v>30.1710000038</v>
      </c>
      <c r="Q43">
        <v>10</v>
      </c>
      <c r="R43">
        <v>41.961000204100003</v>
      </c>
      <c r="S43">
        <v>10</v>
      </c>
      <c r="T43">
        <v>0.35799980163599998</v>
      </c>
      <c r="U43">
        <v>10</v>
      </c>
      <c r="V43">
        <v>0.37300014495799999</v>
      </c>
      <c r="W43">
        <v>11</v>
      </c>
      <c r="X43">
        <v>0.66200041770899998</v>
      </c>
      <c r="Y43">
        <v>10</v>
      </c>
      <c r="Z43">
        <v>2.56699991226</v>
      </c>
      <c r="AA43">
        <v>10</v>
      </c>
      <c r="AB43">
        <v>12.8100001812</v>
      </c>
      <c r="AC43">
        <v>10</v>
      </c>
      <c r="AD43">
        <v>21.881000280399999</v>
      </c>
      <c r="AE43">
        <v>10</v>
      </c>
      <c r="AF43">
        <v>0.265000104904</v>
      </c>
      <c r="AG43">
        <v>11</v>
      </c>
      <c r="AH43">
        <v>0.39999985694899998</v>
      </c>
      <c r="AI43">
        <v>10</v>
      </c>
      <c r="AJ43">
        <v>1.40900015831</v>
      </c>
      <c r="AK43">
        <v>10</v>
      </c>
      <c r="AL43">
        <v>6.3689999580399999</v>
      </c>
      <c r="AM43">
        <v>10</v>
      </c>
      <c r="AN43">
        <v>8.7720000743900002</v>
      </c>
      <c r="AO43">
        <v>10</v>
      </c>
      <c r="AP43">
        <v>24.906000137300001</v>
      </c>
      <c r="AQ43">
        <v>10</v>
      </c>
      <c r="AR43">
        <v>1</v>
      </c>
      <c r="AS43">
        <v>30.8399999142</v>
      </c>
      <c r="AT43">
        <v>14</v>
      </c>
      <c r="AU43">
        <v>0</v>
      </c>
      <c r="AV43">
        <v>1837.3469998800001</v>
      </c>
      <c r="AW43">
        <f t="shared" si="0"/>
        <v>0</v>
      </c>
      <c r="AX43">
        <f t="shared" si="1"/>
        <v>27.291999816930002</v>
      </c>
    </row>
    <row r="44" spans="1:50" x14ac:dyDescent="0.25">
      <c r="A44" t="s">
        <v>48</v>
      </c>
      <c r="B44">
        <v>25</v>
      </c>
      <c r="C44">
        <v>15</v>
      </c>
      <c r="D44">
        <v>15</v>
      </c>
      <c r="E44">
        <v>80</v>
      </c>
      <c r="F44">
        <v>2</v>
      </c>
      <c r="G44">
        <v>11</v>
      </c>
      <c r="H44">
        <v>0.246999740601</v>
      </c>
      <c r="I44">
        <v>11</v>
      </c>
      <c r="J44">
        <v>0.54999971389799995</v>
      </c>
      <c r="K44">
        <v>11</v>
      </c>
      <c r="L44">
        <v>1.48700022697</v>
      </c>
      <c r="M44">
        <v>11</v>
      </c>
      <c r="N44">
        <v>5.9350001812000004</v>
      </c>
      <c r="O44">
        <v>11</v>
      </c>
      <c r="P44">
        <v>12.250999927500001</v>
      </c>
      <c r="Q44">
        <v>11</v>
      </c>
      <c r="R44">
        <v>37.095000028599998</v>
      </c>
      <c r="S44">
        <v>12</v>
      </c>
      <c r="T44">
        <v>0.45599985122699999</v>
      </c>
      <c r="U44">
        <v>12</v>
      </c>
      <c r="V44">
        <v>0.30500006675699998</v>
      </c>
      <c r="W44">
        <v>13</v>
      </c>
      <c r="X44">
        <v>0.99199962616000004</v>
      </c>
      <c r="Y44">
        <v>12</v>
      </c>
      <c r="Z44">
        <v>4.2899997234300002</v>
      </c>
      <c r="AA44">
        <v>11</v>
      </c>
      <c r="AB44">
        <v>10.4309999943</v>
      </c>
      <c r="AC44">
        <v>11</v>
      </c>
      <c r="AD44">
        <v>53.493999958000003</v>
      </c>
      <c r="AE44">
        <v>11</v>
      </c>
      <c r="AF44">
        <v>0.32499980926499999</v>
      </c>
      <c r="AG44">
        <v>11</v>
      </c>
      <c r="AH44">
        <v>0.51499986648600005</v>
      </c>
      <c r="AI44">
        <v>12</v>
      </c>
      <c r="AJ44">
        <v>1.0609998703000001</v>
      </c>
      <c r="AK44">
        <v>11</v>
      </c>
      <c r="AL44">
        <v>4.3029997348800002</v>
      </c>
      <c r="AM44">
        <v>11</v>
      </c>
      <c r="AN44">
        <v>12.739000082</v>
      </c>
      <c r="AO44">
        <v>11</v>
      </c>
      <c r="AP44">
        <v>31.981000423400001</v>
      </c>
      <c r="AQ44">
        <v>11</v>
      </c>
      <c r="AR44">
        <v>1</v>
      </c>
      <c r="AS44">
        <v>1.08500003815</v>
      </c>
      <c r="AT44">
        <v>11</v>
      </c>
      <c r="AU44">
        <v>1</v>
      </c>
      <c r="AV44">
        <v>1045.84100008</v>
      </c>
      <c r="AW44">
        <f t="shared" si="0"/>
        <v>0</v>
      </c>
      <c r="AX44">
        <f t="shared" si="1"/>
        <v>-4.8500001430499999</v>
      </c>
    </row>
    <row r="45" spans="1:50" x14ac:dyDescent="0.25">
      <c r="A45" t="s">
        <v>49</v>
      </c>
      <c r="B45">
        <v>25</v>
      </c>
      <c r="C45">
        <v>15</v>
      </c>
      <c r="D45">
        <v>15</v>
      </c>
      <c r="E45">
        <v>80</v>
      </c>
      <c r="F45">
        <v>3</v>
      </c>
      <c r="G45">
        <v>10</v>
      </c>
      <c r="H45">
        <v>0.61400032043499997</v>
      </c>
      <c r="I45">
        <v>10</v>
      </c>
      <c r="J45">
        <v>0.55500030517599996</v>
      </c>
      <c r="K45">
        <v>10</v>
      </c>
      <c r="L45">
        <v>1.44900012016</v>
      </c>
      <c r="M45">
        <v>10</v>
      </c>
      <c r="N45">
        <v>4.5999999046299997</v>
      </c>
      <c r="O45">
        <v>10</v>
      </c>
      <c r="P45">
        <v>9.1809997558600003</v>
      </c>
      <c r="Q45">
        <v>10</v>
      </c>
      <c r="R45">
        <v>298.33500003799998</v>
      </c>
      <c r="S45">
        <v>10</v>
      </c>
      <c r="T45">
        <v>0.52100014686600005</v>
      </c>
      <c r="U45">
        <v>11</v>
      </c>
      <c r="V45">
        <v>0.392999649048</v>
      </c>
      <c r="W45">
        <v>12</v>
      </c>
      <c r="X45">
        <v>0.952000141144</v>
      </c>
      <c r="Y45">
        <v>12</v>
      </c>
      <c r="Z45">
        <v>3.4859998226200002</v>
      </c>
      <c r="AA45">
        <v>11</v>
      </c>
      <c r="AB45">
        <v>15.6259996891</v>
      </c>
      <c r="AC45">
        <v>11</v>
      </c>
      <c r="AD45">
        <v>70.669999837899994</v>
      </c>
      <c r="AE45">
        <v>10</v>
      </c>
      <c r="AF45">
        <v>0.276999950409</v>
      </c>
      <c r="AG45">
        <v>11</v>
      </c>
      <c r="AH45">
        <v>0.42600011825599998</v>
      </c>
      <c r="AI45">
        <v>11</v>
      </c>
      <c r="AJ45">
        <v>1.0750000476799999</v>
      </c>
      <c r="AK45">
        <v>11</v>
      </c>
      <c r="AL45">
        <v>3.7110002040899999</v>
      </c>
      <c r="AM45">
        <v>11</v>
      </c>
      <c r="AN45">
        <v>15.516000270799999</v>
      </c>
      <c r="AO45">
        <v>11</v>
      </c>
      <c r="AP45">
        <v>61.407999992400001</v>
      </c>
      <c r="AQ45">
        <v>10</v>
      </c>
      <c r="AR45">
        <v>1</v>
      </c>
      <c r="AS45">
        <v>12.506000042</v>
      </c>
      <c r="AT45">
        <v>14</v>
      </c>
      <c r="AU45">
        <v>0</v>
      </c>
      <c r="AV45">
        <v>1839.3450000299999</v>
      </c>
      <c r="AW45">
        <f t="shared" si="0"/>
        <v>0</v>
      </c>
      <c r="AX45">
        <f t="shared" si="1"/>
        <v>7.9060001373700004</v>
      </c>
    </row>
    <row r="46" spans="1:50" x14ac:dyDescent="0.25">
      <c r="A46" t="s">
        <v>50</v>
      </c>
      <c r="B46">
        <v>25</v>
      </c>
      <c r="C46">
        <v>15</v>
      </c>
      <c r="D46">
        <v>15</v>
      </c>
      <c r="E46">
        <v>80</v>
      </c>
      <c r="F46">
        <v>4</v>
      </c>
      <c r="G46">
        <v>8</v>
      </c>
      <c r="H46">
        <v>0.30100035667399999</v>
      </c>
      <c r="I46">
        <v>8</v>
      </c>
      <c r="J46">
        <v>0.517999649048</v>
      </c>
      <c r="K46">
        <v>8</v>
      </c>
      <c r="L46">
        <v>1.1950001716600001</v>
      </c>
      <c r="M46">
        <v>8</v>
      </c>
      <c r="N46">
        <v>2.27500033379</v>
      </c>
      <c r="O46">
        <v>8</v>
      </c>
      <c r="P46">
        <v>7.5470001697500004</v>
      </c>
      <c r="Q46">
        <v>8</v>
      </c>
      <c r="R46">
        <v>19.7039999962</v>
      </c>
      <c r="S46">
        <v>8</v>
      </c>
      <c r="T46">
        <v>0.29600000381500002</v>
      </c>
      <c r="U46">
        <v>10</v>
      </c>
      <c r="V46">
        <v>0.37099981308000002</v>
      </c>
      <c r="W46">
        <v>13</v>
      </c>
      <c r="X46">
        <v>0.87499976158100001</v>
      </c>
      <c r="Y46">
        <v>12</v>
      </c>
      <c r="Z46">
        <v>2.27699995041</v>
      </c>
      <c r="AA46">
        <v>9</v>
      </c>
      <c r="AB46">
        <v>7.1930003166200001</v>
      </c>
      <c r="AC46">
        <v>8</v>
      </c>
      <c r="AD46">
        <v>17.750999927500001</v>
      </c>
      <c r="AE46">
        <v>8</v>
      </c>
      <c r="AF46">
        <v>0.32799983024599999</v>
      </c>
      <c r="AG46">
        <v>8</v>
      </c>
      <c r="AH46">
        <v>0.36400032043500002</v>
      </c>
      <c r="AI46">
        <v>10</v>
      </c>
      <c r="AJ46">
        <v>0.82899999618499998</v>
      </c>
      <c r="AK46">
        <v>8</v>
      </c>
      <c r="AL46">
        <v>2.9349999427800002</v>
      </c>
      <c r="AM46">
        <v>8</v>
      </c>
      <c r="AN46">
        <v>5.6050000190700002</v>
      </c>
      <c r="AO46">
        <v>8</v>
      </c>
      <c r="AP46">
        <v>34.759999990499999</v>
      </c>
      <c r="AQ46">
        <v>8</v>
      </c>
      <c r="AR46">
        <v>1</v>
      </c>
      <c r="AS46">
        <v>589.88300013499997</v>
      </c>
      <c r="AT46">
        <v>8</v>
      </c>
      <c r="AU46">
        <v>1</v>
      </c>
      <c r="AV46">
        <v>398.70799994499998</v>
      </c>
      <c r="AW46">
        <f t="shared" si="0"/>
        <v>0</v>
      </c>
      <c r="AX46">
        <f t="shared" si="1"/>
        <v>587.60799980120998</v>
      </c>
    </row>
    <row r="47" spans="1:50" x14ac:dyDescent="0.25">
      <c r="A47" t="s">
        <v>51</v>
      </c>
      <c r="B47">
        <v>25</v>
      </c>
      <c r="C47">
        <v>15</v>
      </c>
      <c r="D47">
        <v>15</v>
      </c>
      <c r="E47">
        <v>80</v>
      </c>
      <c r="F47">
        <v>5</v>
      </c>
      <c r="G47">
        <v>10</v>
      </c>
      <c r="H47">
        <v>0.29699993133500002</v>
      </c>
      <c r="I47">
        <v>10</v>
      </c>
      <c r="J47">
        <v>0.63800001144399998</v>
      </c>
      <c r="K47">
        <v>10</v>
      </c>
      <c r="L47">
        <v>1.5529999732999999</v>
      </c>
      <c r="M47">
        <v>10</v>
      </c>
      <c r="N47">
        <v>4.3110001087200001</v>
      </c>
      <c r="O47">
        <v>10</v>
      </c>
      <c r="P47">
        <v>15.8119997978</v>
      </c>
      <c r="Q47">
        <v>10</v>
      </c>
      <c r="R47">
        <v>114.153999805</v>
      </c>
      <c r="S47">
        <v>11</v>
      </c>
      <c r="T47">
        <v>0.30500006675699998</v>
      </c>
      <c r="U47">
        <v>12</v>
      </c>
      <c r="V47">
        <v>0.38700032234199999</v>
      </c>
      <c r="W47">
        <v>12</v>
      </c>
      <c r="X47">
        <v>1.42000007629</v>
      </c>
      <c r="Y47">
        <v>12</v>
      </c>
      <c r="Z47">
        <v>3.9770002365099999</v>
      </c>
      <c r="AA47">
        <v>10</v>
      </c>
      <c r="AB47">
        <v>28.7530002594</v>
      </c>
      <c r="AC47">
        <v>10</v>
      </c>
      <c r="AD47">
        <v>112.94299984</v>
      </c>
      <c r="AE47">
        <v>10</v>
      </c>
      <c r="AF47">
        <v>0.29999995231600002</v>
      </c>
      <c r="AG47">
        <v>10</v>
      </c>
      <c r="AH47">
        <v>0.52099990844699995</v>
      </c>
      <c r="AI47">
        <v>13</v>
      </c>
      <c r="AJ47">
        <v>1.04000020027</v>
      </c>
      <c r="AK47">
        <v>10</v>
      </c>
      <c r="AL47">
        <v>4.9960000515000003</v>
      </c>
      <c r="AM47">
        <v>10</v>
      </c>
      <c r="AN47">
        <v>12.8669996262</v>
      </c>
      <c r="AO47">
        <v>10</v>
      </c>
      <c r="AP47">
        <v>27.333000183100001</v>
      </c>
      <c r="AQ47">
        <v>10</v>
      </c>
      <c r="AR47">
        <v>1</v>
      </c>
      <c r="AS47">
        <v>9.5999956131E-2</v>
      </c>
      <c r="AT47">
        <v>10</v>
      </c>
      <c r="AU47">
        <v>1</v>
      </c>
      <c r="AV47">
        <v>818.82400012000005</v>
      </c>
      <c r="AW47">
        <f t="shared" si="0"/>
        <v>0</v>
      </c>
      <c r="AX47">
        <f t="shared" si="1"/>
        <v>-4.215000152589</v>
      </c>
    </row>
    <row r="48" spans="1:50" x14ac:dyDescent="0.25">
      <c r="A48" t="s">
        <v>52</v>
      </c>
      <c r="B48">
        <v>25</v>
      </c>
      <c r="C48">
        <v>15</v>
      </c>
      <c r="D48">
        <v>15</v>
      </c>
      <c r="E48">
        <v>80</v>
      </c>
      <c r="F48">
        <v>6</v>
      </c>
      <c r="G48">
        <v>9</v>
      </c>
      <c r="H48">
        <v>0.491000175476</v>
      </c>
      <c r="I48">
        <v>9</v>
      </c>
      <c r="J48">
        <v>0.50900006294300004</v>
      </c>
      <c r="K48">
        <v>9</v>
      </c>
      <c r="L48">
        <v>1.63900017738</v>
      </c>
      <c r="M48">
        <v>9</v>
      </c>
      <c r="N48">
        <v>3.0270001888300002</v>
      </c>
      <c r="O48">
        <v>9</v>
      </c>
      <c r="P48">
        <v>12.2209997177</v>
      </c>
      <c r="Q48">
        <v>9</v>
      </c>
      <c r="R48">
        <v>30.654999733</v>
      </c>
      <c r="S48">
        <v>11</v>
      </c>
      <c r="T48">
        <v>0.401999950409</v>
      </c>
      <c r="U48">
        <v>12</v>
      </c>
      <c r="V48">
        <v>0.56200003623999994</v>
      </c>
      <c r="W48">
        <v>13</v>
      </c>
      <c r="X48">
        <v>0.89200019836400002</v>
      </c>
      <c r="Y48">
        <v>10</v>
      </c>
      <c r="Z48">
        <v>3.5850002765700002</v>
      </c>
      <c r="AA48">
        <v>9</v>
      </c>
      <c r="AB48">
        <v>12.3259997368</v>
      </c>
      <c r="AC48">
        <v>9</v>
      </c>
      <c r="AD48">
        <v>46.177000284199998</v>
      </c>
      <c r="AE48">
        <v>9</v>
      </c>
      <c r="AF48">
        <v>0.300999879837</v>
      </c>
      <c r="AG48">
        <v>9</v>
      </c>
      <c r="AH48">
        <v>0.434000015259</v>
      </c>
      <c r="AI48">
        <v>10</v>
      </c>
      <c r="AJ48">
        <v>0.88100004196199999</v>
      </c>
      <c r="AK48">
        <v>9</v>
      </c>
      <c r="AL48">
        <v>2.8369994163499999</v>
      </c>
      <c r="AM48">
        <v>9</v>
      </c>
      <c r="AN48">
        <v>9.8729999065400005</v>
      </c>
      <c r="AO48">
        <v>9</v>
      </c>
      <c r="AP48">
        <v>31.097000122099999</v>
      </c>
      <c r="AQ48">
        <v>9</v>
      </c>
      <c r="AR48">
        <v>1</v>
      </c>
      <c r="AS48">
        <v>0.22199988365199999</v>
      </c>
      <c r="AT48">
        <v>14</v>
      </c>
      <c r="AU48">
        <v>0</v>
      </c>
      <c r="AV48">
        <v>1824.15400004</v>
      </c>
      <c r="AW48">
        <f t="shared" si="0"/>
        <v>0</v>
      </c>
      <c r="AX48">
        <f t="shared" si="1"/>
        <v>-2.8050003051780004</v>
      </c>
    </row>
    <row r="49" spans="1:50" x14ac:dyDescent="0.25">
      <c r="A49" t="s">
        <v>53</v>
      </c>
      <c r="B49">
        <v>25</v>
      </c>
      <c r="C49">
        <v>15</v>
      </c>
      <c r="D49">
        <v>15</v>
      </c>
      <c r="E49">
        <v>80</v>
      </c>
      <c r="F49">
        <v>7</v>
      </c>
      <c r="G49">
        <v>12</v>
      </c>
      <c r="H49">
        <v>0.29200029373199998</v>
      </c>
      <c r="I49">
        <v>12</v>
      </c>
      <c r="J49">
        <v>0.70499992370599995</v>
      </c>
      <c r="K49">
        <v>12</v>
      </c>
      <c r="L49">
        <v>1.15599989891</v>
      </c>
      <c r="M49">
        <v>12</v>
      </c>
      <c r="N49">
        <v>3.4520001411400001</v>
      </c>
      <c r="O49">
        <v>12</v>
      </c>
      <c r="P49">
        <v>14.4440000057</v>
      </c>
      <c r="Q49">
        <v>12</v>
      </c>
      <c r="R49">
        <v>37.246000051499998</v>
      </c>
      <c r="S49">
        <v>13</v>
      </c>
      <c r="T49">
        <v>0.30699992179899999</v>
      </c>
      <c r="U49">
        <v>13</v>
      </c>
      <c r="V49">
        <v>0.32800030708299999</v>
      </c>
      <c r="W49">
        <v>13</v>
      </c>
      <c r="X49">
        <v>0.69000029563900001</v>
      </c>
      <c r="Y49">
        <v>13</v>
      </c>
      <c r="Z49">
        <v>2.0770001411400001</v>
      </c>
      <c r="AA49">
        <v>12</v>
      </c>
      <c r="AB49">
        <v>11.2009997368</v>
      </c>
      <c r="AC49">
        <v>12</v>
      </c>
      <c r="AD49">
        <v>41.377000093500001</v>
      </c>
      <c r="AE49">
        <v>12</v>
      </c>
      <c r="AF49">
        <v>0.28799986839300001</v>
      </c>
      <c r="AG49">
        <v>12</v>
      </c>
      <c r="AH49">
        <v>0.432000160217</v>
      </c>
      <c r="AI49">
        <v>12</v>
      </c>
      <c r="AJ49">
        <v>0.86100006103500004</v>
      </c>
      <c r="AK49">
        <v>12</v>
      </c>
      <c r="AL49">
        <v>2.8219997882799999</v>
      </c>
      <c r="AM49">
        <v>12</v>
      </c>
      <c r="AN49">
        <v>13.3759996891</v>
      </c>
      <c r="AO49">
        <v>12</v>
      </c>
      <c r="AP49">
        <v>37.866000175499998</v>
      </c>
      <c r="AQ49">
        <v>12</v>
      </c>
      <c r="AR49">
        <v>1</v>
      </c>
      <c r="AS49">
        <v>0.22499990463299999</v>
      </c>
      <c r="AT49">
        <v>12</v>
      </c>
      <c r="AU49">
        <v>1</v>
      </c>
      <c r="AV49">
        <v>812.90799999199999</v>
      </c>
      <c r="AW49">
        <f t="shared" si="0"/>
        <v>0</v>
      </c>
      <c r="AX49">
        <f t="shared" si="1"/>
        <v>-3.2270002365070001</v>
      </c>
    </row>
    <row r="50" spans="1:50" x14ac:dyDescent="0.25">
      <c r="A50" t="s">
        <v>54</v>
      </c>
      <c r="B50">
        <v>25</v>
      </c>
      <c r="C50">
        <v>15</v>
      </c>
      <c r="D50">
        <v>15</v>
      </c>
      <c r="E50">
        <v>80</v>
      </c>
      <c r="F50">
        <v>8</v>
      </c>
      <c r="G50">
        <v>11</v>
      </c>
      <c r="H50">
        <v>0.44600009918200001</v>
      </c>
      <c r="I50">
        <v>11</v>
      </c>
      <c r="J50">
        <v>0.84699988365199996</v>
      </c>
      <c r="K50">
        <v>11</v>
      </c>
      <c r="L50">
        <v>1.4539999961900001</v>
      </c>
      <c r="M50">
        <v>11</v>
      </c>
      <c r="N50">
        <v>3.7370002269699998</v>
      </c>
      <c r="O50">
        <v>11</v>
      </c>
      <c r="P50">
        <v>10.746000051499999</v>
      </c>
      <c r="Q50">
        <v>11</v>
      </c>
      <c r="R50">
        <v>30.516000032400001</v>
      </c>
      <c r="S50">
        <v>12</v>
      </c>
      <c r="T50">
        <v>0.41299986839300001</v>
      </c>
      <c r="U50">
        <v>13</v>
      </c>
      <c r="V50">
        <v>0.44600009918200001</v>
      </c>
      <c r="W50">
        <v>13</v>
      </c>
      <c r="X50">
        <v>0.93499994277999998</v>
      </c>
      <c r="Y50">
        <v>12</v>
      </c>
      <c r="Z50">
        <v>3.0730001926399999</v>
      </c>
      <c r="AA50">
        <v>11</v>
      </c>
      <c r="AB50">
        <v>8.9070000648499992</v>
      </c>
      <c r="AC50">
        <v>11</v>
      </c>
      <c r="AD50">
        <v>27.928999900800001</v>
      </c>
      <c r="AE50">
        <v>11</v>
      </c>
      <c r="AF50">
        <v>0.29999971389800001</v>
      </c>
      <c r="AG50">
        <v>12</v>
      </c>
      <c r="AH50">
        <v>0.39200019836400002</v>
      </c>
      <c r="AI50">
        <v>11</v>
      </c>
      <c r="AJ50">
        <v>0.93100023269700005</v>
      </c>
      <c r="AK50">
        <v>11</v>
      </c>
      <c r="AL50">
        <v>2.9479999542200002</v>
      </c>
      <c r="AM50">
        <v>11</v>
      </c>
      <c r="AN50">
        <v>8.4260001182599993</v>
      </c>
      <c r="AO50">
        <v>11</v>
      </c>
      <c r="AP50">
        <v>31.492000102999999</v>
      </c>
      <c r="AQ50">
        <v>11</v>
      </c>
      <c r="AR50">
        <v>1</v>
      </c>
      <c r="AS50">
        <v>0.15400004386899999</v>
      </c>
      <c r="AT50">
        <v>11</v>
      </c>
      <c r="AU50">
        <v>1</v>
      </c>
      <c r="AV50">
        <v>693.29600000400001</v>
      </c>
      <c r="AW50">
        <f t="shared" si="0"/>
        <v>0</v>
      </c>
      <c r="AX50">
        <f t="shared" si="1"/>
        <v>-3.5830001831009999</v>
      </c>
    </row>
    <row r="51" spans="1:50" x14ac:dyDescent="0.25">
      <c r="A51" t="s">
        <v>55</v>
      </c>
      <c r="B51">
        <v>25</v>
      </c>
      <c r="C51">
        <v>15</v>
      </c>
      <c r="D51">
        <v>15</v>
      </c>
      <c r="E51">
        <v>80</v>
      </c>
      <c r="F51">
        <v>9</v>
      </c>
      <c r="G51">
        <v>9</v>
      </c>
      <c r="H51">
        <v>0.31500005722000002</v>
      </c>
      <c r="I51">
        <v>9</v>
      </c>
      <c r="J51">
        <v>0.48099994659400003</v>
      </c>
      <c r="K51">
        <v>9</v>
      </c>
      <c r="L51">
        <v>1.39300012589</v>
      </c>
      <c r="M51">
        <v>9</v>
      </c>
      <c r="N51">
        <v>2.67000007629</v>
      </c>
      <c r="O51">
        <v>9</v>
      </c>
      <c r="P51">
        <v>9.0839998722100006</v>
      </c>
      <c r="Q51">
        <v>9</v>
      </c>
      <c r="R51">
        <v>48.253000020999998</v>
      </c>
      <c r="S51">
        <v>9</v>
      </c>
      <c r="T51">
        <v>0.315999984741</v>
      </c>
      <c r="U51">
        <v>10</v>
      </c>
      <c r="V51">
        <v>0.32600021362300002</v>
      </c>
      <c r="W51">
        <v>11</v>
      </c>
      <c r="X51">
        <v>1.00900006294</v>
      </c>
      <c r="Y51">
        <v>12</v>
      </c>
      <c r="Z51">
        <v>2.3810000419600001</v>
      </c>
      <c r="AA51">
        <v>9</v>
      </c>
      <c r="AB51">
        <v>9.0990004539499996</v>
      </c>
      <c r="AC51">
        <v>9</v>
      </c>
      <c r="AD51">
        <v>25.959000110600002</v>
      </c>
      <c r="AE51">
        <v>9</v>
      </c>
      <c r="AF51">
        <v>0.33199977874800002</v>
      </c>
      <c r="AG51">
        <v>9</v>
      </c>
      <c r="AH51">
        <v>0.35299992561299998</v>
      </c>
      <c r="AI51">
        <v>9</v>
      </c>
      <c r="AJ51">
        <v>0.68200016021700005</v>
      </c>
      <c r="AK51">
        <v>9</v>
      </c>
      <c r="AL51">
        <v>2.0210001468700001</v>
      </c>
      <c r="AM51">
        <v>9</v>
      </c>
      <c r="AN51">
        <v>5.9529998302499996</v>
      </c>
      <c r="AO51">
        <v>9</v>
      </c>
      <c r="AP51">
        <v>22.368999958</v>
      </c>
      <c r="AQ51">
        <v>9</v>
      </c>
      <c r="AR51">
        <v>1</v>
      </c>
      <c r="AS51">
        <v>17.592999935200002</v>
      </c>
      <c r="AT51">
        <v>9</v>
      </c>
      <c r="AU51">
        <v>1</v>
      </c>
      <c r="AV51">
        <v>496.16799998300002</v>
      </c>
      <c r="AW51">
        <f t="shared" si="0"/>
        <v>0</v>
      </c>
      <c r="AX51">
        <f t="shared" si="1"/>
        <v>14.922999858910002</v>
      </c>
    </row>
    <row r="52" spans="1:50" x14ac:dyDescent="0.25">
      <c r="A52" t="s">
        <v>56</v>
      </c>
      <c r="B52">
        <v>25</v>
      </c>
      <c r="C52">
        <v>15</v>
      </c>
      <c r="D52">
        <v>25</v>
      </c>
      <c r="E52">
        <v>80</v>
      </c>
      <c r="F52">
        <v>0</v>
      </c>
      <c r="G52">
        <v>10</v>
      </c>
      <c r="H52">
        <v>0.32099962234500001</v>
      </c>
      <c r="I52">
        <v>10</v>
      </c>
      <c r="J52">
        <v>0.60900020599399995</v>
      </c>
      <c r="K52">
        <v>10</v>
      </c>
      <c r="L52">
        <v>1.5049996376000001</v>
      </c>
      <c r="M52">
        <v>10</v>
      </c>
      <c r="N52">
        <v>3.7479996681199998</v>
      </c>
      <c r="O52">
        <v>9</v>
      </c>
      <c r="P52">
        <v>16.325000047700001</v>
      </c>
      <c r="Q52">
        <v>9</v>
      </c>
      <c r="R52">
        <v>43.273999691</v>
      </c>
      <c r="S52">
        <v>10</v>
      </c>
      <c r="T52">
        <v>0.31399989128099998</v>
      </c>
      <c r="U52">
        <v>12</v>
      </c>
      <c r="V52">
        <v>0.33499979972799998</v>
      </c>
      <c r="W52">
        <v>11</v>
      </c>
      <c r="X52">
        <v>0.88300013542199995</v>
      </c>
      <c r="Y52">
        <v>12</v>
      </c>
      <c r="Z52">
        <v>6.0070002079</v>
      </c>
      <c r="AA52">
        <v>11</v>
      </c>
      <c r="AB52">
        <v>14.899999856899999</v>
      </c>
      <c r="AC52">
        <v>9</v>
      </c>
      <c r="AD52">
        <v>85.871999978999995</v>
      </c>
      <c r="AE52">
        <v>10</v>
      </c>
      <c r="AF52">
        <v>0.29600024223299998</v>
      </c>
      <c r="AG52">
        <v>10</v>
      </c>
      <c r="AH52">
        <v>0.407999753952</v>
      </c>
      <c r="AI52">
        <v>10</v>
      </c>
      <c r="AJ52">
        <v>1.56899952888</v>
      </c>
      <c r="AK52">
        <v>11</v>
      </c>
      <c r="AL52">
        <v>4.9019999504099996</v>
      </c>
      <c r="AM52">
        <v>10</v>
      </c>
      <c r="AN52">
        <v>24.3250002861</v>
      </c>
      <c r="AO52">
        <v>9</v>
      </c>
      <c r="AP52">
        <v>35.491999864599997</v>
      </c>
      <c r="AQ52">
        <v>9</v>
      </c>
      <c r="AR52">
        <v>1</v>
      </c>
      <c r="AS52">
        <v>0.77799987793000003</v>
      </c>
      <c r="AT52">
        <v>13</v>
      </c>
      <c r="AU52">
        <v>0</v>
      </c>
      <c r="AV52">
        <v>1834.3900001</v>
      </c>
      <c r="AW52">
        <f t="shared" si="0"/>
        <v>-1</v>
      </c>
      <c r="AX52">
        <f t="shared" si="1"/>
        <v>-2.9699997901899997</v>
      </c>
    </row>
    <row r="53" spans="1:50" x14ac:dyDescent="0.25">
      <c r="A53" t="s">
        <v>57</v>
      </c>
      <c r="B53">
        <v>25</v>
      </c>
      <c r="C53">
        <v>15</v>
      </c>
      <c r="D53">
        <v>25</v>
      </c>
      <c r="E53">
        <v>80</v>
      </c>
      <c r="F53">
        <v>1</v>
      </c>
      <c r="G53">
        <v>11</v>
      </c>
      <c r="H53">
        <v>1.0729999542199999</v>
      </c>
      <c r="I53">
        <v>11</v>
      </c>
      <c r="J53">
        <v>0.91300010681199995</v>
      </c>
      <c r="K53">
        <v>10</v>
      </c>
      <c r="L53">
        <v>1.17799973488</v>
      </c>
      <c r="M53">
        <v>10</v>
      </c>
      <c r="N53">
        <v>3.0260000228899999</v>
      </c>
      <c r="O53">
        <v>10</v>
      </c>
      <c r="P53">
        <v>11.074999570799999</v>
      </c>
      <c r="Q53">
        <v>10</v>
      </c>
      <c r="R53">
        <v>33.010999918000003</v>
      </c>
      <c r="S53">
        <v>11</v>
      </c>
      <c r="T53">
        <v>0.37100005149800003</v>
      </c>
      <c r="U53">
        <v>12</v>
      </c>
      <c r="V53">
        <v>0.69600009918200001</v>
      </c>
      <c r="W53">
        <v>12</v>
      </c>
      <c r="X53">
        <v>0.69899988174399996</v>
      </c>
      <c r="Y53">
        <v>12</v>
      </c>
      <c r="Z53">
        <v>2.6819999218000001</v>
      </c>
      <c r="AA53">
        <v>11</v>
      </c>
      <c r="AB53">
        <v>9.2429997921000009</v>
      </c>
      <c r="AC53">
        <v>12</v>
      </c>
      <c r="AD53">
        <v>62.371999740600003</v>
      </c>
      <c r="AE53">
        <v>11</v>
      </c>
      <c r="AF53">
        <v>0.27199983596799998</v>
      </c>
      <c r="AG53">
        <v>11</v>
      </c>
      <c r="AH53">
        <v>0.34899997711199998</v>
      </c>
      <c r="AI53">
        <v>11</v>
      </c>
      <c r="AJ53">
        <v>0.68099999427799995</v>
      </c>
      <c r="AK53">
        <v>10</v>
      </c>
      <c r="AL53">
        <v>2.18099999428</v>
      </c>
      <c r="AM53">
        <v>11</v>
      </c>
      <c r="AN53">
        <v>9.9890000820200004</v>
      </c>
      <c r="AO53">
        <v>10</v>
      </c>
      <c r="AP53">
        <v>69.032999992399994</v>
      </c>
      <c r="AQ53">
        <v>10</v>
      </c>
      <c r="AR53">
        <v>1</v>
      </c>
      <c r="AS53">
        <v>0.29699993133500002</v>
      </c>
      <c r="AT53">
        <v>14</v>
      </c>
      <c r="AU53">
        <v>0</v>
      </c>
      <c r="AV53">
        <v>1827.76600003</v>
      </c>
      <c r="AW53">
        <f t="shared" si="0"/>
        <v>0</v>
      </c>
      <c r="AX53">
        <f t="shared" si="1"/>
        <v>-2.7290000915550001</v>
      </c>
    </row>
    <row r="54" spans="1:50" x14ac:dyDescent="0.25">
      <c r="A54" t="s">
        <v>58</v>
      </c>
      <c r="B54">
        <v>25</v>
      </c>
      <c r="C54">
        <v>15</v>
      </c>
      <c r="D54">
        <v>25</v>
      </c>
      <c r="E54">
        <v>80</v>
      </c>
      <c r="F54">
        <v>2</v>
      </c>
      <c r="G54">
        <v>10</v>
      </c>
      <c r="H54">
        <v>0.302999734879</v>
      </c>
      <c r="I54">
        <v>10</v>
      </c>
      <c r="J54">
        <v>0.496999979019</v>
      </c>
      <c r="K54">
        <v>10</v>
      </c>
      <c r="L54">
        <v>1.16299986839</v>
      </c>
      <c r="M54">
        <v>10</v>
      </c>
      <c r="N54">
        <v>2.7949998378799998</v>
      </c>
      <c r="O54">
        <v>10</v>
      </c>
      <c r="P54">
        <v>8.2539997100800004</v>
      </c>
      <c r="Q54">
        <v>10</v>
      </c>
      <c r="R54">
        <v>30.044000387200001</v>
      </c>
      <c r="S54">
        <v>11</v>
      </c>
      <c r="T54">
        <v>0.30699968338</v>
      </c>
      <c r="U54">
        <v>12</v>
      </c>
      <c r="V54">
        <v>0.30500030517600002</v>
      </c>
      <c r="W54">
        <v>11</v>
      </c>
      <c r="X54">
        <v>0.594999790192</v>
      </c>
      <c r="Y54">
        <v>12</v>
      </c>
      <c r="Z54">
        <v>1.8060002327</v>
      </c>
      <c r="AA54">
        <v>12</v>
      </c>
      <c r="AB54">
        <v>18.9100000858</v>
      </c>
      <c r="AC54">
        <v>11</v>
      </c>
      <c r="AD54">
        <v>99.177000284200005</v>
      </c>
      <c r="AE54">
        <v>10</v>
      </c>
      <c r="AF54">
        <v>0.29900002479600002</v>
      </c>
      <c r="AG54">
        <v>11</v>
      </c>
      <c r="AH54">
        <v>0.40000009536699999</v>
      </c>
      <c r="AI54">
        <v>11</v>
      </c>
      <c r="AJ54">
        <v>0.96799993515000005</v>
      </c>
      <c r="AK54">
        <v>10</v>
      </c>
      <c r="AL54">
        <v>2.3170001506800002</v>
      </c>
      <c r="AM54">
        <v>10</v>
      </c>
      <c r="AN54">
        <v>17.146000146900001</v>
      </c>
      <c r="AO54">
        <v>10</v>
      </c>
      <c r="AP54">
        <v>23.192999839799999</v>
      </c>
      <c r="AQ54">
        <v>10</v>
      </c>
      <c r="AR54">
        <v>1</v>
      </c>
      <c r="AS54">
        <v>0.27600002288800002</v>
      </c>
      <c r="AT54">
        <v>14</v>
      </c>
      <c r="AU54">
        <v>0</v>
      </c>
      <c r="AV54">
        <v>1824.546</v>
      </c>
      <c r="AW54">
        <f t="shared" si="0"/>
        <v>0</v>
      </c>
      <c r="AX54">
        <f t="shared" si="1"/>
        <v>-2.5189998149919997</v>
      </c>
    </row>
    <row r="55" spans="1:50" x14ac:dyDescent="0.25">
      <c r="A55" t="s">
        <v>59</v>
      </c>
      <c r="B55">
        <v>25</v>
      </c>
      <c r="C55">
        <v>15</v>
      </c>
      <c r="D55">
        <v>25</v>
      </c>
      <c r="E55">
        <v>80</v>
      </c>
      <c r="F55">
        <v>3</v>
      </c>
      <c r="G55">
        <v>12</v>
      </c>
      <c r="H55">
        <v>0.31099987029999998</v>
      </c>
      <c r="I55">
        <v>12</v>
      </c>
      <c r="J55">
        <v>0.51399993896499996</v>
      </c>
      <c r="K55">
        <v>12</v>
      </c>
      <c r="L55">
        <v>1.1660001277900001</v>
      </c>
      <c r="M55">
        <v>12</v>
      </c>
      <c r="N55">
        <v>4.1079998016400001</v>
      </c>
      <c r="O55">
        <v>12</v>
      </c>
      <c r="P55">
        <v>10.6019997597</v>
      </c>
      <c r="Q55">
        <v>11</v>
      </c>
      <c r="R55">
        <v>24.832000017199999</v>
      </c>
      <c r="S55">
        <v>12</v>
      </c>
      <c r="T55">
        <v>0.29599976539599998</v>
      </c>
      <c r="U55">
        <v>12</v>
      </c>
      <c r="V55">
        <v>0.27400016784699999</v>
      </c>
      <c r="W55">
        <v>13</v>
      </c>
      <c r="X55">
        <v>0.68799972534200005</v>
      </c>
      <c r="Y55">
        <v>13</v>
      </c>
      <c r="Z55">
        <v>2.7030000686600002</v>
      </c>
      <c r="AA55">
        <v>12</v>
      </c>
      <c r="AB55">
        <v>10.0140001774</v>
      </c>
      <c r="AC55">
        <v>12</v>
      </c>
      <c r="AD55">
        <v>25.1480002403</v>
      </c>
      <c r="AE55">
        <v>12</v>
      </c>
      <c r="AF55">
        <v>0.258999824524</v>
      </c>
      <c r="AG55">
        <v>13</v>
      </c>
      <c r="AH55">
        <v>0.36500000953700001</v>
      </c>
      <c r="AI55">
        <v>12</v>
      </c>
      <c r="AJ55">
        <v>0.83600020408599995</v>
      </c>
      <c r="AK55">
        <v>12</v>
      </c>
      <c r="AL55">
        <v>2.6749999523199999</v>
      </c>
      <c r="AM55">
        <v>11</v>
      </c>
      <c r="AN55">
        <v>10.106000184999999</v>
      </c>
      <c r="AO55">
        <v>12</v>
      </c>
      <c r="AP55">
        <v>23.809999704399999</v>
      </c>
      <c r="AQ55">
        <v>11</v>
      </c>
      <c r="AR55">
        <v>1</v>
      </c>
      <c r="AS55">
        <v>0.40100002288800002</v>
      </c>
      <c r="AT55">
        <v>11</v>
      </c>
      <c r="AU55">
        <v>1</v>
      </c>
      <c r="AV55">
        <v>989.04600000400001</v>
      </c>
      <c r="AW55">
        <f t="shared" si="0"/>
        <v>-1</v>
      </c>
      <c r="AX55">
        <f t="shared" si="1"/>
        <v>-3.7069997787519999</v>
      </c>
    </row>
    <row r="56" spans="1:50" x14ac:dyDescent="0.25">
      <c r="A56" t="s">
        <v>60</v>
      </c>
      <c r="B56">
        <v>25</v>
      </c>
      <c r="C56">
        <v>15</v>
      </c>
      <c r="D56">
        <v>25</v>
      </c>
      <c r="E56">
        <v>80</v>
      </c>
      <c r="F56">
        <v>4</v>
      </c>
      <c r="G56">
        <v>9</v>
      </c>
      <c r="H56">
        <v>0.26900005340599997</v>
      </c>
      <c r="I56">
        <v>9</v>
      </c>
      <c r="J56">
        <v>0.446999788284</v>
      </c>
      <c r="K56">
        <v>9</v>
      </c>
      <c r="L56">
        <v>1.0280001163500001</v>
      </c>
      <c r="M56">
        <v>9</v>
      </c>
      <c r="N56">
        <v>2.3949999809300002</v>
      </c>
      <c r="O56">
        <v>9</v>
      </c>
      <c r="P56">
        <v>8.5199999809300007</v>
      </c>
      <c r="Q56">
        <v>9</v>
      </c>
      <c r="R56">
        <v>24.138999939000001</v>
      </c>
      <c r="S56">
        <v>9</v>
      </c>
      <c r="T56">
        <v>0.36800003051800001</v>
      </c>
      <c r="U56">
        <v>13</v>
      </c>
      <c r="V56">
        <v>0.29899978637699998</v>
      </c>
      <c r="W56">
        <v>13</v>
      </c>
      <c r="X56">
        <v>0.59999966621400003</v>
      </c>
      <c r="Y56">
        <v>11</v>
      </c>
      <c r="Z56">
        <v>2.11999988556</v>
      </c>
      <c r="AA56">
        <v>10</v>
      </c>
      <c r="AB56">
        <v>11.2760000229</v>
      </c>
      <c r="AC56">
        <v>9</v>
      </c>
      <c r="AD56">
        <v>24.521000146900001</v>
      </c>
      <c r="AE56">
        <v>9</v>
      </c>
      <c r="AF56">
        <v>0.276999950409</v>
      </c>
      <c r="AG56">
        <v>10</v>
      </c>
      <c r="AH56">
        <v>0.42499995231600002</v>
      </c>
      <c r="AI56">
        <v>10</v>
      </c>
      <c r="AJ56">
        <v>1.11999988556</v>
      </c>
      <c r="AK56">
        <v>9</v>
      </c>
      <c r="AL56">
        <v>2.5989999771100001</v>
      </c>
      <c r="AM56">
        <v>10</v>
      </c>
      <c r="AN56">
        <v>5.0690002441399997</v>
      </c>
      <c r="AO56">
        <v>9</v>
      </c>
      <c r="AP56">
        <v>29.6340003014</v>
      </c>
      <c r="AQ56">
        <v>9</v>
      </c>
      <c r="AR56">
        <v>1</v>
      </c>
      <c r="AS56">
        <v>8.0279998779300001</v>
      </c>
      <c r="AT56">
        <v>9</v>
      </c>
      <c r="AU56">
        <v>0</v>
      </c>
      <c r="AV56">
        <v>1808.4010000200001</v>
      </c>
      <c r="AW56">
        <f t="shared" si="0"/>
        <v>0</v>
      </c>
      <c r="AX56">
        <f t="shared" si="1"/>
        <v>5.6329998969999995</v>
      </c>
    </row>
    <row r="57" spans="1:50" x14ac:dyDescent="0.25">
      <c r="A57" t="s">
        <v>61</v>
      </c>
      <c r="B57">
        <v>25</v>
      </c>
      <c r="C57">
        <v>15</v>
      </c>
      <c r="D57">
        <v>25</v>
      </c>
      <c r="E57">
        <v>80</v>
      </c>
      <c r="F57">
        <v>5</v>
      </c>
      <c r="G57">
        <v>9</v>
      </c>
      <c r="H57">
        <v>0.27300000190700002</v>
      </c>
      <c r="I57">
        <v>9</v>
      </c>
      <c r="J57">
        <v>0.49599957466099998</v>
      </c>
      <c r="K57">
        <v>9</v>
      </c>
      <c r="L57">
        <v>0.88800001144399998</v>
      </c>
      <c r="M57">
        <v>9</v>
      </c>
      <c r="N57">
        <v>2.9229998588599999</v>
      </c>
      <c r="O57">
        <v>9</v>
      </c>
      <c r="P57">
        <v>10.4219996929</v>
      </c>
      <c r="Q57">
        <v>9</v>
      </c>
      <c r="R57">
        <v>58.977999925600002</v>
      </c>
      <c r="S57">
        <v>9</v>
      </c>
      <c r="T57">
        <v>0.31200027465800001</v>
      </c>
      <c r="U57">
        <v>11</v>
      </c>
      <c r="V57">
        <v>0.31299972534199999</v>
      </c>
      <c r="W57">
        <v>13</v>
      </c>
      <c r="X57">
        <v>0.917000055313</v>
      </c>
      <c r="Y57">
        <v>12</v>
      </c>
      <c r="Z57">
        <v>2.6879999637599998</v>
      </c>
      <c r="AA57">
        <v>10</v>
      </c>
      <c r="AB57">
        <v>9.1849999427799993</v>
      </c>
      <c r="AC57">
        <v>9</v>
      </c>
      <c r="AD57">
        <v>55.590000390999997</v>
      </c>
      <c r="AE57">
        <v>9</v>
      </c>
      <c r="AF57">
        <v>0.29599976539599998</v>
      </c>
      <c r="AG57">
        <v>9</v>
      </c>
      <c r="AH57">
        <v>0.32299971580499998</v>
      </c>
      <c r="AI57">
        <v>10</v>
      </c>
      <c r="AJ57">
        <v>0.75099992752099998</v>
      </c>
      <c r="AK57">
        <v>9</v>
      </c>
      <c r="AL57">
        <v>2.8849997520400001</v>
      </c>
      <c r="AM57">
        <v>9</v>
      </c>
      <c r="AN57">
        <v>14.751999854999999</v>
      </c>
      <c r="AO57">
        <v>9</v>
      </c>
      <c r="AP57">
        <v>48.918000221299998</v>
      </c>
      <c r="AQ57">
        <v>9</v>
      </c>
      <c r="AR57">
        <v>1</v>
      </c>
      <c r="AS57">
        <v>0.14499998092700001</v>
      </c>
      <c r="AT57">
        <v>9</v>
      </c>
      <c r="AU57">
        <v>1</v>
      </c>
      <c r="AV57">
        <v>1732.5299999700001</v>
      </c>
      <c r="AW57">
        <f t="shared" si="0"/>
        <v>0</v>
      </c>
      <c r="AX57">
        <f t="shared" si="1"/>
        <v>-2.777999877933</v>
      </c>
    </row>
    <row r="58" spans="1:50" x14ac:dyDescent="0.25">
      <c r="A58" t="s">
        <v>62</v>
      </c>
      <c r="B58">
        <v>25</v>
      </c>
      <c r="C58">
        <v>15</v>
      </c>
      <c r="D58">
        <v>25</v>
      </c>
      <c r="E58">
        <v>80</v>
      </c>
      <c r="F58">
        <v>6</v>
      </c>
      <c r="G58">
        <v>9</v>
      </c>
      <c r="H58">
        <v>0.293999910355</v>
      </c>
      <c r="I58">
        <v>9</v>
      </c>
      <c r="J58">
        <v>0.44499993324300002</v>
      </c>
      <c r="K58">
        <v>9</v>
      </c>
      <c r="L58">
        <v>1.19200015068</v>
      </c>
      <c r="M58">
        <v>9</v>
      </c>
      <c r="N58">
        <v>3.3130004406000002</v>
      </c>
      <c r="O58">
        <v>9</v>
      </c>
      <c r="P58">
        <v>8.5150001049000004</v>
      </c>
      <c r="Q58">
        <v>9</v>
      </c>
      <c r="R58">
        <v>74.845999956100002</v>
      </c>
      <c r="S58">
        <v>9</v>
      </c>
      <c r="T58">
        <v>0.32999968528700002</v>
      </c>
      <c r="U58">
        <v>11</v>
      </c>
      <c r="V58">
        <v>0.37799978256200001</v>
      </c>
      <c r="W58">
        <v>11</v>
      </c>
      <c r="X58">
        <v>0.80500006675699998</v>
      </c>
      <c r="Y58">
        <v>12</v>
      </c>
      <c r="Z58">
        <v>2.7360000610399999</v>
      </c>
      <c r="AA58">
        <v>10</v>
      </c>
      <c r="AB58">
        <v>23.220999956099998</v>
      </c>
      <c r="AC58">
        <v>11</v>
      </c>
      <c r="AD58">
        <v>75.755000114400005</v>
      </c>
      <c r="AE58">
        <v>9</v>
      </c>
      <c r="AF58">
        <v>0.294999837875</v>
      </c>
      <c r="AG58">
        <v>9</v>
      </c>
      <c r="AH58">
        <v>0.42399978637699998</v>
      </c>
      <c r="AI58">
        <v>9</v>
      </c>
      <c r="AJ58">
        <v>0.89299988746600001</v>
      </c>
      <c r="AK58">
        <v>11</v>
      </c>
      <c r="AL58">
        <v>2.8629999160800002</v>
      </c>
      <c r="AM58">
        <v>10</v>
      </c>
      <c r="AN58">
        <v>23.063000202200001</v>
      </c>
      <c r="AO58">
        <v>9</v>
      </c>
      <c r="AP58">
        <v>66.993999958000003</v>
      </c>
      <c r="AQ58">
        <v>9</v>
      </c>
      <c r="AR58">
        <v>1</v>
      </c>
      <c r="AS58">
        <v>0.294999837875</v>
      </c>
      <c r="AT58">
        <v>14</v>
      </c>
      <c r="AU58">
        <v>0</v>
      </c>
      <c r="AV58">
        <v>1834.4850001299999</v>
      </c>
      <c r="AW58">
        <f t="shared" si="0"/>
        <v>0</v>
      </c>
      <c r="AX58">
        <f t="shared" si="1"/>
        <v>-3.0180006027250004</v>
      </c>
    </row>
    <row r="59" spans="1:50" x14ac:dyDescent="0.25">
      <c r="A59" t="s">
        <v>63</v>
      </c>
      <c r="B59">
        <v>25</v>
      </c>
      <c r="C59">
        <v>15</v>
      </c>
      <c r="D59">
        <v>25</v>
      </c>
      <c r="E59">
        <v>80</v>
      </c>
      <c r="F59">
        <v>7</v>
      </c>
      <c r="G59">
        <v>11</v>
      </c>
      <c r="H59">
        <v>0.30500006675699998</v>
      </c>
      <c r="I59">
        <v>11</v>
      </c>
      <c r="J59">
        <v>0.60000014305100002</v>
      </c>
      <c r="K59">
        <v>11</v>
      </c>
      <c r="L59">
        <v>1.5949997901899999</v>
      </c>
      <c r="M59">
        <v>11</v>
      </c>
      <c r="N59">
        <v>3.64400053024</v>
      </c>
      <c r="O59">
        <v>11</v>
      </c>
      <c r="P59">
        <v>10.155999898899999</v>
      </c>
      <c r="Q59">
        <v>11</v>
      </c>
      <c r="R59">
        <v>26.8199996948</v>
      </c>
      <c r="S59">
        <v>11</v>
      </c>
      <c r="T59">
        <v>0.29800009727499999</v>
      </c>
      <c r="U59">
        <v>12</v>
      </c>
      <c r="V59">
        <v>0.28899979591399999</v>
      </c>
      <c r="W59">
        <v>13</v>
      </c>
      <c r="X59">
        <v>1.07600021362</v>
      </c>
      <c r="Y59">
        <v>13</v>
      </c>
      <c r="Z59">
        <v>3.1360001564000002</v>
      </c>
      <c r="AA59">
        <v>12</v>
      </c>
      <c r="AB59">
        <v>13.823999881700001</v>
      </c>
      <c r="AC59">
        <v>12</v>
      </c>
      <c r="AD59">
        <v>45.646000146900001</v>
      </c>
      <c r="AE59">
        <v>11</v>
      </c>
      <c r="AF59">
        <v>0.28699970245400003</v>
      </c>
      <c r="AG59">
        <v>12</v>
      </c>
      <c r="AH59">
        <v>0.47699999809299998</v>
      </c>
      <c r="AI59">
        <v>13</v>
      </c>
      <c r="AJ59">
        <v>0.97500014305100002</v>
      </c>
      <c r="AK59">
        <v>11</v>
      </c>
      <c r="AL59">
        <v>3.4270000457799998</v>
      </c>
      <c r="AM59">
        <v>12</v>
      </c>
      <c r="AN59">
        <v>13.687999963799999</v>
      </c>
      <c r="AO59">
        <v>11</v>
      </c>
      <c r="AP59">
        <v>30.226000070600001</v>
      </c>
      <c r="AQ59">
        <v>11</v>
      </c>
      <c r="AR59">
        <v>1</v>
      </c>
      <c r="AS59">
        <v>0.50200009345999996</v>
      </c>
      <c r="AT59">
        <v>14</v>
      </c>
      <c r="AU59">
        <v>0</v>
      </c>
      <c r="AV59">
        <v>1827.7049999200001</v>
      </c>
      <c r="AW59">
        <f t="shared" si="0"/>
        <v>0</v>
      </c>
      <c r="AX59">
        <f t="shared" si="1"/>
        <v>-3.1420004367800001</v>
      </c>
    </row>
    <row r="60" spans="1:50" x14ac:dyDescent="0.25">
      <c r="A60" t="s">
        <v>64</v>
      </c>
      <c r="B60">
        <v>25</v>
      </c>
      <c r="C60">
        <v>15</v>
      </c>
      <c r="D60">
        <v>25</v>
      </c>
      <c r="E60">
        <v>80</v>
      </c>
      <c r="F60">
        <v>8</v>
      </c>
      <c r="G60">
        <v>9</v>
      </c>
      <c r="H60">
        <v>0.32800006866499998</v>
      </c>
      <c r="I60">
        <v>9</v>
      </c>
      <c r="J60">
        <v>0.51999974250799996</v>
      </c>
      <c r="K60">
        <v>9</v>
      </c>
      <c r="L60">
        <v>1.5609998703000001</v>
      </c>
      <c r="M60">
        <v>9</v>
      </c>
      <c r="N60">
        <v>7.6989998817399998</v>
      </c>
      <c r="O60">
        <v>8</v>
      </c>
      <c r="P60">
        <v>16.266000032400001</v>
      </c>
      <c r="Q60">
        <v>7</v>
      </c>
      <c r="R60">
        <v>77.039000034300003</v>
      </c>
      <c r="S60">
        <v>9</v>
      </c>
      <c r="T60">
        <v>0.461000442505</v>
      </c>
      <c r="U60">
        <v>12</v>
      </c>
      <c r="V60">
        <v>0.36800003051800001</v>
      </c>
      <c r="W60">
        <v>11</v>
      </c>
      <c r="X60">
        <v>0.99800014495800005</v>
      </c>
      <c r="Y60">
        <v>12</v>
      </c>
      <c r="Z60">
        <v>3.5099999904599999</v>
      </c>
      <c r="AA60">
        <v>10</v>
      </c>
      <c r="AB60">
        <v>21.821999788300001</v>
      </c>
      <c r="AC60">
        <v>10</v>
      </c>
      <c r="AD60">
        <v>39.465000152599998</v>
      </c>
      <c r="AE60">
        <v>9</v>
      </c>
      <c r="AF60">
        <v>0.28500008583100001</v>
      </c>
      <c r="AG60">
        <v>9</v>
      </c>
      <c r="AH60">
        <v>0.54399967193599996</v>
      </c>
      <c r="AI60">
        <v>10</v>
      </c>
      <c r="AJ60">
        <v>0.88999986648600005</v>
      </c>
      <c r="AK60">
        <v>8</v>
      </c>
      <c r="AL60">
        <v>4.0899999141699999</v>
      </c>
      <c r="AM60">
        <v>9</v>
      </c>
      <c r="AN60">
        <v>12.6910002232</v>
      </c>
      <c r="AO60">
        <v>8</v>
      </c>
      <c r="AP60">
        <v>71.687999963799996</v>
      </c>
      <c r="AQ60">
        <v>7</v>
      </c>
      <c r="AR60">
        <v>1</v>
      </c>
      <c r="AS60">
        <v>1.2749998569500001</v>
      </c>
      <c r="AT60">
        <v>13</v>
      </c>
      <c r="AU60">
        <v>0</v>
      </c>
      <c r="AV60">
        <v>1816.1549999700001</v>
      </c>
      <c r="AW60">
        <f t="shared" si="0"/>
        <v>-2</v>
      </c>
      <c r="AX60">
        <f t="shared" si="1"/>
        <v>-6.4240000247899998</v>
      </c>
    </row>
    <row r="61" spans="1:50" x14ac:dyDescent="0.25">
      <c r="A61" t="s">
        <v>65</v>
      </c>
      <c r="B61">
        <v>25</v>
      </c>
      <c r="C61">
        <v>15</v>
      </c>
      <c r="D61">
        <v>25</v>
      </c>
      <c r="E61">
        <v>80</v>
      </c>
      <c r="F61">
        <v>9</v>
      </c>
      <c r="G61">
        <v>11</v>
      </c>
      <c r="H61">
        <v>0.25400018691999998</v>
      </c>
      <c r="I61">
        <v>11</v>
      </c>
      <c r="J61">
        <v>0.470000267029</v>
      </c>
      <c r="K61">
        <v>11</v>
      </c>
      <c r="L61">
        <v>1.2399997711199999</v>
      </c>
      <c r="M61">
        <v>11</v>
      </c>
      <c r="N61">
        <v>4.4460000991799999</v>
      </c>
      <c r="O61">
        <v>11</v>
      </c>
      <c r="P61">
        <v>11.3080003262</v>
      </c>
      <c r="Q61">
        <v>11</v>
      </c>
      <c r="R61">
        <v>32.684999942799998</v>
      </c>
      <c r="S61">
        <v>11</v>
      </c>
      <c r="T61">
        <v>0.25999975204499998</v>
      </c>
      <c r="U61">
        <v>12</v>
      </c>
      <c r="V61">
        <v>0.36899995803800001</v>
      </c>
      <c r="W61">
        <v>13</v>
      </c>
      <c r="X61">
        <v>0.83699989318800005</v>
      </c>
      <c r="Y61">
        <v>13</v>
      </c>
      <c r="Z61">
        <v>2.6509997844700002</v>
      </c>
      <c r="AA61">
        <v>11</v>
      </c>
      <c r="AB61">
        <v>14.1880002022</v>
      </c>
      <c r="AC61">
        <v>11</v>
      </c>
      <c r="AD61">
        <v>29.677000284199998</v>
      </c>
      <c r="AE61">
        <v>11</v>
      </c>
      <c r="AF61">
        <v>0.25500011444100001</v>
      </c>
      <c r="AG61">
        <v>11</v>
      </c>
      <c r="AH61">
        <v>0.455000162125</v>
      </c>
      <c r="AI61">
        <v>12</v>
      </c>
      <c r="AJ61">
        <v>1.04700016975</v>
      </c>
      <c r="AK61">
        <v>11</v>
      </c>
      <c r="AL61">
        <v>3.84800004959</v>
      </c>
      <c r="AM61">
        <v>11</v>
      </c>
      <c r="AN61">
        <v>11.751999854999999</v>
      </c>
      <c r="AO61">
        <v>11</v>
      </c>
      <c r="AP61">
        <v>21.970000028600001</v>
      </c>
      <c r="AQ61">
        <v>11</v>
      </c>
      <c r="AR61">
        <v>1</v>
      </c>
      <c r="AS61">
        <v>2.1070001125300002</v>
      </c>
      <c r="AT61">
        <v>14</v>
      </c>
      <c r="AU61">
        <v>0</v>
      </c>
      <c r="AV61">
        <v>1833.0469999300001</v>
      </c>
      <c r="AW61">
        <f t="shared" si="0"/>
        <v>0</v>
      </c>
      <c r="AX61">
        <f t="shared" si="1"/>
        <v>-2.3389999866499998</v>
      </c>
    </row>
    <row r="62" spans="1:50" x14ac:dyDescent="0.25">
      <c r="A62" t="s">
        <v>66</v>
      </c>
      <c r="B62">
        <v>25</v>
      </c>
      <c r="C62">
        <v>25</v>
      </c>
      <c r="D62">
        <v>15</v>
      </c>
      <c r="E62">
        <v>80</v>
      </c>
      <c r="F62">
        <v>0</v>
      </c>
      <c r="G62">
        <v>20</v>
      </c>
      <c r="H62">
        <v>0.713999986649</v>
      </c>
      <c r="I62">
        <v>20</v>
      </c>
      <c r="J62">
        <v>1.15599966049</v>
      </c>
      <c r="K62">
        <v>20</v>
      </c>
      <c r="L62">
        <v>2.5209996700300001</v>
      </c>
      <c r="M62">
        <v>20</v>
      </c>
      <c r="N62">
        <v>6.4319999218000001</v>
      </c>
      <c r="O62">
        <v>20</v>
      </c>
      <c r="P62">
        <v>48.542999744399999</v>
      </c>
      <c r="Q62">
        <v>20</v>
      </c>
      <c r="R62">
        <v>78.878000021000005</v>
      </c>
      <c r="S62">
        <v>20</v>
      </c>
      <c r="T62">
        <v>0.72400045394900003</v>
      </c>
      <c r="U62">
        <v>20</v>
      </c>
      <c r="V62">
        <v>0.76699995994600001</v>
      </c>
      <c r="W62">
        <v>21</v>
      </c>
      <c r="X62">
        <v>1.9339995384199999</v>
      </c>
      <c r="Y62">
        <v>23</v>
      </c>
      <c r="Z62">
        <v>6.3150000572199998</v>
      </c>
      <c r="AA62">
        <v>20</v>
      </c>
      <c r="AB62">
        <v>51.230000257500002</v>
      </c>
      <c r="AC62">
        <v>20</v>
      </c>
      <c r="AD62">
        <v>112.578000307</v>
      </c>
      <c r="AE62">
        <v>20</v>
      </c>
      <c r="AF62">
        <v>0.73600006103500004</v>
      </c>
      <c r="AG62">
        <v>20</v>
      </c>
      <c r="AH62">
        <v>0.89499998092699995</v>
      </c>
      <c r="AI62">
        <v>20</v>
      </c>
      <c r="AJ62">
        <v>2.9089999198899998</v>
      </c>
      <c r="AK62">
        <v>21</v>
      </c>
      <c r="AL62">
        <v>7.8619997501399999</v>
      </c>
      <c r="AM62">
        <v>20</v>
      </c>
      <c r="AN62">
        <v>56.275000095400003</v>
      </c>
      <c r="AO62">
        <v>20</v>
      </c>
      <c r="AP62">
        <v>189.88100004200001</v>
      </c>
      <c r="AQ62">
        <v>20</v>
      </c>
      <c r="AR62">
        <v>0</v>
      </c>
      <c r="AS62">
        <v>1853.3470001200001</v>
      </c>
      <c r="AT62">
        <v>24</v>
      </c>
      <c r="AU62">
        <v>0</v>
      </c>
      <c r="AV62">
        <v>1850.4270000500001</v>
      </c>
      <c r="AW62">
        <f t="shared" si="0"/>
        <v>0</v>
      </c>
      <c r="AX62">
        <f t="shared" si="1"/>
        <v>1846.9150001982</v>
      </c>
    </row>
    <row r="63" spans="1:50" x14ac:dyDescent="0.25">
      <c r="A63" t="s">
        <v>67</v>
      </c>
      <c r="B63">
        <v>25</v>
      </c>
      <c r="C63">
        <v>25</v>
      </c>
      <c r="D63">
        <v>15</v>
      </c>
      <c r="E63">
        <v>80</v>
      </c>
      <c r="F63">
        <v>1</v>
      </c>
      <c r="G63">
        <v>19</v>
      </c>
      <c r="H63">
        <v>2.5690004825599999</v>
      </c>
      <c r="I63">
        <v>19</v>
      </c>
      <c r="J63">
        <v>1.51699972153</v>
      </c>
      <c r="K63">
        <v>19</v>
      </c>
      <c r="L63">
        <v>3.8209998607600002</v>
      </c>
      <c r="M63">
        <v>19</v>
      </c>
      <c r="N63">
        <v>10.801000118299999</v>
      </c>
      <c r="O63">
        <v>19</v>
      </c>
      <c r="P63">
        <v>34.125</v>
      </c>
      <c r="Q63">
        <v>19</v>
      </c>
      <c r="R63">
        <v>966.57000017200005</v>
      </c>
      <c r="S63">
        <v>19</v>
      </c>
      <c r="T63">
        <v>1.78100013733</v>
      </c>
      <c r="U63">
        <v>21</v>
      </c>
      <c r="V63">
        <v>1.1840000152600001</v>
      </c>
      <c r="W63">
        <v>21</v>
      </c>
      <c r="X63">
        <v>2.5950002670300001</v>
      </c>
      <c r="Y63">
        <v>22</v>
      </c>
      <c r="Z63">
        <v>12.5780000687</v>
      </c>
      <c r="AA63">
        <v>19</v>
      </c>
      <c r="AB63">
        <v>98.006000041999997</v>
      </c>
      <c r="AC63">
        <v>19</v>
      </c>
      <c r="AD63">
        <v>907.86999988599996</v>
      </c>
      <c r="AE63">
        <v>19</v>
      </c>
      <c r="AF63">
        <v>0.71099996566799994</v>
      </c>
      <c r="AG63">
        <v>20</v>
      </c>
      <c r="AH63">
        <v>1.1149997711199999</v>
      </c>
      <c r="AI63">
        <v>20</v>
      </c>
      <c r="AJ63">
        <v>2.8090000152600001</v>
      </c>
      <c r="AK63">
        <v>19</v>
      </c>
      <c r="AL63">
        <v>15.594000101100001</v>
      </c>
      <c r="AM63">
        <v>19</v>
      </c>
      <c r="AN63">
        <v>39.805000066799998</v>
      </c>
      <c r="AO63">
        <v>19</v>
      </c>
      <c r="AP63">
        <v>425.97499966599997</v>
      </c>
      <c r="AQ63">
        <v>19</v>
      </c>
      <c r="AR63">
        <v>0</v>
      </c>
      <c r="AS63">
        <v>1801.8020000500001</v>
      </c>
      <c r="AT63">
        <v>24</v>
      </c>
      <c r="AU63">
        <v>0</v>
      </c>
      <c r="AV63">
        <v>2341.6740000200002</v>
      </c>
      <c r="AW63">
        <f t="shared" si="0"/>
        <v>0</v>
      </c>
      <c r="AX63">
        <f t="shared" si="1"/>
        <v>1791.0009999317001</v>
      </c>
    </row>
    <row r="64" spans="1:50" x14ac:dyDescent="0.25">
      <c r="A64" t="s">
        <v>68</v>
      </c>
      <c r="B64">
        <v>25</v>
      </c>
      <c r="C64">
        <v>25</v>
      </c>
      <c r="D64">
        <v>15</v>
      </c>
      <c r="E64">
        <v>80</v>
      </c>
      <c r="F64">
        <v>2</v>
      </c>
      <c r="G64">
        <v>21</v>
      </c>
      <c r="H64">
        <v>1.3210000991799999</v>
      </c>
      <c r="I64">
        <v>21</v>
      </c>
      <c r="J64">
        <v>1.83899974823</v>
      </c>
      <c r="K64">
        <v>21</v>
      </c>
      <c r="L64">
        <v>3.3539996147200002</v>
      </c>
      <c r="M64">
        <v>21</v>
      </c>
      <c r="N64">
        <v>14.496999979</v>
      </c>
      <c r="O64">
        <v>21</v>
      </c>
      <c r="P64">
        <v>36.539000034300003</v>
      </c>
      <c r="Q64">
        <v>21</v>
      </c>
      <c r="R64">
        <v>875.53700017899996</v>
      </c>
      <c r="S64">
        <v>21</v>
      </c>
      <c r="T64">
        <v>0.87199997901899995</v>
      </c>
      <c r="U64">
        <v>21</v>
      </c>
      <c r="V64">
        <v>0.89399981498699999</v>
      </c>
      <c r="W64">
        <v>22</v>
      </c>
      <c r="X64">
        <v>2.6909999847399999</v>
      </c>
      <c r="Y64">
        <v>22</v>
      </c>
      <c r="Z64">
        <v>8.8389999866500002</v>
      </c>
      <c r="AA64">
        <v>21</v>
      </c>
      <c r="AB64">
        <v>37.422999858899999</v>
      </c>
      <c r="AC64">
        <v>21</v>
      </c>
      <c r="AD64">
        <v>837.29399991000003</v>
      </c>
      <c r="AE64">
        <v>21</v>
      </c>
      <c r="AF64">
        <v>0.76000022888200003</v>
      </c>
      <c r="AG64">
        <v>21</v>
      </c>
      <c r="AH64">
        <v>1.10899996758</v>
      </c>
      <c r="AI64">
        <v>21</v>
      </c>
      <c r="AJ64">
        <v>2.9539999961899999</v>
      </c>
      <c r="AK64">
        <v>21</v>
      </c>
      <c r="AL64">
        <v>8.3669998645800003</v>
      </c>
      <c r="AM64">
        <v>21</v>
      </c>
      <c r="AN64">
        <v>95.093000173600004</v>
      </c>
      <c r="AO64">
        <v>21</v>
      </c>
      <c r="AP64">
        <v>155.893999815</v>
      </c>
      <c r="AQ64">
        <v>21</v>
      </c>
      <c r="AR64">
        <v>1</v>
      </c>
      <c r="AS64">
        <v>432.27099990800002</v>
      </c>
      <c r="AT64">
        <v>24</v>
      </c>
      <c r="AU64">
        <v>0</v>
      </c>
      <c r="AV64">
        <v>1977.8320000199999</v>
      </c>
      <c r="AW64">
        <f t="shared" si="0"/>
        <v>0</v>
      </c>
      <c r="AX64">
        <f t="shared" si="1"/>
        <v>417.77399992900001</v>
      </c>
    </row>
    <row r="65" spans="1:50" x14ac:dyDescent="0.25">
      <c r="A65" t="s">
        <v>69</v>
      </c>
      <c r="B65">
        <v>25</v>
      </c>
      <c r="C65">
        <v>25</v>
      </c>
      <c r="D65">
        <v>15</v>
      </c>
      <c r="E65">
        <v>80</v>
      </c>
      <c r="F65">
        <v>3</v>
      </c>
      <c r="G65">
        <v>18</v>
      </c>
      <c r="H65">
        <v>3.1590003967300002</v>
      </c>
      <c r="I65">
        <v>18</v>
      </c>
      <c r="J65">
        <v>2.82299923897</v>
      </c>
      <c r="K65">
        <v>18</v>
      </c>
      <c r="L65">
        <v>2.6550002098099998</v>
      </c>
      <c r="M65">
        <v>18</v>
      </c>
      <c r="N65">
        <v>6.5360004901900002</v>
      </c>
      <c r="O65">
        <v>18</v>
      </c>
      <c r="P65">
        <v>60.819999933200002</v>
      </c>
      <c r="Q65">
        <v>18</v>
      </c>
      <c r="R65">
        <v>335.74800014499999</v>
      </c>
      <c r="S65">
        <v>19</v>
      </c>
      <c r="T65">
        <v>1.3669998645799999</v>
      </c>
      <c r="U65">
        <v>19</v>
      </c>
      <c r="V65">
        <v>1.5460000038099999</v>
      </c>
      <c r="W65">
        <v>21</v>
      </c>
      <c r="X65">
        <v>2.8729996681199998</v>
      </c>
      <c r="Y65">
        <v>19</v>
      </c>
      <c r="Z65">
        <v>11.987000226999999</v>
      </c>
      <c r="AA65">
        <v>20</v>
      </c>
      <c r="AB65">
        <v>66.663000345200004</v>
      </c>
      <c r="AC65">
        <v>18</v>
      </c>
      <c r="AD65">
        <v>264.69099998500002</v>
      </c>
      <c r="AE65">
        <v>18</v>
      </c>
      <c r="AF65">
        <v>0.73400020599399995</v>
      </c>
      <c r="AG65">
        <v>18</v>
      </c>
      <c r="AH65">
        <v>0.99800038337700003</v>
      </c>
      <c r="AI65">
        <v>18</v>
      </c>
      <c r="AJ65">
        <v>2.8550000190699998</v>
      </c>
      <c r="AK65">
        <v>18</v>
      </c>
      <c r="AL65">
        <v>12.535999774900001</v>
      </c>
      <c r="AM65">
        <v>18</v>
      </c>
      <c r="AN65">
        <v>46.396999835999999</v>
      </c>
      <c r="AO65">
        <v>18</v>
      </c>
      <c r="AP65">
        <v>163.52700018900001</v>
      </c>
      <c r="AQ65">
        <v>18</v>
      </c>
      <c r="AR65">
        <v>0</v>
      </c>
      <c r="AS65">
        <v>1801.79900002</v>
      </c>
      <c r="AT65">
        <v>24</v>
      </c>
      <c r="AU65">
        <v>0</v>
      </c>
      <c r="AV65">
        <v>1850.44199991</v>
      </c>
      <c r="AW65">
        <f t="shared" si="0"/>
        <v>0</v>
      </c>
      <c r="AX65">
        <f t="shared" si="1"/>
        <v>1795.26299952981</v>
      </c>
    </row>
    <row r="66" spans="1:50" x14ac:dyDescent="0.25">
      <c r="A66" t="s">
        <v>70</v>
      </c>
      <c r="B66">
        <v>25</v>
      </c>
      <c r="C66">
        <v>25</v>
      </c>
      <c r="D66">
        <v>15</v>
      </c>
      <c r="E66">
        <v>80</v>
      </c>
      <c r="F66">
        <v>4</v>
      </c>
      <c r="G66">
        <v>18</v>
      </c>
      <c r="H66">
        <v>3.76600003242</v>
      </c>
      <c r="I66">
        <v>18</v>
      </c>
      <c r="J66">
        <v>1.6219999790199999</v>
      </c>
      <c r="K66">
        <v>18</v>
      </c>
      <c r="L66">
        <v>6.0559997558600003</v>
      </c>
      <c r="M66">
        <v>18</v>
      </c>
      <c r="N66">
        <v>10.7389998436</v>
      </c>
      <c r="O66">
        <v>18</v>
      </c>
      <c r="P66">
        <v>107.087000132</v>
      </c>
      <c r="Q66">
        <v>18</v>
      </c>
      <c r="R66">
        <v>1175.91599989</v>
      </c>
      <c r="S66">
        <v>18</v>
      </c>
      <c r="T66">
        <v>1.30999994278</v>
      </c>
      <c r="U66">
        <v>20</v>
      </c>
      <c r="V66">
        <v>0.94100022315999998</v>
      </c>
      <c r="W66">
        <v>21</v>
      </c>
      <c r="X66">
        <v>2.49100017548</v>
      </c>
      <c r="Y66">
        <v>20</v>
      </c>
      <c r="Z66">
        <v>16.3840003014</v>
      </c>
      <c r="AA66">
        <v>19</v>
      </c>
      <c r="AB66">
        <v>97.286999702499998</v>
      </c>
      <c r="AC66">
        <v>18</v>
      </c>
      <c r="AD66">
        <v>897.04399991000003</v>
      </c>
      <c r="AE66">
        <v>18</v>
      </c>
      <c r="AF66">
        <v>0.74700021743800005</v>
      </c>
      <c r="AG66">
        <v>19</v>
      </c>
      <c r="AH66">
        <v>1.09800004959</v>
      </c>
      <c r="AI66">
        <v>18</v>
      </c>
      <c r="AJ66">
        <v>2.9159998893700001</v>
      </c>
      <c r="AK66">
        <v>18</v>
      </c>
      <c r="AL66">
        <v>14.731000423399999</v>
      </c>
      <c r="AM66">
        <v>18</v>
      </c>
      <c r="AN66">
        <v>38.623000144999999</v>
      </c>
      <c r="AO66">
        <v>18</v>
      </c>
      <c r="AP66">
        <v>681.26399993899997</v>
      </c>
      <c r="AQ66">
        <v>18</v>
      </c>
      <c r="AR66">
        <v>0</v>
      </c>
      <c r="AS66">
        <v>1801.01200008</v>
      </c>
      <c r="AT66">
        <v>23</v>
      </c>
      <c r="AU66">
        <v>0</v>
      </c>
      <c r="AV66">
        <v>2430.3880000099998</v>
      </c>
      <c r="AW66">
        <f t="shared" si="0"/>
        <v>0</v>
      </c>
      <c r="AX66">
        <f t="shared" si="1"/>
        <v>1790.2730002364001</v>
      </c>
    </row>
    <row r="67" spans="1:50" x14ac:dyDescent="0.25">
      <c r="A67" t="s">
        <v>71</v>
      </c>
      <c r="B67">
        <v>25</v>
      </c>
      <c r="C67">
        <v>25</v>
      </c>
      <c r="D67">
        <v>15</v>
      </c>
      <c r="E67">
        <v>80</v>
      </c>
      <c r="F67">
        <v>5</v>
      </c>
      <c r="G67">
        <v>21</v>
      </c>
      <c r="H67">
        <v>1.3050000667599999</v>
      </c>
      <c r="I67">
        <v>21</v>
      </c>
      <c r="J67">
        <v>1.97100019455</v>
      </c>
      <c r="K67">
        <v>21</v>
      </c>
      <c r="L67">
        <v>4.5840001106299999</v>
      </c>
      <c r="M67">
        <v>21</v>
      </c>
      <c r="N67">
        <v>11.615000009499999</v>
      </c>
      <c r="O67">
        <v>21</v>
      </c>
      <c r="P67">
        <v>51.005999803500004</v>
      </c>
      <c r="Q67">
        <v>21</v>
      </c>
      <c r="R67">
        <v>1439.7769999499999</v>
      </c>
      <c r="S67">
        <v>21</v>
      </c>
      <c r="T67">
        <v>0.90699982643099997</v>
      </c>
      <c r="U67">
        <v>21</v>
      </c>
      <c r="V67">
        <v>1.2870004177100001</v>
      </c>
      <c r="W67">
        <v>22</v>
      </c>
      <c r="X67">
        <v>2.2469999790199999</v>
      </c>
      <c r="Y67">
        <v>22</v>
      </c>
      <c r="Z67">
        <v>11.742999792100001</v>
      </c>
      <c r="AA67">
        <v>21</v>
      </c>
      <c r="AB67">
        <v>51.786000013399999</v>
      </c>
      <c r="AC67">
        <v>21</v>
      </c>
      <c r="AD67">
        <v>1289.72500014</v>
      </c>
      <c r="AE67">
        <v>21</v>
      </c>
      <c r="AF67">
        <v>1.08500003815</v>
      </c>
      <c r="AG67">
        <v>21</v>
      </c>
      <c r="AH67">
        <v>1.60700011253</v>
      </c>
      <c r="AI67">
        <v>22</v>
      </c>
      <c r="AJ67">
        <v>3.7089998722100002</v>
      </c>
      <c r="AK67">
        <v>21</v>
      </c>
      <c r="AL67">
        <v>9.4899997711200008</v>
      </c>
      <c r="AM67">
        <v>21</v>
      </c>
      <c r="AN67">
        <v>49.000999689099999</v>
      </c>
      <c r="AO67">
        <v>21</v>
      </c>
      <c r="AP67">
        <v>718.48699998899997</v>
      </c>
      <c r="AQ67">
        <v>21</v>
      </c>
      <c r="AR67">
        <v>1</v>
      </c>
      <c r="AS67">
        <v>50.406999826400003</v>
      </c>
      <c r="AT67">
        <v>24</v>
      </c>
      <c r="AU67">
        <v>0</v>
      </c>
      <c r="AV67">
        <v>2258.9820001100002</v>
      </c>
      <c r="AW67">
        <f t="shared" ref="AW67:AW81" si="2">AQ67-M67</f>
        <v>0</v>
      </c>
      <c r="AX67">
        <f t="shared" ref="AX67:AX81" si="3">AS67-N67</f>
        <v>38.791999816900002</v>
      </c>
    </row>
    <row r="68" spans="1:50" x14ac:dyDescent="0.25">
      <c r="A68" t="s">
        <v>72</v>
      </c>
      <c r="B68">
        <v>25</v>
      </c>
      <c r="C68">
        <v>25</v>
      </c>
      <c r="D68">
        <v>15</v>
      </c>
      <c r="E68">
        <v>80</v>
      </c>
      <c r="F68">
        <v>6</v>
      </c>
      <c r="G68">
        <v>18</v>
      </c>
      <c r="H68">
        <v>3.5199999809300002</v>
      </c>
      <c r="I68">
        <v>18</v>
      </c>
      <c r="J68">
        <v>1.57599973679</v>
      </c>
      <c r="K68">
        <v>18</v>
      </c>
      <c r="L68">
        <v>3.3960003852799998</v>
      </c>
      <c r="M68">
        <v>18</v>
      </c>
      <c r="N68">
        <v>8.0650000572200007</v>
      </c>
      <c r="O68">
        <v>18</v>
      </c>
      <c r="P68">
        <v>41.279000043899998</v>
      </c>
      <c r="Q68">
        <v>18</v>
      </c>
      <c r="R68">
        <v>563.72300005</v>
      </c>
      <c r="S68">
        <v>19</v>
      </c>
      <c r="T68">
        <v>1.2560000419599999</v>
      </c>
      <c r="U68">
        <v>20</v>
      </c>
      <c r="V68">
        <v>1.0899999141700001</v>
      </c>
      <c r="W68">
        <v>21</v>
      </c>
      <c r="X68">
        <v>2.8139998912799999</v>
      </c>
      <c r="Y68">
        <v>21</v>
      </c>
      <c r="Z68">
        <v>17.963999986600001</v>
      </c>
      <c r="AA68">
        <v>19</v>
      </c>
      <c r="AB68">
        <v>44.014999866499998</v>
      </c>
      <c r="AC68">
        <v>18</v>
      </c>
      <c r="AD68">
        <v>803.51899981500003</v>
      </c>
      <c r="AE68">
        <v>18</v>
      </c>
      <c r="AF68">
        <v>0.69700002670299999</v>
      </c>
      <c r="AG68">
        <v>21</v>
      </c>
      <c r="AH68">
        <v>0.84700012206999997</v>
      </c>
      <c r="AI68">
        <v>21</v>
      </c>
      <c r="AJ68">
        <v>2.7430000305200002</v>
      </c>
      <c r="AK68">
        <v>19</v>
      </c>
      <c r="AL68">
        <v>10.094000101100001</v>
      </c>
      <c r="AM68">
        <v>18</v>
      </c>
      <c r="AN68">
        <v>29.2180001736</v>
      </c>
      <c r="AO68">
        <v>18</v>
      </c>
      <c r="AP68">
        <v>366.93499994299998</v>
      </c>
      <c r="AQ68">
        <v>18</v>
      </c>
      <c r="AR68">
        <v>1</v>
      </c>
      <c r="AS68">
        <v>18.241000175500002</v>
      </c>
      <c r="AT68">
        <v>24</v>
      </c>
      <c r="AU68">
        <v>0</v>
      </c>
      <c r="AV68">
        <v>2089.12999988</v>
      </c>
      <c r="AW68">
        <f t="shared" si="2"/>
        <v>0</v>
      </c>
      <c r="AX68">
        <f t="shared" si="3"/>
        <v>10.176000118280001</v>
      </c>
    </row>
    <row r="69" spans="1:50" x14ac:dyDescent="0.25">
      <c r="A69" t="s">
        <v>73</v>
      </c>
      <c r="B69">
        <v>25</v>
      </c>
      <c r="C69">
        <v>25</v>
      </c>
      <c r="D69">
        <v>15</v>
      </c>
      <c r="E69">
        <v>80</v>
      </c>
      <c r="F69">
        <v>7</v>
      </c>
      <c r="G69">
        <v>20</v>
      </c>
      <c r="H69">
        <v>4.2329998016400001</v>
      </c>
      <c r="I69">
        <v>20</v>
      </c>
      <c r="J69">
        <v>2.27399992943</v>
      </c>
      <c r="K69">
        <v>20</v>
      </c>
      <c r="L69">
        <v>5.0479998588599999</v>
      </c>
      <c r="M69">
        <v>20</v>
      </c>
      <c r="N69">
        <v>11.161000251800001</v>
      </c>
      <c r="O69">
        <v>20</v>
      </c>
      <c r="P69">
        <v>109.080000162</v>
      </c>
      <c r="Q69">
        <v>20</v>
      </c>
      <c r="R69">
        <v>643.12299990700001</v>
      </c>
      <c r="S69">
        <v>20</v>
      </c>
      <c r="T69">
        <v>1.67400026321</v>
      </c>
      <c r="U69">
        <v>21</v>
      </c>
      <c r="V69">
        <v>1.1859998703000001</v>
      </c>
      <c r="W69">
        <v>23</v>
      </c>
      <c r="X69">
        <v>3.1799998283400002</v>
      </c>
      <c r="Y69">
        <v>23</v>
      </c>
      <c r="Z69">
        <v>17.548000097300001</v>
      </c>
      <c r="AA69">
        <v>22</v>
      </c>
      <c r="AB69">
        <v>92.004999637599994</v>
      </c>
      <c r="AC69">
        <v>22</v>
      </c>
      <c r="AD69">
        <v>906.22600007100004</v>
      </c>
      <c r="AE69">
        <v>20</v>
      </c>
      <c r="AF69">
        <v>0.81299972534200005</v>
      </c>
      <c r="AG69">
        <v>21</v>
      </c>
      <c r="AH69">
        <v>1.0800004005399999</v>
      </c>
      <c r="AI69">
        <v>22</v>
      </c>
      <c r="AJ69">
        <v>3.65299963951</v>
      </c>
      <c r="AK69">
        <v>22</v>
      </c>
      <c r="AL69">
        <v>7.6330001354199997</v>
      </c>
      <c r="AM69">
        <v>20</v>
      </c>
      <c r="AN69">
        <v>86.458999872199996</v>
      </c>
      <c r="AO69">
        <v>20</v>
      </c>
      <c r="AP69">
        <v>474.88600015600002</v>
      </c>
      <c r="AQ69">
        <v>20</v>
      </c>
      <c r="AR69">
        <v>1</v>
      </c>
      <c r="AS69">
        <v>45.236000060999999</v>
      </c>
      <c r="AT69">
        <v>24</v>
      </c>
      <c r="AU69">
        <v>0</v>
      </c>
      <c r="AV69">
        <v>2172.51400018</v>
      </c>
      <c r="AW69">
        <f t="shared" si="2"/>
        <v>0</v>
      </c>
      <c r="AX69">
        <f t="shared" si="3"/>
        <v>34.074999809199994</v>
      </c>
    </row>
    <row r="70" spans="1:50" x14ac:dyDescent="0.25">
      <c r="A70" t="s">
        <v>74</v>
      </c>
      <c r="B70">
        <v>25</v>
      </c>
      <c r="C70">
        <v>25</v>
      </c>
      <c r="D70">
        <v>15</v>
      </c>
      <c r="E70">
        <v>80</v>
      </c>
      <c r="F70">
        <v>8</v>
      </c>
      <c r="G70">
        <v>18</v>
      </c>
      <c r="H70">
        <v>6.21200013161</v>
      </c>
      <c r="I70">
        <v>18</v>
      </c>
      <c r="J70">
        <v>2.8629999160800002</v>
      </c>
      <c r="K70">
        <v>18</v>
      </c>
      <c r="L70">
        <v>3.2000002860999999</v>
      </c>
      <c r="M70">
        <v>18</v>
      </c>
      <c r="N70">
        <v>12.353999853099999</v>
      </c>
      <c r="O70">
        <v>18</v>
      </c>
      <c r="P70">
        <v>105.169000149</v>
      </c>
      <c r="Q70">
        <v>18</v>
      </c>
      <c r="R70">
        <v>603.95699977899994</v>
      </c>
      <c r="S70">
        <v>19</v>
      </c>
      <c r="T70">
        <v>1.80799984932</v>
      </c>
      <c r="U70">
        <v>21</v>
      </c>
      <c r="V70">
        <v>1.39300012589</v>
      </c>
      <c r="W70">
        <v>22</v>
      </c>
      <c r="X70">
        <v>2.71500015259</v>
      </c>
      <c r="Y70">
        <v>22</v>
      </c>
      <c r="Z70">
        <v>10.975999832199999</v>
      </c>
      <c r="AA70">
        <v>20</v>
      </c>
      <c r="AB70">
        <v>61.438000202200001</v>
      </c>
      <c r="AC70">
        <v>19</v>
      </c>
      <c r="AD70">
        <v>359.77399992900001</v>
      </c>
      <c r="AE70">
        <v>18</v>
      </c>
      <c r="AF70">
        <v>0.75900006294300004</v>
      </c>
      <c r="AG70">
        <v>19</v>
      </c>
      <c r="AH70">
        <v>1.01999974251</v>
      </c>
      <c r="AI70">
        <v>19</v>
      </c>
      <c r="AJ70">
        <v>3.6949999332400001</v>
      </c>
      <c r="AK70">
        <v>20</v>
      </c>
      <c r="AL70">
        <v>16.168000221300002</v>
      </c>
      <c r="AM70">
        <v>18</v>
      </c>
      <c r="AN70">
        <v>66.990999698600007</v>
      </c>
      <c r="AO70">
        <v>18</v>
      </c>
      <c r="AP70">
        <v>264.74099993700003</v>
      </c>
      <c r="AQ70">
        <v>18</v>
      </c>
      <c r="AR70">
        <v>1</v>
      </c>
      <c r="AS70">
        <v>15.835000276600001</v>
      </c>
      <c r="AT70">
        <v>23</v>
      </c>
      <c r="AU70">
        <v>0</v>
      </c>
      <c r="AV70">
        <v>1962.56999993</v>
      </c>
      <c r="AW70">
        <f t="shared" si="2"/>
        <v>0</v>
      </c>
      <c r="AX70">
        <f t="shared" si="3"/>
        <v>3.4810004235000012</v>
      </c>
    </row>
    <row r="71" spans="1:50" x14ac:dyDescent="0.25">
      <c r="A71" t="s">
        <v>75</v>
      </c>
      <c r="B71">
        <v>25</v>
      </c>
      <c r="C71">
        <v>25</v>
      </c>
      <c r="D71">
        <v>15</v>
      </c>
      <c r="E71">
        <v>80</v>
      </c>
      <c r="F71">
        <v>9</v>
      </c>
      <c r="G71">
        <v>18</v>
      </c>
      <c r="H71">
        <v>5.8829998970000004</v>
      </c>
      <c r="I71">
        <v>18</v>
      </c>
      <c r="J71">
        <v>1.71399974823</v>
      </c>
      <c r="K71">
        <v>18</v>
      </c>
      <c r="L71">
        <v>3.58700013161</v>
      </c>
      <c r="M71">
        <v>18</v>
      </c>
      <c r="N71">
        <v>16.818999767299999</v>
      </c>
      <c r="O71">
        <v>18</v>
      </c>
      <c r="P71">
        <v>69.350000143100004</v>
      </c>
      <c r="Q71">
        <v>18</v>
      </c>
      <c r="R71">
        <v>633.00200009299999</v>
      </c>
      <c r="S71">
        <v>19</v>
      </c>
      <c r="T71">
        <v>2.9069998264299999</v>
      </c>
      <c r="U71">
        <v>19</v>
      </c>
      <c r="V71">
        <v>0.94300007820099996</v>
      </c>
      <c r="W71">
        <v>20</v>
      </c>
      <c r="X71">
        <v>2.6759996414199998</v>
      </c>
      <c r="Y71">
        <v>22</v>
      </c>
      <c r="Z71">
        <v>180.241999865</v>
      </c>
      <c r="AA71">
        <v>18</v>
      </c>
      <c r="AB71">
        <v>113.69499993300001</v>
      </c>
      <c r="AC71">
        <v>18</v>
      </c>
      <c r="AD71">
        <v>1248.7260000700001</v>
      </c>
      <c r="AE71">
        <v>18</v>
      </c>
      <c r="AF71">
        <v>0.72299981117199996</v>
      </c>
      <c r="AG71">
        <v>18</v>
      </c>
      <c r="AH71">
        <v>0.84699988365199996</v>
      </c>
      <c r="AI71">
        <v>19</v>
      </c>
      <c r="AJ71">
        <v>3.55599999428</v>
      </c>
      <c r="AK71">
        <v>18</v>
      </c>
      <c r="AL71">
        <v>12.079999685300001</v>
      </c>
      <c r="AM71">
        <v>18</v>
      </c>
      <c r="AN71">
        <v>103.505000114</v>
      </c>
      <c r="AO71">
        <v>18</v>
      </c>
      <c r="AP71">
        <v>263.61400008200002</v>
      </c>
      <c r="AQ71">
        <v>18</v>
      </c>
      <c r="AR71">
        <v>0</v>
      </c>
      <c r="AS71">
        <v>1800.5399999599999</v>
      </c>
      <c r="AT71">
        <v>24</v>
      </c>
      <c r="AU71">
        <v>0</v>
      </c>
      <c r="AV71">
        <v>1917.4739999799999</v>
      </c>
      <c r="AW71">
        <f t="shared" si="2"/>
        <v>0</v>
      </c>
      <c r="AX71">
        <f t="shared" si="3"/>
        <v>1783.7210001926999</v>
      </c>
    </row>
    <row r="72" spans="1:50" x14ac:dyDescent="0.25">
      <c r="A72" t="s">
        <v>76</v>
      </c>
      <c r="B72">
        <v>25</v>
      </c>
      <c r="C72">
        <v>25</v>
      </c>
      <c r="D72">
        <v>25</v>
      </c>
      <c r="E72">
        <v>80</v>
      </c>
      <c r="F72">
        <v>0</v>
      </c>
      <c r="G72">
        <v>19</v>
      </c>
      <c r="H72">
        <v>1.0610001087200001</v>
      </c>
      <c r="I72">
        <v>19</v>
      </c>
      <c r="J72">
        <v>1.44199991226</v>
      </c>
      <c r="K72">
        <v>19</v>
      </c>
      <c r="L72">
        <v>3.94000029564</v>
      </c>
      <c r="M72">
        <v>19</v>
      </c>
      <c r="N72">
        <v>17.0660002232</v>
      </c>
      <c r="O72">
        <v>18</v>
      </c>
      <c r="P72">
        <v>76.164000272799996</v>
      </c>
      <c r="Q72">
        <v>18</v>
      </c>
      <c r="R72">
        <v>849.23199987400005</v>
      </c>
      <c r="S72">
        <v>19</v>
      </c>
      <c r="T72">
        <v>0.81100034713699998</v>
      </c>
      <c r="U72">
        <v>20</v>
      </c>
      <c r="V72">
        <v>1.37699985504</v>
      </c>
      <c r="W72">
        <v>22</v>
      </c>
      <c r="X72">
        <v>4.2839999198900003</v>
      </c>
      <c r="Y72">
        <v>22</v>
      </c>
      <c r="Z72">
        <v>12.7840001583</v>
      </c>
      <c r="AA72">
        <v>20</v>
      </c>
      <c r="AB72">
        <v>65.441999912300005</v>
      </c>
      <c r="AC72">
        <v>19</v>
      </c>
      <c r="AD72">
        <v>566.84700036000004</v>
      </c>
      <c r="AE72">
        <v>19</v>
      </c>
      <c r="AF72">
        <v>0.75299954414400005</v>
      </c>
      <c r="AG72">
        <v>19</v>
      </c>
      <c r="AH72">
        <v>1.23000025749</v>
      </c>
      <c r="AI72">
        <v>20</v>
      </c>
      <c r="AJ72">
        <v>3.7439999580399999</v>
      </c>
      <c r="AK72">
        <v>19</v>
      </c>
      <c r="AL72">
        <v>12.2590000629</v>
      </c>
      <c r="AM72">
        <v>19</v>
      </c>
      <c r="AN72">
        <v>70.342000007600006</v>
      </c>
      <c r="AO72">
        <v>18</v>
      </c>
      <c r="AP72">
        <v>327.664000273</v>
      </c>
      <c r="AQ72">
        <v>18</v>
      </c>
      <c r="AR72">
        <v>0</v>
      </c>
      <c r="AS72">
        <v>1800.90399981</v>
      </c>
      <c r="AT72">
        <v>24</v>
      </c>
      <c r="AU72">
        <v>0</v>
      </c>
      <c r="AV72">
        <v>1959.01300001</v>
      </c>
      <c r="AW72">
        <f t="shared" si="2"/>
        <v>-1</v>
      </c>
      <c r="AX72">
        <f t="shared" si="3"/>
        <v>1783.8379995867999</v>
      </c>
    </row>
    <row r="73" spans="1:50" x14ac:dyDescent="0.25">
      <c r="A73" t="s">
        <v>77</v>
      </c>
      <c r="B73">
        <v>25</v>
      </c>
      <c r="C73">
        <v>25</v>
      </c>
      <c r="D73">
        <v>25</v>
      </c>
      <c r="E73">
        <v>80</v>
      </c>
      <c r="F73">
        <v>1</v>
      </c>
      <c r="G73">
        <v>21</v>
      </c>
      <c r="H73">
        <v>1.0040001869199999</v>
      </c>
      <c r="I73">
        <v>21</v>
      </c>
      <c r="J73">
        <v>1.2890002727500001</v>
      </c>
      <c r="K73">
        <v>21</v>
      </c>
      <c r="L73">
        <v>3.3120002746599999</v>
      </c>
      <c r="M73">
        <v>21</v>
      </c>
      <c r="N73">
        <v>12.243999958</v>
      </c>
      <c r="O73">
        <v>21</v>
      </c>
      <c r="P73">
        <v>27.434999942800001</v>
      </c>
      <c r="Q73">
        <v>21</v>
      </c>
      <c r="R73">
        <v>706.61499953299995</v>
      </c>
      <c r="S73">
        <v>21</v>
      </c>
      <c r="T73">
        <v>0.78199982643099997</v>
      </c>
      <c r="U73">
        <v>22</v>
      </c>
      <c r="V73">
        <v>1.0710000991799999</v>
      </c>
      <c r="W73">
        <v>23</v>
      </c>
      <c r="X73">
        <v>1.8119995594</v>
      </c>
      <c r="Y73">
        <v>23</v>
      </c>
      <c r="Z73">
        <v>11.6880002022</v>
      </c>
      <c r="AA73">
        <v>21</v>
      </c>
      <c r="AB73">
        <v>36.192000150699997</v>
      </c>
      <c r="AC73">
        <v>22</v>
      </c>
      <c r="AD73">
        <v>591.75699996900005</v>
      </c>
      <c r="AE73">
        <v>21</v>
      </c>
      <c r="AF73">
        <v>0.643000125885</v>
      </c>
      <c r="AG73">
        <v>22</v>
      </c>
      <c r="AH73">
        <v>0.98300004005399999</v>
      </c>
      <c r="AI73">
        <v>23</v>
      </c>
      <c r="AJ73">
        <v>2.5970001220699999</v>
      </c>
      <c r="AK73">
        <v>21</v>
      </c>
      <c r="AL73">
        <v>7.0839998722099997</v>
      </c>
      <c r="AM73">
        <v>21</v>
      </c>
      <c r="AN73">
        <v>36.268999815000001</v>
      </c>
      <c r="AO73">
        <v>21</v>
      </c>
      <c r="AP73">
        <v>351.88000035300001</v>
      </c>
      <c r="AQ73">
        <v>21</v>
      </c>
      <c r="AR73">
        <v>1</v>
      </c>
      <c r="AS73">
        <v>18.611999988600001</v>
      </c>
      <c r="AT73">
        <v>24</v>
      </c>
      <c r="AU73">
        <v>0</v>
      </c>
      <c r="AV73">
        <v>3322.8629999200002</v>
      </c>
      <c r="AW73">
        <f t="shared" si="2"/>
        <v>0</v>
      </c>
      <c r="AX73">
        <f t="shared" si="3"/>
        <v>6.3680000306000011</v>
      </c>
    </row>
    <row r="74" spans="1:50" x14ac:dyDescent="0.25">
      <c r="A74" t="s">
        <v>78</v>
      </c>
      <c r="B74">
        <v>25</v>
      </c>
      <c r="C74">
        <v>25</v>
      </c>
      <c r="D74">
        <v>25</v>
      </c>
      <c r="E74">
        <v>80</v>
      </c>
      <c r="F74">
        <v>2</v>
      </c>
      <c r="G74">
        <v>18</v>
      </c>
      <c r="H74">
        <v>1.2130002975500001</v>
      </c>
      <c r="I74">
        <v>18</v>
      </c>
      <c r="J74">
        <v>2.0610001087200001</v>
      </c>
      <c r="K74">
        <v>18</v>
      </c>
      <c r="L74">
        <v>3.6570000648500001</v>
      </c>
      <c r="M74">
        <v>17</v>
      </c>
      <c r="N74">
        <v>16.538999795900001</v>
      </c>
      <c r="O74">
        <v>17</v>
      </c>
      <c r="P74">
        <v>146.37700009299999</v>
      </c>
      <c r="Q74">
        <v>17</v>
      </c>
      <c r="R74">
        <v>627.81699991200003</v>
      </c>
      <c r="S74">
        <v>19</v>
      </c>
      <c r="T74">
        <v>1.81699991226</v>
      </c>
      <c r="U74">
        <v>20</v>
      </c>
      <c r="V74">
        <v>1.83699989319</v>
      </c>
      <c r="W74">
        <v>21</v>
      </c>
      <c r="X74">
        <v>2.9119997024500002</v>
      </c>
      <c r="Y74">
        <v>21</v>
      </c>
      <c r="Z74">
        <v>45.316999912299998</v>
      </c>
      <c r="AA74">
        <v>21</v>
      </c>
      <c r="AB74">
        <v>178.630999804</v>
      </c>
      <c r="AC74">
        <v>18</v>
      </c>
      <c r="AD74">
        <v>631.18000006700004</v>
      </c>
      <c r="AE74">
        <v>18</v>
      </c>
      <c r="AF74">
        <v>0.81399989128100003</v>
      </c>
      <c r="AG74">
        <v>19</v>
      </c>
      <c r="AH74">
        <v>1.2580001354200001</v>
      </c>
      <c r="AI74">
        <v>18</v>
      </c>
      <c r="AJ74">
        <v>5.5859999656700001</v>
      </c>
      <c r="AK74">
        <v>17</v>
      </c>
      <c r="AL74">
        <v>16.773000001900002</v>
      </c>
      <c r="AM74">
        <v>17</v>
      </c>
      <c r="AN74">
        <v>87.501000165899995</v>
      </c>
      <c r="AO74">
        <v>17</v>
      </c>
      <c r="AP74">
        <v>481.78400015800003</v>
      </c>
      <c r="AQ74">
        <v>17</v>
      </c>
      <c r="AR74">
        <v>0</v>
      </c>
      <c r="AS74">
        <v>1800.76200008</v>
      </c>
      <c r="AT74">
        <v>24</v>
      </c>
      <c r="AU74">
        <v>0</v>
      </c>
      <c r="AV74">
        <v>6100.5490000199998</v>
      </c>
      <c r="AW74">
        <f t="shared" si="2"/>
        <v>0</v>
      </c>
      <c r="AX74">
        <f t="shared" si="3"/>
        <v>1784.2230002841</v>
      </c>
    </row>
    <row r="75" spans="1:50" x14ac:dyDescent="0.25">
      <c r="A75" t="s">
        <v>79</v>
      </c>
      <c r="B75">
        <v>25</v>
      </c>
      <c r="C75">
        <v>25</v>
      </c>
      <c r="D75">
        <v>25</v>
      </c>
      <c r="E75">
        <v>80</v>
      </c>
      <c r="F75">
        <v>3</v>
      </c>
      <c r="G75">
        <v>19</v>
      </c>
      <c r="H75">
        <v>0.92799997329700001</v>
      </c>
      <c r="I75">
        <v>19</v>
      </c>
      <c r="J75">
        <v>1.1730003356900001</v>
      </c>
      <c r="K75">
        <v>18</v>
      </c>
      <c r="L75">
        <v>3.0339999198899998</v>
      </c>
      <c r="M75">
        <v>18</v>
      </c>
      <c r="N75">
        <v>13.9159998894</v>
      </c>
      <c r="O75">
        <v>18</v>
      </c>
      <c r="P75">
        <v>71.233999729199994</v>
      </c>
      <c r="Q75">
        <v>17</v>
      </c>
      <c r="R75">
        <v>275.63100004199998</v>
      </c>
      <c r="S75">
        <v>21</v>
      </c>
      <c r="T75">
        <v>0.87600040435799997</v>
      </c>
      <c r="U75">
        <v>22</v>
      </c>
      <c r="V75">
        <v>0.89099979400600005</v>
      </c>
      <c r="W75">
        <v>20</v>
      </c>
      <c r="X75">
        <v>2.1369998455000001</v>
      </c>
      <c r="Y75">
        <v>22</v>
      </c>
      <c r="Z75">
        <v>8.3160002231599996</v>
      </c>
      <c r="AA75">
        <v>22</v>
      </c>
      <c r="AB75">
        <v>151.83100009</v>
      </c>
      <c r="AC75">
        <v>19</v>
      </c>
      <c r="AD75">
        <v>247.781999826</v>
      </c>
      <c r="AE75">
        <v>19</v>
      </c>
      <c r="AF75">
        <v>0.78799986839299996</v>
      </c>
      <c r="AG75">
        <v>19</v>
      </c>
      <c r="AH75">
        <v>1.2910001277900001</v>
      </c>
      <c r="AI75">
        <v>20</v>
      </c>
      <c r="AJ75">
        <v>2.1879999637599998</v>
      </c>
      <c r="AK75">
        <v>19</v>
      </c>
      <c r="AL75">
        <v>12.6050000191</v>
      </c>
      <c r="AM75">
        <v>19</v>
      </c>
      <c r="AN75">
        <v>67.793999910400004</v>
      </c>
      <c r="AO75">
        <v>18</v>
      </c>
      <c r="AP75">
        <v>223.928999901</v>
      </c>
      <c r="AQ75">
        <v>17</v>
      </c>
      <c r="AR75">
        <v>1</v>
      </c>
      <c r="AS75">
        <v>768.74699974099997</v>
      </c>
      <c r="AT75">
        <v>23</v>
      </c>
      <c r="AU75">
        <v>0</v>
      </c>
      <c r="AV75">
        <v>1844.32399988</v>
      </c>
      <c r="AW75">
        <f t="shared" si="2"/>
        <v>-1</v>
      </c>
      <c r="AX75">
        <f t="shared" si="3"/>
        <v>754.83099985159993</v>
      </c>
    </row>
    <row r="76" spans="1:50" x14ac:dyDescent="0.25">
      <c r="A76" t="s">
        <v>80</v>
      </c>
      <c r="B76">
        <v>25</v>
      </c>
      <c r="C76">
        <v>25</v>
      </c>
      <c r="D76">
        <v>25</v>
      </c>
      <c r="E76">
        <v>80</v>
      </c>
      <c r="F76">
        <v>4</v>
      </c>
      <c r="G76">
        <v>19</v>
      </c>
      <c r="H76">
        <v>1.27199983597</v>
      </c>
      <c r="I76">
        <v>19</v>
      </c>
      <c r="J76">
        <v>1.1310000419599999</v>
      </c>
      <c r="K76">
        <v>19</v>
      </c>
      <c r="L76">
        <v>3.4639999866500002</v>
      </c>
      <c r="M76">
        <v>19</v>
      </c>
      <c r="N76">
        <v>16.108999729200001</v>
      </c>
      <c r="O76">
        <v>19</v>
      </c>
      <c r="P76">
        <v>99.319999933199995</v>
      </c>
      <c r="Q76">
        <v>19</v>
      </c>
      <c r="R76">
        <v>402.52399992900001</v>
      </c>
      <c r="S76">
        <v>19</v>
      </c>
      <c r="T76">
        <v>1.0260000228899999</v>
      </c>
      <c r="U76">
        <v>21</v>
      </c>
      <c r="V76">
        <v>0.80399990081799999</v>
      </c>
      <c r="W76">
        <v>22</v>
      </c>
      <c r="X76">
        <v>2.5649998188000001</v>
      </c>
      <c r="Y76">
        <v>22</v>
      </c>
      <c r="Z76">
        <v>35.539999961900001</v>
      </c>
      <c r="AA76">
        <v>20</v>
      </c>
      <c r="AB76">
        <v>84.1459999084</v>
      </c>
      <c r="AC76">
        <v>20</v>
      </c>
      <c r="AD76">
        <v>293.38199973100001</v>
      </c>
      <c r="AE76">
        <v>19</v>
      </c>
      <c r="AF76">
        <v>0.77799963951100004</v>
      </c>
      <c r="AG76">
        <v>19</v>
      </c>
      <c r="AH76">
        <v>1.7340002059899999</v>
      </c>
      <c r="AI76">
        <v>19</v>
      </c>
      <c r="AJ76">
        <v>3.5090000629400002</v>
      </c>
      <c r="AK76">
        <v>19</v>
      </c>
      <c r="AL76">
        <v>9.8610000610400004</v>
      </c>
      <c r="AM76">
        <v>20</v>
      </c>
      <c r="AN76">
        <v>72.681000232700001</v>
      </c>
      <c r="AO76">
        <v>19</v>
      </c>
      <c r="AP76">
        <v>315.74100017500001</v>
      </c>
      <c r="AQ76">
        <v>18</v>
      </c>
      <c r="AR76">
        <v>0</v>
      </c>
      <c r="AS76">
        <v>1800.7070000199999</v>
      </c>
      <c r="AT76">
        <v>24</v>
      </c>
      <c r="AU76">
        <v>0</v>
      </c>
      <c r="AV76">
        <v>1920.39300013</v>
      </c>
      <c r="AW76">
        <f t="shared" si="2"/>
        <v>-1</v>
      </c>
      <c r="AX76">
        <f t="shared" si="3"/>
        <v>1784.5980002908</v>
      </c>
    </row>
    <row r="77" spans="1:50" x14ac:dyDescent="0.25">
      <c r="A77" t="s">
        <v>81</v>
      </c>
      <c r="B77">
        <v>25</v>
      </c>
      <c r="C77">
        <v>25</v>
      </c>
      <c r="D77">
        <v>25</v>
      </c>
      <c r="E77">
        <v>80</v>
      </c>
      <c r="F77">
        <v>5</v>
      </c>
      <c r="G77">
        <v>17</v>
      </c>
      <c r="H77">
        <v>2.2740001678500001</v>
      </c>
      <c r="I77">
        <v>17</v>
      </c>
      <c r="J77">
        <v>1.8030002117199999</v>
      </c>
      <c r="K77">
        <v>17</v>
      </c>
      <c r="L77">
        <v>3.4269995689399999</v>
      </c>
      <c r="M77">
        <v>17</v>
      </c>
      <c r="N77">
        <v>15.059000015300001</v>
      </c>
      <c r="O77">
        <v>17</v>
      </c>
      <c r="P77">
        <v>87.539999961899994</v>
      </c>
      <c r="Q77">
        <v>17</v>
      </c>
      <c r="R77">
        <v>715.19500041000003</v>
      </c>
      <c r="S77">
        <v>18</v>
      </c>
      <c r="T77">
        <v>0.85500025749200004</v>
      </c>
      <c r="U77">
        <v>19</v>
      </c>
      <c r="V77">
        <v>1.20099973679</v>
      </c>
      <c r="W77">
        <v>21</v>
      </c>
      <c r="X77">
        <v>2.9639999866500002</v>
      </c>
      <c r="Y77">
        <v>20</v>
      </c>
      <c r="Z77">
        <v>17.952000141100001</v>
      </c>
      <c r="AA77">
        <v>18</v>
      </c>
      <c r="AB77">
        <v>106.92200017</v>
      </c>
      <c r="AC77">
        <v>18</v>
      </c>
      <c r="AD77">
        <v>406.89399981499997</v>
      </c>
      <c r="AE77">
        <v>17</v>
      </c>
      <c r="AF77">
        <v>0.68700027465799995</v>
      </c>
      <c r="AG77">
        <v>17</v>
      </c>
      <c r="AH77">
        <v>1.11400008202</v>
      </c>
      <c r="AI77">
        <v>18</v>
      </c>
      <c r="AJ77">
        <v>3.5309998989100002</v>
      </c>
      <c r="AK77">
        <v>17</v>
      </c>
      <c r="AL77">
        <v>26.455000162099999</v>
      </c>
      <c r="AM77">
        <v>18</v>
      </c>
      <c r="AN77">
        <v>89.942999839799995</v>
      </c>
      <c r="AO77">
        <v>18</v>
      </c>
      <c r="AP77">
        <v>565.765000343</v>
      </c>
      <c r="AQ77">
        <v>17</v>
      </c>
      <c r="AR77">
        <v>1</v>
      </c>
      <c r="AS77">
        <v>565.45900011100002</v>
      </c>
      <c r="AT77">
        <v>24</v>
      </c>
      <c r="AU77">
        <v>0</v>
      </c>
      <c r="AV77">
        <v>2128.4869999900002</v>
      </c>
      <c r="AW77">
        <f t="shared" si="2"/>
        <v>0</v>
      </c>
      <c r="AX77">
        <f t="shared" si="3"/>
        <v>550.40000009570008</v>
      </c>
    </row>
    <row r="78" spans="1:50" x14ac:dyDescent="0.25">
      <c r="A78" t="s">
        <v>82</v>
      </c>
      <c r="B78">
        <v>25</v>
      </c>
      <c r="C78">
        <v>25</v>
      </c>
      <c r="D78">
        <v>25</v>
      </c>
      <c r="E78">
        <v>80</v>
      </c>
      <c r="F78">
        <v>6</v>
      </c>
      <c r="G78">
        <v>19</v>
      </c>
      <c r="H78">
        <v>1.6740000248</v>
      </c>
      <c r="I78">
        <v>19</v>
      </c>
      <c r="J78">
        <v>1.65900015831</v>
      </c>
      <c r="K78">
        <v>18</v>
      </c>
      <c r="L78">
        <v>4.4770002365100003</v>
      </c>
      <c r="M78">
        <v>18</v>
      </c>
      <c r="N78">
        <v>21.944999933199998</v>
      </c>
      <c r="O78">
        <v>18</v>
      </c>
      <c r="P78">
        <v>142.018000126</v>
      </c>
      <c r="Q78">
        <v>17</v>
      </c>
      <c r="R78">
        <v>893.10000014299999</v>
      </c>
      <c r="S78">
        <v>20</v>
      </c>
      <c r="T78">
        <v>1.20499992371</v>
      </c>
      <c r="U78">
        <v>20</v>
      </c>
      <c r="V78">
        <v>0.90299987793000003</v>
      </c>
      <c r="W78">
        <v>21</v>
      </c>
      <c r="X78">
        <v>4.3840003013600004</v>
      </c>
      <c r="Y78">
        <v>21</v>
      </c>
      <c r="Z78">
        <v>18.094999790199999</v>
      </c>
      <c r="AA78">
        <v>21</v>
      </c>
      <c r="AB78">
        <v>106.128999949</v>
      </c>
      <c r="AC78">
        <v>18</v>
      </c>
      <c r="AD78">
        <v>783.25200009299999</v>
      </c>
      <c r="AE78">
        <v>19</v>
      </c>
      <c r="AF78">
        <v>0.75199985504199995</v>
      </c>
      <c r="AG78">
        <v>21</v>
      </c>
      <c r="AH78">
        <v>1.2749996185300001</v>
      </c>
      <c r="AI78">
        <v>19</v>
      </c>
      <c r="AJ78">
        <v>4.1210000515000003</v>
      </c>
      <c r="AK78">
        <v>17</v>
      </c>
      <c r="AL78">
        <v>20.716000080099999</v>
      </c>
      <c r="AM78">
        <v>18</v>
      </c>
      <c r="AN78">
        <v>107.672000408</v>
      </c>
      <c r="AO78">
        <v>18</v>
      </c>
      <c r="AP78">
        <v>658.83700037000006</v>
      </c>
      <c r="AQ78">
        <v>17</v>
      </c>
      <c r="AR78">
        <v>1</v>
      </c>
      <c r="AS78">
        <v>16.725999832199999</v>
      </c>
      <c r="AT78">
        <v>24</v>
      </c>
      <c r="AU78">
        <v>0</v>
      </c>
      <c r="AV78">
        <v>2905.66100001</v>
      </c>
      <c r="AW78">
        <f t="shared" si="2"/>
        <v>-1</v>
      </c>
      <c r="AX78">
        <f t="shared" si="3"/>
        <v>-5.2190001009999989</v>
      </c>
    </row>
    <row r="79" spans="1:50" x14ac:dyDescent="0.25">
      <c r="A79" t="s">
        <v>83</v>
      </c>
      <c r="B79">
        <v>25</v>
      </c>
      <c r="C79">
        <v>25</v>
      </c>
      <c r="D79">
        <v>25</v>
      </c>
      <c r="E79">
        <v>80</v>
      </c>
      <c r="F79">
        <v>7</v>
      </c>
      <c r="G79">
        <v>19</v>
      </c>
      <c r="H79">
        <v>0.95799970626800002</v>
      </c>
      <c r="I79">
        <v>19</v>
      </c>
      <c r="J79">
        <v>1.4070000648500001</v>
      </c>
      <c r="K79">
        <v>19</v>
      </c>
      <c r="L79">
        <v>2.78499984741</v>
      </c>
      <c r="M79">
        <v>19</v>
      </c>
      <c r="N79">
        <v>13.826999664300001</v>
      </c>
      <c r="O79">
        <v>19</v>
      </c>
      <c r="P79">
        <v>72.855999946599994</v>
      </c>
      <c r="Q79">
        <v>19</v>
      </c>
      <c r="R79">
        <v>688.24200010300001</v>
      </c>
      <c r="S79">
        <v>20</v>
      </c>
      <c r="T79">
        <v>0.77900004386900001</v>
      </c>
      <c r="U79">
        <v>21</v>
      </c>
      <c r="V79">
        <v>0.77500033378599997</v>
      </c>
      <c r="W79">
        <v>21</v>
      </c>
      <c r="X79">
        <v>4.2319998741099996</v>
      </c>
      <c r="Y79">
        <v>22</v>
      </c>
      <c r="Z79">
        <v>9.2039999961899994</v>
      </c>
      <c r="AA79">
        <v>19</v>
      </c>
      <c r="AB79">
        <v>75.447000026699996</v>
      </c>
      <c r="AC79">
        <v>20</v>
      </c>
      <c r="AD79">
        <v>434.96799993500002</v>
      </c>
      <c r="AE79">
        <v>19</v>
      </c>
      <c r="AF79">
        <v>0.78399968147300003</v>
      </c>
      <c r="AG79">
        <v>20</v>
      </c>
      <c r="AH79">
        <v>1.00000023842</v>
      </c>
      <c r="AI79">
        <v>20</v>
      </c>
      <c r="AJ79">
        <v>2.32799983025</v>
      </c>
      <c r="AK79">
        <v>19</v>
      </c>
      <c r="AL79">
        <v>19.686999797799999</v>
      </c>
      <c r="AM79">
        <v>19</v>
      </c>
      <c r="AN79">
        <v>97.116999626199998</v>
      </c>
      <c r="AO79">
        <v>19</v>
      </c>
      <c r="AP79">
        <v>281.76999998100001</v>
      </c>
      <c r="AQ79">
        <v>18</v>
      </c>
      <c r="AR79">
        <v>0</v>
      </c>
      <c r="AS79">
        <v>1800.9739999799999</v>
      </c>
      <c r="AT79">
        <v>24</v>
      </c>
      <c r="AU79">
        <v>0</v>
      </c>
      <c r="AV79">
        <v>1838.5659997499999</v>
      </c>
      <c r="AW79">
        <f t="shared" si="2"/>
        <v>-1</v>
      </c>
      <c r="AX79">
        <f t="shared" si="3"/>
        <v>1787.1470003156999</v>
      </c>
    </row>
    <row r="80" spans="1:50" x14ac:dyDescent="0.25">
      <c r="A80" t="s">
        <v>84</v>
      </c>
      <c r="B80">
        <v>25</v>
      </c>
      <c r="C80">
        <v>25</v>
      </c>
      <c r="D80">
        <v>25</v>
      </c>
      <c r="E80">
        <v>80</v>
      </c>
      <c r="F80">
        <v>8</v>
      </c>
      <c r="G80">
        <v>21</v>
      </c>
      <c r="H80">
        <v>3.6879999637599998</v>
      </c>
      <c r="I80">
        <v>21</v>
      </c>
      <c r="J80">
        <v>1.57200026512</v>
      </c>
      <c r="K80">
        <v>21</v>
      </c>
      <c r="L80">
        <v>4.42599987984</v>
      </c>
      <c r="M80">
        <v>21</v>
      </c>
      <c r="N80">
        <v>15.2870004177</v>
      </c>
      <c r="O80">
        <v>20</v>
      </c>
      <c r="P80">
        <v>30.439000129699998</v>
      </c>
      <c r="Q80">
        <v>20</v>
      </c>
      <c r="R80">
        <v>257.052999973</v>
      </c>
      <c r="S80">
        <v>21</v>
      </c>
      <c r="T80">
        <v>2.02699995041</v>
      </c>
      <c r="U80">
        <v>21</v>
      </c>
      <c r="V80">
        <v>0.88499999046300004</v>
      </c>
      <c r="W80">
        <v>23</v>
      </c>
      <c r="X80">
        <v>1.47400021553</v>
      </c>
      <c r="Y80">
        <v>22</v>
      </c>
      <c r="Z80">
        <v>11.4019999504</v>
      </c>
      <c r="AA80">
        <v>21</v>
      </c>
      <c r="AB80">
        <v>30.0709996223</v>
      </c>
      <c r="AC80">
        <v>20</v>
      </c>
      <c r="AD80">
        <v>285.78000021000003</v>
      </c>
      <c r="AE80">
        <v>21</v>
      </c>
      <c r="AF80">
        <v>0.79699993133500002</v>
      </c>
      <c r="AG80">
        <v>21</v>
      </c>
      <c r="AH80">
        <v>1.0279998779299999</v>
      </c>
      <c r="AI80">
        <v>21</v>
      </c>
      <c r="AJ80">
        <v>2.6639997959100001</v>
      </c>
      <c r="AK80">
        <v>20</v>
      </c>
      <c r="AL80">
        <v>7.0519998073599997</v>
      </c>
      <c r="AM80">
        <v>20</v>
      </c>
      <c r="AN80">
        <v>81.435000181199996</v>
      </c>
      <c r="AO80">
        <v>20</v>
      </c>
      <c r="AP80">
        <v>61.4479999542</v>
      </c>
      <c r="AQ80">
        <v>20</v>
      </c>
      <c r="AR80">
        <v>1</v>
      </c>
      <c r="AS80">
        <v>193.45900011099999</v>
      </c>
      <c r="AT80">
        <v>24</v>
      </c>
      <c r="AU80">
        <v>0</v>
      </c>
      <c r="AV80">
        <v>1863.48699999</v>
      </c>
      <c r="AW80">
        <f t="shared" si="2"/>
        <v>-1</v>
      </c>
      <c r="AX80">
        <f t="shared" si="3"/>
        <v>178.17199969329999</v>
      </c>
    </row>
    <row r="81" spans="1:50" x14ac:dyDescent="0.25">
      <c r="A81" t="s">
        <v>85</v>
      </c>
      <c r="B81">
        <v>25</v>
      </c>
      <c r="C81">
        <v>25</v>
      </c>
      <c r="D81">
        <v>25</v>
      </c>
      <c r="E81">
        <v>80</v>
      </c>
      <c r="F81">
        <v>9</v>
      </c>
      <c r="G81">
        <v>19</v>
      </c>
      <c r="H81">
        <v>1.7949998378800001</v>
      </c>
      <c r="I81">
        <v>19</v>
      </c>
      <c r="J81">
        <v>1.78299999237</v>
      </c>
      <c r="K81">
        <v>19</v>
      </c>
      <c r="L81">
        <v>5.0820000171700004</v>
      </c>
      <c r="M81">
        <v>19</v>
      </c>
      <c r="N81">
        <v>10.426000118299999</v>
      </c>
      <c r="O81">
        <v>18</v>
      </c>
      <c r="P81">
        <v>49.812000036199997</v>
      </c>
      <c r="Q81">
        <v>19</v>
      </c>
      <c r="R81">
        <v>1827.55699992</v>
      </c>
      <c r="S81">
        <v>20</v>
      </c>
      <c r="T81">
        <v>1.1319997310600001</v>
      </c>
      <c r="U81">
        <v>21</v>
      </c>
      <c r="V81">
        <v>1.1099996566799999</v>
      </c>
      <c r="W81">
        <v>21</v>
      </c>
      <c r="X81">
        <v>2.8239998817399998</v>
      </c>
      <c r="Y81">
        <v>21</v>
      </c>
      <c r="Z81">
        <v>21.357999801599998</v>
      </c>
      <c r="AA81">
        <v>20</v>
      </c>
      <c r="AB81">
        <v>94.844000101099994</v>
      </c>
      <c r="AC81">
        <v>19</v>
      </c>
      <c r="AD81">
        <v>866.72399997699995</v>
      </c>
      <c r="AE81">
        <v>19</v>
      </c>
      <c r="AF81">
        <v>0.72200012206999997</v>
      </c>
      <c r="AG81">
        <v>20</v>
      </c>
      <c r="AH81">
        <v>1.3980000019100001</v>
      </c>
      <c r="AI81">
        <v>19</v>
      </c>
      <c r="AJ81">
        <v>3.3840000629400002</v>
      </c>
      <c r="AK81">
        <v>20</v>
      </c>
      <c r="AL81">
        <v>31.0849997997</v>
      </c>
      <c r="AM81">
        <v>18</v>
      </c>
      <c r="AN81">
        <v>143.05200004599999</v>
      </c>
      <c r="AO81">
        <v>18</v>
      </c>
      <c r="AP81">
        <v>936.11000013399996</v>
      </c>
      <c r="AQ81">
        <v>18</v>
      </c>
      <c r="AR81">
        <v>0</v>
      </c>
      <c r="AS81">
        <v>1800.15799999</v>
      </c>
      <c r="AT81">
        <v>24</v>
      </c>
      <c r="AU81">
        <v>0</v>
      </c>
      <c r="AV81">
        <v>2268.92500019</v>
      </c>
      <c r="AW81">
        <f t="shared" si="2"/>
        <v>-1</v>
      </c>
      <c r="AX81">
        <f t="shared" si="3"/>
        <v>1789.7319998717001</v>
      </c>
    </row>
    <row r="82" spans="1:50" x14ac:dyDescent="0.25">
      <c r="D82" s="1" t="s">
        <v>86</v>
      </c>
      <c r="G82">
        <f>AVERAGE(G2:G81)</f>
        <v>14.762499999999999</v>
      </c>
      <c r="H82">
        <f t="shared" ref="H82:AP82" si="4">AVERAGE(H2:H81)</f>
        <v>0.92470003068471252</v>
      </c>
      <c r="I82">
        <f t="shared" si="4"/>
        <v>14.762499999999999</v>
      </c>
      <c r="J82">
        <f t="shared" si="4"/>
        <v>0.86724997460866216</v>
      </c>
      <c r="K82">
        <f t="shared" si="4"/>
        <v>14.7</v>
      </c>
      <c r="L82">
        <f t="shared" si="4"/>
        <v>1.8545124977829495</v>
      </c>
      <c r="M82">
        <f t="shared" si="4"/>
        <v>14.675000000000001</v>
      </c>
      <c r="N82">
        <f t="shared" si="4"/>
        <v>5.6403250187654486</v>
      </c>
      <c r="O82">
        <f t="shared" si="4"/>
        <v>14.574999999999999</v>
      </c>
      <c r="P82">
        <f t="shared" si="4"/>
        <v>26.359762486818379</v>
      </c>
      <c r="Q82">
        <f t="shared" si="4"/>
        <v>14.525</v>
      </c>
      <c r="R82">
        <f t="shared" si="4"/>
        <v>218.69701251683128</v>
      </c>
      <c r="S82">
        <f t="shared" si="4"/>
        <v>15.1</v>
      </c>
      <c r="T82">
        <f t="shared" si="4"/>
        <v>0.59268749654286257</v>
      </c>
      <c r="U82">
        <f t="shared" si="4"/>
        <v>16.087499999999999</v>
      </c>
      <c r="V82">
        <f t="shared" si="4"/>
        <v>0.56397500336178752</v>
      </c>
      <c r="W82">
        <f t="shared" si="4"/>
        <v>16.9375</v>
      </c>
      <c r="X82">
        <f t="shared" si="4"/>
        <v>1.3631874978538501</v>
      </c>
      <c r="Y82">
        <f t="shared" si="4"/>
        <v>16.987500000000001</v>
      </c>
      <c r="Z82">
        <f t="shared" si="4"/>
        <v>8.4929375052530371</v>
      </c>
      <c r="AA82">
        <f t="shared" si="4"/>
        <v>15.762499999999999</v>
      </c>
      <c r="AB82">
        <f t="shared" si="4"/>
        <v>32.650675004737884</v>
      </c>
      <c r="AC82">
        <f t="shared" si="4"/>
        <v>15.012499999999999</v>
      </c>
      <c r="AD82">
        <f t="shared" si="4"/>
        <v>197.73808751696146</v>
      </c>
      <c r="AE82">
        <f t="shared" si="4"/>
        <v>14.762499999999999</v>
      </c>
      <c r="AF82">
        <f t="shared" si="4"/>
        <v>0.46841247379788753</v>
      </c>
      <c r="AG82">
        <f t="shared" si="4"/>
        <v>15.225</v>
      </c>
      <c r="AH82">
        <f t="shared" si="4"/>
        <v>0.66648748815059999</v>
      </c>
      <c r="AI82">
        <f t="shared" si="4"/>
        <v>15.7875</v>
      </c>
      <c r="AJ82">
        <f t="shared" si="4"/>
        <v>1.6930124670264253</v>
      </c>
      <c r="AK82">
        <f t="shared" si="4"/>
        <v>15</v>
      </c>
      <c r="AL82">
        <f t="shared" si="4"/>
        <v>5.9939999938000001</v>
      </c>
      <c r="AM82">
        <f t="shared" si="4"/>
        <v>14.762499999999999</v>
      </c>
      <c r="AN82">
        <f t="shared" si="4"/>
        <v>26.362062519789124</v>
      </c>
      <c r="AO82">
        <f t="shared" si="4"/>
        <v>14.625</v>
      </c>
      <c r="AP82">
        <f t="shared" si="4"/>
        <v>126.34577504695611</v>
      </c>
      <c r="AQ82">
        <f t="shared" ref="AQ82" si="5">AVERAGE(AQ2:AQ81)</f>
        <v>14.45</v>
      </c>
      <c r="AR82">
        <f t="shared" ref="AR82" si="6">AVERAGE(AR2:AR81)</f>
        <v>0.76249999999999996</v>
      </c>
      <c r="AS82">
        <f t="shared" ref="AS82" si="7">AVERAGE(AS2:AS81)</f>
        <v>508.28459999856733</v>
      </c>
      <c r="AT82">
        <f t="shared" ref="AT82" si="8">AVERAGE(AT2:AT81)</f>
        <v>16.862500000000001</v>
      </c>
      <c r="AU82">
        <f t="shared" ref="AU82" si="9">AVERAGE(AU2:AU81)</f>
        <v>0.47499999999999998</v>
      </c>
      <c r="AV82">
        <f t="shared" ref="AV82:AX82" si="10">AVERAGE(AV2:AV81)</f>
        <v>1347.099800002175</v>
      </c>
      <c r="AW82">
        <f t="shared" si="10"/>
        <v>-0.22500000000000001</v>
      </c>
      <c r="AX82">
        <f t="shared" si="10"/>
        <v>502.64427497980205</v>
      </c>
    </row>
    <row r="83" spans="1:50" x14ac:dyDescent="0.25">
      <c r="D83" s="1" t="s">
        <v>87</v>
      </c>
      <c r="G83">
        <f>_xlfn.STDEV.S(G2:G81)/80</f>
        <v>5.7135046757992358E-2</v>
      </c>
      <c r="H83">
        <f t="shared" ref="H83:AP83" si="11">_xlfn.STDEV.S(H2:H81)/80</f>
        <v>1.5334137588906633E-2</v>
      </c>
      <c r="I83">
        <f t="shared" si="11"/>
        <v>5.7135046757992358E-2</v>
      </c>
      <c r="J83">
        <f t="shared" si="11"/>
        <v>7.6393108163667223E-3</v>
      </c>
      <c r="K83">
        <f t="shared" si="11"/>
        <v>5.7036519502525959E-2</v>
      </c>
      <c r="L83">
        <f t="shared" si="11"/>
        <v>1.6472842645845198E-2</v>
      </c>
      <c r="M83">
        <f t="shared" si="11"/>
        <v>5.7049521847584085E-2</v>
      </c>
      <c r="N83">
        <f t="shared" si="11"/>
        <v>6.2199365853276303E-2</v>
      </c>
      <c r="O83">
        <f t="shared" si="11"/>
        <v>5.6841127415127715E-2</v>
      </c>
      <c r="P83">
        <f t="shared" si="11"/>
        <v>0.41130930262377385</v>
      </c>
      <c r="Q83">
        <f t="shared" si="11"/>
        <v>5.7333102583923844E-2</v>
      </c>
      <c r="R83">
        <f t="shared" si="11"/>
        <v>4.5220054614264766</v>
      </c>
      <c r="S83">
        <f t="shared" si="11"/>
        <v>5.854917872279615E-2</v>
      </c>
      <c r="T83">
        <f t="shared" si="11"/>
        <v>6.4407459527901448E-3</v>
      </c>
      <c r="U83">
        <f t="shared" si="11"/>
        <v>5.9474018034790056E-2</v>
      </c>
      <c r="V83">
        <f t="shared" si="11"/>
        <v>4.8297405399531455E-3</v>
      </c>
      <c r="W83">
        <f t="shared" si="11"/>
        <v>5.9345845607108719E-2</v>
      </c>
      <c r="X83">
        <f t="shared" si="11"/>
        <v>1.2373885530260937E-2</v>
      </c>
      <c r="Y83">
        <f t="shared" si="11"/>
        <v>6.2023300733359543E-2</v>
      </c>
      <c r="Z83">
        <f t="shared" si="11"/>
        <v>0.26112239317460462</v>
      </c>
      <c r="AA83">
        <f t="shared" si="11"/>
        <v>6.1951509403767244E-2</v>
      </c>
      <c r="AB83">
        <f t="shared" si="11"/>
        <v>0.46443724243537565</v>
      </c>
      <c r="AC83">
        <f t="shared" si="11"/>
        <v>5.7934303350837268E-2</v>
      </c>
      <c r="AD83">
        <f t="shared" si="11"/>
        <v>3.8346841438059469</v>
      </c>
      <c r="AE83">
        <f t="shared" si="11"/>
        <v>5.7135046757992358E-2</v>
      </c>
      <c r="AF83">
        <f t="shared" si="11"/>
        <v>2.5990616964589792E-3</v>
      </c>
      <c r="AG83">
        <f t="shared" si="11"/>
        <v>5.7950730655827842E-2</v>
      </c>
      <c r="AH83">
        <f t="shared" si="11"/>
        <v>4.0854776140085963E-3</v>
      </c>
      <c r="AI83">
        <f t="shared" si="11"/>
        <v>6.0151896007976602E-2</v>
      </c>
      <c r="AJ83">
        <f t="shared" si="11"/>
        <v>1.3413504352957618E-2</v>
      </c>
      <c r="AK83">
        <f t="shared" si="11"/>
        <v>5.8053881563225065E-2</v>
      </c>
      <c r="AL83">
        <f t="shared" si="11"/>
        <v>7.3194768218172765E-2</v>
      </c>
      <c r="AM83">
        <f t="shared" si="11"/>
        <v>5.6403403689713694E-2</v>
      </c>
      <c r="AN83">
        <f t="shared" si="11"/>
        <v>0.39315765987360035</v>
      </c>
      <c r="AO83">
        <f t="shared" si="11"/>
        <v>5.7208776822875874E-2</v>
      </c>
      <c r="AP83">
        <f t="shared" si="11"/>
        <v>2.4099520563262264</v>
      </c>
      <c r="AQ83">
        <f t="shared" ref="AQ83:AX83" si="12">_xlfn.STDEV.S(AQ2:AQ81)/80</f>
        <v>5.6426411133596997E-2</v>
      </c>
      <c r="AR83">
        <f t="shared" si="12"/>
        <v>5.3529500620768545E-3</v>
      </c>
      <c r="AS83">
        <f t="shared" si="12"/>
        <v>9.5324229588539389</v>
      </c>
      <c r="AT83">
        <f t="shared" si="12"/>
        <v>7.6092874787028711E-2</v>
      </c>
      <c r="AU83">
        <f t="shared" si="12"/>
        <v>6.2815658573522224E-3</v>
      </c>
      <c r="AV83">
        <f t="shared" si="12"/>
        <v>12.2154330280007</v>
      </c>
      <c r="AW83">
        <f t="shared" si="12"/>
        <v>5.6166428776618753E-3</v>
      </c>
      <c r="AX83">
        <f t="shared" si="12"/>
        <v>9.50788317902256</v>
      </c>
    </row>
    <row r="84" spans="1:50" x14ac:dyDescent="0.25">
      <c r="D84" s="1" t="s">
        <v>88</v>
      </c>
      <c r="G84">
        <f>_xlfn.STDEV.S(G2:G81)</f>
        <v>4.5708037406393887</v>
      </c>
      <c r="H84">
        <f t="shared" ref="H84:AP84" si="13">_xlfn.STDEV.S(H2:H81)</f>
        <v>1.2267310071125306</v>
      </c>
      <c r="I84">
        <f t="shared" si="13"/>
        <v>4.5708037406393887</v>
      </c>
      <c r="J84">
        <f t="shared" si="13"/>
        <v>0.61114486530933776</v>
      </c>
      <c r="K84">
        <f t="shared" si="13"/>
        <v>4.562921560202077</v>
      </c>
      <c r="L84">
        <f t="shared" si="13"/>
        <v>1.3178274116676159</v>
      </c>
      <c r="M84">
        <f t="shared" si="13"/>
        <v>4.5639617478067267</v>
      </c>
      <c r="N84">
        <f t="shared" si="13"/>
        <v>4.975949268262104</v>
      </c>
      <c r="O84">
        <f t="shared" si="13"/>
        <v>4.547290193210217</v>
      </c>
      <c r="P84">
        <f t="shared" si="13"/>
        <v>32.904744209901907</v>
      </c>
      <c r="Q84">
        <f t="shared" si="13"/>
        <v>4.5866482067139076</v>
      </c>
      <c r="R84">
        <f t="shared" si="13"/>
        <v>361.76043691411815</v>
      </c>
      <c r="S84">
        <f t="shared" si="13"/>
        <v>4.6839342978236918</v>
      </c>
      <c r="T84">
        <f t="shared" si="13"/>
        <v>0.51525967622321156</v>
      </c>
      <c r="U84">
        <f t="shared" si="13"/>
        <v>4.7579214427832044</v>
      </c>
      <c r="V84">
        <f t="shared" si="13"/>
        <v>0.38637924319625166</v>
      </c>
      <c r="W84">
        <f t="shared" si="13"/>
        <v>4.7476676485686973</v>
      </c>
      <c r="X84">
        <f t="shared" si="13"/>
        <v>0.98991084242087501</v>
      </c>
      <c r="Y84">
        <f t="shared" si="13"/>
        <v>4.9618640586687635</v>
      </c>
      <c r="Z84">
        <f t="shared" si="13"/>
        <v>20.889791453968371</v>
      </c>
      <c r="AA84">
        <f t="shared" si="13"/>
        <v>4.9561207523013797</v>
      </c>
      <c r="AB84">
        <f t="shared" si="13"/>
        <v>37.15497939483005</v>
      </c>
      <c r="AC84">
        <f t="shared" si="13"/>
        <v>4.6347442680669815</v>
      </c>
      <c r="AD84">
        <f t="shared" si="13"/>
        <v>306.77473150447577</v>
      </c>
      <c r="AE84">
        <f t="shared" si="13"/>
        <v>4.5708037406393887</v>
      </c>
      <c r="AF84">
        <f t="shared" si="13"/>
        <v>0.20792493571671833</v>
      </c>
      <c r="AG84">
        <f t="shared" si="13"/>
        <v>4.6360584524662274</v>
      </c>
      <c r="AH84">
        <f t="shared" si="13"/>
        <v>0.32683820912068767</v>
      </c>
      <c r="AI84">
        <f t="shared" si="13"/>
        <v>4.8121516806381281</v>
      </c>
      <c r="AJ84">
        <f t="shared" si="13"/>
        <v>1.0730803482366094</v>
      </c>
      <c r="AK84">
        <f t="shared" si="13"/>
        <v>4.644310525058005</v>
      </c>
      <c r="AL84">
        <f t="shared" si="13"/>
        <v>5.8555814574538214</v>
      </c>
      <c r="AM84">
        <f t="shared" si="13"/>
        <v>4.5122722951770955</v>
      </c>
      <c r="AN84">
        <f t="shared" si="13"/>
        <v>31.452612789888029</v>
      </c>
      <c r="AO84">
        <f t="shared" si="13"/>
        <v>4.5767021458300698</v>
      </c>
      <c r="AP84">
        <f t="shared" si="13"/>
        <v>192.79616450609811</v>
      </c>
      <c r="AQ84">
        <f t="shared" ref="AQ84:AX84" si="14">_xlfn.STDEV.S(AQ2:AQ81)</f>
        <v>4.5141128906877599</v>
      </c>
      <c r="AR84">
        <f t="shared" si="14"/>
        <v>0.42823600496614833</v>
      </c>
      <c r="AS84">
        <f t="shared" si="14"/>
        <v>762.59383670831505</v>
      </c>
      <c r="AT84">
        <f t="shared" si="14"/>
        <v>6.0874299829622966</v>
      </c>
      <c r="AU84">
        <f t="shared" si="14"/>
        <v>0.50252526858817781</v>
      </c>
      <c r="AV84">
        <f t="shared" si="14"/>
        <v>977.2346422400559</v>
      </c>
      <c r="AW84">
        <f t="shared" si="14"/>
        <v>0.44933143021295002</v>
      </c>
      <c r="AX84">
        <f t="shared" si="14"/>
        <v>760.63065432180474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opLeftCell="A7" workbookViewId="0">
      <selection activeCell="M28" sqref="M28"/>
    </sheetView>
  </sheetViews>
  <sheetFormatPr defaultRowHeight="15" x14ac:dyDescent="0.25"/>
  <cols>
    <col min="2" max="2" width="17.85546875" bestFit="1" customWidth="1"/>
    <col min="3" max="3" width="10" customWidth="1"/>
    <col min="4" max="4" width="9.140625" customWidth="1"/>
  </cols>
  <sheetData>
    <row r="2" spans="2:8" x14ac:dyDescent="0.25">
      <c r="C2">
        <v>80</v>
      </c>
      <c r="D2">
        <v>40</v>
      </c>
      <c r="E2">
        <v>20</v>
      </c>
      <c r="F2">
        <v>10</v>
      </c>
      <c r="G2">
        <v>5</v>
      </c>
      <c r="H2">
        <v>3</v>
      </c>
    </row>
    <row r="3" spans="2:8" x14ac:dyDescent="0.25">
      <c r="B3" s="1" t="s">
        <v>89</v>
      </c>
      <c r="C3">
        <v>14.762499999999999</v>
      </c>
      <c r="D3">
        <v>14.762499999999999</v>
      </c>
      <c r="E3">
        <v>14.7</v>
      </c>
      <c r="F3">
        <v>14.675000000000001</v>
      </c>
      <c r="G3">
        <v>14.574999999999999</v>
      </c>
      <c r="H3">
        <v>14.525</v>
      </c>
    </row>
    <row r="4" spans="2:8" x14ac:dyDescent="0.25">
      <c r="B4" s="1" t="s">
        <v>90</v>
      </c>
      <c r="C4">
        <v>5.7135046757992358E-2</v>
      </c>
      <c r="D4">
        <v>5.7135046757992358E-2</v>
      </c>
      <c r="E4">
        <v>5.7036519502525959E-2</v>
      </c>
      <c r="F4">
        <v>5.7049521847584085E-2</v>
      </c>
      <c r="G4">
        <v>5.6841127415127715E-2</v>
      </c>
      <c r="H4">
        <v>5.7333102583923844E-2</v>
      </c>
    </row>
    <row r="5" spans="2:8" x14ac:dyDescent="0.25">
      <c r="B5" s="1" t="s">
        <v>91</v>
      </c>
      <c r="C5">
        <v>15.1</v>
      </c>
      <c r="D5">
        <v>16.087499999999999</v>
      </c>
      <c r="E5">
        <v>16.9375</v>
      </c>
      <c r="F5">
        <v>16.987500000000001</v>
      </c>
      <c r="G5">
        <v>15.762499999999999</v>
      </c>
      <c r="H5">
        <v>15.012499999999999</v>
      </c>
    </row>
    <row r="6" spans="2:8" x14ac:dyDescent="0.25">
      <c r="B6" s="1" t="s">
        <v>92</v>
      </c>
      <c r="C6">
        <v>5.854917872279615E-2</v>
      </c>
      <c r="D6">
        <v>5.9474018034790056E-2</v>
      </c>
      <c r="E6">
        <v>5.9345845607108719E-2</v>
      </c>
      <c r="F6">
        <v>6.2023300733359543E-2</v>
      </c>
      <c r="G6">
        <v>6.1951509403767244E-2</v>
      </c>
      <c r="H6">
        <v>5.7934303350837268E-2</v>
      </c>
    </row>
    <row r="7" spans="2:8" x14ac:dyDescent="0.25">
      <c r="B7" s="1" t="s">
        <v>94</v>
      </c>
      <c r="C7">
        <v>14.762499999999999</v>
      </c>
      <c r="D7">
        <v>15.225</v>
      </c>
      <c r="E7">
        <v>15.7875</v>
      </c>
      <c r="F7">
        <v>15</v>
      </c>
      <c r="G7">
        <v>14.762499999999999</v>
      </c>
      <c r="H7">
        <v>14.625</v>
      </c>
    </row>
    <row r="8" spans="2:8" x14ac:dyDescent="0.25">
      <c r="B8" s="1" t="s">
        <v>93</v>
      </c>
      <c r="C8">
        <v>5.7135046757992358E-2</v>
      </c>
      <c r="D8">
        <v>5.7950730655827842E-2</v>
      </c>
      <c r="E8">
        <v>6.0151896007976602E-2</v>
      </c>
      <c r="F8">
        <v>5.8053881563225065E-2</v>
      </c>
      <c r="G8">
        <v>5.6403403689713694E-2</v>
      </c>
      <c r="H8">
        <v>5.7208776822875874E-2</v>
      </c>
    </row>
    <row r="9" spans="2:8" x14ac:dyDescent="0.25">
      <c r="B9" s="1" t="s">
        <v>131</v>
      </c>
      <c r="C9">
        <v>14.45</v>
      </c>
      <c r="D9">
        <v>14.45</v>
      </c>
      <c r="E9">
        <v>14.45</v>
      </c>
      <c r="F9">
        <v>14.45</v>
      </c>
      <c r="G9">
        <v>14.45</v>
      </c>
      <c r="H9">
        <v>14.45</v>
      </c>
    </row>
    <row r="10" spans="2:8" x14ac:dyDescent="0.25">
      <c r="B10" s="1" t="s">
        <v>132</v>
      </c>
      <c r="C10">
        <v>16.862500000000001</v>
      </c>
      <c r="D10">
        <v>16.862500000000001</v>
      </c>
      <c r="E10">
        <v>16.862500000000001</v>
      </c>
      <c r="F10">
        <v>16.862500000000001</v>
      </c>
      <c r="G10">
        <v>16.862500000000001</v>
      </c>
      <c r="H10">
        <v>16.862500000000001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"/>
  <sheetViews>
    <sheetView workbookViewId="0">
      <selection activeCell="P8" sqref="P8"/>
    </sheetView>
  </sheetViews>
  <sheetFormatPr defaultRowHeight="15" x14ac:dyDescent="0.25"/>
  <cols>
    <col min="2" max="2" width="17.85546875" bestFit="1" customWidth="1"/>
  </cols>
  <sheetData>
    <row r="2" spans="2:16" x14ac:dyDescent="0.25">
      <c r="C2">
        <v>80</v>
      </c>
      <c r="D2">
        <v>40</v>
      </c>
      <c r="E2">
        <v>20</v>
      </c>
      <c r="F2">
        <v>10</v>
      </c>
      <c r="G2">
        <v>5</v>
      </c>
      <c r="H2">
        <v>3</v>
      </c>
    </row>
    <row r="3" spans="2:16" x14ac:dyDescent="0.25">
      <c r="B3" s="1" t="s">
        <v>89</v>
      </c>
      <c r="C3">
        <v>0.92470003068471252</v>
      </c>
      <c r="D3">
        <v>0.86724997460866216</v>
      </c>
      <c r="E3">
        <v>1.8545124977829495</v>
      </c>
      <c r="F3">
        <v>5.6403250187654486</v>
      </c>
      <c r="G3">
        <v>26.359762486818379</v>
      </c>
      <c r="H3">
        <v>218.69701251683128</v>
      </c>
    </row>
    <row r="4" spans="2:16" x14ac:dyDescent="0.25">
      <c r="B4" s="1" t="s">
        <v>90</v>
      </c>
      <c r="C4">
        <v>1.5334137588906633E-2</v>
      </c>
      <c r="D4">
        <v>7.6393108163667223E-3</v>
      </c>
      <c r="E4">
        <v>1.6472842645845198E-2</v>
      </c>
      <c r="F4">
        <v>6.2199365853276303E-2</v>
      </c>
      <c r="G4">
        <v>0.41130930262377385</v>
      </c>
      <c r="H4">
        <v>4.5220054614264766</v>
      </c>
    </row>
    <row r="5" spans="2:16" x14ac:dyDescent="0.25">
      <c r="B5" s="1" t="s">
        <v>91</v>
      </c>
      <c r="C5">
        <v>0.59268749654286257</v>
      </c>
      <c r="D5">
        <v>0.56397500336178752</v>
      </c>
      <c r="E5">
        <v>1.3631874978538501</v>
      </c>
      <c r="F5">
        <v>8.4929375052530371</v>
      </c>
      <c r="G5">
        <v>32.650675004737884</v>
      </c>
      <c r="H5">
        <v>197.73808751696146</v>
      </c>
    </row>
    <row r="6" spans="2:16" x14ac:dyDescent="0.25">
      <c r="B6" s="1" t="s">
        <v>92</v>
      </c>
      <c r="C6">
        <v>6.4407459527901448E-3</v>
      </c>
      <c r="D6">
        <v>4.8297405399531455E-3</v>
      </c>
      <c r="E6">
        <v>1.2373885530260937E-2</v>
      </c>
      <c r="F6">
        <v>0.26112239317460462</v>
      </c>
      <c r="G6">
        <v>0.46443724243537565</v>
      </c>
      <c r="H6">
        <v>3.8346841438059469</v>
      </c>
    </row>
    <row r="7" spans="2:16" x14ac:dyDescent="0.25">
      <c r="B7" s="1" t="s">
        <v>94</v>
      </c>
      <c r="C7">
        <v>0.46841247379788753</v>
      </c>
      <c r="D7">
        <v>0.66648748815059999</v>
      </c>
      <c r="E7">
        <v>1.6930124670264253</v>
      </c>
      <c r="F7">
        <v>5.9939999938000001</v>
      </c>
      <c r="G7">
        <v>26.362062519789124</v>
      </c>
      <c r="H7">
        <v>126.34577504695611</v>
      </c>
    </row>
    <row r="8" spans="2:16" x14ac:dyDescent="0.25">
      <c r="B8" s="1" t="s">
        <v>93</v>
      </c>
      <c r="C8">
        <v>2.5990616964589792E-3</v>
      </c>
      <c r="D8">
        <v>4.0854776140085963E-3</v>
      </c>
      <c r="E8">
        <v>1.3413504352957618E-2</v>
      </c>
      <c r="F8">
        <v>7.3194768218172765E-2</v>
      </c>
      <c r="G8">
        <v>0.39315765987360035</v>
      </c>
      <c r="H8">
        <v>2.4099520563262264</v>
      </c>
      <c r="P8">
        <f>C9/F3*100</f>
        <v>9011.6189813086348</v>
      </c>
    </row>
    <row r="9" spans="2:16" x14ac:dyDescent="0.25">
      <c r="B9" s="1" t="s">
        <v>131</v>
      </c>
      <c r="C9">
        <v>508.28459999856699</v>
      </c>
      <c r="D9">
        <v>508.28459999856733</v>
      </c>
      <c r="E9">
        <v>508.28459999856733</v>
      </c>
      <c r="F9">
        <v>508.28459999856733</v>
      </c>
      <c r="G9">
        <v>508.28459999856733</v>
      </c>
      <c r="H9">
        <v>508.28459999856733</v>
      </c>
    </row>
    <row r="10" spans="2:16" x14ac:dyDescent="0.25">
      <c r="B10" s="1" t="s">
        <v>132</v>
      </c>
      <c r="C10">
        <v>1347.099800002175</v>
      </c>
      <c r="D10">
        <v>1347.099800002175</v>
      </c>
      <c r="E10">
        <v>1347.099800002175</v>
      </c>
      <c r="F10">
        <v>1347.099800002175</v>
      </c>
      <c r="G10">
        <v>1347.099800002175</v>
      </c>
      <c r="H10">
        <v>1347.099800002175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72676451-5576-4215-98AB-3EA3F74E12C5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E8D29FFC-6D72-4082-A72E-B7A09E2548C6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results_combined_medium_selecte</vt:lpstr>
      <vt:lpstr>ValueGraph</vt:lpstr>
      <vt:lpstr>TimeGraph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2015-08-16T18:23:47Z</dcterms:created>
  <dcterms:modified xsi:type="dcterms:W3CDTF">2015-08-23T20:17:52Z</dcterms:modified>
</cp:coreProperties>
</file>