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  <extLst>
    <ext uri="GoogleSheetsCustomDataVersion1">
      <go:sheetsCustomData xmlns:go="http://customooxmlschemas.google.com/" r:id="rId6" roundtripDataSignature="AMtx7mgphmOK+x3rQuUpm08zHnQfnOn10g=="/>
    </ext>
  </extLst>
</workbook>
</file>

<file path=xl/sharedStrings.xml><?xml version="1.0" encoding="utf-8"?>
<sst xmlns="http://schemas.openxmlformats.org/spreadsheetml/2006/main" count="12" uniqueCount="12">
  <si>
    <t>вар</t>
  </si>
  <si>
    <t>част</t>
  </si>
  <si>
    <t>W</t>
  </si>
  <si>
    <t>k</t>
  </si>
  <si>
    <t>-&gt;округленное-&gt;</t>
  </si>
  <si>
    <t>h</t>
  </si>
  <si>
    <t>R</t>
  </si>
  <si>
    <t>сумм частот</t>
  </si>
  <si>
    <t>частотный ряд</t>
  </si>
  <si>
    <t>дискретный</t>
  </si>
  <si>
    <t xml:space="preserve">вариационный </t>
  </si>
  <si>
    <t>ряд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</si>
</sst>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837270341207346"/>
          <c:y val="0.17171296296296296"/>
          <c:w val="0.8284050743657042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v>част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'Лист1'!$B$5:$M$5</c:f>
            </c:numRef>
          </c:xVal>
          <c:yVal>
            <c:numRef>
              <c:f>'Лист1'!$B$6:$M$6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557831"/>
        <c:axId val="843667609"/>
      </c:scatterChart>
      <c:valAx>
        <c:axId val="1473557831"/>
        <c:scaling>
          <c:orientation val="minMax"/>
          <c:min val="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3667609"/>
      </c:valAx>
      <c:valAx>
        <c:axId val="84366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355783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част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'Лист1'!$B$5:$M$5</c:f>
            </c:strRef>
          </c:cat>
          <c:val>
            <c:numRef>
              <c:f>'Лист1'!$B$6:$M$6</c:f>
              <c:numCache/>
            </c:numRef>
          </c:val>
        </c:ser>
        <c:axId val="1286431478"/>
        <c:axId val="1169703765"/>
      </c:barChart>
      <c:catAx>
        <c:axId val="1286431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9703765"/>
      </c:catAx>
      <c:valAx>
        <c:axId val="1169703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643147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8</xdr:row>
      <xdr:rowOff>180975</xdr:rowOff>
    </xdr:from>
    <xdr:ext cx="4371975" cy="2886075"/>
    <xdr:graphicFrame>
      <xdr:nvGraphicFramePr>
        <xdr:cNvPr id="2232846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23</xdr:row>
      <xdr:rowOff>171450</xdr:rowOff>
    </xdr:from>
    <xdr:ext cx="4371975" cy="2886075"/>
    <xdr:graphicFrame>
      <xdr:nvGraphicFramePr>
        <xdr:cNvPr id="12412630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8.71"/>
    <col customWidth="1" min="3" max="3" width="17.57"/>
    <col customWidth="1" min="4" max="26" width="8.71"/>
  </cols>
  <sheetData>
    <row r="1">
      <c r="A1" s="1">
        <v>9.8</v>
      </c>
      <c r="B1" s="1">
        <v>9.8</v>
      </c>
      <c r="C1" s="1">
        <v>8.6</v>
      </c>
      <c r="D1" s="1">
        <v>8.5</v>
      </c>
      <c r="E1" s="1">
        <v>9.2</v>
      </c>
      <c r="F1" s="1">
        <v>9.2</v>
      </c>
      <c r="G1" s="1">
        <v>9.8</v>
      </c>
      <c r="H1" s="1">
        <v>9.0</v>
      </c>
      <c r="I1" s="1">
        <v>10.0</v>
      </c>
      <c r="J1" s="1">
        <v>8.8</v>
      </c>
      <c r="K1" s="1">
        <v>10.1</v>
      </c>
      <c r="L1" s="1">
        <v>9.4</v>
      </c>
      <c r="M1" s="1">
        <v>9.0</v>
      </c>
      <c r="N1" s="1">
        <v>11.2</v>
      </c>
      <c r="O1" s="1">
        <v>10.8</v>
      </c>
      <c r="P1" s="1">
        <v>9.2</v>
      </c>
      <c r="Q1" s="1">
        <v>9.4</v>
      </c>
      <c r="R1" s="1">
        <v>9.3</v>
      </c>
      <c r="S1" s="1">
        <v>10.1</v>
      </c>
      <c r="T1" s="1">
        <v>9.1</v>
      </c>
      <c r="U1" s="1">
        <v>10.0</v>
      </c>
      <c r="V1" s="1">
        <v>9.5</v>
      </c>
    </row>
    <row r="5">
      <c r="A5" s="1" t="s">
        <v>0</v>
      </c>
      <c r="B5" s="1">
        <v>8.5</v>
      </c>
      <c r="C5" s="1">
        <v>8.6</v>
      </c>
      <c r="D5" s="1">
        <v>8.8</v>
      </c>
      <c r="E5" s="1">
        <v>9.0</v>
      </c>
      <c r="F5" s="1">
        <v>9.2</v>
      </c>
      <c r="G5" s="1">
        <v>9.4</v>
      </c>
      <c r="H5" s="1">
        <v>9.5</v>
      </c>
      <c r="I5" s="1">
        <v>9.8</v>
      </c>
      <c r="J5" s="1">
        <v>10.0</v>
      </c>
      <c r="K5" s="1">
        <v>10.1</v>
      </c>
      <c r="L5" s="1">
        <v>10.8</v>
      </c>
      <c r="M5" s="1">
        <v>11.2</v>
      </c>
    </row>
    <row r="6">
      <c r="A6" s="1" t="s">
        <v>1</v>
      </c>
      <c r="B6" s="1">
        <f t="shared" ref="B6:M6" si="1">COUNTIF($A1:$V1,B5)</f>
        <v>1</v>
      </c>
      <c r="C6" s="1">
        <f t="shared" si="1"/>
        <v>1</v>
      </c>
      <c r="D6" s="1">
        <f t="shared" si="1"/>
        <v>1</v>
      </c>
      <c r="E6" s="1">
        <f t="shared" si="1"/>
        <v>2</v>
      </c>
      <c r="F6" s="1">
        <f t="shared" si="1"/>
        <v>3</v>
      </c>
      <c r="G6" s="1">
        <f t="shared" si="1"/>
        <v>2</v>
      </c>
      <c r="H6" s="1">
        <f t="shared" si="1"/>
        <v>1</v>
      </c>
      <c r="I6" s="1">
        <f t="shared" si="1"/>
        <v>3</v>
      </c>
      <c r="J6" s="1">
        <f t="shared" si="1"/>
        <v>2</v>
      </c>
      <c r="K6" s="1">
        <f t="shared" si="1"/>
        <v>2</v>
      </c>
      <c r="L6" s="1">
        <f t="shared" si="1"/>
        <v>1</v>
      </c>
      <c r="M6" s="1">
        <f t="shared" si="1"/>
        <v>1</v>
      </c>
    </row>
    <row r="7">
      <c r="A7" s="1" t="s">
        <v>2</v>
      </c>
      <c r="B7" s="1">
        <f t="shared" ref="B7:M7" si="2">(B6/$B$14)</f>
        <v>0.05</v>
      </c>
      <c r="C7" s="1">
        <f t="shared" si="2"/>
        <v>0.05</v>
      </c>
      <c r="D7" s="1">
        <f t="shared" si="2"/>
        <v>0.05</v>
      </c>
      <c r="E7" s="1">
        <f t="shared" si="2"/>
        <v>0.1</v>
      </c>
      <c r="F7" s="1">
        <f t="shared" si="2"/>
        <v>0.15</v>
      </c>
      <c r="G7" s="1">
        <f t="shared" si="2"/>
        <v>0.1</v>
      </c>
      <c r="H7" s="1">
        <f t="shared" si="2"/>
        <v>0.05</v>
      </c>
      <c r="I7" s="1">
        <f t="shared" si="2"/>
        <v>0.15</v>
      </c>
      <c r="J7" s="1">
        <f t="shared" si="2"/>
        <v>0.1</v>
      </c>
      <c r="K7" s="1">
        <f t="shared" si="2"/>
        <v>0.1</v>
      </c>
      <c r="L7" s="1">
        <f t="shared" si="2"/>
        <v>0.05</v>
      </c>
      <c r="M7" s="1">
        <f t="shared" si="2"/>
        <v>0.05</v>
      </c>
    </row>
    <row r="9">
      <c r="A9" s="1" t="s">
        <v>3</v>
      </c>
      <c r="B9" s="1">
        <f>(1+3.32*LOG10(20))</f>
        <v>5.319419586</v>
      </c>
      <c r="C9" s="2" t="s">
        <v>4</v>
      </c>
      <c r="D9" s="1">
        <v>5.0</v>
      </c>
    </row>
    <row r="10">
      <c r="A10" s="1" t="s">
        <v>5</v>
      </c>
      <c r="B10" s="1">
        <f>((M5-B5)/D9)</f>
        <v>0.54</v>
      </c>
    </row>
    <row r="11">
      <c r="A11" s="1" t="s">
        <v>6</v>
      </c>
      <c r="B11" s="1">
        <f>(M5-B5)</f>
        <v>2.7</v>
      </c>
    </row>
    <row r="14">
      <c r="A14" s="1" t="s">
        <v>7</v>
      </c>
      <c r="B14" s="1">
        <f>SUM(B6:M6)</f>
        <v>20</v>
      </c>
    </row>
    <row r="16">
      <c r="A16" s="1" t="s">
        <v>8</v>
      </c>
      <c r="B16" s="1">
        <v>8.5</v>
      </c>
    </row>
    <row r="17">
      <c r="C17" s="1">
        <v>5.0</v>
      </c>
    </row>
    <row r="18">
      <c r="B18" s="1">
        <f>B16+B10</f>
        <v>9.04</v>
      </c>
    </row>
    <row r="19">
      <c r="C19" s="1">
        <v>6.0</v>
      </c>
    </row>
    <row r="20">
      <c r="B20" s="1">
        <f>B18+B10</f>
        <v>9.58</v>
      </c>
    </row>
    <row r="21" ht="15.75" customHeight="1">
      <c r="C21" s="1">
        <v>7.0</v>
      </c>
    </row>
    <row r="22" ht="15.75" customHeight="1">
      <c r="B22" s="1">
        <f>B20+B10</f>
        <v>10.12</v>
      </c>
    </row>
    <row r="23" ht="15.75" customHeight="1">
      <c r="C23" s="1">
        <v>2.0</v>
      </c>
    </row>
    <row r="24" ht="15.75" customHeight="1">
      <c r="B24" s="1">
        <f>B22+B10*2</f>
        <v>11.2</v>
      </c>
    </row>
    <row r="25" ht="15.75" customHeight="1"/>
    <row r="26" ht="15.75" customHeight="1"/>
    <row r="27" ht="15.75" customHeight="1"/>
    <row r="28" ht="15.75" customHeight="1">
      <c r="A28" s="1" t="s">
        <v>9</v>
      </c>
      <c r="B28" s="1">
        <f>(B16+B18)/2</f>
        <v>8.77</v>
      </c>
      <c r="C28" s="1">
        <f>C17</f>
        <v>5</v>
      </c>
      <c r="D28" s="1">
        <f>(C28/$B$14)</f>
        <v>0.25</v>
      </c>
    </row>
    <row r="29" ht="15.75" customHeight="1">
      <c r="A29" s="1" t="s">
        <v>10</v>
      </c>
    </row>
    <row r="30" ht="15.75" customHeight="1">
      <c r="A30" s="1" t="s">
        <v>11</v>
      </c>
      <c r="B30" s="1">
        <f>(B18+B20)/2</f>
        <v>9.31</v>
      </c>
      <c r="C30" s="1">
        <f>C19</f>
        <v>6</v>
      </c>
      <c r="D30" s="1">
        <f>(C30/$B$14)</f>
        <v>0.3</v>
      </c>
    </row>
    <row r="31" ht="15.75" customHeight="1"/>
    <row r="32" ht="15.75" customHeight="1">
      <c r="B32" s="1">
        <f>(B20+B22)/2</f>
        <v>9.85</v>
      </c>
      <c r="C32" s="1">
        <f>C21</f>
        <v>7</v>
      </c>
      <c r="D32" s="1">
        <f>(C32/$B$14)</f>
        <v>0.35</v>
      </c>
    </row>
    <row r="33" ht="15.75" customHeight="1"/>
    <row r="34" ht="15.75" customHeight="1">
      <c r="B34" s="1">
        <f>(B22+B24)/2</f>
        <v>10.66</v>
      </c>
      <c r="C34" s="1">
        <f>C23</f>
        <v>2</v>
      </c>
      <c r="D34" s="1">
        <f>(C34/$B$14)</f>
        <v>0.1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