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esm\Desktop\MSI\tese\results\"/>
    </mc:Choice>
  </mc:AlternateContent>
  <xr:revisionPtr revIDLastSave="0" documentId="13_ncr:1_{24A24E71-D15B-414B-BEC5-56537CF76700}" xr6:coauthVersionLast="47" xr6:coauthVersionMax="47" xr10:uidLastSave="{00000000-0000-0000-0000-000000000000}"/>
  <bookViews>
    <workbookView xWindow="-108" yWindow="-108" windowWidth="23256" windowHeight="14856" activeTab="1" xr2:uid="{5C2A36A7-5EBB-41F7-8B81-8B3749B87E2B}"/>
  </bookViews>
  <sheets>
    <sheet name="data_10_class" sheetId="2" r:id="rId1"/>
    <sheet name="data_19_class" sheetId="3" r:id="rId2"/>
    <sheet name="Sheet1" sheetId="1" r:id="rId3"/>
  </sheets>
  <definedNames>
    <definedName name="ExternalData_1" localSheetId="0" hidden="1">data_10_class!$A$1:$J$11</definedName>
    <definedName name="ExternalData_1" localSheetId="1" hidden="1">data_19_class!$A$1:$K$18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D22" i="3"/>
  <c r="E22" i="3"/>
  <c r="F22" i="3"/>
  <c r="G22" i="3"/>
  <c r="H22" i="3"/>
  <c r="I22" i="3"/>
  <c r="C22" i="3"/>
  <c r="I21" i="3"/>
  <c r="H21" i="3"/>
  <c r="D21" i="3"/>
  <c r="E21" i="3"/>
  <c r="F21" i="3"/>
  <c r="G21" i="3"/>
  <c r="B37" i="3"/>
  <c r="B38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1" i="3"/>
  <c r="C21" i="3"/>
  <c r="C13" i="2"/>
  <c r="C14" i="2"/>
  <c r="C15" i="2"/>
  <c r="C16" i="2"/>
  <c r="C17" i="2"/>
  <c r="C18" i="2"/>
  <c r="C19" i="2"/>
  <c r="C20" i="2"/>
  <c r="C21" i="2"/>
  <c r="C22" i="2"/>
  <c r="C23" i="2"/>
  <c r="E13" i="2"/>
  <c r="F13" i="2"/>
  <c r="G13" i="2"/>
  <c r="H13" i="2"/>
  <c r="I13" i="2"/>
  <c r="J13" i="2"/>
  <c r="J14" i="2"/>
  <c r="J15" i="2"/>
  <c r="J16" i="2"/>
  <c r="J17" i="2"/>
  <c r="J18" i="2"/>
  <c r="J19" i="2"/>
  <c r="J20" i="2"/>
  <c r="J21" i="2"/>
  <c r="J22" i="2"/>
  <c r="J23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E23" i="2"/>
  <c r="F23" i="2"/>
  <c r="G23" i="2"/>
  <c r="H23" i="2"/>
  <c r="I23" i="2"/>
  <c r="D21" i="2"/>
  <c r="D22" i="2"/>
  <c r="D23" i="2"/>
  <c r="D15" i="2"/>
  <c r="D16" i="2"/>
  <c r="D17" i="2"/>
  <c r="D18" i="2"/>
  <c r="D19" i="2"/>
  <c r="D20" i="2"/>
  <c r="D14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981BE-4B71-4F2A-86CE-D58A193F9164}" keepAlive="1" name="Query - data_10_class" description="Connection to the 'data_10_class' query in the workbook." type="5" refreshedVersion="8" background="1" saveData="1">
    <dbPr connection="Provider=Microsoft.Mashup.OleDb.1;Data Source=$Workbook$;Location=data_10_class;Extended Properties=&quot;&quot;" command="SELECT * FROM [data_10_class]"/>
  </connection>
  <connection id="2" xr16:uid="{EE59A2EC-84AA-4377-9C15-8255796B8AB2}" keepAlive="1" name="Query - data_19_class" description="Connection to the 'data_19_class' query in the workbook." type="5" refreshedVersion="8" background="1" saveData="1">
    <dbPr connection="Provider=Microsoft.Mashup.OleDb.1;Data Source=$Workbook$;Location=data_19_class;Extended Properties=&quot;&quot;" command="SELECT * FROM [data_19_class]"/>
  </connection>
</connections>
</file>

<file path=xl/sharedStrings.xml><?xml version="1.0" encoding="utf-8"?>
<sst xmlns="http://schemas.openxmlformats.org/spreadsheetml/2006/main" count="48" uniqueCount="36">
  <si>
    <t>Column1</t>
  </si>
  <si>
    <t>Unnamed: 0</t>
  </si>
  <si>
    <t>class</t>
  </si>
  <si>
    <t>DT</t>
  </si>
  <si>
    <t>KNN</t>
  </si>
  <si>
    <t>SVM</t>
  </si>
  <si>
    <t>LR</t>
  </si>
  <si>
    <t>NB</t>
  </si>
  <si>
    <t>RF</t>
  </si>
  <si>
    <t>XGB</t>
  </si>
  <si>
    <t>Normal</t>
  </si>
  <si>
    <t>Reconnaissance</t>
  </si>
  <si>
    <t>Weaponization</t>
  </si>
  <si>
    <t>Exploitation</t>
  </si>
  <si>
    <t>Lateral Movement</t>
  </si>
  <si>
    <t>Comand and Control</t>
  </si>
  <si>
    <t>Exfiltration</t>
  </si>
  <si>
    <t>Tampering</t>
  </si>
  <si>
    <t>Crypto-ransomware</t>
  </si>
  <si>
    <t>RDOS</t>
  </si>
  <si>
    <t>XGB_RF</t>
  </si>
  <si>
    <t>XGB_RF_DT</t>
  </si>
  <si>
    <t>Scanning vulnerability</t>
  </si>
  <si>
    <t>Generic scanning</t>
  </si>
  <si>
    <t>Brute Force</t>
  </si>
  <si>
    <t>MQTT cloud broker subscription</t>
  </si>
  <si>
    <t>Discovering Resources</t>
  </si>
  <si>
    <t>Insider Malcious</t>
  </si>
  <si>
    <t>Modbus Register Reading</t>
  </si>
  <si>
    <t>False Data Injection</t>
  </si>
  <si>
    <t>Command and Control</t>
  </si>
  <si>
    <t>Dictionary</t>
  </si>
  <si>
    <t>TCP Relay</t>
  </si>
  <si>
    <t>Fuzzing</t>
  </si>
  <si>
    <t>Reverse shell</t>
  </si>
  <si>
    <t>Crypto Ransomware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</si>
</sst>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C0DAEA-5CCE-4252-A85D-B323886977A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Unnamed: 0" tableColumnId="2"/>
      <queryTableField id="3" name="class" tableColumnId="3"/>
      <queryTableField id="4" name="DT" tableColumnId="4"/>
      <queryTableField id="5" name="KNN" tableColumnId="5"/>
      <queryTableField id="6" name="SVM" tableColumnId="6"/>
      <queryTableField id="7" name="LR" tableColumnId="7"/>
      <queryTableField id="8" name="NB" tableColumnId="8"/>
      <queryTableField id="9" name="RF" tableColumnId="9"/>
      <queryTableField id="10" name="XGB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58229E-41E8-4266-B33C-26AE1E70257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lass" tableColumnId="2"/>
      <queryTableField id="3" name="DT" tableColumnId="3"/>
      <queryTableField id="4" name="KNN" tableColumnId="4"/>
      <queryTableField id="5" name="SVM" tableColumnId="5"/>
      <queryTableField id="6" name="LR" tableColumnId="6"/>
      <queryTableField id="7" name="NB" tableColumnId="7"/>
      <queryTableField id="8" name="RF" tableColumnId="8"/>
      <queryTableField id="9" name="XGB" tableColumnId="9"/>
      <queryTableField id="10" name="XGB_RF" tableColumnId="10"/>
      <queryTableField id="11" name="XGB_RF_D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AEB84-0DD1-46C1-84BD-8AE1DF94420F}" name="data_10_class" displayName="data_10_class" ref="A1:J11" tableType="queryTable" totalsRowShown="0">
  <autoFilter ref="A1:J11" xr:uid="{885AEB84-0DD1-46C1-84BD-8AE1DF94420F}"/>
  <tableColumns count="10">
    <tableColumn id="1" xr3:uid="{E2B97477-905C-4A68-BA38-D2F3CB49B2C6}" uniqueName="1" name="Column1" queryTableFieldId="1"/>
    <tableColumn id="2" xr3:uid="{6C0FE9C5-342F-4CF2-840D-9A0171DCB77F}" uniqueName="2" name="Unnamed: 0" queryTableFieldId="2"/>
    <tableColumn id="3" xr3:uid="{C42368BF-36D5-4267-BE86-CCCEB816465D}" uniqueName="3" name="class" queryTableFieldId="3" dataDxfId="1"/>
    <tableColumn id="4" xr3:uid="{BD934005-5281-448D-A54A-4C4EA9F2803A}" uniqueName="4" name="DT" queryTableFieldId="4"/>
    <tableColumn id="5" xr3:uid="{D490E195-58D6-4CFD-9243-D8D54C678680}" uniqueName="5" name="KNN" queryTableFieldId="5"/>
    <tableColumn id="6" xr3:uid="{01379574-7C0E-496F-B69E-788B4FEAFA78}" uniqueName="6" name="SVM" queryTableFieldId="6"/>
    <tableColumn id="7" xr3:uid="{F7F6B20C-051D-40AB-AB02-2AFD2234146A}" uniqueName="7" name="LR" queryTableFieldId="7"/>
    <tableColumn id="8" xr3:uid="{D21F4355-B3C9-401E-9FCA-3580DAA25184}" uniqueName="8" name="NB" queryTableFieldId="8"/>
    <tableColumn id="9" xr3:uid="{FCBB1782-1B3E-4948-91C3-768CDF38FA5A}" uniqueName="9" name="RF" queryTableFieldId="9"/>
    <tableColumn id="10" xr3:uid="{20B8B9D5-1A34-48D1-B1D1-563EF45240FF}" uniqueName="10" name="XGB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58C018-35BB-40F6-9DB9-379F4B11AB8D}" name="data_19_class" displayName="data_19_class" ref="A1:K18" tableType="queryTable" totalsRowShown="0">
  <autoFilter ref="A1:K18" xr:uid="{E558C018-35BB-40F6-9DB9-379F4B11AB8D}"/>
  <tableColumns count="11">
    <tableColumn id="1" xr3:uid="{B096E053-BFEF-4131-90F5-9316D3448D98}" uniqueName="1" name="Column1" queryTableFieldId="1"/>
    <tableColumn id="2" xr3:uid="{DD8490EF-0A9A-41C9-B43F-067D9A0973ED}" uniqueName="2" name="class" queryTableFieldId="2" dataDxfId="0"/>
    <tableColumn id="3" xr3:uid="{A1606864-C008-4C13-A2E6-FF1FF520300B}" uniqueName="3" name="DT" queryTableFieldId="3"/>
    <tableColumn id="4" xr3:uid="{261A46BA-932A-4F7D-9473-27FBEB036898}" uniqueName="4" name="KNN" queryTableFieldId="4"/>
    <tableColumn id="5" xr3:uid="{5A45BDCC-3CBF-48CF-8B0D-200B7C12C47B}" uniqueName="5" name="SVM" queryTableFieldId="5"/>
    <tableColumn id="6" xr3:uid="{53730401-85EE-45CB-8F6D-A39E576826E8}" uniqueName="6" name="LR" queryTableFieldId="6"/>
    <tableColumn id="7" xr3:uid="{0F6E7753-0E85-4B18-B75A-B8EDAD51C241}" uniqueName="7" name="NB" queryTableFieldId="7"/>
    <tableColumn id="8" xr3:uid="{EB2EA209-D26E-4BB0-87E5-466B9D214249}" uniqueName="8" name="RF" queryTableFieldId="8"/>
    <tableColumn id="9" xr3:uid="{4D6BA8B9-EE34-46BE-B50F-9D6E8DC1DE7C}" uniqueName="9" name="XGB" queryTableFieldId="9"/>
    <tableColumn id="10" xr3:uid="{40A67245-1516-4430-A260-12FD7A34F692}" uniqueName="10" name="XGB_RF" queryTableFieldId="10"/>
    <tableColumn id="11" xr3:uid="{52DD3D7F-0E60-4EDB-876B-CD826929787F}" uniqueName="11" name="XGB_RF_D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8083-DE91-4737-8E23-4AD4F4A36BF0}">
  <dimension ref="A1:J23"/>
  <sheetViews>
    <sheetView topLeftCell="A5" workbookViewId="0">
      <selection activeCell="K16" sqref="K16"/>
    </sheetView>
  </sheetViews>
  <sheetFormatPr defaultRowHeight="14.4" x14ac:dyDescent="0.3"/>
  <cols>
    <col min="1" max="1" width="10.6640625" bestFit="1" customWidth="1"/>
    <col min="2" max="2" width="14.77734375" customWidth="1"/>
    <col min="3" max="3" width="18.88671875" customWidth="1"/>
    <col min="4" max="4" width="7.33203125" customWidth="1"/>
    <col min="5" max="6" width="7.21875" customWidth="1"/>
    <col min="7" max="7" width="7" customWidth="1"/>
    <col min="8" max="8" width="6.77734375" customWidth="1"/>
    <col min="9" max="9" width="6.6640625" customWidth="1"/>
    <col min="10" max="10" width="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 s="1" t="s">
        <v>10</v>
      </c>
      <c r="D2">
        <v>0.96952605337997844</v>
      </c>
      <c r="E2">
        <v>0.96724114469628397</v>
      </c>
      <c r="F2">
        <v>0.93654739657448516</v>
      </c>
      <c r="G2">
        <v>0.94621322035865596</v>
      </c>
      <c r="H2">
        <v>0.65855637877398898</v>
      </c>
      <c r="I2">
        <v>0.97977543843250881</v>
      </c>
      <c r="J2">
        <v>0.97910664511746659</v>
      </c>
    </row>
    <row r="3" spans="1:10" x14ac:dyDescent="0.3">
      <c r="A3">
        <v>1</v>
      </c>
      <c r="B3">
        <v>1</v>
      </c>
      <c r="C3" s="1" t="s">
        <v>11</v>
      </c>
      <c r="D3">
        <v>0.95787685277403478</v>
      </c>
      <c r="E3">
        <v>0.96841695838195241</v>
      </c>
      <c r="F3">
        <v>0.81669285237716027</v>
      </c>
      <c r="G3">
        <v>0.85265990478161868</v>
      </c>
      <c r="H3">
        <v>0.55470980019029503</v>
      </c>
      <c r="I3">
        <v>0.97321517873217167</v>
      </c>
      <c r="J3">
        <v>0.95688574317492425</v>
      </c>
    </row>
    <row r="4" spans="1:10" x14ac:dyDescent="0.3">
      <c r="A4">
        <v>2</v>
      </c>
      <c r="B4">
        <v>2</v>
      </c>
      <c r="C4" s="1" t="s">
        <v>12</v>
      </c>
      <c r="D4">
        <v>0.98354824366385041</v>
      </c>
      <c r="E4">
        <v>0.96425324557256642</v>
      </c>
      <c r="F4">
        <v>0.94962589821468257</v>
      </c>
      <c r="G4">
        <v>0.92037016716046682</v>
      </c>
      <c r="H4">
        <v>0.60586855947778695</v>
      </c>
      <c r="I4">
        <v>0.99270290394638872</v>
      </c>
      <c r="J4">
        <v>0.99280682239525386</v>
      </c>
    </row>
    <row r="5" spans="1:10" x14ac:dyDescent="0.3">
      <c r="A5">
        <v>3</v>
      </c>
      <c r="B5">
        <v>3</v>
      </c>
      <c r="C5" s="1" t="s">
        <v>13</v>
      </c>
      <c r="D5">
        <v>0.63896103896103895</v>
      </c>
      <c r="E5">
        <v>0.61486486486486491</v>
      </c>
      <c r="F5">
        <v>0.3076923076923076</v>
      </c>
      <c r="G5">
        <v>0.78106508875739633</v>
      </c>
      <c r="H5">
        <v>4.5167118337849997E-2</v>
      </c>
      <c r="I5">
        <v>0.63299663299663289</v>
      </c>
      <c r="J5">
        <v>0.79420289855072457</v>
      </c>
    </row>
    <row r="6" spans="1:10" x14ac:dyDescent="0.3">
      <c r="A6">
        <v>4</v>
      </c>
      <c r="B6">
        <v>4</v>
      </c>
      <c r="C6" s="1" t="s">
        <v>14</v>
      </c>
      <c r="D6">
        <v>0.85761772853185603</v>
      </c>
      <c r="E6">
        <v>0.86941264934413898</v>
      </c>
      <c r="F6">
        <v>0.76542089985486217</v>
      </c>
      <c r="G6">
        <v>0.81506319319061127</v>
      </c>
      <c r="H6">
        <v>0.1786933203315455</v>
      </c>
      <c r="I6">
        <v>0.92166206838893072</v>
      </c>
      <c r="J6">
        <v>0.92600457366873568</v>
      </c>
    </row>
    <row r="7" spans="1:10" x14ac:dyDescent="0.3">
      <c r="A7">
        <v>5</v>
      </c>
      <c r="B7">
        <v>5</v>
      </c>
      <c r="C7" s="1" t="s">
        <v>15</v>
      </c>
      <c r="D7">
        <v>0.69628286491387115</v>
      </c>
      <c r="E7">
        <v>0.71592091571279914</v>
      </c>
      <c r="F7">
        <v>0.69252077562326875</v>
      </c>
      <c r="G7">
        <v>0.55505617977528088</v>
      </c>
      <c r="H7">
        <v>0.14534636634084139</v>
      </c>
      <c r="I7">
        <v>0.72178770949720683</v>
      </c>
      <c r="J7">
        <v>0.78435305917753262</v>
      </c>
    </row>
    <row r="8" spans="1:10" x14ac:dyDescent="0.3">
      <c r="A8">
        <v>6</v>
      </c>
      <c r="B8">
        <v>6</v>
      </c>
      <c r="C8" s="1" t="s">
        <v>16</v>
      </c>
      <c r="D8">
        <v>0.96438232642019839</v>
      </c>
      <c r="E8">
        <v>0.93928851980698003</v>
      </c>
      <c r="F8">
        <v>0.95205712342740556</v>
      </c>
      <c r="G8">
        <v>0.90717681684401164</v>
      </c>
      <c r="H8">
        <v>0.5032605969400552</v>
      </c>
      <c r="I8">
        <v>0.97645176040237769</v>
      </c>
      <c r="J8">
        <v>0.9831970935513169</v>
      </c>
    </row>
    <row r="9" spans="1:10" x14ac:dyDescent="0.3">
      <c r="A9">
        <v>7</v>
      </c>
      <c r="B9">
        <v>7</v>
      </c>
      <c r="C9" s="1" t="s">
        <v>17</v>
      </c>
      <c r="D9">
        <v>0.53274682306940369</v>
      </c>
      <c r="E9">
        <v>0.21364009860312241</v>
      </c>
      <c r="F9">
        <v>0.80207732256203113</v>
      </c>
      <c r="G9">
        <v>0.76650943396226412</v>
      </c>
      <c r="H9">
        <v>5.7740585774058502E-2</v>
      </c>
      <c r="I9">
        <v>0.52080344332855089</v>
      </c>
      <c r="J9">
        <v>0.76025418833044478</v>
      </c>
    </row>
    <row r="10" spans="1:10" x14ac:dyDescent="0.3">
      <c r="A10">
        <v>8</v>
      </c>
      <c r="B10">
        <v>8</v>
      </c>
      <c r="C10" s="1" t="s">
        <v>18</v>
      </c>
      <c r="D10">
        <v>0.83977900552486195</v>
      </c>
      <c r="E10">
        <v>0.91208791208791196</v>
      </c>
      <c r="F10">
        <v>0.73118279569892464</v>
      </c>
      <c r="G10">
        <v>0.70588235294117652</v>
      </c>
      <c r="H10">
        <v>0.13903743315508019</v>
      </c>
      <c r="I10">
        <v>0.97752808988764039</v>
      </c>
      <c r="J10">
        <v>0.97206703910614534</v>
      </c>
    </row>
    <row r="11" spans="1:10" x14ac:dyDescent="0.3">
      <c r="A11">
        <v>9</v>
      </c>
      <c r="B11">
        <v>9</v>
      </c>
      <c r="C11" s="1" t="s">
        <v>19</v>
      </c>
      <c r="D11">
        <v>0.99941614621114283</v>
      </c>
      <c r="E11">
        <v>0.99932788566981479</v>
      </c>
      <c r="F11">
        <v>0.99819398703920104</v>
      </c>
      <c r="G11">
        <v>0.99870830752897477</v>
      </c>
      <c r="H11">
        <v>0.98806495793386817</v>
      </c>
      <c r="I11">
        <v>0.99971688431185191</v>
      </c>
      <c r="J11">
        <v>0.99968152866242044</v>
      </c>
    </row>
    <row r="13" spans="1:10" x14ac:dyDescent="0.3">
      <c r="C13" t="str">
        <f>C1</f>
        <v>class</v>
      </c>
      <c r="D13" t="str">
        <f>D1</f>
        <v>DT</v>
      </c>
      <c r="E13" t="str">
        <f t="shared" ref="E13:J13" si="0">E1</f>
        <v>KNN</v>
      </c>
      <c r="F13" t="str">
        <f t="shared" si="0"/>
        <v>SVM</v>
      </c>
      <c r="G13" t="str">
        <f t="shared" si="0"/>
        <v>LR</v>
      </c>
      <c r="H13" t="str">
        <f t="shared" si="0"/>
        <v>NB</v>
      </c>
      <c r="I13" t="str">
        <f t="shared" si="0"/>
        <v>RF</v>
      </c>
      <c r="J13" t="str">
        <f t="shared" si="0"/>
        <v>XGB</v>
      </c>
    </row>
    <row r="14" spans="1:10" x14ac:dyDescent="0.3">
      <c r="C14" t="str">
        <f t="shared" ref="C14:C23" si="1">C2</f>
        <v>Normal</v>
      </c>
      <c r="D14">
        <f>ROUND(D2*100,2)</f>
        <v>96.95</v>
      </c>
      <c r="E14">
        <f t="shared" ref="E14:I14" si="2">ROUND(E2*100,2)</f>
        <v>96.72</v>
      </c>
      <c r="F14">
        <f t="shared" si="2"/>
        <v>93.65</v>
      </c>
      <c r="G14">
        <f t="shared" si="2"/>
        <v>94.62</v>
      </c>
      <c r="H14">
        <f t="shared" si="2"/>
        <v>65.86</v>
      </c>
      <c r="I14">
        <f t="shared" si="2"/>
        <v>97.98</v>
      </c>
      <c r="J14">
        <f>ROUND(J2*100,2)</f>
        <v>97.91</v>
      </c>
    </row>
    <row r="15" spans="1:10" x14ac:dyDescent="0.3">
      <c r="C15" t="str">
        <f t="shared" si="1"/>
        <v>Reconnaissance</v>
      </c>
      <c r="D15">
        <f t="shared" ref="D15:I23" si="3">ROUND(D3*100,2)</f>
        <v>95.79</v>
      </c>
      <c r="E15">
        <f t="shared" si="3"/>
        <v>96.84</v>
      </c>
      <c r="F15">
        <f t="shared" si="3"/>
        <v>81.67</v>
      </c>
      <c r="G15">
        <f t="shared" si="3"/>
        <v>85.27</v>
      </c>
      <c r="H15">
        <f t="shared" si="3"/>
        <v>55.47</v>
      </c>
      <c r="I15">
        <f t="shared" si="3"/>
        <v>97.32</v>
      </c>
      <c r="J15">
        <f t="shared" ref="J15" si="4">ROUND(J3*100,2)</f>
        <v>95.69</v>
      </c>
    </row>
    <row r="16" spans="1:10" x14ac:dyDescent="0.3">
      <c r="C16" t="str">
        <f t="shared" si="1"/>
        <v>Weaponization</v>
      </c>
      <c r="D16">
        <f t="shared" si="3"/>
        <v>98.35</v>
      </c>
      <c r="E16">
        <f t="shared" si="3"/>
        <v>96.43</v>
      </c>
      <c r="F16">
        <f t="shared" si="3"/>
        <v>94.96</v>
      </c>
      <c r="G16">
        <f t="shared" si="3"/>
        <v>92.04</v>
      </c>
      <c r="H16">
        <f t="shared" si="3"/>
        <v>60.59</v>
      </c>
      <c r="I16">
        <f t="shared" si="3"/>
        <v>99.27</v>
      </c>
      <c r="J16">
        <f t="shared" ref="J16" si="5">ROUND(J4*100,2)</f>
        <v>99.28</v>
      </c>
    </row>
    <row r="17" spans="3:10" x14ac:dyDescent="0.3">
      <c r="C17" t="str">
        <f t="shared" si="1"/>
        <v>Exploitation</v>
      </c>
      <c r="D17">
        <f t="shared" si="3"/>
        <v>63.9</v>
      </c>
      <c r="E17">
        <f t="shared" si="3"/>
        <v>61.49</v>
      </c>
      <c r="F17">
        <f t="shared" si="3"/>
        <v>30.77</v>
      </c>
      <c r="G17">
        <f t="shared" si="3"/>
        <v>78.11</v>
      </c>
      <c r="H17">
        <f t="shared" si="3"/>
        <v>4.5199999999999996</v>
      </c>
      <c r="I17">
        <f t="shared" si="3"/>
        <v>63.3</v>
      </c>
      <c r="J17">
        <f t="shared" ref="J17" si="6">ROUND(J5*100,2)</f>
        <v>79.42</v>
      </c>
    </row>
    <row r="18" spans="3:10" x14ac:dyDescent="0.3">
      <c r="C18" t="str">
        <f t="shared" si="1"/>
        <v>Lateral Movement</v>
      </c>
      <c r="D18">
        <f t="shared" si="3"/>
        <v>85.76</v>
      </c>
      <c r="E18">
        <f t="shared" si="3"/>
        <v>86.94</v>
      </c>
      <c r="F18">
        <f t="shared" si="3"/>
        <v>76.540000000000006</v>
      </c>
      <c r="G18">
        <f t="shared" si="3"/>
        <v>81.510000000000005</v>
      </c>
      <c r="H18">
        <f t="shared" si="3"/>
        <v>17.87</v>
      </c>
      <c r="I18">
        <f t="shared" si="3"/>
        <v>92.17</v>
      </c>
      <c r="J18">
        <f t="shared" ref="J18" si="7">ROUND(J6*100,2)</f>
        <v>92.6</v>
      </c>
    </row>
    <row r="19" spans="3:10" x14ac:dyDescent="0.3">
      <c r="C19" t="str">
        <f t="shared" si="1"/>
        <v>Comand and Control</v>
      </c>
      <c r="D19">
        <f t="shared" si="3"/>
        <v>69.63</v>
      </c>
      <c r="E19">
        <f t="shared" si="3"/>
        <v>71.59</v>
      </c>
      <c r="F19">
        <f t="shared" si="3"/>
        <v>69.25</v>
      </c>
      <c r="G19">
        <f t="shared" si="3"/>
        <v>55.51</v>
      </c>
      <c r="H19">
        <f t="shared" si="3"/>
        <v>14.53</v>
      </c>
      <c r="I19">
        <f t="shared" si="3"/>
        <v>72.180000000000007</v>
      </c>
      <c r="J19">
        <f t="shared" ref="J19" si="8">ROUND(J7*100,2)</f>
        <v>78.44</v>
      </c>
    </row>
    <row r="20" spans="3:10" x14ac:dyDescent="0.3">
      <c r="C20" t="str">
        <f t="shared" si="1"/>
        <v>Exfiltration</v>
      </c>
      <c r="D20">
        <f t="shared" si="3"/>
        <v>96.44</v>
      </c>
      <c r="E20">
        <f t="shared" si="3"/>
        <v>93.93</v>
      </c>
      <c r="F20">
        <f t="shared" si="3"/>
        <v>95.21</v>
      </c>
      <c r="G20">
        <f t="shared" si="3"/>
        <v>90.72</v>
      </c>
      <c r="H20">
        <f t="shared" si="3"/>
        <v>50.33</v>
      </c>
      <c r="I20">
        <f t="shared" si="3"/>
        <v>97.65</v>
      </c>
      <c r="J20">
        <f t="shared" ref="J20" si="9">ROUND(J8*100,2)</f>
        <v>98.32</v>
      </c>
    </row>
    <row r="21" spans="3:10" x14ac:dyDescent="0.3">
      <c r="C21" t="str">
        <f t="shared" si="1"/>
        <v>Tampering</v>
      </c>
      <c r="D21">
        <f>ROUND(D9*100,2)</f>
        <v>53.27</v>
      </c>
      <c r="E21">
        <f t="shared" ref="E21:I21" si="10">ROUND(E9*100,2)</f>
        <v>21.36</v>
      </c>
      <c r="F21">
        <f t="shared" si="10"/>
        <v>80.209999999999994</v>
      </c>
      <c r="G21">
        <f t="shared" si="10"/>
        <v>76.650000000000006</v>
      </c>
      <c r="H21">
        <f t="shared" si="10"/>
        <v>5.77</v>
      </c>
      <c r="I21">
        <f t="shared" si="10"/>
        <v>52.08</v>
      </c>
      <c r="J21">
        <f>ROUND(J9*100,2)</f>
        <v>76.03</v>
      </c>
    </row>
    <row r="22" spans="3:10" x14ac:dyDescent="0.3">
      <c r="C22" t="str">
        <f t="shared" si="1"/>
        <v>Crypto-ransomware</v>
      </c>
      <c r="D22">
        <f t="shared" si="3"/>
        <v>83.98</v>
      </c>
      <c r="E22">
        <f t="shared" si="3"/>
        <v>91.21</v>
      </c>
      <c r="F22">
        <f t="shared" si="3"/>
        <v>73.12</v>
      </c>
      <c r="G22">
        <f t="shared" si="3"/>
        <v>70.59</v>
      </c>
      <c r="H22">
        <f t="shared" si="3"/>
        <v>13.9</v>
      </c>
      <c r="I22">
        <f t="shared" si="3"/>
        <v>97.75</v>
      </c>
      <c r="J22">
        <f t="shared" ref="J22" si="11">ROUND(J10*100,2)</f>
        <v>97.21</v>
      </c>
    </row>
    <row r="23" spans="3:10" x14ac:dyDescent="0.3">
      <c r="C23" t="str">
        <f t="shared" si="1"/>
        <v>RDOS</v>
      </c>
      <c r="D23">
        <f t="shared" si="3"/>
        <v>99.94</v>
      </c>
      <c r="E23">
        <f t="shared" si="3"/>
        <v>99.93</v>
      </c>
      <c r="F23">
        <f t="shared" si="3"/>
        <v>99.82</v>
      </c>
      <c r="G23">
        <f t="shared" si="3"/>
        <v>99.87</v>
      </c>
      <c r="H23">
        <f t="shared" si="3"/>
        <v>98.81</v>
      </c>
      <c r="I23">
        <f t="shared" si="3"/>
        <v>99.97</v>
      </c>
      <c r="J23">
        <f t="shared" ref="J23" si="12">ROUND(J11*100,2)</f>
        <v>99.97</v>
      </c>
    </row>
  </sheetData>
  <conditionalFormatting sqref="D14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3BD3-B85E-4554-B1BB-406C2D49DD01}">
  <dimension ref="A1:K38"/>
  <sheetViews>
    <sheetView tabSelected="1" workbookViewId="0">
      <selection activeCell="J39" sqref="J39"/>
    </sheetView>
  </sheetViews>
  <sheetFormatPr defaultRowHeight="14.4" x14ac:dyDescent="0.3"/>
  <cols>
    <col min="1" max="1" width="10.6640625" bestFit="1" customWidth="1"/>
    <col min="2" max="2" width="26.5546875" bestFit="1" customWidth="1"/>
    <col min="3" max="3" width="6.5546875" customWidth="1"/>
    <col min="4" max="4" width="6.33203125" customWidth="1"/>
    <col min="5" max="5" width="6.77734375" customWidth="1"/>
    <col min="6" max="6" width="6.6640625" customWidth="1"/>
    <col min="7" max="7" width="6.5546875" customWidth="1"/>
    <col min="8" max="8" width="7.109375" customWidth="1"/>
    <col min="9" max="9" width="6.33203125" customWidth="1"/>
    <col min="10" max="10" width="12" bestFit="1" customWidth="1"/>
    <col min="11" max="11" width="12.554687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20</v>
      </c>
      <c r="K1" t="s">
        <v>21</v>
      </c>
    </row>
    <row r="2" spans="1:11" x14ac:dyDescent="0.3">
      <c r="A2">
        <v>0</v>
      </c>
      <c r="B2" s="1" t="s">
        <v>10</v>
      </c>
      <c r="C2">
        <v>0.97078766735922184</v>
      </c>
      <c r="D2">
        <v>0.96765109565052765</v>
      </c>
      <c r="E2">
        <v>0.95074569432945799</v>
      </c>
      <c r="F2">
        <v>0.96093831814849717</v>
      </c>
      <c r="G2">
        <v>0.42948962361784399</v>
      </c>
      <c r="H2">
        <v>0.98090588744892837</v>
      </c>
      <c r="I2">
        <v>0.98198023638829679</v>
      </c>
      <c r="J2">
        <v>0.97783110634778259</v>
      </c>
      <c r="K2">
        <v>0.98309143303186275</v>
      </c>
    </row>
    <row r="3" spans="1:11" x14ac:dyDescent="0.3">
      <c r="A3">
        <v>1</v>
      </c>
      <c r="B3" s="1" t="s">
        <v>19</v>
      </c>
      <c r="C3">
        <v>0.99950456507891561</v>
      </c>
      <c r="D3">
        <v>0.99948698897910804</v>
      </c>
      <c r="E3">
        <v>0.99869012638510279</v>
      </c>
      <c r="F3">
        <v>0.99899138251375796</v>
      </c>
      <c r="G3">
        <v>0.98738321914761118</v>
      </c>
      <c r="H3">
        <v>0.99961078479937726</v>
      </c>
      <c r="I3">
        <v>0.99962848297213625</v>
      </c>
      <c r="J3">
        <v>0.99964615547928237</v>
      </c>
      <c r="K3">
        <v>0.99961078479937726</v>
      </c>
    </row>
    <row r="4" spans="1:11" x14ac:dyDescent="0.3">
      <c r="A4">
        <v>2</v>
      </c>
      <c r="B4" s="1" t="s">
        <v>22</v>
      </c>
      <c r="C4">
        <v>0.9861451460885956</v>
      </c>
      <c r="D4">
        <v>0.99297666745227442</v>
      </c>
      <c r="E4">
        <v>0.80337137472515974</v>
      </c>
      <c r="F4">
        <v>0.8632221791392013</v>
      </c>
      <c r="G4">
        <v>0.580189204229271</v>
      </c>
      <c r="H4">
        <v>0.99592146447880114</v>
      </c>
      <c r="I4">
        <v>0.99697285025068583</v>
      </c>
      <c r="J4">
        <v>0.99601744737341169</v>
      </c>
      <c r="K4">
        <v>0.99644465513154779</v>
      </c>
    </row>
    <row r="5" spans="1:11" x14ac:dyDescent="0.3">
      <c r="A5">
        <v>3</v>
      </c>
      <c r="B5" s="1" t="s">
        <v>23</v>
      </c>
      <c r="C5">
        <v>0.9896210954958532</v>
      </c>
      <c r="D5">
        <v>0.99261535411607282</v>
      </c>
      <c r="E5">
        <v>0.90170443540577183</v>
      </c>
      <c r="F5">
        <v>0.90399336876493241</v>
      </c>
      <c r="G5">
        <v>0.76153813967111594</v>
      </c>
      <c r="H5">
        <v>0.99452300338577981</v>
      </c>
      <c r="I5">
        <v>0.99567185712153616</v>
      </c>
      <c r="J5">
        <v>0.99487128417069159</v>
      </c>
      <c r="K5">
        <v>0.99502041629319793</v>
      </c>
    </row>
    <row r="6" spans="1:11" x14ac:dyDescent="0.3">
      <c r="A6">
        <v>4</v>
      </c>
      <c r="B6" s="1" t="s">
        <v>24</v>
      </c>
      <c r="C6">
        <v>0.99830866807610996</v>
      </c>
      <c r="D6">
        <v>0.99636171895597159</v>
      </c>
      <c r="E6">
        <v>0.98797721999578159</v>
      </c>
      <c r="F6">
        <v>0.97984040319193622</v>
      </c>
      <c r="G6">
        <v>0.89504573573732349</v>
      </c>
      <c r="H6">
        <v>0.99968257327266952</v>
      </c>
      <c r="I6">
        <v>0.99957680914092251</v>
      </c>
      <c r="J6">
        <v>0.99984126144240437</v>
      </c>
      <c r="K6">
        <v>0.99973546373207767</v>
      </c>
    </row>
    <row r="7" spans="1:11" x14ac:dyDescent="0.3">
      <c r="A7">
        <v>5</v>
      </c>
      <c r="B7" s="1" t="s">
        <v>25</v>
      </c>
      <c r="C7">
        <v>0.90252476829658035</v>
      </c>
      <c r="D7">
        <v>0.8938779980286935</v>
      </c>
      <c r="E7">
        <v>0.82175365825555935</v>
      </c>
      <c r="F7">
        <v>0.85559762033531639</v>
      </c>
      <c r="G7">
        <v>0.53078164629928515</v>
      </c>
      <c r="H7">
        <v>0.94639152745932953</v>
      </c>
      <c r="I7">
        <v>0.96</v>
      </c>
      <c r="J7">
        <v>0.9464560017555409</v>
      </c>
      <c r="K7">
        <v>0.95599524272894365</v>
      </c>
    </row>
    <row r="8" spans="1:11" x14ac:dyDescent="0.3">
      <c r="A8">
        <v>6</v>
      </c>
      <c r="B8" s="1" t="s">
        <v>26</v>
      </c>
      <c r="C8">
        <v>0.87091330942839063</v>
      </c>
      <c r="D8">
        <v>0.886091750754187</v>
      </c>
      <c r="E8">
        <v>0.65274002003147802</v>
      </c>
      <c r="F8">
        <v>0.68520994918427391</v>
      </c>
      <c r="G8">
        <v>0.22866514705064769</v>
      </c>
      <c r="H8">
        <v>0.91141260973663218</v>
      </c>
      <c r="I8">
        <v>0.83975064173083958</v>
      </c>
      <c r="J8">
        <v>0.83401715777694885</v>
      </c>
      <c r="K8">
        <v>0.91031492469192155</v>
      </c>
    </row>
    <row r="9" spans="1:11" x14ac:dyDescent="0.3">
      <c r="A9">
        <v>7</v>
      </c>
      <c r="B9" s="1" t="s">
        <v>16</v>
      </c>
      <c r="C9">
        <v>0.96375990939977363</v>
      </c>
      <c r="D9">
        <v>0.94496342149690482</v>
      </c>
      <c r="E9">
        <v>0.95098149186763881</v>
      </c>
      <c r="F9">
        <v>0.91940029308984317</v>
      </c>
      <c r="G9">
        <v>0.74035578652808309</v>
      </c>
      <c r="H9">
        <v>0.97802573152681316</v>
      </c>
      <c r="I9">
        <v>0.98563835802329525</v>
      </c>
      <c r="J9">
        <v>0.98065984072810009</v>
      </c>
      <c r="K9">
        <v>0.98317799499886338</v>
      </c>
    </row>
    <row r="10" spans="1:11" x14ac:dyDescent="0.3">
      <c r="A10">
        <v>8</v>
      </c>
      <c r="B10" s="1" t="s">
        <v>27</v>
      </c>
      <c r="C10">
        <v>0.95746785361028675</v>
      </c>
      <c r="D10">
        <v>0.88955928646379856</v>
      </c>
      <c r="E10">
        <v>0.96170583115752839</v>
      </c>
      <c r="F10">
        <v>0.93034541821296024</v>
      </c>
      <c r="G10">
        <v>0.72909930715935334</v>
      </c>
      <c r="H10">
        <v>0.98196908986834575</v>
      </c>
      <c r="I10">
        <v>0.98427672955974854</v>
      </c>
      <c r="J10">
        <v>0.98459323254139663</v>
      </c>
      <c r="K10">
        <v>0.98468146027201142</v>
      </c>
    </row>
    <row r="11" spans="1:11" x14ac:dyDescent="0.3">
      <c r="A11">
        <v>9</v>
      </c>
      <c r="B11" s="1" t="s">
        <v>28</v>
      </c>
      <c r="C11">
        <v>0.82606890826068913</v>
      </c>
      <c r="D11">
        <v>0.87882822902796265</v>
      </c>
      <c r="E11">
        <v>0.8897126969416127</v>
      </c>
      <c r="F11">
        <v>0.89807162534435248</v>
      </c>
      <c r="G11">
        <v>1.7463235294117599E-2</v>
      </c>
      <c r="H11">
        <v>0.90859232175502747</v>
      </c>
      <c r="I11">
        <v>0.91366906474820142</v>
      </c>
      <c r="J11">
        <v>0.90809327846364873</v>
      </c>
      <c r="K11">
        <v>0.90975387420237008</v>
      </c>
    </row>
    <row r="12" spans="1:11" x14ac:dyDescent="0.3">
      <c r="A12">
        <v>10</v>
      </c>
      <c r="B12" s="1" t="s">
        <v>29</v>
      </c>
      <c r="C12">
        <v>0.56746031746031744</v>
      </c>
      <c r="D12">
        <v>0.23728813559322029</v>
      </c>
      <c r="E12">
        <v>0.81601857225769003</v>
      </c>
      <c r="F12">
        <v>0.75398230088495577</v>
      </c>
      <c r="G12">
        <v>4.6296296296296197E-2</v>
      </c>
      <c r="H12">
        <v>0.56206415620641559</v>
      </c>
      <c r="I12">
        <v>0.76027397260273977</v>
      </c>
      <c r="J12">
        <v>0.55781359495444982</v>
      </c>
      <c r="K12">
        <v>0.67839195979899503</v>
      </c>
    </row>
    <row r="13" spans="1:11" x14ac:dyDescent="0.3">
      <c r="A13">
        <v>11</v>
      </c>
      <c r="B13" s="1" t="s">
        <v>30</v>
      </c>
      <c r="C13">
        <v>0.69971936389148737</v>
      </c>
      <c r="D13">
        <v>0.72068230277185497</v>
      </c>
      <c r="E13">
        <v>0.71593944790739095</v>
      </c>
      <c r="F13">
        <v>0.53061224489795922</v>
      </c>
      <c r="G13">
        <v>0.1607142857142857</v>
      </c>
      <c r="H13">
        <v>0.70786516853932591</v>
      </c>
      <c r="I13">
        <v>0.78149606299212593</v>
      </c>
      <c r="J13">
        <v>0.70349492671927849</v>
      </c>
      <c r="K13">
        <v>0.75471698113207542</v>
      </c>
    </row>
    <row r="14" spans="1:11" x14ac:dyDescent="0.3">
      <c r="A14">
        <v>12</v>
      </c>
      <c r="B14" s="1" t="s">
        <v>31</v>
      </c>
      <c r="C14">
        <v>0.86046511627906974</v>
      </c>
      <c r="D14">
        <v>0.85031185031185019</v>
      </c>
      <c r="E14">
        <v>0.66666666666666674</v>
      </c>
      <c r="F14">
        <v>0.2292609351432881</v>
      </c>
      <c r="G14">
        <v>6.6193853427895896E-2</v>
      </c>
      <c r="H14">
        <v>0.90719499478623566</v>
      </c>
      <c r="I14">
        <v>0.96245059288537538</v>
      </c>
      <c r="J14">
        <v>0.90546218487394958</v>
      </c>
      <c r="K14">
        <v>0.94224924012158051</v>
      </c>
    </row>
    <row r="15" spans="1:11" x14ac:dyDescent="0.3">
      <c r="A15">
        <v>13</v>
      </c>
      <c r="B15" s="1" t="s">
        <v>32</v>
      </c>
      <c r="C15">
        <v>0.47425149700598801</v>
      </c>
      <c r="D15">
        <v>0.4581196581196581</v>
      </c>
      <c r="E15">
        <v>0.1436762225969645</v>
      </c>
      <c r="F15">
        <v>0.4670846394984326</v>
      </c>
      <c r="G15">
        <v>4.6025657981748402E-2</v>
      </c>
      <c r="H15">
        <v>0.49029982363315694</v>
      </c>
      <c r="I15">
        <v>0.67510548523206748</v>
      </c>
      <c r="J15">
        <v>0.4695340501792114</v>
      </c>
      <c r="K15">
        <v>0.5855999999999999</v>
      </c>
    </row>
    <row r="16" spans="1:11" x14ac:dyDescent="0.3">
      <c r="A16">
        <v>14</v>
      </c>
      <c r="B16" s="1" t="s">
        <v>33</v>
      </c>
      <c r="C16">
        <v>0.363302752293578</v>
      </c>
      <c r="D16">
        <v>0.52105263157894732</v>
      </c>
      <c r="E16">
        <v>0</v>
      </c>
      <c r="F16">
        <v>2.8776978417266098E-2</v>
      </c>
      <c r="G16">
        <v>3.97145516599441E-2</v>
      </c>
      <c r="H16">
        <v>0.55342465753424652</v>
      </c>
      <c r="I16">
        <v>0.59220779220779218</v>
      </c>
      <c r="J16">
        <v>0.52924791086350975</v>
      </c>
      <c r="K16">
        <v>0.55434782608695643</v>
      </c>
    </row>
    <row r="17" spans="1:11" x14ac:dyDescent="0.3">
      <c r="A17">
        <v>15</v>
      </c>
      <c r="B17" s="1" t="s">
        <v>34</v>
      </c>
      <c r="C17">
        <v>0.61855670103092786</v>
      </c>
      <c r="D17">
        <v>0.65359477124183007</v>
      </c>
      <c r="E17">
        <v>0.38062283737024222</v>
      </c>
      <c r="F17">
        <v>0.77245508982035938</v>
      </c>
      <c r="G17">
        <v>5.6325435851586898E-2</v>
      </c>
      <c r="H17">
        <v>0.6556291390728477</v>
      </c>
      <c r="I17">
        <v>0.84679665738161547</v>
      </c>
      <c r="J17">
        <v>0.6556291390728477</v>
      </c>
      <c r="K17">
        <v>0.77341389728096677</v>
      </c>
    </row>
    <row r="18" spans="1:11" x14ac:dyDescent="0.3">
      <c r="A18">
        <v>16</v>
      </c>
      <c r="B18" s="1" t="s">
        <v>35</v>
      </c>
      <c r="C18">
        <v>0.92045454545454541</v>
      </c>
      <c r="D18">
        <v>0.95604395604395598</v>
      </c>
      <c r="E18">
        <v>0.86486486486486491</v>
      </c>
      <c r="F18">
        <v>0.79268292682926822</v>
      </c>
      <c r="G18">
        <v>0.19444444444444439</v>
      </c>
      <c r="H18">
        <v>0.96590909090909094</v>
      </c>
      <c r="I18">
        <v>0.97175141242937857</v>
      </c>
      <c r="J18">
        <v>0.95402298850574718</v>
      </c>
      <c r="K18">
        <v>0.96666666666666667</v>
      </c>
    </row>
    <row r="21" spans="1:11" x14ac:dyDescent="0.3">
      <c r="B21" t="str">
        <f>B1</f>
        <v>class</v>
      </c>
      <c r="C21" t="str">
        <f>C1</f>
        <v>DT</v>
      </c>
      <c r="D21" t="str">
        <f t="shared" ref="D21:G21" si="0">D1</f>
        <v>KNN</v>
      </c>
      <c r="E21" t="str">
        <f t="shared" si="0"/>
        <v>SVM</v>
      </c>
      <c r="F21" t="str">
        <f t="shared" si="0"/>
        <v>LR</v>
      </c>
      <c r="G21" t="str">
        <f t="shared" si="0"/>
        <v>NB</v>
      </c>
      <c r="H21" t="str">
        <f>H1</f>
        <v>RF</v>
      </c>
      <c r="I21" t="str">
        <f>I1</f>
        <v>XGB</v>
      </c>
    </row>
    <row r="22" spans="1:11" x14ac:dyDescent="0.3">
      <c r="B22" t="str">
        <f t="shared" ref="B22:C22" si="1">B2</f>
        <v>Normal</v>
      </c>
      <c r="C22">
        <f>ROUND(C2*100,2)</f>
        <v>97.08</v>
      </c>
      <c r="D22">
        <f t="shared" ref="D22:I22" si="2">ROUND(D2*100,2)</f>
        <v>96.77</v>
      </c>
      <c r="E22">
        <f t="shared" si="2"/>
        <v>95.07</v>
      </c>
      <c r="F22">
        <f t="shared" si="2"/>
        <v>96.09</v>
      </c>
      <c r="G22">
        <f t="shared" si="2"/>
        <v>42.95</v>
      </c>
      <c r="H22">
        <f t="shared" si="2"/>
        <v>98.09</v>
      </c>
      <c r="I22">
        <f t="shared" si="2"/>
        <v>98.2</v>
      </c>
    </row>
    <row r="23" spans="1:11" x14ac:dyDescent="0.3">
      <c r="B23" t="str">
        <f t="shared" ref="B23:C23" si="3">B3</f>
        <v>RDOS</v>
      </c>
      <c r="C23">
        <f t="shared" ref="C23:I23" si="4">ROUND(C3*100,2)</f>
        <v>99.95</v>
      </c>
      <c r="D23">
        <f t="shared" si="4"/>
        <v>99.95</v>
      </c>
      <c r="E23">
        <f t="shared" si="4"/>
        <v>99.87</v>
      </c>
      <c r="F23">
        <f t="shared" si="4"/>
        <v>99.9</v>
      </c>
      <c r="G23">
        <f t="shared" si="4"/>
        <v>98.74</v>
      </c>
      <c r="H23">
        <f t="shared" si="4"/>
        <v>99.96</v>
      </c>
      <c r="I23">
        <f t="shared" si="4"/>
        <v>99.96</v>
      </c>
    </row>
    <row r="24" spans="1:11" x14ac:dyDescent="0.3">
      <c r="B24" t="str">
        <f t="shared" ref="B24:C24" si="5">B4</f>
        <v>Scanning vulnerability</v>
      </c>
      <c r="C24">
        <f t="shared" ref="C24:I24" si="6">ROUND(C4*100,2)</f>
        <v>98.61</v>
      </c>
      <c r="D24">
        <f t="shared" si="6"/>
        <v>99.3</v>
      </c>
      <c r="E24">
        <f t="shared" si="6"/>
        <v>80.34</v>
      </c>
      <c r="F24">
        <f t="shared" si="6"/>
        <v>86.32</v>
      </c>
      <c r="G24">
        <f t="shared" si="6"/>
        <v>58.02</v>
      </c>
      <c r="H24">
        <f t="shared" si="6"/>
        <v>99.59</v>
      </c>
      <c r="I24">
        <f t="shared" si="6"/>
        <v>99.7</v>
      </c>
    </row>
    <row r="25" spans="1:11" x14ac:dyDescent="0.3">
      <c r="B25" t="str">
        <f t="shared" ref="B25:C25" si="7">B5</f>
        <v>Generic scanning</v>
      </c>
      <c r="C25">
        <f t="shared" ref="C25:I25" si="8">ROUND(C5*100,2)</f>
        <v>98.96</v>
      </c>
      <c r="D25">
        <f t="shared" si="8"/>
        <v>99.26</v>
      </c>
      <c r="E25">
        <f t="shared" si="8"/>
        <v>90.17</v>
      </c>
      <c r="F25">
        <f t="shared" si="8"/>
        <v>90.4</v>
      </c>
      <c r="G25">
        <f t="shared" si="8"/>
        <v>76.150000000000006</v>
      </c>
      <c r="H25">
        <f t="shared" si="8"/>
        <v>99.45</v>
      </c>
      <c r="I25">
        <f t="shared" si="8"/>
        <v>99.57</v>
      </c>
    </row>
    <row r="26" spans="1:11" x14ac:dyDescent="0.3">
      <c r="B26" t="str">
        <f t="shared" ref="B26:C26" si="9">B6</f>
        <v>Brute Force</v>
      </c>
      <c r="C26">
        <f t="shared" ref="C26:I26" si="10">ROUND(C6*100,2)</f>
        <v>99.83</v>
      </c>
      <c r="D26">
        <f t="shared" si="10"/>
        <v>99.64</v>
      </c>
      <c r="E26">
        <f t="shared" si="10"/>
        <v>98.8</v>
      </c>
      <c r="F26">
        <f t="shared" si="10"/>
        <v>97.98</v>
      </c>
      <c r="G26">
        <f t="shared" si="10"/>
        <v>89.5</v>
      </c>
      <c r="H26">
        <f t="shared" si="10"/>
        <v>99.97</v>
      </c>
      <c r="I26">
        <f t="shared" si="10"/>
        <v>99.96</v>
      </c>
    </row>
    <row r="27" spans="1:11" x14ac:dyDescent="0.3">
      <c r="B27" t="str">
        <f t="shared" ref="B27:C27" si="11">B7</f>
        <v>MQTT cloud broker subscription</v>
      </c>
      <c r="C27">
        <f t="shared" ref="C27:I27" si="12">ROUND(C7*100,2)</f>
        <v>90.25</v>
      </c>
      <c r="D27">
        <f t="shared" si="12"/>
        <v>89.39</v>
      </c>
      <c r="E27">
        <f t="shared" si="12"/>
        <v>82.18</v>
      </c>
      <c r="F27">
        <f t="shared" si="12"/>
        <v>85.56</v>
      </c>
      <c r="G27">
        <f t="shared" si="12"/>
        <v>53.08</v>
      </c>
      <c r="H27">
        <f t="shared" si="12"/>
        <v>94.64</v>
      </c>
      <c r="I27">
        <f t="shared" si="12"/>
        <v>96</v>
      </c>
    </row>
    <row r="28" spans="1:11" x14ac:dyDescent="0.3">
      <c r="B28" t="str">
        <f t="shared" ref="B28:C28" si="13">B8</f>
        <v>Discovering Resources</v>
      </c>
      <c r="C28">
        <f t="shared" ref="C28:I28" si="14">ROUND(C8*100,2)</f>
        <v>87.09</v>
      </c>
      <c r="D28">
        <f t="shared" si="14"/>
        <v>88.61</v>
      </c>
      <c r="E28">
        <f t="shared" si="14"/>
        <v>65.27</v>
      </c>
      <c r="F28">
        <f t="shared" si="14"/>
        <v>68.52</v>
      </c>
      <c r="G28">
        <f t="shared" si="14"/>
        <v>22.87</v>
      </c>
      <c r="H28">
        <f t="shared" si="14"/>
        <v>91.14</v>
      </c>
      <c r="I28">
        <f t="shared" si="14"/>
        <v>83.98</v>
      </c>
    </row>
    <row r="29" spans="1:11" x14ac:dyDescent="0.3">
      <c r="B29" t="str">
        <f t="shared" ref="B29:C29" si="15">B9</f>
        <v>Exfiltration</v>
      </c>
      <c r="C29">
        <f t="shared" ref="C29:I29" si="16">ROUND(C9*100,2)</f>
        <v>96.38</v>
      </c>
      <c r="D29">
        <f t="shared" si="16"/>
        <v>94.5</v>
      </c>
      <c r="E29">
        <f t="shared" si="16"/>
        <v>95.1</v>
      </c>
      <c r="F29">
        <f t="shared" si="16"/>
        <v>91.94</v>
      </c>
      <c r="G29">
        <f t="shared" si="16"/>
        <v>74.040000000000006</v>
      </c>
      <c r="H29">
        <f t="shared" si="16"/>
        <v>97.8</v>
      </c>
      <c r="I29">
        <f t="shared" si="16"/>
        <v>98.56</v>
      </c>
    </row>
    <row r="30" spans="1:11" x14ac:dyDescent="0.3">
      <c r="B30" t="str">
        <f t="shared" ref="B30:C30" si="17">B10</f>
        <v>Insider Malcious</v>
      </c>
      <c r="C30">
        <f t="shared" ref="C30:I30" si="18">ROUND(C10*100,2)</f>
        <v>95.75</v>
      </c>
      <c r="D30">
        <f t="shared" si="18"/>
        <v>88.96</v>
      </c>
      <c r="E30">
        <f t="shared" si="18"/>
        <v>96.17</v>
      </c>
      <c r="F30">
        <f t="shared" si="18"/>
        <v>93.03</v>
      </c>
      <c r="G30">
        <f t="shared" si="18"/>
        <v>72.91</v>
      </c>
      <c r="H30">
        <f t="shared" si="18"/>
        <v>98.2</v>
      </c>
      <c r="I30">
        <f t="shared" si="18"/>
        <v>98.43</v>
      </c>
    </row>
    <row r="31" spans="1:11" x14ac:dyDescent="0.3">
      <c r="B31" t="str">
        <f t="shared" ref="B31:C31" si="19">B11</f>
        <v>Modbus Register Reading</v>
      </c>
      <c r="C31">
        <f t="shared" ref="C31:I31" si="20">ROUND(C11*100,2)</f>
        <v>82.61</v>
      </c>
      <c r="D31">
        <f t="shared" si="20"/>
        <v>87.88</v>
      </c>
      <c r="E31">
        <f t="shared" si="20"/>
        <v>88.97</v>
      </c>
      <c r="F31">
        <f t="shared" si="20"/>
        <v>89.81</v>
      </c>
      <c r="G31">
        <f t="shared" si="20"/>
        <v>1.75</v>
      </c>
      <c r="H31">
        <f t="shared" si="20"/>
        <v>90.86</v>
      </c>
      <c r="I31">
        <f t="shared" si="20"/>
        <v>91.37</v>
      </c>
    </row>
    <row r="32" spans="1:11" x14ac:dyDescent="0.3">
      <c r="B32" t="str">
        <f t="shared" ref="B32:C32" si="21">B12</f>
        <v>False Data Injection</v>
      </c>
      <c r="C32">
        <f t="shared" ref="C32:I32" si="22">ROUND(C12*100,2)</f>
        <v>56.75</v>
      </c>
      <c r="D32">
        <f t="shared" si="22"/>
        <v>23.73</v>
      </c>
      <c r="E32">
        <f t="shared" si="22"/>
        <v>81.599999999999994</v>
      </c>
      <c r="F32">
        <f t="shared" si="22"/>
        <v>75.400000000000006</v>
      </c>
      <c r="G32">
        <f t="shared" si="22"/>
        <v>4.63</v>
      </c>
      <c r="H32">
        <f t="shared" si="22"/>
        <v>56.21</v>
      </c>
      <c r="I32">
        <f t="shared" si="22"/>
        <v>76.03</v>
      </c>
    </row>
    <row r="33" spans="2:9" x14ac:dyDescent="0.3">
      <c r="B33" t="str">
        <f t="shared" ref="B33:C33" si="23">B13</f>
        <v>Command and Control</v>
      </c>
      <c r="C33">
        <f t="shared" ref="C33:I33" si="24">ROUND(C13*100,2)</f>
        <v>69.97</v>
      </c>
      <c r="D33">
        <f t="shared" si="24"/>
        <v>72.069999999999993</v>
      </c>
      <c r="E33">
        <f t="shared" si="24"/>
        <v>71.59</v>
      </c>
      <c r="F33">
        <f t="shared" si="24"/>
        <v>53.06</v>
      </c>
      <c r="G33">
        <f t="shared" si="24"/>
        <v>16.07</v>
      </c>
      <c r="H33">
        <f t="shared" si="24"/>
        <v>70.790000000000006</v>
      </c>
      <c r="I33">
        <f t="shared" si="24"/>
        <v>78.150000000000006</v>
      </c>
    </row>
    <row r="34" spans="2:9" x14ac:dyDescent="0.3">
      <c r="B34" t="str">
        <f t="shared" ref="B34:C34" si="25">B14</f>
        <v>Dictionary</v>
      </c>
      <c r="C34">
        <f t="shared" ref="C34:I34" si="26">ROUND(C14*100,2)</f>
        <v>86.05</v>
      </c>
      <c r="D34">
        <f t="shared" si="26"/>
        <v>85.03</v>
      </c>
      <c r="E34">
        <f t="shared" si="26"/>
        <v>66.67</v>
      </c>
      <c r="F34">
        <f t="shared" si="26"/>
        <v>22.93</v>
      </c>
      <c r="G34">
        <f t="shared" si="26"/>
        <v>6.62</v>
      </c>
      <c r="H34">
        <f t="shared" si="26"/>
        <v>90.72</v>
      </c>
      <c r="I34">
        <f t="shared" si="26"/>
        <v>96.25</v>
      </c>
    </row>
    <row r="35" spans="2:9" x14ac:dyDescent="0.3">
      <c r="B35" t="str">
        <f t="shared" ref="B35:C35" si="27">B15</f>
        <v>TCP Relay</v>
      </c>
      <c r="C35">
        <f t="shared" ref="C35:I35" si="28">ROUND(C15*100,2)</f>
        <v>47.43</v>
      </c>
      <c r="D35">
        <f t="shared" si="28"/>
        <v>45.81</v>
      </c>
      <c r="E35">
        <f t="shared" si="28"/>
        <v>14.37</v>
      </c>
      <c r="F35">
        <f t="shared" si="28"/>
        <v>46.71</v>
      </c>
      <c r="G35">
        <f t="shared" si="28"/>
        <v>4.5999999999999996</v>
      </c>
      <c r="H35">
        <f t="shared" si="28"/>
        <v>49.03</v>
      </c>
      <c r="I35">
        <f t="shared" si="28"/>
        <v>67.510000000000005</v>
      </c>
    </row>
    <row r="36" spans="2:9" x14ac:dyDescent="0.3">
      <c r="B36" t="str">
        <f t="shared" ref="B36:C36" si="29">B16</f>
        <v>Fuzzing</v>
      </c>
      <c r="C36">
        <f t="shared" ref="C36:I36" si="30">ROUND(C16*100,2)</f>
        <v>36.33</v>
      </c>
      <c r="D36">
        <f t="shared" si="30"/>
        <v>52.11</v>
      </c>
      <c r="E36">
        <f t="shared" si="30"/>
        <v>0</v>
      </c>
      <c r="F36">
        <f t="shared" si="30"/>
        <v>2.88</v>
      </c>
      <c r="G36">
        <f t="shared" si="30"/>
        <v>3.97</v>
      </c>
      <c r="H36">
        <f t="shared" si="30"/>
        <v>55.34</v>
      </c>
      <c r="I36">
        <f t="shared" si="30"/>
        <v>59.22</v>
      </c>
    </row>
    <row r="37" spans="2:9" x14ac:dyDescent="0.3">
      <c r="B37" t="str">
        <f>B17</f>
        <v>Reverse shell</v>
      </c>
      <c r="C37">
        <f t="shared" ref="C37:I37" si="31">ROUND(C17*100,2)</f>
        <v>61.86</v>
      </c>
      <c r="D37">
        <f t="shared" si="31"/>
        <v>65.36</v>
      </c>
      <c r="E37">
        <f t="shared" si="31"/>
        <v>38.06</v>
      </c>
      <c r="F37">
        <f t="shared" si="31"/>
        <v>77.25</v>
      </c>
      <c r="G37">
        <f t="shared" si="31"/>
        <v>5.63</v>
      </c>
      <c r="H37">
        <f t="shared" si="31"/>
        <v>65.56</v>
      </c>
      <c r="I37">
        <f t="shared" si="31"/>
        <v>84.68</v>
      </c>
    </row>
    <row r="38" spans="2:9" x14ac:dyDescent="0.3">
      <c r="B38" t="str">
        <f t="shared" ref="B38:C38" si="32">B18</f>
        <v>Crypto Ransomware</v>
      </c>
      <c r="C38">
        <f t="shared" ref="C38:I38" si="33">ROUND(C18*100,2)</f>
        <v>92.05</v>
      </c>
      <c r="D38">
        <f t="shared" si="33"/>
        <v>95.6</v>
      </c>
      <c r="E38">
        <f t="shared" si="33"/>
        <v>86.49</v>
      </c>
      <c r="F38">
        <f t="shared" si="33"/>
        <v>79.27</v>
      </c>
      <c r="G38">
        <f t="shared" si="33"/>
        <v>19.440000000000001</v>
      </c>
      <c r="H38">
        <f t="shared" si="33"/>
        <v>96.59</v>
      </c>
      <c r="I38">
        <f t="shared" si="33"/>
        <v>97.18</v>
      </c>
    </row>
  </sheetData>
  <conditionalFormatting sqref="C22:I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7017-40E9-4EC8-88B0-89D414D003A6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m o C F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J q A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g I V Y B 9 l + G 2 4 B A A D i B A A A E w A c A E Z v c m 1 1 b G F z L 1 N l Y 3 R p b 2 4 x L m 0 g o h g A K K A U A A A A A A A A A A A A A A A A A A A A A A A A A A A A 3 Z J f S 8 M w F M X f B / s O o b 5 s E M o 6 V N i k D 9 o 6 H W r R d R N h l Z K 1 1 6 2 Y J i M 3 H Y 6 x 7 2 7 2 R 6 a u i k + C 5 i X J 7 1 z u P Q k H I d G Z F C T c 7 M 5 J t V K t 4 I Q p S E n K N I u d R p x w h k h c w k F X K 8 S s U B Y q A U M 8 n N m + T I o c h K 5 1 M g 6 2 J 4 U 2 F 6 x Z X j s a I C i M M g G Y R z 7 g s 5 b T 6 C b s R h o Q I g V Y c I 3 R h y l 2 g j O r T o c + 8 C z P N C j X o h Y l n u R F L t B 1 G p S c i 0 S m m R i 7 T v O o S c l d I T W E e s 7 B 3 R 3 t Q A p 4 r N O N 3 Q P r V s n c a C m 5 B J Y a T 5 b x 3 m c j U 7 h V t r y 2 e R k l w y 0 / 5 T x M G G c K X a 2 K 9 y 2 9 C R N j 0 7 E / n 8 K u X V 8 x g U 9 S 5 R v H K x F r J f P p Y m G Z d 3 W F P j 6 0 V 1 V L S h b W Q A i W Q 9 o m j X 1 t / T 0 G a w O I h h e 9 p n 7 / D Y k i H 4 F a w 6 s g K K H h / U 0 J v e 6 V w O C s B P Y 6 J f D h 4 n P p s l 6 t Z K L 0 l / a z 1 f q V b L V + l i 3 n X 2 f r r + R n S + O v y o 0 Q 7 7 n + L n S v U E s B A i 0 A F A A C A A g A m o C F W L 3 O i u y l A A A A 9 g A A A B I A A A A A A A A A A A A A A A A A A A A A A E N v b m Z p Z y 9 Q Y W N r Y W d l L n h t b F B L A Q I t A B Q A A g A I A J q A h V g P y u m r p A A A A O k A A A A T A A A A A A A A A A A A A A A A A P E A A A B b Q 2 9 u d G V u d F 9 U e X B l c 1 0 u e G 1 s U E s B A i 0 A F A A C A A g A m o C F W A f Z f h t u A Q A A 4 g Q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o A A A A A A A C 5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B f Y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m V k M T I w Z C 1 i N T Y 2 L T Q 3 Y z k t O W I w N y 1 k Z T l l M D I z M T M 2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M F 9 j b G F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V Q x N D o 1 O T o 1 O C 4 2 M T M 1 M D A y W i I g L z 4 8 R W 5 0 c n k g V H l w Z T 0 i R m l s b E N v b H V t b l R 5 c G V z I i B W Y W x 1 Z T 0 i c 0 F 3 T U d C U V V G Q l F V R k J R P T 0 i I C 8 + P E V u d H J 5 I F R 5 c G U 9 I k Z p b G x D b 2 x 1 b W 5 O Y W 1 l c y I g V m F s d W U 9 I n N b J n F 1 b 3 Q 7 Q 2 9 s d W 1 u M S Z x d W 9 0 O y w m c X V v d D t V b m 5 h b W V k O i A w J n F 1 b 3 Q 7 L C Z x d W 9 0 O 2 N s Y X N z J n F 1 b 3 Q 7 L C Z x d W 9 0 O 0 R U J n F 1 b 3 Q 7 L C Z x d W 9 0 O 0 t O T i Z x d W 9 0 O y w m c X V v d D t T V k 0 m c X V v d D s s J n F 1 b 3 Q 7 T F I m c X V v d D s s J n F 1 b 3 Q 7 T k I m c X V v d D s s J n F 1 b 3 Q 7 U k Y m c X V v d D s s J n F 1 b 3 Q 7 W E d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B f Y 2 x h c 3 M v Q X V 0 b 1 J l b W 9 2 Z W R D b 2 x 1 b W 5 z M S 5 7 Q 2 9 s d W 1 u M S w w f S Z x d W 9 0 O y w m c X V v d D t T Z W N 0 a W 9 u M S 9 k Y X R h X z E w X 2 N s Y X N z L 0 F 1 d G 9 S Z W 1 v d m V k Q 2 9 s d W 1 u c z E u e 1 V u b m F t Z W Q 6 I D A s M X 0 m c X V v d D s s J n F 1 b 3 Q 7 U 2 V j d G l v b j E v Z G F 0 Y V 8 x M F 9 j b G F z c y 9 B d X R v U m V t b 3 Z l Z E N v b H V t b n M x L n t j b G F z c y w y f S Z x d W 9 0 O y w m c X V v d D t T Z W N 0 a W 9 u M S 9 k Y X R h X z E w X 2 N s Y X N z L 0 F 1 d G 9 S Z W 1 v d m V k Q 2 9 s d W 1 u c z E u e 0 R U L D N 9 J n F 1 b 3 Q 7 L C Z x d W 9 0 O 1 N l Y 3 R p b 2 4 x L 2 R h d G F f M T B f Y 2 x h c 3 M v Q X V 0 b 1 J l b W 9 2 Z W R D b 2 x 1 b W 5 z M S 5 7 S 0 5 O L D R 9 J n F 1 b 3 Q 7 L C Z x d W 9 0 O 1 N l Y 3 R p b 2 4 x L 2 R h d G F f M T B f Y 2 x h c 3 M v Q X V 0 b 1 J l b W 9 2 Z W R D b 2 x 1 b W 5 z M S 5 7 U 1 Z N L D V 9 J n F 1 b 3 Q 7 L C Z x d W 9 0 O 1 N l Y 3 R p b 2 4 x L 2 R h d G F f M T B f Y 2 x h c 3 M v Q X V 0 b 1 J l b W 9 2 Z W R D b 2 x 1 b W 5 z M S 5 7 T F I s N n 0 m c X V v d D s s J n F 1 b 3 Q 7 U 2 V j d G l v b j E v Z G F 0 Y V 8 x M F 9 j b G F z c y 9 B d X R v U m V t b 3 Z l Z E N v b H V t b n M x L n t O Q i w 3 f S Z x d W 9 0 O y w m c X V v d D t T Z W N 0 a W 9 u M S 9 k Y X R h X z E w X 2 N s Y X N z L 0 F 1 d G 9 S Z W 1 v d m V k Q 2 9 s d W 1 u c z E u e 1 J G L D h 9 J n F 1 b 3 Q 7 L C Z x d W 9 0 O 1 N l Y 3 R p b 2 4 x L 2 R h d G F f M T B f Y 2 x h c 3 M v Q X V 0 b 1 J l b W 9 2 Z W R D b 2 x 1 b W 5 z M S 5 7 W E d C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X z E w X 2 N s Y X N z L 0 F 1 d G 9 S Z W 1 v d m V k Q 2 9 s d W 1 u c z E u e 0 N v b H V t b j E s M H 0 m c X V v d D s s J n F 1 b 3 Q 7 U 2 V j d G l v b j E v Z G F 0 Y V 8 x M F 9 j b G F z c y 9 B d X R v U m V t b 3 Z l Z E N v b H V t b n M x L n t V b m 5 h b W V k O i A w L D F 9 J n F 1 b 3 Q 7 L C Z x d W 9 0 O 1 N l Y 3 R p b 2 4 x L 2 R h d G F f M T B f Y 2 x h c 3 M v Q X V 0 b 1 J l b W 9 2 Z W R D b 2 x 1 b W 5 z M S 5 7 Y 2 x h c 3 M s M n 0 m c X V v d D s s J n F 1 b 3 Q 7 U 2 V j d G l v b j E v Z G F 0 Y V 8 x M F 9 j b G F z c y 9 B d X R v U m V t b 3 Z l Z E N v b H V t b n M x L n t E V C w z f S Z x d W 9 0 O y w m c X V v d D t T Z W N 0 a W 9 u M S 9 k Y X R h X z E w X 2 N s Y X N z L 0 F 1 d G 9 S Z W 1 v d m V k Q 2 9 s d W 1 u c z E u e 0 t O T i w 0 f S Z x d W 9 0 O y w m c X V v d D t T Z W N 0 a W 9 u M S 9 k Y X R h X z E w X 2 N s Y X N z L 0 F 1 d G 9 S Z W 1 v d m V k Q 2 9 s d W 1 u c z E u e 1 N W T S w 1 f S Z x d W 9 0 O y w m c X V v d D t T Z W N 0 a W 9 u M S 9 k Y X R h X z E w X 2 N s Y X N z L 0 F 1 d G 9 S Z W 1 v d m V k Q 2 9 s d W 1 u c z E u e 0 x S L D Z 9 J n F 1 b 3 Q 7 L C Z x d W 9 0 O 1 N l Y 3 R p b 2 4 x L 2 R h d G F f M T B f Y 2 x h c 3 M v Q X V 0 b 1 J l b W 9 2 Z W R D b 2 x 1 b W 5 z M S 5 7 T k I s N 3 0 m c X V v d D s s J n F 1 b 3 Q 7 U 2 V j d G l v b j E v Z G F 0 Y V 8 x M F 9 j b G F z c y 9 B d X R v U m V t b 3 Z l Z E N v b H V t b n M x L n t S R i w 4 f S Z x d W 9 0 O y w m c X V v d D t T Z W N 0 a W 9 u M S 9 k Y X R h X z E w X 2 N s Y X N z L 0 F 1 d G 9 S Z W 1 v d m V k Q 2 9 s d W 1 u c z E u e 1 h H Q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M F 9 j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X 2 N s Y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B f Y 2 x h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5 X 2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Q z Z D k 0 M D U t M T h j Z C 0 0 N m V l L W I z Y z Y t M W M y Y z Y 5 N D h j Y z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l f Y 2 x h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T U 6 M D Q 6 N T I u M z Q z N z E z N F o i I C 8 + P E V u d H J 5 I F R 5 c G U 9 I k Z p b G x D b 2 x 1 b W 5 U e X B l c y I g V m F s d W U 9 I n N B d 1 l G Q l F V R k J R V U Z C U V U 9 I i A v P j x F b n R y e S B U e X B l P S J G a W x s Q 2 9 s d W 1 u T m F t Z X M i I F Z h b H V l P S J z W y Z x d W 9 0 O 0 N v b H V t b j E m c X V v d D s s J n F 1 b 3 Q 7 Y 2 x h c 3 M m c X V v d D s s J n F 1 b 3 Q 7 R F Q m c X V v d D s s J n F 1 b 3 Q 7 S 0 5 O J n F 1 b 3 Q 7 L C Z x d W 9 0 O 1 N W T S Z x d W 9 0 O y w m c X V v d D t M U i Z x d W 9 0 O y w m c X V v d D t O Q i Z x d W 9 0 O y w m c X V v d D t S R i Z x d W 9 0 O y w m c X V v d D t Y R 0 I m c X V v d D s s J n F 1 b 3 Q 7 W E d C X 1 J G J n F 1 b 3 Q 7 L C Z x d W 9 0 O 1 h H Q l 9 S R l 9 E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5 X 2 N s Y X N z L 0 F 1 d G 9 S Z W 1 v d m V k Q 2 9 s d W 1 u c z E u e 0 N v b H V t b j E s M H 0 m c X V v d D s s J n F 1 b 3 Q 7 U 2 V j d G l v b j E v Z G F 0 Y V 8 x O V 9 j b G F z c y 9 B d X R v U m V t b 3 Z l Z E N v b H V t b n M x L n t j b G F z c y w x f S Z x d W 9 0 O y w m c X V v d D t T Z W N 0 a W 9 u M S 9 k Y X R h X z E 5 X 2 N s Y X N z L 0 F 1 d G 9 S Z W 1 v d m V k Q 2 9 s d W 1 u c z E u e 0 R U L D J 9 J n F 1 b 3 Q 7 L C Z x d W 9 0 O 1 N l Y 3 R p b 2 4 x L 2 R h d G F f M T l f Y 2 x h c 3 M v Q X V 0 b 1 J l b W 9 2 Z W R D b 2 x 1 b W 5 z M S 5 7 S 0 5 O L D N 9 J n F 1 b 3 Q 7 L C Z x d W 9 0 O 1 N l Y 3 R p b 2 4 x L 2 R h d G F f M T l f Y 2 x h c 3 M v Q X V 0 b 1 J l b W 9 2 Z W R D b 2 x 1 b W 5 z M S 5 7 U 1 Z N L D R 9 J n F 1 b 3 Q 7 L C Z x d W 9 0 O 1 N l Y 3 R p b 2 4 x L 2 R h d G F f M T l f Y 2 x h c 3 M v Q X V 0 b 1 J l b W 9 2 Z W R D b 2 x 1 b W 5 z M S 5 7 T F I s N X 0 m c X V v d D s s J n F 1 b 3 Q 7 U 2 V j d G l v b j E v Z G F 0 Y V 8 x O V 9 j b G F z c y 9 B d X R v U m V t b 3 Z l Z E N v b H V t b n M x L n t O Q i w 2 f S Z x d W 9 0 O y w m c X V v d D t T Z W N 0 a W 9 u M S 9 k Y X R h X z E 5 X 2 N s Y X N z L 0 F 1 d G 9 S Z W 1 v d m V k Q 2 9 s d W 1 u c z E u e 1 J G L D d 9 J n F 1 b 3 Q 7 L C Z x d W 9 0 O 1 N l Y 3 R p b 2 4 x L 2 R h d G F f M T l f Y 2 x h c 3 M v Q X V 0 b 1 J l b W 9 2 Z W R D b 2 x 1 b W 5 z M S 5 7 W E d C L D h 9 J n F 1 b 3 Q 7 L C Z x d W 9 0 O 1 N l Y 3 R p b 2 4 x L 2 R h d G F f M T l f Y 2 x h c 3 M v Q X V 0 b 1 J l b W 9 2 Z W R D b 2 x 1 b W 5 z M S 5 7 W E d C X 1 J G L D l 9 J n F 1 b 3 Q 7 L C Z x d W 9 0 O 1 N l Y 3 R p b 2 4 x L 2 R h d G F f M T l f Y 2 x h c 3 M v Q X V 0 b 1 J l b W 9 2 Z W R D b 2 x 1 b W 5 z M S 5 7 W E d C X 1 J G X 0 R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8 x O V 9 j b G F z c y 9 B d X R v U m V t b 3 Z l Z E N v b H V t b n M x L n t D b 2 x 1 b W 4 x L D B 9 J n F 1 b 3 Q 7 L C Z x d W 9 0 O 1 N l Y 3 R p b 2 4 x L 2 R h d G F f M T l f Y 2 x h c 3 M v Q X V 0 b 1 J l b W 9 2 Z W R D b 2 x 1 b W 5 z M S 5 7 Y 2 x h c 3 M s M X 0 m c X V v d D s s J n F 1 b 3 Q 7 U 2 V j d G l v b j E v Z G F 0 Y V 8 x O V 9 j b G F z c y 9 B d X R v U m V t b 3 Z l Z E N v b H V t b n M x L n t E V C w y f S Z x d W 9 0 O y w m c X V v d D t T Z W N 0 a W 9 u M S 9 k Y X R h X z E 5 X 2 N s Y X N z L 0 F 1 d G 9 S Z W 1 v d m V k Q 2 9 s d W 1 u c z E u e 0 t O T i w z f S Z x d W 9 0 O y w m c X V v d D t T Z W N 0 a W 9 u M S 9 k Y X R h X z E 5 X 2 N s Y X N z L 0 F 1 d G 9 S Z W 1 v d m V k Q 2 9 s d W 1 u c z E u e 1 N W T S w 0 f S Z x d W 9 0 O y w m c X V v d D t T Z W N 0 a W 9 u M S 9 k Y X R h X z E 5 X 2 N s Y X N z L 0 F 1 d G 9 S Z W 1 v d m V k Q 2 9 s d W 1 u c z E u e 0 x S L D V 9 J n F 1 b 3 Q 7 L C Z x d W 9 0 O 1 N l Y 3 R p b 2 4 x L 2 R h d G F f M T l f Y 2 x h c 3 M v Q X V 0 b 1 J l b W 9 2 Z W R D b 2 x 1 b W 5 z M S 5 7 T k I s N n 0 m c X V v d D s s J n F 1 b 3 Q 7 U 2 V j d G l v b j E v Z G F 0 Y V 8 x O V 9 j b G F z c y 9 B d X R v U m V t b 3 Z l Z E N v b H V t b n M x L n t S R i w 3 f S Z x d W 9 0 O y w m c X V v d D t T Z W N 0 a W 9 u M S 9 k Y X R h X z E 5 X 2 N s Y X N z L 0 F 1 d G 9 S Z W 1 v d m V k Q 2 9 s d W 1 u c z E u e 1 h H Q i w 4 f S Z x d W 9 0 O y w m c X V v d D t T Z W N 0 a W 9 u M S 9 k Y X R h X z E 5 X 2 N s Y X N z L 0 F 1 d G 9 S Z W 1 v d m V k Q 2 9 s d W 1 u c z E u e 1 h H Q l 9 S R i w 5 f S Z x d W 9 0 O y w m c X V v d D t T Z W N 0 a W 9 u M S 9 k Y X R h X z E 5 X 2 N s Y X N z L 0 F 1 d G 9 S Z W 1 v d m V k Q 2 9 s d W 1 u c z E u e 1 h H Q l 9 S R l 9 E V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l f Y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O V 9 j b G F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5 X 2 N s Y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N y K h X J r I x B r O l l M N S Z l K I A A A A A A g A A A A A A E G Y A A A A B A A A g A A A A P c Q F f k R i Y C z G X z s h f i W 6 P v K F t H 2 x w N p y P 6 7 p y q 7 5 P 9 w A A A A A D o A A A A A C A A A g A A A A 4 U M v y 4 t F H f q p w U u g M T 6 z c M t f V G 3 L T n l I b 9 I H w 9 Q y w F 5 Q A A A A l V U 4 0 A B D 0 h G p 1 q H 3 y T m M y z T i U U n C t f z 7 / k 3 e X I r 9 H S O g z n y G O H z p z m Y Y H + n f 8 1 f K v m I l 0 O m s k 9 T 1 n P 2 G D Z Q / C g 5 m K 3 Y w i a 1 / 2 4 5 P H e d f N J d A A A A A l i F y 5 b d v R c Y n Y i / 9 P 9 e J u M G p k 5 x d s q B f d i I i O H h 1 K l l 2 I 9 e V x 1 G e L q k i p b l W D T 1 U o / Y 7 e G 2 J Q 2 q A 5 U C z P h 4 W / Q = = < / D a t a M a s h u p > 
</file>

<file path=customXml/itemProps1.xml><?xml version="1.0" encoding="utf-8"?>
<ds:datastoreItem xmlns:ds="http://schemas.openxmlformats.org/officeDocument/2006/customXml" ds:itemID="{CF22F6E4-7EC2-421F-8516-B588FC2174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data_10_class</vt:lpstr>
      <vt:lpstr>data_19_class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fc54462</dc:creator>
  <cp:lastModifiedBy>fc54462</cp:lastModifiedBy>
  <dcterms:created xsi:type="dcterms:W3CDTF">2024-04-05T14:59:07Z</dcterms:created>
  <dcterms:modified xsi:type="dcterms:W3CDTF">2024-04-05T19:13:19Z</dcterms:modified>
</cp:coreProperties>
</file>