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r\Desktop\descart\дисертация\графики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33" i="1"/>
  <c r="B34" i="1"/>
  <c r="B35" i="1"/>
  <c r="B36" i="1"/>
  <c r="B37" i="1"/>
  <c r="B38" i="1"/>
  <c r="B39" i="1"/>
  <c r="B40" i="1"/>
  <c r="B41" i="1"/>
  <c r="B42" i="1"/>
  <c r="B43" i="1"/>
  <c r="B31" i="1"/>
  <c r="C7" i="1" l="1"/>
  <c r="D7" i="1"/>
  <c r="E7" i="1"/>
  <c r="F7" i="1"/>
  <c r="G7" i="1"/>
  <c r="H7" i="1"/>
  <c r="I7" i="1"/>
  <c r="J7" i="1"/>
  <c r="K7" i="1"/>
  <c r="L7" i="1"/>
  <c r="M7" i="1"/>
  <c r="N7" i="1"/>
  <c r="C8" i="1"/>
  <c r="D8" i="1"/>
  <c r="E8" i="1"/>
  <c r="F8" i="1"/>
  <c r="G8" i="1"/>
  <c r="H8" i="1"/>
  <c r="I8" i="1"/>
  <c r="J8" i="1"/>
  <c r="K8" i="1"/>
  <c r="L8" i="1"/>
  <c r="M8" i="1"/>
  <c r="N8" i="1"/>
  <c r="B8" i="1"/>
  <c r="B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1.6</c:v>
                </c:pt>
                <c:pt idx="2">
                  <c:v>2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0.17699999999999999</c:v>
                </c:pt>
                <c:pt idx="1">
                  <c:v>0.125</c:v>
                </c:pt>
                <c:pt idx="2">
                  <c:v>0.1</c:v>
                </c:pt>
                <c:pt idx="3">
                  <c:v>9.5000000000000001E-2</c:v>
                </c:pt>
                <c:pt idx="4">
                  <c:v>7.1999999999999995E-2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D7-4399-8C80-7D62C8103F5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1.6</c:v>
                </c:pt>
                <c:pt idx="2">
                  <c:v>2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0.184</c:v>
                </c:pt>
                <c:pt idx="1">
                  <c:v>0.13</c:v>
                </c:pt>
                <c:pt idx="2">
                  <c:v>0.104</c:v>
                </c:pt>
                <c:pt idx="3">
                  <c:v>0.104</c:v>
                </c:pt>
                <c:pt idx="4">
                  <c:v>8.4000000000000005E-2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D7-4399-8C80-7D62C8103F5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1.6</c:v>
                </c:pt>
                <c:pt idx="2">
                  <c:v>2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0.184</c:v>
                </c:pt>
                <c:pt idx="1">
                  <c:v>0.13300000000000001</c:v>
                </c:pt>
                <c:pt idx="2">
                  <c:v>0.115</c:v>
                </c:pt>
                <c:pt idx="3">
                  <c:v>0.107</c:v>
                </c:pt>
                <c:pt idx="4">
                  <c:v>8.4000000000000005E-2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D7-4399-8C80-7D62C8103F5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1.6</c:v>
                </c:pt>
                <c:pt idx="2">
                  <c:v>2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0.18099999999999999</c:v>
                </c:pt>
                <c:pt idx="1">
                  <c:v>0.13500000000000001</c:v>
                </c:pt>
                <c:pt idx="2">
                  <c:v>9.9000000000000005E-2</c:v>
                </c:pt>
                <c:pt idx="3">
                  <c:v>9.8000000000000004E-2</c:v>
                </c:pt>
                <c:pt idx="4">
                  <c:v>7.9000000000000001E-2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D7-4399-8C80-7D62C8103F5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1.6</c:v>
                </c:pt>
                <c:pt idx="2">
                  <c:v>2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0.19</c:v>
                </c:pt>
                <c:pt idx="1">
                  <c:v>0.14099999999999999</c:v>
                </c:pt>
                <c:pt idx="2">
                  <c:v>9.8000000000000004E-2</c:v>
                </c:pt>
                <c:pt idx="3">
                  <c:v>9.1999999999999998E-2</c:v>
                </c:pt>
                <c:pt idx="4">
                  <c:v>8.5000000000000006E-2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6D7-4399-8C80-7D62C8103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66384"/>
        <c:axId val="347467040"/>
      </c:scatterChart>
      <c:valAx>
        <c:axId val="34746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67040"/>
        <c:crosses val="autoZero"/>
        <c:crossBetween val="midCat"/>
      </c:valAx>
      <c:valAx>
        <c:axId val="3474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6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Sheet1!$B$2:$N$2</c:f>
              <c:numCache>
                <c:formatCode>General</c:formatCode>
                <c:ptCount val="13"/>
                <c:pt idx="0">
                  <c:v>0.17699999999999999</c:v>
                </c:pt>
                <c:pt idx="1">
                  <c:v>0.184</c:v>
                </c:pt>
                <c:pt idx="2">
                  <c:v>0.184</c:v>
                </c:pt>
                <c:pt idx="3">
                  <c:v>0.18099999999999999</c:v>
                </c:pt>
                <c:pt idx="4">
                  <c:v>0.19</c:v>
                </c:pt>
                <c:pt idx="5">
                  <c:v>0.19800000000000001</c:v>
                </c:pt>
                <c:pt idx="6">
                  <c:v>0.19700000000000001</c:v>
                </c:pt>
                <c:pt idx="7">
                  <c:v>0.193</c:v>
                </c:pt>
                <c:pt idx="8">
                  <c:v>0.187</c:v>
                </c:pt>
                <c:pt idx="9">
                  <c:v>0.187</c:v>
                </c:pt>
                <c:pt idx="10">
                  <c:v>0.19400000000000001</c:v>
                </c:pt>
                <c:pt idx="11">
                  <c:v>0.19700000000000001</c:v>
                </c:pt>
                <c:pt idx="12">
                  <c:v>0.20100000000000001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1F-40D1-80CB-BDB26877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21256"/>
        <c:axId val="403527160"/>
      </c:scatterChart>
      <c:valAx>
        <c:axId val="40352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27160"/>
        <c:crosses val="autoZero"/>
        <c:crossBetween val="midCat"/>
      </c:valAx>
      <c:valAx>
        <c:axId val="40352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2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11</xdr:row>
      <xdr:rowOff>133350</xdr:rowOff>
    </xdr:from>
    <xdr:to>
      <xdr:col>12</xdr:col>
      <xdr:colOff>276225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7</xdr:row>
      <xdr:rowOff>171450</xdr:rowOff>
    </xdr:from>
    <xdr:to>
      <xdr:col>19</xdr:col>
      <xdr:colOff>133350</xdr:colOff>
      <xdr:row>22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topLeftCell="A28" workbookViewId="0">
      <selection activeCell="O44" sqref="O44"/>
    </sheetView>
  </sheetViews>
  <sheetFormatPr defaultRowHeight="15" x14ac:dyDescent="0.25"/>
  <sheetData>
    <row r="1" spans="1:14" x14ac:dyDescent="0.25">
      <c r="B1">
        <v>200</v>
      </c>
      <c r="C1">
        <v>250</v>
      </c>
      <c r="D1">
        <v>300</v>
      </c>
      <c r="E1">
        <v>400</v>
      </c>
      <c r="F1">
        <v>500</v>
      </c>
      <c r="G1">
        <v>600</v>
      </c>
      <c r="H1">
        <v>700</v>
      </c>
      <c r="I1">
        <v>800</v>
      </c>
      <c r="J1">
        <v>1000</v>
      </c>
      <c r="K1">
        <v>1250</v>
      </c>
      <c r="L1">
        <v>1500</v>
      </c>
      <c r="M1">
        <v>1750</v>
      </c>
      <c r="N1">
        <v>2000</v>
      </c>
    </row>
    <row r="2" spans="1:14" x14ac:dyDescent="0.25">
      <c r="A2">
        <v>1.1000000000000001</v>
      </c>
      <c r="B2">
        <v>0.17699999999999999</v>
      </c>
      <c r="C2">
        <v>0.184</v>
      </c>
      <c r="D2">
        <v>0.184</v>
      </c>
      <c r="E2">
        <v>0.18099999999999999</v>
      </c>
      <c r="F2">
        <v>0.19</v>
      </c>
      <c r="G2">
        <v>0.19800000000000001</v>
      </c>
      <c r="H2">
        <v>0.19700000000000001</v>
      </c>
      <c r="I2">
        <v>0.193</v>
      </c>
      <c r="J2">
        <v>0.187</v>
      </c>
      <c r="K2">
        <v>0.187</v>
      </c>
      <c r="L2">
        <v>0.19400000000000001</v>
      </c>
      <c r="M2">
        <v>0.19700000000000001</v>
      </c>
      <c r="N2">
        <v>0.20100000000000001</v>
      </c>
    </row>
    <row r="3" spans="1:14" x14ac:dyDescent="0.25">
      <c r="A3">
        <v>1.6</v>
      </c>
      <c r="B3">
        <v>0.125</v>
      </c>
      <c r="C3">
        <v>0.13</v>
      </c>
      <c r="D3">
        <v>0.13300000000000001</v>
      </c>
      <c r="E3">
        <v>0.13500000000000001</v>
      </c>
      <c r="F3">
        <v>0.14099999999999999</v>
      </c>
      <c r="G3">
        <v>0.13500000000000001</v>
      </c>
      <c r="H3">
        <v>0.13100000000000001</v>
      </c>
      <c r="I3">
        <v>0.124</v>
      </c>
      <c r="J3">
        <v>0.123</v>
      </c>
      <c r="K3">
        <v>0.11799999999999999</v>
      </c>
      <c r="L3">
        <v>0.124</v>
      </c>
      <c r="M3">
        <v>0.13100000000000001</v>
      </c>
      <c r="N3">
        <v>0.16</v>
      </c>
    </row>
    <row r="4" spans="1:14" x14ac:dyDescent="0.25">
      <c r="A4">
        <v>2</v>
      </c>
      <c r="B4">
        <v>0.1</v>
      </c>
      <c r="C4">
        <v>0.104</v>
      </c>
      <c r="D4">
        <v>0.115</v>
      </c>
      <c r="E4">
        <v>9.9000000000000005E-2</v>
      </c>
      <c r="F4">
        <v>9.8000000000000004E-2</v>
      </c>
      <c r="G4">
        <v>0.105</v>
      </c>
      <c r="H4">
        <v>0.107</v>
      </c>
      <c r="I4">
        <v>0.104</v>
      </c>
      <c r="J4">
        <v>0.111</v>
      </c>
      <c r="K4">
        <v>0.10100000000000001</v>
      </c>
      <c r="L4">
        <v>9.7000000000000003E-2</v>
      </c>
      <c r="M4">
        <v>0.1</v>
      </c>
      <c r="N4">
        <v>0.105</v>
      </c>
    </row>
    <row r="5" spans="1:14" x14ac:dyDescent="0.25">
      <c r="A5">
        <v>2.5</v>
      </c>
      <c r="B5">
        <v>9.5000000000000001E-2</v>
      </c>
      <c r="C5">
        <v>0.104</v>
      </c>
      <c r="D5">
        <v>0.107</v>
      </c>
      <c r="E5">
        <v>9.8000000000000004E-2</v>
      </c>
      <c r="F5">
        <v>9.1999999999999998E-2</v>
      </c>
      <c r="G5">
        <v>9.7000000000000003E-2</v>
      </c>
      <c r="H5">
        <v>0.10199999999999999</v>
      </c>
      <c r="I5">
        <v>0.104</v>
      </c>
      <c r="J5">
        <v>9.4E-2</v>
      </c>
      <c r="K5">
        <v>9.7000000000000003E-2</v>
      </c>
      <c r="L5">
        <v>9.0999999999999998E-2</v>
      </c>
      <c r="M5">
        <v>9.0999999999999998E-2</v>
      </c>
      <c r="N5">
        <v>0.10299999999999999</v>
      </c>
    </row>
    <row r="6" spans="1:14" x14ac:dyDescent="0.25">
      <c r="A6">
        <v>5</v>
      </c>
      <c r="B6">
        <v>7.1999999999999995E-2</v>
      </c>
      <c r="C6">
        <v>8.4000000000000005E-2</v>
      </c>
      <c r="D6">
        <v>8.4000000000000005E-2</v>
      </c>
      <c r="E6">
        <v>7.9000000000000001E-2</v>
      </c>
      <c r="F6">
        <v>8.5000000000000006E-2</v>
      </c>
      <c r="G6">
        <v>8.5999999999999993E-2</v>
      </c>
      <c r="H6">
        <v>8.3000000000000004E-2</v>
      </c>
      <c r="I6">
        <v>8.2000000000000003E-2</v>
      </c>
      <c r="J6">
        <v>7.6999999999999999E-2</v>
      </c>
      <c r="K6">
        <v>8.8999999999999996E-2</v>
      </c>
      <c r="L6">
        <v>7.6999999999999999E-2</v>
      </c>
      <c r="M6">
        <v>7.2999999999999995E-2</v>
      </c>
      <c r="N6">
        <v>8.2000000000000003E-2</v>
      </c>
    </row>
    <row r="7" spans="1:14" x14ac:dyDescent="0.25">
      <c r="B7">
        <f>SLOPE(LN($A$2:$A$6),LN(B2:B6))</f>
        <v>-1.6149283018959797</v>
      </c>
      <c r="C7">
        <f t="shared" ref="C7:N7" si="0">SLOPE(LN($A$2:$A$6),LN(C2:C6))</f>
        <v>-1.7632670223822882</v>
      </c>
      <c r="D7">
        <f t="shared" si="0"/>
        <v>-1.884089861236478</v>
      </c>
      <c r="E7">
        <f t="shared" si="0"/>
        <v>-1.6263379955338164</v>
      </c>
      <c r="F7">
        <f t="shared" si="0"/>
        <v>-1.4636333681258284</v>
      </c>
      <c r="G7">
        <f t="shared" si="0"/>
        <v>-1.5400136205797059</v>
      </c>
      <c r="H7">
        <f t="shared" si="0"/>
        <v>-1.6024195994714923</v>
      </c>
      <c r="I7">
        <f t="shared" si="0"/>
        <v>-1.6237128099920766</v>
      </c>
      <c r="J7">
        <f t="shared" si="0"/>
        <v>-1.6117085510557179</v>
      </c>
      <c r="K7">
        <f t="shared" si="0"/>
        <v>-1.6268781400580736</v>
      </c>
      <c r="L7">
        <f t="shared" si="0"/>
        <v>-1.4285787598743198</v>
      </c>
      <c r="M7">
        <f t="shared" si="0"/>
        <v>-1.3895190245645461</v>
      </c>
      <c r="N7">
        <f t="shared" si="0"/>
        <v>-1.4385560794890198</v>
      </c>
    </row>
    <row r="8" spans="1:14" x14ac:dyDescent="0.25">
      <c r="B8">
        <f>EXP(INTERCEPT(LN($A$2:$A$6),LN(B2:B6)))</f>
        <v>5.9139830195711798E-2</v>
      </c>
      <c r="C8">
        <f t="shared" ref="C8:N8" si="1">EXP(INTERCEPT(LN($A$2:$A$6),LN(C2:C6)))</f>
        <v>4.8339871711004456E-2</v>
      </c>
      <c r="D8">
        <f t="shared" si="1"/>
        <v>3.9488420263967809E-2</v>
      </c>
      <c r="E8">
        <f t="shared" si="1"/>
        <v>6.1799959405714443E-2</v>
      </c>
      <c r="F8">
        <f t="shared" si="1"/>
        <v>9.0470419149657297E-2</v>
      </c>
      <c r="G8">
        <f t="shared" si="1"/>
        <v>7.9886081987972257E-2</v>
      </c>
      <c r="H8">
        <f t="shared" si="1"/>
        <v>6.9898083085911486E-2</v>
      </c>
      <c r="I8">
        <f t="shared" si="1"/>
        <v>6.4732581220723617E-2</v>
      </c>
      <c r="J8">
        <f t="shared" si="1"/>
        <v>6.3525302102753672E-2</v>
      </c>
      <c r="K8">
        <f t="shared" si="1"/>
        <v>6.2271071402401013E-2</v>
      </c>
      <c r="L8">
        <f t="shared" si="1"/>
        <v>9.1436560051889423E-2</v>
      </c>
      <c r="M8">
        <f t="shared" si="1"/>
        <v>0.10097858589448259</v>
      </c>
      <c r="N8">
        <f t="shared" si="1"/>
        <v>0.10497552655975111</v>
      </c>
    </row>
    <row r="11" spans="1:14" x14ac:dyDescent="0.25">
      <c r="A11">
        <v>200</v>
      </c>
      <c r="B11">
        <v>0.17399999999999999</v>
      </c>
      <c r="C11">
        <v>-7.2999999999999995E-2</v>
      </c>
    </row>
    <row r="12" spans="1:14" x14ac:dyDescent="0.25">
      <c r="A12">
        <v>250</v>
      </c>
      <c r="B12">
        <v>0.17799999999999999</v>
      </c>
      <c r="C12">
        <v>-8.1000000000000003E-2</v>
      </c>
    </row>
    <row r="13" spans="1:14" x14ac:dyDescent="0.25">
      <c r="A13">
        <v>300</v>
      </c>
      <c r="B13">
        <v>0.17299999999999999</v>
      </c>
      <c r="C13">
        <v>-8.1000000000000003E-2</v>
      </c>
    </row>
    <row r="14" spans="1:14" x14ac:dyDescent="0.25">
      <c r="A14">
        <v>400</v>
      </c>
      <c r="B14">
        <v>0.17399999999999999</v>
      </c>
      <c r="C14">
        <v>-8.4000000000000005E-2</v>
      </c>
    </row>
    <row r="15" spans="1:14" x14ac:dyDescent="0.25">
      <c r="A15">
        <v>500</v>
      </c>
      <c r="B15">
        <v>0.18099999999999999</v>
      </c>
      <c r="C15">
        <v>-7.2999999999999995E-2</v>
      </c>
    </row>
    <row r="16" spans="1:14" x14ac:dyDescent="0.25">
      <c r="A16">
        <v>600</v>
      </c>
      <c r="B16">
        <v>0.17499999999999999</v>
      </c>
      <c r="C16">
        <v>-7.6999999999999999E-2</v>
      </c>
    </row>
    <row r="17" spans="1:3" x14ac:dyDescent="0.25">
      <c r="A17">
        <v>700</v>
      </c>
      <c r="B17">
        <v>0.186</v>
      </c>
      <c r="C17">
        <v>-9.0999999999999998E-2</v>
      </c>
    </row>
    <row r="18" spans="1:3" x14ac:dyDescent="0.25">
      <c r="A18">
        <v>800</v>
      </c>
      <c r="B18">
        <v>0.17399999999999999</v>
      </c>
      <c r="C18">
        <v>-7.0999999999999994E-2</v>
      </c>
    </row>
    <row r="19" spans="1:3" x14ac:dyDescent="0.25">
      <c r="A19">
        <v>1000</v>
      </c>
      <c r="B19">
        <v>0.18</v>
      </c>
      <c r="C19">
        <v>-7.3999999999999996E-2</v>
      </c>
    </row>
    <row r="20" spans="1:3" x14ac:dyDescent="0.25">
      <c r="A20">
        <v>1250</v>
      </c>
      <c r="B20">
        <v>0.183</v>
      </c>
      <c r="C20">
        <v>-7.6999999999999999E-2</v>
      </c>
    </row>
    <row r="21" spans="1:3" x14ac:dyDescent="0.25">
      <c r="A21">
        <v>1500</v>
      </c>
      <c r="B21">
        <v>0.161</v>
      </c>
      <c r="C21">
        <v>-6.0999999999999999E-2</v>
      </c>
    </row>
    <row r="22" spans="1:3" x14ac:dyDescent="0.25">
      <c r="A22">
        <v>1750</v>
      </c>
      <c r="B22">
        <v>0.20200000000000001</v>
      </c>
      <c r="C22">
        <v>-8.7999999999999995E-2</v>
      </c>
    </row>
    <row r="23" spans="1:3" x14ac:dyDescent="0.25">
      <c r="A23">
        <v>2000</v>
      </c>
      <c r="B23">
        <v>0.17699999999999999</v>
      </c>
      <c r="C23">
        <v>-7.4999999999999997E-2</v>
      </c>
    </row>
    <row r="31" spans="1:3" x14ac:dyDescent="0.25">
      <c r="A31">
        <v>200</v>
      </c>
      <c r="B31">
        <f>36511/A31</f>
        <v>182.55500000000001</v>
      </c>
    </row>
    <row r="32" spans="1:3" x14ac:dyDescent="0.25">
      <c r="A32">
        <v>250</v>
      </c>
      <c r="B32">
        <f t="shared" ref="B32:B43" si="2">36511/A32</f>
        <v>146.04400000000001</v>
      </c>
    </row>
    <row r="33" spans="1:2" x14ac:dyDescent="0.25">
      <c r="A33">
        <v>300</v>
      </c>
      <c r="B33">
        <f t="shared" si="2"/>
        <v>121.70333333333333</v>
      </c>
    </row>
    <row r="34" spans="1:2" x14ac:dyDescent="0.25">
      <c r="A34">
        <v>400</v>
      </c>
      <c r="B34">
        <f t="shared" si="2"/>
        <v>91.277500000000003</v>
      </c>
    </row>
    <row r="35" spans="1:2" x14ac:dyDescent="0.25">
      <c r="A35">
        <v>500</v>
      </c>
      <c r="B35">
        <f t="shared" si="2"/>
        <v>73.022000000000006</v>
      </c>
    </row>
    <row r="36" spans="1:2" x14ac:dyDescent="0.25">
      <c r="A36">
        <v>600</v>
      </c>
      <c r="B36">
        <f t="shared" si="2"/>
        <v>60.851666666666667</v>
      </c>
    </row>
    <row r="37" spans="1:2" x14ac:dyDescent="0.25">
      <c r="A37">
        <v>700</v>
      </c>
      <c r="B37">
        <f t="shared" si="2"/>
        <v>52.158571428571427</v>
      </c>
    </row>
    <row r="38" spans="1:2" x14ac:dyDescent="0.25">
      <c r="A38">
        <v>800</v>
      </c>
      <c r="B38">
        <f t="shared" si="2"/>
        <v>45.638750000000002</v>
      </c>
    </row>
    <row r="39" spans="1:2" x14ac:dyDescent="0.25">
      <c r="A39">
        <v>1000</v>
      </c>
      <c r="B39">
        <f t="shared" si="2"/>
        <v>36.511000000000003</v>
      </c>
    </row>
    <row r="40" spans="1:2" x14ac:dyDescent="0.25">
      <c r="A40">
        <v>1250</v>
      </c>
      <c r="B40">
        <f t="shared" si="2"/>
        <v>29.2088</v>
      </c>
    </row>
    <row r="41" spans="1:2" x14ac:dyDescent="0.25">
      <c r="A41">
        <v>1500</v>
      </c>
      <c r="B41">
        <f t="shared" si="2"/>
        <v>24.340666666666667</v>
      </c>
    </row>
    <row r="42" spans="1:2" x14ac:dyDescent="0.25">
      <c r="A42">
        <v>1750</v>
      </c>
      <c r="B42">
        <f t="shared" si="2"/>
        <v>20.863428571428571</v>
      </c>
    </row>
    <row r="43" spans="1:2" x14ac:dyDescent="0.25">
      <c r="A43">
        <v>2000</v>
      </c>
      <c r="B43">
        <f t="shared" si="2"/>
        <v>18.255500000000001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</dc:creator>
  <cp:lastModifiedBy>petr</cp:lastModifiedBy>
  <dcterms:created xsi:type="dcterms:W3CDTF">2016-05-10T07:25:28Z</dcterms:created>
  <dcterms:modified xsi:type="dcterms:W3CDTF">2016-05-12T13:57:45Z</dcterms:modified>
</cp:coreProperties>
</file>