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imulation Project\"/>
    </mc:Choice>
  </mc:AlternateContent>
  <xr:revisionPtr revIDLastSave="0" documentId="13_ncr:1_{BB871B21-DDFF-4DC5-9EB4-4A10EDF8FE32}" xr6:coauthVersionLast="47" xr6:coauthVersionMax="47" xr10:uidLastSave="{00000000-0000-0000-0000-000000000000}"/>
  <bookViews>
    <workbookView xWindow="-108" yWindow="-108" windowWidth="23256" windowHeight="12576" xr2:uid="{B22ACDDD-A5C5-45E5-9E7D-F1B7D078AC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1" l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  <c r="AS31" i="1"/>
  <c r="AU31" i="1" s="1"/>
  <c r="AS32" i="1"/>
  <c r="AU32" i="1" s="1"/>
  <c r="AS33" i="1"/>
  <c r="AV33" i="1" s="1"/>
  <c r="AS34" i="1"/>
  <c r="AV34" i="1" s="1"/>
  <c r="AS21" i="1"/>
  <c r="AV21" i="1" s="1"/>
  <c r="AS22" i="1"/>
  <c r="AV22" i="1" s="1"/>
  <c r="AS23" i="1"/>
  <c r="AU23" i="1" s="1"/>
  <c r="AS24" i="1"/>
  <c r="AU24" i="1" s="1"/>
  <c r="AS25" i="1"/>
  <c r="AV25" i="1" s="1"/>
  <c r="AS26" i="1"/>
  <c r="AV26" i="1" s="1"/>
  <c r="AS27" i="1"/>
  <c r="AU27" i="1" s="1"/>
  <c r="AS28" i="1"/>
  <c r="AU28" i="1" s="1"/>
  <c r="AS29" i="1"/>
  <c r="AV29" i="1" s="1"/>
  <c r="AS30" i="1"/>
  <c r="AS20" i="1"/>
  <c r="AV20" i="1" s="1"/>
  <c r="AM21" i="1"/>
  <c r="AM22" i="1"/>
  <c r="AO22" i="1" s="1"/>
  <c r="AM23" i="1"/>
  <c r="AP23" i="1" s="1"/>
  <c r="AM24" i="1"/>
  <c r="AP24" i="1" s="1"/>
  <c r="AM25" i="1"/>
  <c r="AM26" i="1"/>
  <c r="AO26" i="1" s="1"/>
  <c r="AM27" i="1"/>
  <c r="AP27" i="1" s="1"/>
  <c r="AM28" i="1"/>
  <c r="AP28" i="1" s="1"/>
  <c r="AM29" i="1"/>
  <c r="AM30" i="1"/>
  <c r="AO30" i="1" s="1"/>
  <c r="AM31" i="1"/>
  <c r="AP31" i="1" s="1"/>
  <c r="AM32" i="1"/>
  <c r="AP32" i="1" s="1"/>
  <c r="AM33" i="1"/>
  <c r="AM34" i="1"/>
  <c r="AO34" i="1" s="1"/>
  <c r="AM20" i="1"/>
  <c r="AP20" i="1" s="1"/>
  <c r="AE31" i="1"/>
  <c r="AJ31" i="1" s="1"/>
  <c r="AE32" i="1"/>
  <c r="AE33" i="1"/>
  <c r="AJ33" i="1" s="1"/>
  <c r="AE34" i="1"/>
  <c r="AI34" i="1" s="1"/>
  <c r="AE22" i="1"/>
  <c r="AI22" i="1" s="1"/>
  <c r="AE23" i="1"/>
  <c r="AJ23" i="1" s="1"/>
  <c r="AE24" i="1"/>
  <c r="AJ24" i="1" s="1"/>
  <c r="AE25" i="1"/>
  <c r="AI25" i="1" s="1"/>
  <c r="AE26" i="1"/>
  <c r="AI26" i="1" s="1"/>
  <c r="AE27" i="1"/>
  <c r="AJ27" i="1" s="1"/>
  <c r="AE28" i="1"/>
  <c r="AJ28" i="1" s="1"/>
  <c r="AE29" i="1"/>
  <c r="AI29" i="1" s="1"/>
  <c r="AE30" i="1"/>
  <c r="AI30" i="1" s="1"/>
  <c r="AE21" i="1"/>
  <c r="AI21" i="1" s="1"/>
  <c r="AE20" i="1"/>
  <c r="AJ20" i="1" s="1"/>
  <c r="P34" i="1"/>
  <c r="P21" i="1"/>
  <c r="R21" i="1" s="1"/>
  <c r="P22" i="1"/>
  <c r="R22" i="1" s="1"/>
  <c r="P23" i="1"/>
  <c r="R23" i="1" s="1"/>
  <c r="P24" i="1"/>
  <c r="P25" i="1"/>
  <c r="S25" i="1" s="1"/>
  <c r="P26" i="1"/>
  <c r="R26" i="1" s="1"/>
  <c r="P27" i="1"/>
  <c r="R27" i="1" s="1"/>
  <c r="P28" i="1"/>
  <c r="P29" i="1"/>
  <c r="R29" i="1" s="1"/>
  <c r="P30" i="1"/>
  <c r="R30" i="1" s="1"/>
  <c r="P31" i="1"/>
  <c r="R31" i="1" s="1"/>
  <c r="P32" i="1"/>
  <c r="P33" i="1"/>
  <c r="S33" i="1" s="1"/>
  <c r="P20" i="1"/>
  <c r="S20" i="1" s="1"/>
  <c r="J21" i="1"/>
  <c r="L21" i="1" s="1"/>
  <c r="J22" i="1"/>
  <c r="L22" i="1" s="1"/>
  <c r="J23" i="1"/>
  <c r="M23" i="1" s="1"/>
  <c r="J24" i="1"/>
  <c r="M24" i="1" s="1"/>
  <c r="J25" i="1"/>
  <c r="L25" i="1" s="1"/>
  <c r="J26" i="1"/>
  <c r="L26" i="1" s="1"/>
  <c r="J27" i="1"/>
  <c r="M27" i="1" s="1"/>
  <c r="J28" i="1"/>
  <c r="M28" i="1" s="1"/>
  <c r="J29" i="1"/>
  <c r="L29" i="1" s="1"/>
  <c r="J30" i="1"/>
  <c r="L30" i="1" s="1"/>
  <c r="J31" i="1"/>
  <c r="M31" i="1" s="1"/>
  <c r="J32" i="1"/>
  <c r="M32" i="1" s="1"/>
  <c r="J33" i="1"/>
  <c r="L33" i="1" s="1"/>
  <c r="J34" i="1"/>
  <c r="L34" i="1" s="1"/>
  <c r="J20" i="1"/>
  <c r="M20" i="1" s="1"/>
  <c r="D22" i="1"/>
  <c r="G22" i="1" s="1"/>
  <c r="D23" i="1"/>
  <c r="F23" i="1" s="1"/>
  <c r="D24" i="1"/>
  <c r="G24" i="1" s="1"/>
  <c r="D25" i="1"/>
  <c r="F25" i="1" s="1"/>
  <c r="D26" i="1"/>
  <c r="F26" i="1" s="1"/>
  <c r="D27" i="1"/>
  <c r="F27" i="1" s="1"/>
  <c r="D28" i="1"/>
  <c r="G28" i="1" s="1"/>
  <c r="D29" i="1"/>
  <c r="G29" i="1" s="1"/>
  <c r="D30" i="1"/>
  <c r="G30" i="1" s="1"/>
  <c r="D31" i="1"/>
  <c r="F31" i="1" s="1"/>
  <c r="D32" i="1"/>
  <c r="G32" i="1" s="1"/>
  <c r="D33" i="1"/>
  <c r="F33" i="1" s="1"/>
  <c r="D34" i="1"/>
  <c r="G34" i="1" s="1"/>
  <c r="D21" i="1"/>
  <c r="G21" i="1" s="1"/>
  <c r="D20" i="1"/>
  <c r="F20" i="1" s="1"/>
  <c r="AS6" i="1"/>
  <c r="AU6" i="1" s="1"/>
  <c r="AS7" i="1"/>
  <c r="AV7" i="1" s="1"/>
  <c r="AS8" i="1"/>
  <c r="AV8" i="1" s="1"/>
  <c r="AS9" i="1"/>
  <c r="AU9" i="1" s="1"/>
  <c r="AS10" i="1"/>
  <c r="AU10" i="1" s="1"/>
  <c r="AS11" i="1"/>
  <c r="AU11" i="1" s="1"/>
  <c r="AS12" i="1"/>
  <c r="AV12" i="1" s="1"/>
  <c r="AS13" i="1"/>
  <c r="AU13" i="1" s="1"/>
  <c r="AS14" i="1"/>
  <c r="AU14" i="1" s="1"/>
  <c r="AS15" i="1"/>
  <c r="AU15" i="1" s="1"/>
  <c r="AS16" i="1"/>
  <c r="AU16" i="1" s="1"/>
  <c r="AS17" i="1"/>
  <c r="AU17" i="1" s="1"/>
  <c r="AS18" i="1"/>
  <c r="AU18" i="1" s="1"/>
  <c r="AS19" i="1"/>
  <c r="AU19" i="1" s="1"/>
  <c r="AS5" i="1"/>
  <c r="AU5" i="1" s="1"/>
  <c r="AM6" i="1"/>
  <c r="AO6" i="1" s="1"/>
  <c r="AM7" i="1"/>
  <c r="AP7" i="1" s="1"/>
  <c r="AM8" i="1"/>
  <c r="AP8" i="1" s="1"/>
  <c r="AM9" i="1"/>
  <c r="AO9" i="1" s="1"/>
  <c r="AM10" i="1"/>
  <c r="AO10" i="1" s="1"/>
  <c r="AM11" i="1"/>
  <c r="AO11" i="1" s="1"/>
  <c r="AM12" i="1"/>
  <c r="AP12" i="1" s="1"/>
  <c r="AM13" i="1"/>
  <c r="AO13" i="1" s="1"/>
  <c r="AM14" i="1"/>
  <c r="AO14" i="1" s="1"/>
  <c r="AM15" i="1"/>
  <c r="AP15" i="1" s="1"/>
  <c r="AM16" i="1"/>
  <c r="AO16" i="1" s="1"/>
  <c r="AM17" i="1"/>
  <c r="AP17" i="1" s="1"/>
  <c r="AM18" i="1"/>
  <c r="AP18" i="1" s="1"/>
  <c r="AM19" i="1"/>
  <c r="AO19" i="1" s="1"/>
  <c r="AM5" i="1"/>
  <c r="AO5" i="1" s="1"/>
  <c r="AE6" i="1"/>
  <c r="AI6" i="1" s="1"/>
  <c r="AE7" i="1"/>
  <c r="AI7" i="1" s="1"/>
  <c r="AE8" i="1"/>
  <c r="AI8" i="1" s="1"/>
  <c r="AE9" i="1"/>
  <c r="AI9" i="1" s="1"/>
  <c r="AE10" i="1"/>
  <c r="AJ10" i="1" s="1"/>
  <c r="AE11" i="1"/>
  <c r="AI11" i="1" s="1"/>
  <c r="AE12" i="1"/>
  <c r="AI12" i="1" s="1"/>
  <c r="AE13" i="1"/>
  <c r="AI13" i="1" s="1"/>
  <c r="AE14" i="1"/>
  <c r="AJ14" i="1" s="1"/>
  <c r="AE15" i="1"/>
  <c r="AJ15" i="1" s="1"/>
  <c r="AE16" i="1"/>
  <c r="AI16" i="1" s="1"/>
  <c r="AE17" i="1"/>
  <c r="AI17" i="1" s="1"/>
  <c r="AE18" i="1"/>
  <c r="AJ18" i="1" s="1"/>
  <c r="AE19" i="1"/>
  <c r="AJ19" i="1" s="1"/>
  <c r="AE5" i="1"/>
  <c r="AI5" i="1" s="1"/>
  <c r="P6" i="1"/>
  <c r="S6" i="1" s="1"/>
  <c r="P7" i="1"/>
  <c r="S7" i="1" s="1"/>
  <c r="P8" i="1"/>
  <c r="S8" i="1" s="1"/>
  <c r="P9" i="1"/>
  <c r="R9" i="1" s="1"/>
  <c r="P10" i="1"/>
  <c r="R10" i="1" s="1"/>
  <c r="P11" i="1"/>
  <c r="R11" i="1" s="1"/>
  <c r="P12" i="1"/>
  <c r="S12" i="1" s="1"/>
  <c r="P13" i="1"/>
  <c r="R13" i="1" s="1"/>
  <c r="P14" i="1"/>
  <c r="S14" i="1" s="1"/>
  <c r="P15" i="1"/>
  <c r="R15" i="1" s="1"/>
  <c r="P16" i="1"/>
  <c r="S16" i="1" s="1"/>
  <c r="P17" i="1"/>
  <c r="R17" i="1" s="1"/>
  <c r="P18" i="1"/>
  <c r="R18" i="1" s="1"/>
  <c r="P19" i="1"/>
  <c r="S19" i="1" s="1"/>
  <c r="P5" i="1"/>
  <c r="S5" i="1" s="1"/>
  <c r="J6" i="1"/>
  <c r="L6" i="1" s="1"/>
  <c r="J7" i="1"/>
  <c r="M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M13" i="1" s="1"/>
  <c r="J14" i="1"/>
  <c r="L14" i="1" s="1"/>
  <c r="J15" i="1"/>
  <c r="M15" i="1" s="1"/>
  <c r="J16" i="1"/>
  <c r="L16" i="1" s="1"/>
  <c r="J17" i="1"/>
  <c r="L17" i="1" s="1"/>
  <c r="J18" i="1"/>
  <c r="L18" i="1" s="1"/>
  <c r="J19" i="1"/>
  <c r="L19" i="1" s="1"/>
  <c r="J5" i="1"/>
  <c r="L5" i="1" s="1"/>
  <c r="D6" i="1"/>
  <c r="F6" i="1" s="1"/>
  <c r="D7" i="1"/>
  <c r="F7" i="1" s="1"/>
  <c r="D8" i="1"/>
  <c r="G8" i="1" s="1"/>
  <c r="D9" i="1"/>
  <c r="F9" i="1" s="1"/>
  <c r="D10" i="1"/>
  <c r="F10" i="1" s="1"/>
  <c r="D11" i="1"/>
  <c r="G11" i="1" s="1"/>
  <c r="D12" i="1"/>
  <c r="G12" i="1" s="1"/>
  <c r="D13" i="1"/>
  <c r="F13" i="1" s="1"/>
  <c r="D14" i="1"/>
  <c r="F14" i="1" s="1"/>
  <c r="D15" i="1"/>
  <c r="F15" i="1" s="1"/>
  <c r="D16" i="1"/>
  <c r="G16" i="1" s="1"/>
  <c r="D17" i="1"/>
  <c r="F17" i="1" s="1"/>
  <c r="D18" i="1"/>
  <c r="F18" i="1" s="1"/>
  <c r="D19" i="1"/>
  <c r="G19" i="1" s="1"/>
  <c r="D5" i="1"/>
  <c r="G5" i="1" s="1"/>
  <c r="AV4" i="1"/>
  <c r="AU4" i="1"/>
  <c r="AO4" i="1"/>
  <c r="AI4" i="1"/>
  <c r="R4" i="1"/>
  <c r="L4" i="1"/>
  <c r="F4" i="1"/>
  <c r="AP4" i="1"/>
  <c r="AJ4" i="1"/>
  <c r="G4" i="1"/>
  <c r="S4" i="1"/>
  <c r="M4" i="1"/>
  <c r="AI14" i="1" l="1"/>
  <c r="AU8" i="1"/>
  <c r="G18" i="1"/>
  <c r="R16" i="1"/>
  <c r="AO23" i="1"/>
  <c r="R25" i="1"/>
  <c r="AJ29" i="1"/>
  <c r="L31" i="1"/>
  <c r="R33" i="1"/>
  <c r="S29" i="1"/>
  <c r="S21" i="1"/>
  <c r="AI33" i="1"/>
  <c r="S31" i="1"/>
  <c r="S23" i="1"/>
  <c r="L20" i="1"/>
  <c r="L23" i="1"/>
  <c r="S27" i="1"/>
  <c r="AI31" i="1"/>
  <c r="AO31" i="1"/>
  <c r="L27" i="1"/>
  <c r="R20" i="1"/>
  <c r="AJ25" i="1"/>
  <c r="M21" i="1"/>
  <c r="AO20" i="1"/>
  <c r="AO27" i="1"/>
  <c r="S32" i="1"/>
  <c r="R32" i="1"/>
  <c r="S28" i="1"/>
  <c r="R28" i="1"/>
  <c r="S24" i="1"/>
  <c r="R24" i="1"/>
  <c r="R34" i="1"/>
  <c r="S34" i="1"/>
  <c r="AJ32" i="1"/>
  <c r="AI32" i="1"/>
  <c r="AI27" i="1"/>
  <c r="M33" i="1"/>
  <c r="AI23" i="1"/>
  <c r="AJ21" i="1"/>
  <c r="AP33" i="1"/>
  <c r="AO33" i="1"/>
  <c r="AP29" i="1"/>
  <c r="AO29" i="1"/>
  <c r="AP21" i="1"/>
  <c r="AO21" i="1"/>
  <c r="M29" i="1"/>
  <c r="AV30" i="1"/>
  <c r="AU30" i="1"/>
  <c r="AP25" i="1"/>
  <c r="AO25" i="1"/>
  <c r="M25" i="1"/>
  <c r="AU34" i="1"/>
  <c r="AU26" i="1"/>
  <c r="AU22" i="1"/>
  <c r="AV32" i="1"/>
  <c r="AV28" i="1"/>
  <c r="AV24" i="1"/>
  <c r="L32" i="1"/>
  <c r="L28" i="1"/>
  <c r="L24" i="1"/>
  <c r="M34" i="1"/>
  <c r="M30" i="1"/>
  <c r="M26" i="1"/>
  <c r="M22" i="1"/>
  <c r="S30" i="1"/>
  <c r="S26" i="1"/>
  <c r="S22" i="1"/>
  <c r="AI20" i="1"/>
  <c r="AI28" i="1"/>
  <c r="AI24" i="1"/>
  <c r="AJ34" i="1"/>
  <c r="AJ30" i="1"/>
  <c r="AJ26" i="1"/>
  <c r="AJ22" i="1"/>
  <c r="AO32" i="1"/>
  <c r="AO28" i="1"/>
  <c r="AO24" i="1"/>
  <c r="AP34" i="1"/>
  <c r="AP30" i="1"/>
  <c r="AP26" i="1"/>
  <c r="AP22" i="1"/>
  <c r="AU20" i="1"/>
  <c r="AU33" i="1"/>
  <c r="AU29" i="1"/>
  <c r="AU25" i="1"/>
  <c r="AU21" i="1"/>
  <c r="AV31" i="1"/>
  <c r="AV27" i="1"/>
  <c r="AV23" i="1"/>
  <c r="F22" i="1"/>
  <c r="G27" i="1"/>
  <c r="F34" i="1"/>
  <c r="G26" i="1"/>
  <c r="F30" i="1"/>
  <c r="G31" i="1"/>
  <c r="G23" i="1"/>
  <c r="F29" i="1"/>
  <c r="AU7" i="1"/>
  <c r="G20" i="1"/>
  <c r="F21" i="1"/>
  <c r="F32" i="1"/>
  <c r="F28" i="1"/>
  <c r="F24" i="1"/>
  <c r="G33" i="1"/>
  <c r="G25" i="1"/>
  <c r="AJ11" i="1"/>
  <c r="R7" i="1"/>
  <c r="R6" i="1"/>
  <c r="AP10" i="1"/>
  <c r="AO7" i="1"/>
  <c r="S15" i="1"/>
  <c r="AV15" i="1"/>
  <c r="S10" i="1"/>
  <c r="AJ6" i="1"/>
  <c r="AP19" i="1"/>
  <c r="AV14" i="1"/>
  <c r="F19" i="1"/>
  <c r="AO18" i="1"/>
  <c r="M18" i="1"/>
  <c r="AJ7" i="1"/>
  <c r="AP11" i="1"/>
  <c r="F11" i="1"/>
  <c r="AI15" i="1"/>
  <c r="AO15" i="1"/>
  <c r="S18" i="1"/>
  <c r="AP6" i="1"/>
  <c r="G14" i="1"/>
  <c r="M10" i="1"/>
  <c r="AP14" i="1"/>
  <c r="AV18" i="1"/>
  <c r="G10" i="1"/>
  <c r="R14" i="1"/>
  <c r="AI18" i="1"/>
  <c r="M14" i="1"/>
  <c r="AV10" i="1"/>
  <c r="AI10" i="1"/>
  <c r="M6" i="1"/>
  <c r="AV6" i="1"/>
  <c r="M11" i="1"/>
  <c r="S11" i="1"/>
  <c r="G7" i="1"/>
  <c r="L15" i="1"/>
  <c r="R19" i="1"/>
  <c r="L7" i="1"/>
  <c r="M19" i="1"/>
  <c r="G15" i="1"/>
  <c r="G6" i="1"/>
  <c r="AI19" i="1"/>
  <c r="F12" i="1"/>
  <c r="F16" i="1"/>
  <c r="AP16" i="1"/>
  <c r="AV19" i="1"/>
  <c r="AV11" i="1"/>
  <c r="AO8" i="1"/>
  <c r="AV16" i="1"/>
  <c r="AO12" i="1"/>
  <c r="F5" i="1"/>
  <c r="R8" i="1"/>
  <c r="AU12" i="1"/>
  <c r="F8" i="1"/>
  <c r="R12" i="1"/>
  <c r="AV5" i="1"/>
  <c r="AV17" i="1"/>
  <c r="AV13" i="1"/>
  <c r="AV9" i="1"/>
  <c r="R5" i="1"/>
  <c r="AO17" i="1"/>
  <c r="L13" i="1"/>
  <c r="S17" i="1"/>
  <c r="S13" i="1"/>
  <c r="S9" i="1"/>
  <c r="G17" i="1"/>
  <c r="G13" i="1"/>
  <c r="G9" i="1"/>
  <c r="AP13" i="1"/>
  <c r="AP9" i="1"/>
  <c r="AP5" i="1"/>
  <c r="AJ17" i="1"/>
  <c r="AJ13" i="1"/>
  <c r="AJ9" i="1"/>
  <c r="AJ5" i="1"/>
  <c r="AJ16" i="1"/>
  <c r="AJ12" i="1"/>
  <c r="AJ8" i="1"/>
  <c r="M17" i="1"/>
  <c r="M9" i="1"/>
  <c r="M5" i="1"/>
  <c r="M16" i="1"/>
  <c r="M12" i="1"/>
  <c r="M8" i="1"/>
  <c r="F38" i="1" l="1"/>
  <c r="F36" i="1"/>
  <c r="F37" i="1"/>
  <c r="F35" i="1"/>
  <c r="G38" i="1"/>
  <c r="AI37" i="1"/>
  <c r="AU37" i="1"/>
  <c r="AI36" i="1"/>
  <c r="AI35" i="1"/>
  <c r="AI38" i="1"/>
  <c r="L37" i="1"/>
  <c r="S36" i="1"/>
  <c r="R36" i="1"/>
  <c r="AO37" i="1"/>
  <c r="AU35" i="1"/>
  <c r="R38" i="1"/>
  <c r="AU36" i="1"/>
  <c r="R35" i="1"/>
  <c r="G35" i="1"/>
  <c r="AU38" i="1"/>
  <c r="AV37" i="1"/>
  <c r="R37" i="1"/>
  <c r="S35" i="1"/>
  <c r="AV38" i="1"/>
  <c r="AV35" i="1"/>
  <c r="AV36" i="1"/>
  <c r="L38" i="1"/>
  <c r="AO36" i="1"/>
  <c r="AO35" i="1"/>
  <c r="G36" i="1"/>
  <c r="L36" i="1"/>
  <c r="AO38" i="1"/>
  <c r="L35" i="1"/>
  <c r="G37" i="1"/>
  <c r="S37" i="1"/>
  <c r="AP37" i="1"/>
  <c r="AP36" i="1"/>
  <c r="AP38" i="1"/>
  <c r="AJ36" i="1"/>
  <c r="AJ38" i="1"/>
  <c r="AJ37" i="1"/>
  <c r="S38" i="1"/>
  <c r="M36" i="1"/>
  <c r="M38" i="1"/>
  <c r="M37" i="1"/>
  <c r="M35" i="1"/>
  <c r="AJ35" i="1"/>
  <c r="AP35" i="1"/>
</calcChain>
</file>

<file path=xl/sharedStrings.xml><?xml version="1.0" encoding="utf-8"?>
<sst xmlns="http://schemas.openxmlformats.org/spreadsheetml/2006/main" count="69" uniqueCount="33">
  <si>
    <t>Booth 1</t>
  </si>
  <si>
    <t>Booth 2</t>
  </si>
  <si>
    <t>Booth 3</t>
  </si>
  <si>
    <t>Booth 4</t>
  </si>
  <si>
    <t>Booth 5</t>
  </si>
  <si>
    <t>Booth 6</t>
  </si>
  <si>
    <t>Booth 7</t>
  </si>
  <si>
    <t>Booth 8</t>
  </si>
  <si>
    <t>Booth 9</t>
  </si>
  <si>
    <t>Booth 10</t>
  </si>
  <si>
    <t>Booth 11</t>
  </si>
  <si>
    <t>Booth 12</t>
  </si>
  <si>
    <t>Booth 13</t>
  </si>
  <si>
    <t>Booth 14</t>
  </si>
  <si>
    <t>Booth 15</t>
  </si>
  <si>
    <t>Booth 16</t>
  </si>
  <si>
    <t>Not Functional</t>
  </si>
  <si>
    <t>DIVIDER</t>
  </si>
  <si>
    <t>Service Ends</t>
  </si>
  <si>
    <t>Service End</t>
  </si>
  <si>
    <t>Service Starts</t>
  </si>
  <si>
    <t>Arrival Time</t>
  </si>
  <si>
    <t>Waiting Time</t>
  </si>
  <si>
    <t>Waiting Time (sec)</t>
  </si>
  <si>
    <t>Service Time</t>
  </si>
  <si>
    <t>MAX</t>
  </si>
  <si>
    <t>MIN</t>
  </si>
  <si>
    <t>AVERAGE</t>
  </si>
  <si>
    <t>S.No.</t>
  </si>
  <si>
    <t>TOTAL</t>
  </si>
  <si>
    <t>InterArrival</t>
  </si>
  <si>
    <t>Delhi-Kolkata LANE</t>
  </si>
  <si>
    <t>Kolkata-Delhi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</si>
</sst>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2" borderId="0" xfId="0" applyFill="1"/>
    <xf numFmtId="21" fontId="0" fillId="0" borderId="5" xfId="0" applyNumberFormat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21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21" fontId="2" fillId="0" borderId="5" xfId="0" applyNumberFormat="1" applyFont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2" fillId="0" borderId="7" xfId="0" applyNumberFormat="1" applyFont="1" applyBorder="1" applyAlignment="1">
      <alignment horizontal="center"/>
    </xf>
    <xf numFmtId="21" fontId="2" fillId="0" borderId="8" xfId="0" applyNumberFormat="1" applyFont="1" applyBorder="1" applyAlignment="1">
      <alignment horizontal="center"/>
    </xf>
    <xf numFmtId="46" fontId="2" fillId="0" borderId="5" xfId="0" applyNumberFormat="1" applyFont="1" applyBorder="1" applyAlignment="1">
      <alignment horizontal="center"/>
    </xf>
    <xf numFmtId="21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6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165" fontId="0" fillId="0" borderId="4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 textRotation="255"/>
    </xf>
    <xf numFmtId="0" fontId="0" fillId="3" borderId="0" xfId="0" applyFill="1" applyAlignment="1">
      <alignment horizontal="center" vertical="center" textRotation="255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textRotation="255"/>
    </xf>
    <xf numFmtId="0" fontId="3" fillId="3" borderId="0" xfId="0" applyFont="1" applyFill="1" applyAlignment="1">
      <alignment horizontal="center" vertical="center" textRotation="255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2177-0A59-4F40-BE34-D20C03208FBB}">
  <dimension ref="A1:AX45"/>
  <sheetViews>
    <sheetView tabSelected="1" zoomScale="55" zoomScaleNormal="100" workbookViewId="0">
      <selection activeCell="Z1" sqref="Z1:AX1"/>
    </sheetView>
  </sheetViews>
  <sheetFormatPr defaultRowHeight="14.4" x14ac:dyDescent="0.3"/>
  <cols>
    <col min="2" max="2" width="12.44140625" bestFit="1" customWidth="1"/>
    <col min="3" max="3" width="12.44140625" customWidth="1"/>
    <col min="4" max="4" width="12.77734375" bestFit="1" customWidth="1"/>
    <col min="5" max="6" width="14" customWidth="1"/>
    <col min="7" max="7" width="17.21875" bestFit="1" customWidth="1"/>
    <col min="8" max="9" width="14" customWidth="1"/>
    <col min="10" max="10" width="12.77734375" bestFit="1" customWidth="1"/>
    <col min="11" max="11" width="11.109375" bestFit="1" customWidth="1"/>
    <col min="12" max="12" width="11.109375" customWidth="1"/>
    <col min="13" max="13" width="17.21875" bestFit="1" customWidth="1"/>
    <col min="14" max="15" width="11.109375" customWidth="1"/>
    <col min="16" max="16" width="13" bestFit="1" customWidth="1"/>
    <col min="17" max="18" width="11.109375" customWidth="1"/>
    <col min="19" max="19" width="17.21875" bestFit="1" customWidth="1"/>
    <col min="31" max="31" width="13" bestFit="1" customWidth="1"/>
    <col min="32" max="32" width="11.109375" bestFit="1" customWidth="1"/>
    <col min="33" max="34" width="11.5546875" customWidth="1"/>
    <col min="35" max="35" width="12.21875" bestFit="1" customWidth="1"/>
    <col min="36" max="36" width="12.5546875" bestFit="1" customWidth="1"/>
    <col min="37" max="37" width="11.5546875" bestFit="1" customWidth="1"/>
    <col min="38" max="38" width="11.5546875" customWidth="1"/>
    <col min="39" max="39" width="13" bestFit="1" customWidth="1"/>
    <col min="40" max="41" width="11.109375" customWidth="1"/>
    <col min="42" max="42" width="12.5546875" bestFit="1" customWidth="1"/>
    <col min="43" max="43" width="11.5546875" bestFit="1" customWidth="1"/>
    <col min="44" max="44" width="11.5546875" customWidth="1"/>
    <col min="45" max="45" width="13" bestFit="1" customWidth="1"/>
    <col min="46" max="47" width="11.109375" customWidth="1"/>
    <col min="48" max="48" width="12.5546875" bestFit="1" customWidth="1"/>
    <col min="49" max="49" width="13" bestFit="1" customWidth="1"/>
    <col min="50" max="50" width="11.109375" bestFit="1" customWidth="1"/>
  </cols>
  <sheetData>
    <row r="1" spans="1:50" ht="15" customHeight="1" thickBot="1" x14ac:dyDescent="0.35">
      <c r="A1" s="3"/>
      <c r="B1" s="3"/>
      <c r="C1" s="3"/>
      <c r="D1" s="49" t="s">
        <v>31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4" t="s">
        <v>17</v>
      </c>
      <c r="Z1" s="49" t="s">
        <v>32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</row>
    <row r="2" spans="1:50" x14ac:dyDescent="0.3">
      <c r="A2" s="32"/>
      <c r="B2" s="46" t="s">
        <v>0</v>
      </c>
      <c r="C2" s="47"/>
      <c r="D2" s="47"/>
      <c r="E2" s="47"/>
      <c r="F2" s="47"/>
      <c r="G2" s="48"/>
      <c r="H2" s="46" t="s">
        <v>1</v>
      </c>
      <c r="I2" s="47"/>
      <c r="J2" s="47"/>
      <c r="K2" s="47"/>
      <c r="L2" s="47"/>
      <c r="M2" s="48"/>
      <c r="N2" s="46" t="s">
        <v>2</v>
      </c>
      <c r="O2" s="47"/>
      <c r="P2" s="47"/>
      <c r="Q2" s="47"/>
      <c r="R2" s="47"/>
      <c r="S2" s="48"/>
      <c r="T2" s="8" t="s">
        <v>3</v>
      </c>
      <c r="U2" s="8" t="s">
        <v>4</v>
      </c>
      <c r="V2" s="8" t="s">
        <v>5</v>
      </c>
      <c r="W2" s="8" t="s">
        <v>6</v>
      </c>
      <c r="X2" s="8" t="s">
        <v>7</v>
      </c>
      <c r="Y2" s="44"/>
      <c r="Z2" s="8" t="s">
        <v>8</v>
      </c>
      <c r="AA2" s="8" t="s">
        <v>9</v>
      </c>
      <c r="AB2" s="8" t="s">
        <v>10</v>
      </c>
      <c r="AC2" s="8" t="s">
        <v>11</v>
      </c>
      <c r="AD2" s="8" t="s">
        <v>12</v>
      </c>
      <c r="AE2" s="46" t="s">
        <v>13</v>
      </c>
      <c r="AF2" s="47"/>
      <c r="AG2" s="47"/>
      <c r="AH2" s="47"/>
      <c r="AI2" s="47"/>
      <c r="AJ2" s="48"/>
      <c r="AK2" s="46" t="s">
        <v>14</v>
      </c>
      <c r="AL2" s="47"/>
      <c r="AM2" s="47"/>
      <c r="AN2" s="47"/>
      <c r="AO2" s="47"/>
      <c r="AP2" s="48"/>
      <c r="AQ2" s="46" t="s">
        <v>15</v>
      </c>
      <c r="AR2" s="47"/>
      <c r="AS2" s="47"/>
      <c r="AT2" s="47"/>
      <c r="AU2" s="47"/>
      <c r="AV2" s="48"/>
      <c r="AW2" s="43"/>
      <c r="AX2" s="43"/>
    </row>
    <row r="3" spans="1:50" ht="14.4" customHeight="1" x14ac:dyDescent="0.3">
      <c r="A3" s="33" t="s">
        <v>28</v>
      </c>
      <c r="B3" s="6" t="s">
        <v>21</v>
      </c>
      <c r="C3" s="24" t="s">
        <v>30</v>
      </c>
      <c r="D3" s="24" t="s">
        <v>20</v>
      </c>
      <c r="E3" s="24" t="s">
        <v>18</v>
      </c>
      <c r="F3" s="24" t="s">
        <v>24</v>
      </c>
      <c r="G3" s="7" t="s">
        <v>23</v>
      </c>
      <c r="H3" s="6" t="s">
        <v>21</v>
      </c>
      <c r="I3" s="24" t="s">
        <v>30</v>
      </c>
      <c r="J3" s="24" t="s">
        <v>20</v>
      </c>
      <c r="K3" s="24" t="s">
        <v>19</v>
      </c>
      <c r="L3" s="24" t="s">
        <v>24</v>
      </c>
      <c r="M3" s="7" t="s">
        <v>23</v>
      </c>
      <c r="N3" s="6" t="s">
        <v>21</v>
      </c>
      <c r="O3" s="24" t="s">
        <v>30</v>
      </c>
      <c r="P3" s="24" t="s">
        <v>20</v>
      </c>
      <c r="Q3" s="24" t="s">
        <v>19</v>
      </c>
      <c r="R3" s="24" t="s">
        <v>24</v>
      </c>
      <c r="S3" s="7" t="s">
        <v>23</v>
      </c>
      <c r="U3" s="45" t="s">
        <v>16</v>
      </c>
      <c r="W3" s="41" t="s">
        <v>16</v>
      </c>
      <c r="Y3" s="44"/>
      <c r="AA3" s="41" t="s">
        <v>16</v>
      </c>
      <c r="AC3" s="41" t="s">
        <v>16</v>
      </c>
      <c r="AD3" s="40" t="s">
        <v>16</v>
      </c>
      <c r="AE3" s="6" t="s">
        <v>20</v>
      </c>
      <c r="AF3" s="24" t="s">
        <v>19</v>
      </c>
      <c r="AG3" s="24" t="s">
        <v>21</v>
      </c>
      <c r="AH3" s="24" t="s">
        <v>30</v>
      </c>
      <c r="AI3" s="24" t="s">
        <v>24</v>
      </c>
      <c r="AJ3" s="7" t="s">
        <v>22</v>
      </c>
      <c r="AK3" s="6" t="s">
        <v>21</v>
      </c>
      <c r="AL3" s="24" t="s">
        <v>30</v>
      </c>
      <c r="AM3" s="24" t="s">
        <v>20</v>
      </c>
      <c r="AN3" s="24" t="s">
        <v>19</v>
      </c>
      <c r="AO3" s="24" t="s">
        <v>24</v>
      </c>
      <c r="AP3" s="7" t="s">
        <v>22</v>
      </c>
      <c r="AQ3" s="6" t="s">
        <v>21</v>
      </c>
      <c r="AR3" s="24" t="s">
        <v>30</v>
      </c>
      <c r="AS3" s="24" t="s">
        <v>20</v>
      </c>
      <c r="AT3" s="24" t="s">
        <v>19</v>
      </c>
      <c r="AU3" s="24" t="s">
        <v>24</v>
      </c>
      <c r="AV3" s="7" t="s">
        <v>22</v>
      </c>
    </row>
    <row r="4" spans="1:50" x14ac:dyDescent="0.3">
      <c r="A4" s="33">
        <v>1</v>
      </c>
      <c r="B4" s="10">
        <v>0.73981481481481481</v>
      </c>
      <c r="C4" s="1"/>
      <c r="D4" s="25">
        <v>0.73981481481481481</v>
      </c>
      <c r="E4" s="26">
        <v>0.73995370370370372</v>
      </c>
      <c r="F4" s="26">
        <f>E4-D4</f>
        <v>1.388888888889106E-4</v>
      </c>
      <c r="G4" s="4">
        <f t="shared" ref="G4:G34" si="0">D4-B4</f>
        <v>0</v>
      </c>
      <c r="H4" s="5">
        <v>0.73969907407407409</v>
      </c>
      <c r="I4" s="26"/>
      <c r="J4" s="26">
        <v>0.73969907407407409</v>
      </c>
      <c r="K4" s="26">
        <v>0.73979166666666663</v>
      </c>
      <c r="L4" s="26">
        <f>K4-J4</f>
        <v>9.2592592592533052E-5</v>
      </c>
      <c r="M4" s="4">
        <f t="shared" ref="M4:M34" si="1">J4-H4</f>
        <v>0</v>
      </c>
      <c r="N4" s="5">
        <v>0.73958333333333337</v>
      </c>
      <c r="O4" s="26"/>
      <c r="P4" s="26">
        <v>0.73958333333333337</v>
      </c>
      <c r="Q4" s="26">
        <v>0.73979166666666663</v>
      </c>
      <c r="R4" s="26">
        <f>Q4-P4</f>
        <v>2.0833333333325488E-4</v>
      </c>
      <c r="S4" s="4">
        <f t="shared" ref="S4:S34" si="2">P4-N4</f>
        <v>0</v>
      </c>
      <c r="U4" s="45"/>
      <c r="W4" s="41"/>
      <c r="Y4" s="44"/>
      <c r="AA4" s="41"/>
      <c r="AC4" s="41"/>
      <c r="AD4" s="40"/>
      <c r="AE4" s="5">
        <v>0.76041666666666674</v>
      </c>
      <c r="AF4" s="26">
        <v>0.76067129629629626</v>
      </c>
      <c r="AG4" s="26">
        <v>0.76041666666666674</v>
      </c>
      <c r="AH4" s="26"/>
      <c r="AI4" s="26">
        <f>AF4-AE4</f>
        <v>2.546296296295214E-4</v>
      </c>
      <c r="AJ4" s="4">
        <f t="shared" ref="AJ4:AJ34" si="3">AE4-AG4</f>
        <v>0</v>
      </c>
      <c r="AK4" s="5">
        <v>0.76041666666666674</v>
      </c>
      <c r="AL4" s="26"/>
      <c r="AM4" s="26">
        <v>0.76041666666666674</v>
      </c>
      <c r="AN4" s="26">
        <v>0.76067129629629626</v>
      </c>
      <c r="AO4" s="26">
        <f>AN4-AM4</f>
        <v>2.546296296295214E-4</v>
      </c>
      <c r="AP4" s="4">
        <f>AM4-AK4</f>
        <v>0</v>
      </c>
      <c r="AQ4" s="5">
        <v>0.76053240740740735</v>
      </c>
      <c r="AR4" s="26"/>
      <c r="AS4" s="30">
        <v>0.76053240740740735</v>
      </c>
      <c r="AT4" s="26">
        <v>0.76067129629629626</v>
      </c>
      <c r="AU4" s="26">
        <f>AT4-AS4</f>
        <v>1.388888888889106E-4</v>
      </c>
      <c r="AV4" s="4">
        <f>AS4-AQ4</f>
        <v>0</v>
      </c>
    </row>
    <row r="5" spans="1:50" x14ac:dyDescent="0.3">
      <c r="A5" s="33">
        <v>2</v>
      </c>
      <c r="B5" s="11">
        <v>0.73987268518518523</v>
      </c>
      <c r="C5" s="25">
        <f>B5-B4</f>
        <v>5.7870370370416424E-5</v>
      </c>
      <c r="D5" s="26">
        <f>E4</f>
        <v>0.73995370370370372</v>
      </c>
      <c r="E5" s="26">
        <v>0.74025462962962962</v>
      </c>
      <c r="F5" s="26">
        <f t="shared" ref="F5:F34" si="4">E5-D5</f>
        <v>3.0092592592589895E-4</v>
      </c>
      <c r="G5" s="4">
        <f t="shared" si="0"/>
        <v>8.1018518518494176E-5</v>
      </c>
      <c r="H5" s="5">
        <v>0.7397569444444444</v>
      </c>
      <c r="I5" s="26">
        <f>H5-H4</f>
        <v>5.7870370370305402E-5</v>
      </c>
      <c r="J5" s="26">
        <f>K4</f>
        <v>0.73979166666666663</v>
      </c>
      <c r="K5" s="26">
        <v>0.74002314814814818</v>
      </c>
      <c r="L5" s="26">
        <f t="shared" ref="L5:L34" si="5">K5-J5</f>
        <v>2.3148148148155467E-4</v>
      </c>
      <c r="M5" s="4">
        <f t="shared" si="1"/>
        <v>3.472222222222765E-5</v>
      </c>
      <c r="N5" s="5">
        <v>0.73972222222222228</v>
      </c>
      <c r="O5" s="26">
        <f>N5-N4</f>
        <v>1.388888888889106E-4</v>
      </c>
      <c r="P5" s="26">
        <f>Q4</f>
        <v>0.73979166666666663</v>
      </c>
      <c r="Q5" s="26">
        <v>0.74</v>
      </c>
      <c r="R5" s="26">
        <f t="shared" ref="R5:R34" si="6">Q5-P5</f>
        <v>2.083333333333659E-4</v>
      </c>
      <c r="S5" s="4">
        <f t="shared" si="2"/>
        <v>6.9444444444344278E-5</v>
      </c>
      <c r="U5" s="45"/>
      <c r="W5" s="41"/>
      <c r="Y5" s="44"/>
      <c r="AA5" s="41"/>
      <c r="AC5" s="41"/>
      <c r="AD5" s="40"/>
      <c r="AE5" s="5">
        <f>AF4</f>
        <v>0.76067129629629626</v>
      </c>
      <c r="AF5" s="26">
        <v>0.76098379629629631</v>
      </c>
      <c r="AG5" s="26">
        <v>0.76067129629629626</v>
      </c>
      <c r="AH5" s="26">
        <f>AG5-AG4</f>
        <v>2.546296296295214E-4</v>
      </c>
      <c r="AI5" s="26">
        <f t="shared" ref="AI5:AI34" si="7">AF5-AE5</f>
        <v>3.1250000000004885E-4</v>
      </c>
      <c r="AJ5" s="4">
        <f t="shared" si="3"/>
        <v>0</v>
      </c>
      <c r="AK5" s="5">
        <v>0.76055555555555554</v>
      </c>
      <c r="AL5" s="26">
        <f>AK5-AK4</f>
        <v>1.3888888888879958E-4</v>
      </c>
      <c r="AM5" s="26">
        <f>AN4</f>
        <v>0.76067129629629626</v>
      </c>
      <c r="AN5" s="26">
        <v>0.76086805555555559</v>
      </c>
      <c r="AO5" s="26">
        <f t="shared" ref="AO5:AO34" si="8">AN5-AM5</f>
        <v>1.9675925925932702E-4</v>
      </c>
      <c r="AP5" s="4">
        <f t="shared" ref="AP5:AP34" si="9">AM5-AK5</f>
        <v>1.1574074074072183E-4</v>
      </c>
      <c r="AQ5" s="5">
        <v>0.760625</v>
      </c>
      <c r="AR5" s="26">
        <f>AQ5-AQ4</f>
        <v>9.2592592592644074E-5</v>
      </c>
      <c r="AS5" s="26">
        <f>AT4</f>
        <v>0.76067129629629626</v>
      </c>
      <c r="AT5" s="26">
        <v>0.76105324074074066</v>
      </c>
      <c r="AU5" s="26">
        <f t="shared" ref="AU5:AU34" si="10">AT5-AS5</f>
        <v>3.8194444444439313E-4</v>
      </c>
      <c r="AV5" s="4">
        <f>AS5-AQ5</f>
        <v>4.6296296296266526E-5</v>
      </c>
    </row>
    <row r="6" spans="1:50" x14ac:dyDescent="0.3">
      <c r="A6" s="33">
        <v>3</v>
      </c>
      <c r="B6" s="10">
        <v>0.74011574074074071</v>
      </c>
      <c r="C6" s="25">
        <f t="shared" ref="C6:C34" si="11">B6-B5</f>
        <v>2.4305555555548253E-4</v>
      </c>
      <c r="D6" s="26">
        <f t="shared" ref="D6:D19" si="12">E5</f>
        <v>0.74025462962962962</v>
      </c>
      <c r="E6" s="26">
        <v>0.74111111111111116</v>
      </c>
      <c r="F6" s="26">
        <f t="shared" si="4"/>
        <v>8.5648148148154135E-4</v>
      </c>
      <c r="G6" s="4">
        <f t="shared" si="0"/>
        <v>1.388888888889106E-4</v>
      </c>
      <c r="H6" s="5">
        <v>0.74</v>
      </c>
      <c r="I6" s="26">
        <f t="shared" ref="I6:I34" si="13">H6-H5</f>
        <v>2.4305555555559355E-4</v>
      </c>
      <c r="J6" s="26">
        <f t="shared" ref="J6:J19" si="14">K5</f>
        <v>0.74002314814814818</v>
      </c>
      <c r="K6" s="26">
        <v>0.74026620370370366</v>
      </c>
      <c r="L6" s="26">
        <f t="shared" si="5"/>
        <v>2.4305555555548253E-4</v>
      </c>
      <c r="M6" s="4">
        <f t="shared" si="1"/>
        <v>2.3148148148188774E-5</v>
      </c>
      <c r="N6" s="5">
        <v>0.7397569444444444</v>
      </c>
      <c r="O6" s="26">
        <f t="shared" ref="O6:O34" si="15">N6-N5</f>
        <v>3.4722222222116628E-5</v>
      </c>
      <c r="P6" s="26">
        <f t="shared" ref="P6:P19" si="16">Q5</f>
        <v>0.74</v>
      </c>
      <c r="Q6" s="26">
        <v>0.74026620370370366</v>
      </c>
      <c r="R6" s="26">
        <f t="shared" si="6"/>
        <v>2.662037037036713E-4</v>
      </c>
      <c r="S6" s="4">
        <f t="shared" si="2"/>
        <v>2.4305555555559355E-4</v>
      </c>
      <c r="U6" s="45"/>
      <c r="W6" s="41"/>
      <c r="Y6" s="44"/>
      <c r="AA6" s="41"/>
      <c r="AC6" s="41"/>
      <c r="AD6" s="40"/>
      <c r="AE6" s="5">
        <f t="shared" ref="AE6:AE19" si="17">AF5</f>
        <v>0.76098379629629631</v>
      </c>
      <c r="AF6" s="26">
        <v>0.76128472222222221</v>
      </c>
      <c r="AG6" s="26">
        <v>0.76078703703703709</v>
      </c>
      <c r="AH6" s="26">
        <f t="shared" ref="AH6:AH34" si="18">AG6-AG5</f>
        <v>1.1574074074083285E-4</v>
      </c>
      <c r="AI6" s="26">
        <f t="shared" si="7"/>
        <v>3.0092592592589895E-4</v>
      </c>
      <c r="AJ6" s="4">
        <f t="shared" si="3"/>
        <v>1.96759259259216E-4</v>
      </c>
      <c r="AK6" s="5">
        <v>0.76078703703703709</v>
      </c>
      <c r="AL6" s="26">
        <f t="shared" ref="AL6:AL34" si="19">AK6-AK5</f>
        <v>2.3148148148155467E-4</v>
      </c>
      <c r="AM6" s="26">
        <f t="shared" ref="AM6:AM19" si="20">AN5</f>
        <v>0.76086805555555559</v>
      </c>
      <c r="AN6" s="26">
        <v>0.76108796296296299</v>
      </c>
      <c r="AO6" s="26">
        <f t="shared" si="8"/>
        <v>2.1990740740740478E-4</v>
      </c>
      <c r="AP6" s="4">
        <f t="shared" si="9"/>
        <v>8.1018518518494176E-5</v>
      </c>
      <c r="AQ6" s="5">
        <v>0.76064814814814818</v>
      </c>
      <c r="AR6" s="26">
        <f t="shared" ref="AR6:AR34" si="21">AQ6-AQ5</f>
        <v>2.3148148148188774E-5</v>
      </c>
      <c r="AS6" s="26">
        <f t="shared" ref="AS6:AS19" si="22">AT5</f>
        <v>0.76105324074074066</v>
      </c>
      <c r="AT6" s="26">
        <v>0.76128472222222221</v>
      </c>
      <c r="AU6" s="26">
        <f t="shared" si="10"/>
        <v>2.3148148148155467E-4</v>
      </c>
      <c r="AV6" s="4">
        <f t="shared" ref="AV6:AV34" si="23">AS6-AQ6</f>
        <v>4.0509259259247088E-4</v>
      </c>
    </row>
    <row r="7" spans="1:50" x14ac:dyDescent="0.3">
      <c r="A7" s="33">
        <v>4</v>
      </c>
      <c r="B7" s="10">
        <v>0.74027777777777781</v>
      </c>
      <c r="C7" s="25">
        <f t="shared" si="11"/>
        <v>1.6203703703709937E-4</v>
      </c>
      <c r="D7" s="26">
        <f t="shared" si="12"/>
        <v>0.74111111111111116</v>
      </c>
      <c r="E7" s="26">
        <v>0.74197916666666663</v>
      </c>
      <c r="F7" s="26">
        <f t="shared" si="4"/>
        <v>8.680555555554692E-4</v>
      </c>
      <c r="G7" s="4">
        <f t="shared" si="0"/>
        <v>8.3333333333335258E-4</v>
      </c>
      <c r="H7" s="5">
        <v>0.7402199074074074</v>
      </c>
      <c r="I7" s="26">
        <f t="shared" si="13"/>
        <v>2.1990740740740478E-4</v>
      </c>
      <c r="J7" s="26">
        <f t="shared" si="14"/>
        <v>0.74026620370370366</v>
      </c>
      <c r="K7" s="26">
        <v>0.74041666666666661</v>
      </c>
      <c r="L7" s="26">
        <f t="shared" si="5"/>
        <v>1.5046296296294948E-4</v>
      </c>
      <c r="M7" s="4">
        <f t="shared" si="1"/>
        <v>4.6296296296266526E-5</v>
      </c>
      <c r="N7" s="5">
        <v>0.73995370370370372</v>
      </c>
      <c r="O7" s="26">
        <f t="shared" si="15"/>
        <v>1.9675925925932702E-4</v>
      </c>
      <c r="P7" s="26">
        <f t="shared" si="16"/>
        <v>0.74026620370370366</v>
      </c>
      <c r="Q7" s="26">
        <v>0.7406018518518519</v>
      </c>
      <c r="R7" s="26">
        <f t="shared" si="6"/>
        <v>3.3564814814823762E-4</v>
      </c>
      <c r="S7" s="4">
        <f t="shared" si="2"/>
        <v>3.1249999999993783E-4</v>
      </c>
      <c r="U7" s="45"/>
      <c r="W7" s="41"/>
      <c r="Y7" s="44"/>
      <c r="AA7" s="41"/>
      <c r="AC7" s="41"/>
      <c r="AD7" s="40"/>
      <c r="AE7" s="5">
        <f t="shared" si="17"/>
        <v>0.76128472222222221</v>
      </c>
      <c r="AF7" s="26">
        <v>0.76156249999999992</v>
      </c>
      <c r="AG7" s="26">
        <v>0.76083333333333325</v>
      </c>
      <c r="AH7" s="26">
        <f t="shared" si="18"/>
        <v>4.6296296296155504E-5</v>
      </c>
      <c r="AI7" s="26">
        <f t="shared" si="7"/>
        <v>2.7777777777771018E-4</v>
      </c>
      <c r="AJ7" s="4">
        <f t="shared" si="3"/>
        <v>4.5138888888895945E-4</v>
      </c>
      <c r="AK7" s="5">
        <v>0.76099537037037046</v>
      </c>
      <c r="AL7" s="26">
        <f t="shared" si="19"/>
        <v>2.083333333333659E-4</v>
      </c>
      <c r="AM7" s="26">
        <f t="shared" si="20"/>
        <v>0.76108796296296299</v>
      </c>
      <c r="AN7" s="26">
        <v>0.76138888888888889</v>
      </c>
      <c r="AO7" s="26">
        <f t="shared" si="8"/>
        <v>3.0092592592589895E-4</v>
      </c>
      <c r="AP7" s="4">
        <f t="shared" si="9"/>
        <v>9.2592592592533052E-5</v>
      </c>
      <c r="AQ7" s="5">
        <v>0.76111111111111107</v>
      </c>
      <c r="AR7" s="26">
        <f t="shared" si="21"/>
        <v>4.629629629628873E-4</v>
      </c>
      <c r="AS7" s="26">
        <f t="shared" si="22"/>
        <v>0.76128472222222221</v>
      </c>
      <c r="AT7" s="26">
        <v>0.76155092592592588</v>
      </c>
      <c r="AU7" s="26">
        <f t="shared" si="10"/>
        <v>2.662037037036713E-4</v>
      </c>
      <c r="AV7" s="4">
        <f t="shared" si="23"/>
        <v>1.7361111111113825E-4</v>
      </c>
    </row>
    <row r="8" spans="1:50" x14ac:dyDescent="0.3">
      <c r="A8" s="33">
        <v>5</v>
      </c>
      <c r="B8" s="10">
        <v>0.74192129629629633</v>
      </c>
      <c r="C8" s="25">
        <f t="shared" si="11"/>
        <v>1.6435185185185164E-3</v>
      </c>
      <c r="D8" s="26">
        <f t="shared" si="12"/>
        <v>0.74197916666666663</v>
      </c>
      <c r="E8" s="26">
        <v>0.74391203703703701</v>
      </c>
      <c r="F8" s="26">
        <f t="shared" si="4"/>
        <v>1.9328703703703765E-3</v>
      </c>
      <c r="G8" s="4">
        <f t="shared" si="0"/>
        <v>5.7870370370305402E-5</v>
      </c>
      <c r="H8" s="5">
        <v>0.74037037037037035</v>
      </c>
      <c r="I8" s="26">
        <f t="shared" si="13"/>
        <v>1.5046296296294948E-4</v>
      </c>
      <c r="J8" s="26">
        <f t="shared" si="14"/>
        <v>0.74041666666666661</v>
      </c>
      <c r="K8" s="26">
        <v>0.74128472222222219</v>
      </c>
      <c r="L8" s="26">
        <f t="shared" si="5"/>
        <v>8.6805555555558023E-4</v>
      </c>
      <c r="M8" s="4">
        <f t="shared" si="1"/>
        <v>4.6296296296266526E-5</v>
      </c>
      <c r="N8" s="5">
        <v>0.74017361111111113</v>
      </c>
      <c r="O8" s="26">
        <f t="shared" si="15"/>
        <v>2.1990740740740478E-4</v>
      </c>
      <c r="P8" s="26">
        <f t="shared" si="16"/>
        <v>0.7406018518518519</v>
      </c>
      <c r="Q8" s="26">
        <v>0.74101851851851852</v>
      </c>
      <c r="R8" s="26">
        <f t="shared" si="6"/>
        <v>4.1666666666662078E-4</v>
      </c>
      <c r="S8" s="4">
        <f t="shared" si="2"/>
        <v>4.2824074074077068E-4</v>
      </c>
      <c r="U8" s="45"/>
      <c r="W8" s="41"/>
      <c r="Y8" s="44"/>
      <c r="AA8" s="41"/>
      <c r="AC8" s="41"/>
      <c r="AD8" s="40"/>
      <c r="AE8" s="5">
        <f t="shared" si="17"/>
        <v>0.76156249999999992</v>
      </c>
      <c r="AF8" s="26">
        <v>0.76180555555555562</v>
      </c>
      <c r="AG8" s="26">
        <v>0.76097222222222216</v>
      </c>
      <c r="AH8" s="26">
        <f t="shared" si="18"/>
        <v>1.388888888889106E-4</v>
      </c>
      <c r="AI8" s="26">
        <f t="shared" si="7"/>
        <v>2.4305555555570457E-4</v>
      </c>
      <c r="AJ8" s="4">
        <f t="shared" si="3"/>
        <v>5.9027777777775903E-4</v>
      </c>
      <c r="AK8" s="5">
        <v>0.76113425925925926</v>
      </c>
      <c r="AL8" s="26">
        <f t="shared" si="19"/>
        <v>1.3888888888879958E-4</v>
      </c>
      <c r="AM8" s="26">
        <f t="shared" si="20"/>
        <v>0.76138888888888889</v>
      </c>
      <c r="AN8" s="26">
        <v>0.76167824074074075</v>
      </c>
      <c r="AO8" s="26">
        <f t="shared" si="8"/>
        <v>2.8935185185186008E-4</v>
      </c>
      <c r="AP8" s="4">
        <f t="shared" si="9"/>
        <v>2.5462962962963243E-4</v>
      </c>
      <c r="AQ8" s="5">
        <v>0.76150462962962961</v>
      </c>
      <c r="AR8" s="26">
        <f t="shared" si="21"/>
        <v>3.9351851851854303E-4</v>
      </c>
      <c r="AS8" s="26">
        <f t="shared" si="22"/>
        <v>0.76155092592592588</v>
      </c>
      <c r="AT8" s="26">
        <v>0.76206018518518515</v>
      </c>
      <c r="AU8" s="26">
        <f t="shared" si="10"/>
        <v>5.0925925925926485E-4</v>
      </c>
      <c r="AV8" s="4">
        <f t="shared" si="23"/>
        <v>4.6296296296266526E-5</v>
      </c>
    </row>
    <row r="9" spans="1:50" x14ac:dyDescent="0.3">
      <c r="A9" s="33">
        <v>6</v>
      </c>
      <c r="B9" s="10">
        <v>0.74361111111111111</v>
      </c>
      <c r="C9" s="25">
        <f t="shared" si="11"/>
        <v>1.6898148148147829E-3</v>
      </c>
      <c r="D9" s="26">
        <f t="shared" si="12"/>
        <v>0.74391203703703701</v>
      </c>
      <c r="E9" s="26">
        <v>0.74405092592592592</v>
      </c>
      <c r="F9" s="26">
        <f t="shared" si="4"/>
        <v>1.388888888889106E-4</v>
      </c>
      <c r="G9" s="4">
        <f t="shared" si="0"/>
        <v>3.0092592592589895E-4</v>
      </c>
      <c r="H9" s="5">
        <v>0.74105324074074075</v>
      </c>
      <c r="I9" s="26">
        <f t="shared" si="13"/>
        <v>6.828703703704031E-4</v>
      </c>
      <c r="J9" s="26">
        <f t="shared" si="14"/>
        <v>0.74128472222222219</v>
      </c>
      <c r="K9" s="26">
        <v>0.74194444444444441</v>
      </c>
      <c r="L9" s="26">
        <f t="shared" si="5"/>
        <v>6.5972222222221433E-4</v>
      </c>
      <c r="M9" s="4">
        <f t="shared" si="1"/>
        <v>2.3148148148144365E-4</v>
      </c>
      <c r="N9" s="5">
        <v>0.74030092592592589</v>
      </c>
      <c r="O9" s="26">
        <f t="shared" si="15"/>
        <v>1.273148148147607E-4</v>
      </c>
      <c r="P9" s="26">
        <f t="shared" si="16"/>
        <v>0.74101851851851852</v>
      </c>
      <c r="Q9" s="26">
        <v>0.74122685185185189</v>
      </c>
      <c r="R9" s="26">
        <f t="shared" si="6"/>
        <v>2.083333333333659E-4</v>
      </c>
      <c r="S9" s="4">
        <f t="shared" si="2"/>
        <v>7.1759259259263075E-4</v>
      </c>
      <c r="U9" s="45"/>
      <c r="W9" s="41"/>
      <c r="Y9" s="44"/>
      <c r="AA9" s="41"/>
      <c r="AC9" s="41"/>
      <c r="AD9" s="40"/>
      <c r="AE9" s="5">
        <f t="shared" si="17"/>
        <v>0.76180555555555562</v>
      </c>
      <c r="AF9" s="26">
        <v>0.76204861111111111</v>
      </c>
      <c r="AG9" s="26">
        <v>0.76111111111111107</v>
      </c>
      <c r="AH9" s="26">
        <f t="shared" si="18"/>
        <v>1.388888888889106E-4</v>
      </c>
      <c r="AI9" s="26">
        <f t="shared" si="7"/>
        <v>2.4305555555548253E-4</v>
      </c>
      <c r="AJ9" s="4">
        <f t="shared" si="3"/>
        <v>6.94444444444553E-4</v>
      </c>
      <c r="AK9" s="5">
        <v>0.76131944444444444</v>
      </c>
      <c r="AL9" s="26">
        <f t="shared" si="19"/>
        <v>1.8518518518517713E-4</v>
      </c>
      <c r="AM9" s="26">
        <f t="shared" si="20"/>
        <v>0.76167824074074075</v>
      </c>
      <c r="AN9" s="26">
        <v>0.76208333333333333</v>
      </c>
      <c r="AO9" s="26">
        <f t="shared" si="8"/>
        <v>4.050925925925819E-4</v>
      </c>
      <c r="AP9" s="4">
        <f t="shared" si="9"/>
        <v>3.5879629629631538E-4</v>
      </c>
      <c r="AQ9" s="5">
        <v>0.76163194444444438</v>
      </c>
      <c r="AR9" s="26">
        <f t="shared" si="21"/>
        <v>1.273148148147607E-4</v>
      </c>
      <c r="AS9" s="26">
        <f t="shared" si="22"/>
        <v>0.76206018518518515</v>
      </c>
      <c r="AT9" s="26">
        <v>0.76240740740740742</v>
      </c>
      <c r="AU9" s="26">
        <f t="shared" si="10"/>
        <v>3.472222222222765E-4</v>
      </c>
      <c r="AV9" s="4">
        <f t="shared" si="23"/>
        <v>4.2824074074077068E-4</v>
      </c>
    </row>
    <row r="10" spans="1:50" x14ac:dyDescent="0.3">
      <c r="A10" s="33">
        <v>7</v>
      </c>
      <c r="B10" s="10">
        <v>0.74368055555555557</v>
      </c>
      <c r="C10" s="25">
        <f t="shared" si="11"/>
        <v>6.94444444444553E-5</v>
      </c>
      <c r="D10" s="26">
        <f t="shared" si="12"/>
        <v>0.74405092592592592</v>
      </c>
      <c r="E10" s="26">
        <v>0.74577546296296293</v>
      </c>
      <c r="F10" s="26">
        <f t="shared" si="4"/>
        <v>1.7245370370370106E-3</v>
      </c>
      <c r="G10" s="4">
        <f t="shared" si="0"/>
        <v>3.7037037037035425E-4</v>
      </c>
      <c r="H10" s="5">
        <v>0.74141203703703706</v>
      </c>
      <c r="I10" s="26">
        <f t="shared" si="13"/>
        <v>3.5879629629631538E-4</v>
      </c>
      <c r="J10" s="26">
        <f t="shared" si="14"/>
        <v>0.74194444444444441</v>
      </c>
      <c r="K10" s="26">
        <v>0.74221064814814819</v>
      </c>
      <c r="L10" s="26">
        <f t="shared" si="5"/>
        <v>2.6620370370378232E-4</v>
      </c>
      <c r="M10" s="4">
        <f t="shared" si="1"/>
        <v>5.324074074073426E-4</v>
      </c>
      <c r="N10" s="5">
        <v>0.74048611111111107</v>
      </c>
      <c r="O10" s="26">
        <f t="shared" si="15"/>
        <v>1.8518518518517713E-4</v>
      </c>
      <c r="P10" s="26">
        <f t="shared" si="16"/>
        <v>0.74122685185185189</v>
      </c>
      <c r="Q10" s="26">
        <v>0.7415046296296296</v>
      </c>
      <c r="R10" s="26">
        <f t="shared" si="6"/>
        <v>2.7777777777771018E-4</v>
      </c>
      <c r="S10" s="4">
        <f t="shared" si="2"/>
        <v>7.4074074074081953E-4</v>
      </c>
      <c r="U10" s="45"/>
      <c r="W10" s="41"/>
      <c r="Y10" s="44"/>
      <c r="AA10" s="41"/>
      <c r="AC10" s="41"/>
      <c r="AD10" s="40"/>
      <c r="AE10" s="5">
        <f t="shared" si="17"/>
        <v>0.76204861111111111</v>
      </c>
      <c r="AF10" s="26">
        <v>0.76222222222222213</v>
      </c>
      <c r="AG10" s="26">
        <v>0.76124999999999998</v>
      </c>
      <c r="AH10" s="26">
        <f t="shared" si="18"/>
        <v>1.388888888889106E-4</v>
      </c>
      <c r="AI10" s="26">
        <f t="shared" si="7"/>
        <v>1.7361111111102723E-4</v>
      </c>
      <c r="AJ10" s="4">
        <f t="shared" si="3"/>
        <v>7.9861111111112493E-4</v>
      </c>
      <c r="AK10" s="5">
        <v>0.76148148148148143</v>
      </c>
      <c r="AL10" s="26">
        <f t="shared" si="19"/>
        <v>1.6203703703698835E-4</v>
      </c>
      <c r="AM10" s="26">
        <f t="shared" si="20"/>
        <v>0.76208333333333333</v>
      </c>
      <c r="AN10" s="26">
        <v>0.76237268518518519</v>
      </c>
      <c r="AO10" s="26">
        <f t="shared" si="8"/>
        <v>2.8935185185186008E-4</v>
      </c>
      <c r="AP10" s="4">
        <f t="shared" si="9"/>
        <v>6.0185185185190893E-4</v>
      </c>
      <c r="AQ10" s="5">
        <v>0.76206018518518515</v>
      </c>
      <c r="AR10" s="26">
        <f t="shared" si="21"/>
        <v>4.2824074074077068E-4</v>
      </c>
      <c r="AS10" s="26">
        <f t="shared" si="22"/>
        <v>0.76240740740740742</v>
      </c>
      <c r="AT10" s="26">
        <v>0.7627546296296297</v>
      </c>
      <c r="AU10" s="26">
        <f t="shared" si="10"/>
        <v>3.472222222222765E-4</v>
      </c>
      <c r="AV10" s="4">
        <f t="shared" si="23"/>
        <v>3.472222222222765E-4</v>
      </c>
    </row>
    <row r="11" spans="1:50" x14ac:dyDescent="0.3">
      <c r="A11" s="33">
        <v>8</v>
      </c>
      <c r="B11" s="10">
        <v>0.74487268518518523</v>
      </c>
      <c r="C11" s="25">
        <f t="shared" si="11"/>
        <v>1.192129629629668E-3</v>
      </c>
      <c r="D11" s="26">
        <f t="shared" si="12"/>
        <v>0.74577546296296293</v>
      </c>
      <c r="E11" s="26">
        <v>0.74600694444444449</v>
      </c>
      <c r="F11" s="26">
        <f t="shared" si="4"/>
        <v>2.3148148148155467E-4</v>
      </c>
      <c r="G11" s="4">
        <f t="shared" si="0"/>
        <v>9.0277777777769685E-4</v>
      </c>
      <c r="H11" s="5">
        <v>0.7419675925925926</v>
      </c>
      <c r="I11" s="26">
        <f t="shared" si="13"/>
        <v>5.5555555555553138E-4</v>
      </c>
      <c r="J11" s="26">
        <f t="shared" si="14"/>
        <v>0.74221064814814819</v>
      </c>
      <c r="K11" s="26">
        <v>0.74245370370370367</v>
      </c>
      <c r="L11" s="26">
        <f t="shared" si="5"/>
        <v>2.4305555555548253E-4</v>
      </c>
      <c r="M11" s="4">
        <f t="shared" si="1"/>
        <v>2.4305555555559355E-4</v>
      </c>
      <c r="N11" s="5">
        <v>0.74091435185185184</v>
      </c>
      <c r="O11" s="26">
        <f t="shared" si="15"/>
        <v>4.2824074074077068E-4</v>
      </c>
      <c r="P11" s="26">
        <f t="shared" si="16"/>
        <v>0.7415046296296296</v>
      </c>
      <c r="Q11" s="26">
        <v>0.74233796296296295</v>
      </c>
      <c r="R11" s="26">
        <f t="shared" si="6"/>
        <v>8.3333333333335258E-4</v>
      </c>
      <c r="S11" s="4">
        <f t="shared" si="2"/>
        <v>5.9027777777775903E-4</v>
      </c>
      <c r="U11" s="45"/>
      <c r="W11" s="41"/>
      <c r="Y11" s="44"/>
      <c r="AA11" s="41"/>
      <c r="AC11" s="41"/>
      <c r="AD11" s="40"/>
      <c r="AE11" s="5">
        <f t="shared" si="17"/>
        <v>0.76222222222222213</v>
      </c>
      <c r="AF11" s="26">
        <v>0.76247685185185188</v>
      </c>
      <c r="AG11" s="26">
        <v>0.76143518518518527</v>
      </c>
      <c r="AH11" s="26">
        <f t="shared" si="18"/>
        <v>1.8518518518528815E-4</v>
      </c>
      <c r="AI11" s="26">
        <f t="shared" si="7"/>
        <v>2.5462962962974345E-4</v>
      </c>
      <c r="AJ11" s="4">
        <f t="shared" si="3"/>
        <v>7.8703703703686401E-4</v>
      </c>
      <c r="AK11" s="5">
        <v>0.76174768518518521</v>
      </c>
      <c r="AL11" s="26">
        <f t="shared" si="19"/>
        <v>2.6620370370378232E-4</v>
      </c>
      <c r="AM11" s="26">
        <f t="shared" si="20"/>
        <v>0.76237268518518519</v>
      </c>
      <c r="AN11" s="26">
        <v>0.76267361111111109</v>
      </c>
      <c r="AO11" s="26">
        <f t="shared" si="8"/>
        <v>3.0092592592589895E-4</v>
      </c>
      <c r="AP11" s="4">
        <f t="shared" si="9"/>
        <v>6.2499999999998668E-4</v>
      </c>
      <c r="AQ11" s="5">
        <v>0.76247685185185188</v>
      </c>
      <c r="AR11" s="26">
        <f t="shared" si="21"/>
        <v>4.166666666667318E-4</v>
      </c>
      <c r="AS11" s="26">
        <f t="shared" si="22"/>
        <v>0.7627546296296297</v>
      </c>
      <c r="AT11" s="26">
        <v>0.76312500000000005</v>
      </c>
      <c r="AU11" s="26">
        <f t="shared" si="10"/>
        <v>3.7037037037035425E-4</v>
      </c>
      <c r="AV11" s="4">
        <f t="shared" si="23"/>
        <v>2.777777777778212E-4</v>
      </c>
    </row>
    <row r="12" spans="1:50" x14ac:dyDescent="0.3">
      <c r="A12" s="33">
        <v>9</v>
      </c>
      <c r="B12" s="10">
        <v>0.74562499999999998</v>
      </c>
      <c r="C12" s="25">
        <f t="shared" si="11"/>
        <v>7.5231481481474738E-4</v>
      </c>
      <c r="D12" s="26">
        <f t="shared" si="12"/>
        <v>0.74600694444444449</v>
      </c>
      <c r="E12" s="26">
        <v>0.7466666666666667</v>
      </c>
      <c r="F12" s="26">
        <f t="shared" si="4"/>
        <v>6.5972222222221433E-4</v>
      </c>
      <c r="G12" s="4">
        <f t="shared" si="0"/>
        <v>3.8194444444450415E-4</v>
      </c>
      <c r="H12" s="5">
        <v>0.74224537037037042</v>
      </c>
      <c r="I12" s="26">
        <f t="shared" si="13"/>
        <v>2.777777777778212E-4</v>
      </c>
      <c r="J12" s="26">
        <f t="shared" si="14"/>
        <v>0.74245370370370367</v>
      </c>
      <c r="K12" s="26">
        <v>0.74266203703703704</v>
      </c>
      <c r="L12" s="26">
        <f t="shared" si="5"/>
        <v>2.083333333333659E-4</v>
      </c>
      <c r="M12" s="4">
        <f t="shared" si="1"/>
        <v>2.0833333333325488E-4</v>
      </c>
      <c r="N12" s="5">
        <v>0.74124999999999996</v>
      </c>
      <c r="O12" s="26">
        <f t="shared" si="15"/>
        <v>3.356481481481266E-4</v>
      </c>
      <c r="P12" s="26">
        <f t="shared" si="16"/>
        <v>0.74233796296296295</v>
      </c>
      <c r="Q12" s="26">
        <v>0.74263888888888885</v>
      </c>
      <c r="R12" s="26">
        <f t="shared" si="6"/>
        <v>3.0092592592589895E-4</v>
      </c>
      <c r="S12" s="4">
        <f t="shared" si="2"/>
        <v>1.087962962962985E-3</v>
      </c>
      <c r="U12" s="45"/>
      <c r="W12" s="41"/>
      <c r="Y12" s="44"/>
      <c r="AA12" s="41"/>
      <c r="AC12" s="41"/>
      <c r="AD12" s="40"/>
      <c r="AE12" s="5">
        <f t="shared" si="17"/>
        <v>0.76247685185185188</v>
      </c>
      <c r="AF12" s="26">
        <v>0.76277777777777778</v>
      </c>
      <c r="AG12" s="26">
        <v>0.76167824074074075</v>
      </c>
      <c r="AH12" s="26">
        <f t="shared" si="18"/>
        <v>2.4305555555548253E-4</v>
      </c>
      <c r="AI12" s="26">
        <f t="shared" si="7"/>
        <v>3.0092592592589895E-4</v>
      </c>
      <c r="AJ12" s="4">
        <f t="shared" si="3"/>
        <v>7.9861111111112493E-4</v>
      </c>
      <c r="AK12" s="5">
        <v>0.76186342592592593</v>
      </c>
      <c r="AL12" s="26">
        <f t="shared" si="19"/>
        <v>1.1574074074072183E-4</v>
      </c>
      <c r="AM12" s="26">
        <f t="shared" si="20"/>
        <v>0.76267361111111109</v>
      </c>
      <c r="AN12" s="26">
        <v>0.76356481481481486</v>
      </c>
      <c r="AO12" s="26">
        <f t="shared" si="8"/>
        <v>8.91203703703769E-4</v>
      </c>
      <c r="AP12" s="4">
        <f t="shared" si="9"/>
        <v>8.101851851851638E-4</v>
      </c>
      <c r="AQ12" s="5">
        <v>0.76274305555555555</v>
      </c>
      <c r="AR12" s="26">
        <f t="shared" si="21"/>
        <v>2.662037037036713E-4</v>
      </c>
      <c r="AS12" s="26">
        <f t="shared" si="22"/>
        <v>0.76312500000000005</v>
      </c>
      <c r="AT12" s="26">
        <v>0.76344907407407403</v>
      </c>
      <c r="AU12" s="26">
        <f t="shared" si="10"/>
        <v>3.240740740739767E-4</v>
      </c>
      <c r="AV12" s="4">
        <f t="shared" si="23"/>
        <v>3.8194444444450415E-4</v>
      </c>
    </row>
    <row r="13" spans="1:50" x14ac:dyDescent="0.3">
      <c r="A13" s="33">
        <v>10</v>
      </c>
      <c r="B13" s="10">
        <v>0.74616898148148147</v>
      </c>
      <c r="C13" s="25">
        <f t="shared" si="11"/>
        <v>5.439814814814925E-4</v>
      </c>
      <c r="D13" s="26">
        <f t="shared" si="12"/>
        <v>0.7466666666666667</v>
      </c>
      <c r="E13" s="26">
        <v>0.74680555555555561</v>
      </c>
      <c r="F13" s="26">
        <f t="shared" si="4"/>
        <v>1.388888888889106E-4</v>
      </c>
      <c r="G13" s="4">
        <f t="shared" si="0"/>
        <v>4.9768518518522598E-4</v>
      </c>
      <c r="H13" s="5">
        <v>0.74266203703703704</v>
      </c>
      <c r="I13" s="26">
        <f t="shared" si="13"/>
        <v>4.1666666666662078E-4</v>
      </c>
      <c r="J13" s="26">
        <f t="shared" si="14"/>
        <v>0.74266203703703704</v>
      </c>
      <c r="K13" s="26">
        <v>0.74284722222222221</v>
      </c>
      <c r="L13" s="26">
        <f t="shared" si="5"/>
        <v>1.8518518518517713E-4</v>
      </c>
      <c r="M13" s="4">
        <f t="shared" si="1"/>
        <v>0</v>
      </c>
      <c r="N13" s="5">
        <v>0.74151620370370375</v>
      </c>
      <c r="O13" s="26">
        <f t="shared" si="15"/>
        <v>2.6620370370378232E-4</v>
      </c>
      <c r="P13" s="26">
        <f t="shared" si="16"/>
        <v>0.74263888888888885</v>
      </c>
      <c r="Q13" s="26">
        <v>0.74288194444444444</v>
      </c>
      <c r="R13" s="26">
        <f t="shared" si="6"/>
        <v>2.4305555555559355E-4</v>
      </c>
      <c r="S13" s="4">
        <f t="shared" si="2"/>
        <v>1.1226851851851016E-3</v>
      </c>
      <c r="U13" s="45"/>
      <c r="W13" s="41"/>
      <c r="Y13" s="44"/>
      <c r="AA13" s="41"/>
      <c r="AC13" s="41"/>
      <c r="AD13" s="40"/>
      <c r="AE13" s="5">
        <f t="shared" si="17"/>
        <v>0.76277777777777778</v>
      </c>
      <c r="AF13" s="26">
        <v>0.76303240740740741</v>
      </c>
      <c r="AG13" s="26">
        <v>0.76204861111111111</v>
      </c>
      <c r="AH13" s="26">
        <f t="shared" si="18"/>
        <v>3.7037037037035425E-4</v>
      </c>
      <c r="AI13" s="26">
        <f t="shared" si="7"/>
        <v>2.5462962962963243E-4</v>
      </c>
      <c r="AJ13" s="4">
        <f t="shared" si="3"/>
        <v>7.2916666666666963E-4</v>
      </c>
      <c r="AK13" s="5">
        <v>0.76216435185185194</v>
      </c>
      <c r="AL13" s="26">
        <f t="shared" si="19"/>
        <v>3.0092592592600997E-4</v>
      </c>
      <c r="AM13" s="26">
        <f t="shared" si="20"/>
        <v>0.76356481481481486</v>
      </c>
      <c r="AN13" s="26">
        <v>0.76454861111111105</v>
      </c>
      <c r="AO13" s="26">
        <f t="shared" si="8"/>
        <v>9.8379629629619103E-4</v>
      </c>
      <c r="AP13" s="4">
        <f t="shared" si="9"/>
        <v>1.4004629629629228E-3</v>
      </c>
      <c r="AQ13" s="5">
        <v>0.76287037037037031</v>
      </c>
      <c r="AR13" s="26">
        <f t="shared" si="21"/>
        <v>1.273148148147607E-4</v>
      </c>
      <c r="AS13" s="26">
        <f t="shared" si="22"/>
        <v>0.76344907407407403</v>
      </c>
      <c r="AT13" s="26">
        <v>0.7638773148148148</v>
      </c>
      <c r="AU13" s="26">
        <f t="shared" si="10"/>
        <v>4.2824074074077068E-4</v>
      </c>
      <c r="AV13" s="4">
        <f t="shared" si="23"/>
        <v>5.7870370370372015E-4</v>
      </c>
    </row>
    <row r="14" spans="1:50" x14ac:dyDescent="0.3">
      <c r="A14" s="33">
        <v>11</v>
      </c>
      <c r="B14" s="10">
        <v>0.7465046296296296</v>
      </c>
      <c r="C14" s="25">
        <f t="shared" si="11"/>
        <v>3.356481481481266E-4</v>
      </c>
      <c r="D14" s="26">
        <f t="shared" si="12"/>
        <v>0.74680555555555561</v>
      </c>
      <c r="E14" s="26">
        <v>0.74736111111111114</v>
      </c>
      <c r="F14" s="26">
        <f t="shared" si="4"/>
        <v>5.5555555555553138E-4</v>
      </c>
      <c r="G14" s="4">
        <f t="shared" si="0"/>
        <v>3.0092592592600997E-4</v>
      </c>
      <c r="H14" s="5">
        <v>0.74281249999999999</v>
      </c>
      <c r="I14" s="26">
        <f t="shared" si="13"/>
        <v>1.5046296296294948E-4</v>
      </c>
      <c r="J14" s="26">
        <f t="shared" si="14"/>
        <v>0.74284722222222221</v>
      </c>
      <c r="K14" s="26">
        <v>0.74373842592592598</v>
      </c>
      <c r="L14" s="26">
        <f t="shared" si="5"/>
        <v>8.91203703703769E-4</v>
      </c>
      <c r="M14" s="4">
        <f t="shared" si="1"/>
        <v>3.472222222222765E-5</v>
      </c>
      <c r="N14" s="5">
        <v>0.74185185185185187</v>
      </c>
      <c r="O14" s="26">
        <f t="shared" si="15"/>
        <v>3.356481481481266E-4</v>
      </c>
      <c r="P14" s="26">
        <f t="shared" si="16"/>
        <v>0.74288194444444444</v>
      </c>
      <c r="Q14" s="26">
        <v>0.74364583333333334</v>
      </c>
      <c r="R14" s="26">
        <f t="shared" si="6"/>
        <v>7.6388888888889728E-4</v>
      </c>
      <c r="S14" s="4">
        <f t="shared" si="2"/>
        <v>1.0300925925925686E-3</v>
      </c>
      <c r="U14" s="45"/>
      <c r="W14" s="41"/>
      <c r="Y14" s="44"/>
      <c r="AA14" s="41"/>
      <c r="AC14" s="41"/>
      <c r="AD14" s="40"/>
      <c r="AE14" s="5">
        <f t="shared" si="17"/>
        <v>0.76303240740740741</v>
      </c>
      <c r="AF14" s="26">
        <v>0.76344907407407403</v>
      </c>
      <c r="AG14" s="26">
        <v>0.76224537037037043</v>
      </c>
      <c r="AH14" s="26">
        <f t="shared" si="18"/>
        <v>1.9675925925932702E-4</v>
      </c>
      <c r="AI14" s="26">
        <f t="shared" si="7"/>
        <v>4.1666666666662078E-4</v>
      </c>
      <c r="AJ14" s="4">
        <f t="shared" si="3"/>
        <v>7.8703703703697503E-4</v>
      </c>
      <c r="AK14" s="5">
        <v>0.76240740740740742</v>
      </c>
      <c r="AL14" s="26">
        <f t="shared" si="19"/>
        <v>2.4305555555548253E-4</v>
      </c>
      <c r="AM14" s="26">
        <f t="shared" si="20"/>
        <v>0.76454861111111105</v>
      </c>
      <c r="AN14" s="26">
        <v>0.76511574074074074</v>
      </c>
      <c r="AO14" s="26">
        <f t="shared" si="8"/>
        <v>5.6712962962968128E-4</v>
      </c>
      <c r="AP14" s="4">
        <f t="shared" si="9"/>
        <v>2.1412037037036313E-3</v>
      </c>
      <c r="AQ14" s="5">
        <v>0.76333333333333342</v>
      </c>
      <c r="AR14" s="26">
        <f t="shared" si="21"/>
        <v>4.6296296296310935E-4</v>
      </c>
      <c r="AS14" s="26">
        <f t="shared" si="22"/>
        <v>0.7638773148148148</v>
      </c>
      <c r="AT14" s="26">
        <v>0.76428240740740749</v>
      </c>
      <c r="AU14" s="26">
        <f t="shared" si="10"/>
        <v>4.0509259259269292E-4</v>
      </c>
      <c r="AV14" s="4">
        <f t="shared" si="23"/>
        <v>5.4398148148138148E-4</v>
      </c>
    </row>
    <row r="15" spans="1:50" x14ac:dyDescent="0.3">
      <c r="A15" s="33">
        <v>12</v>
      </c>
      <c r="B15" s="10">
        <v>0.74655092592592587</v>
      </c>
      <c r="C15" s="25">
        <f t="shared" si="11"/>
        <v>4.6296296296266526E-5</v>
      </c>
      <c r="D15" s="26">
        <f t="shared" si="12"/>
        <v>0.74736111111111114</v>
      </c>
      <c r="E15" s="26">
        <v>0.74790509259259264</v>
      </c>
      <c r="F15" s="26">
        <f t="shared" si="4"/>
        <v>5.439814814814925E-4</v>
      </c>
      <c r="G15" s="4">
        <f t="shared" si="0"/>
        <v>8.1018518518527483E-4</v>
      </c>
      <c r="H15" s="5">
        <v>0.74319444444444449</v>
      </c>
      <c r="I15" s="26">
        <f t="shared" si="13"/>
        <v>3.8194444444450415E-4</v>
      </c>
      <c r="J15" s="26">
        <f t="shared" si="14"/>
        <v>0.74373842592592598</v>
      </c>
      <c r="K15" s="26">
        <v>0.7439930555555555</v>
      </c>
      <c r="L15" s="26">
        <f t="shared" si="5"/>
        <v>2.546296296295214E-4</v>
      </c>
      <c r="M15" s="4">
        <f t="shared" si="1"/>
        <v>5.439814814814925E-4</v>
      </c>
      <c r="N15" s="5">
        <v>0.74214120370370373</v>
      </c>
      <c r="O15" s="26">
        <f t="shared" si="15"/>
        <v>2.8935185185186008E-4</v>
      </c>
      <c r="P15" s="26">
        <f t="shared" si="16"/>
        <v>0.74364583333333334</v>
      </c>
      <c r="Q15" s="26">
        <v>0.74388888888888893</v>
      </c>
      <c r="R15" s="26">
        <f t="shared" si="6"/>
        <v>2.4305555555559355E-4</v>
      </c>
      <c r="S15" s="4">
        <f t="shared" si="2"/>
        <v>1.5046296296296058E-3</v>
      </c>
      <c r="U15" s="45"/>
      <c r="W15" s="41"/>
      <c r="Y15" s="44"/>
      <c r="AA15" s="41"/>
      <c r="AC15" s="41"/>
      <c r="AD15" s="40"/>
      <c r="AE15" s="5">
        <f t="shared" si="17"/>
        <v>0.76344907407407403</v>
      </c>
      <c r="AF15" s="26">
        <v>0.76376157407407408</v>
      </c>
      <c r="AG15" s="26">
        <v>0.76247685185185188</v>
      </c>
      <c r="AH15" s="26">
        <f t="shared" si="18"/>
        <v>2.3148148148144365E-4</v>
      </c>
      <c r="AI15" s="26">
        <f t="shared" si="7"/>
        <v>3.1250000000004885E-4</v>
      </c>
      <c r="AJ15" s="4">
        <f t="shared" si="3"/>
        <v>9.7222222222215215E-4</v>
      </c>
      <c r="AK15" s="5">
        <v>0.76313657407407409</v>
      </c>
      <c r="AL15" s="26">
        <f t="shared" si="19"/>
        <v>7.2916666666666963E-4</v>
      </c>
      <c r="AM15" s="26">
        <f t="shared" si="20"/>
        <v>0.76511574074074074</v>
      </c>
      <c r="AN15" s="26">
        <v>0.76542824074074067</v>
      </c>
      <c r="AO15" s="26">
        <f t="shared" si="8"/>
        <v>3.1249999999993783E-4</v>
      </c>
      <c r="AP15" s="4">
        <f t="shared" si="9"/>
        <v>1.979166666666643E-3</v>
      </c>
      <c r="AQ15" s="5">
        <v>0.76402777777777775</v>
      </c>
      <c r="AR15" s="26">
        <f t="shared" si="21"/>
        <v>6.9444444444433095E-4</v>
      </c>
      <c r="AS15" s="26">
        <f t="shared" si="22"/>
        <v>0.76428240740740749</v>
      </c>
      <c r="AT15" s="26">
        <v>0.76453703703703701</v>
      </c>
      <c r="AU15" s="26">
        <f t="shared" si="10"/>
        <v>2.546296296295214E-4</v>
      </c>
      <c r="AV15" s="4">
        <f t="shared" si="23"/>
        <v>2.5462962962974345E-4</v>
      </c>
    </row>
    <row r="16" spans="1:50" x14ac:dyDescent="0.3">
      <c r="A16" s="33">
        <v>13</v>
      </c>
      <c r="B16" s="10">
        <v>0.74722222222222223</v>
      </c>
      <c r="C16" s="25">
        <f t="shared" si="11"/>
        <v>6.7129629629636423E-4</v>
      </c>
      <c r="D16" s="26">
        <f t="shared" si="12"/>
        <v>0.74790509259259264</v>
      </c>
      <c r="E16" s="26">
        <v>0.74833333333333329</v>
      </c>
      <c r="F16" s="26">
        <f t="shared" si="4"/>
        <v>4.2824074074065965E-4</v>
      </c>
      <c r="G16" s="4">
        <f t="shared" si="0"/>
        <v>6.828703703704031E-4</v>
      </c>
      <c r="H16" s="5">
        <v>0.74361111111111111</v>
      </c>
      <c r="I16" s="26">
        <f t="shared" si="13"/>
        <v>4.1666666666662078E-4</v>
      </c>
      <c r="J16" s="26">
        <f t="shared" si="14"/>
        <v>0.7439930555555555</v>
      </c>
      <c r="K16" s="26">
        <v>0.74454861111111115</v>
      </c>
      <c r="L16" s="26">
        <f t="shared" si="5"/>
        <v>5.555555555556424E-4</v>
      </c>
      <c r="M16" s="4">
        <f t="shared" si="1"/>
        <v>3.8194444444439313E-4</v>
      </c>
      <c r="N16" s="5">
        <v>0.74307870370370366</v>
      </c>
      <c r="O16" s="26">
        <f t="shared" si="15"/>
        <v>9.374999999999245E-4</v>
      </c>
      <c r="P16" s="26">
        <f t="shared" si="16"/>
        <v>0.74388888888888893</v>
      </c>
      <c r="Q16" s="26">
        <v>0.74412037037037038</v>
      </c>
      <c r="R16" s="26">
        <f t="shared" si="6"/>
        <v>2.3148148148144365E-4</v>
      </c>
      <c r="S16" s="4">
        <f t="shared" si="2"/>
        <v>8.1018518518527483E-4</v>
      </c>
      <c r="U16" s="45"/>
      <c r="W16" s="41"/>
      <c r="Y16" s="44"/>
      <c r="AA16" s="41"/>
      <c r="AC16" s="41"/>
      <c r="AD16" s="40"/>
      <c r="AE16" s="5">
        <f t="shared" si="17"/>
        <v>0.76376157407407408</v>
      </c>
      <c r="AF16" s="26">
        <v>0.76409722222222221</v>
      </c>
      <c r="AG16" s="26">
        <v>0.76265046296296291</v>
      </c>
      <c r="AH16" s="26">
        <f t="shared" si="18"/>
        <v>1.7361111111102723E-4</v>
      </c>
      <c r="AI16" s="26">
        <f t="shared" si="7"/>
        <v>3.356481481481266E-4</v>
      </c>
      <c r="AJ16" s="4">
        <f t="shared" si="3"/>
        <v>1.1111111111111738E-3</v>
      </c>
      <c r="AK16" s="5">
        <v>0.76351851851851849</v>
      </c>
      <c r="AL16" s="26">
        <f t="shared" si="19"/>
        <v>3.8194444444439313E-4</v>
      </c>
      <c r="AM16" s="26">
        <f t="shared" si="20"/>
        <v>0.76542824074074067</v>
      </c>
      <c r="AN16" s="26">
        <v>0.76572916666666668</v>
      </c>
      <c r="AO16" s="26">
        <f t="shared" si="8"/>
        <v>3.0092592592600997E-4</v>
      </c>
      <c r="AP16" s="4">
        <f t="shared" si="9"/>
        <v>1.9097222222221877E-3</v>
      </c>
      <c r="AQ16" s="5">
        <v>0.76421296296296304</v>
      </c>
      <c r="AR16" s="26">
        <f t="shared" si="21"/>
        <v>1.8518518518528815E-4</v>
      </c>
      <c r="AS16" s="26">
        <f t="shared" si="22"/>
        <v>0.76453703703703701</v>
      </c>
      <c r="AT16" s="26">
        <v>0.76523148148148157</v>
      </c>
      <c r="AU16" s="26">
        <f t="shared" si="10"/>
        <v>6.94444444444553E-4</v>
      </c>
      <c r="AV16" s="4">
        <f t="shared" si="23"/>
        <v>3.240740740739767E-4</v>
      </c>
    </row>
    <row r="17" spans="1:48" x14ac:dyDescent="0.3">
      <c r="A17" s="33">
        <v>14</v>
      </c>
      <c r="B17" s="10">
        <v>0.74751157407407409</v>
      </c>
      <c r="C17" s="25">
        <f t="shared" si="11"/>
        <v>2.8935185185186008E-4</v>
      </c>
      <c r="D17" s="26">
        <f t="shared" si="12"/>
        <v>0.74833333333333329</v>
      </c>
      <c r="E17" s="26">
        <v>0.74849537037037039</v>
      </c>
      <c r="F17" s="26">
        <f t="shared" si="4"/>
        <v>1.6203703703709937E-4</v>
      </c>
      <c r="G17" s="4">
        <f t="shared" si="0"/>
        <v>8.2175925925920268E-4</v>
      </c>
      <c r="H17" s="5">
        <v>0.74435185185185182</v>
      </c>
      <c r="I17" s="26">
        <f t="shared" si="13"/>
        <v>7.407407407407085E-4</v>
      </c>
      <c r="J17" s="26">
        <f t="shared" si="14"/>
        <v>0.74454861111111115</v>
      </c>
      <c r="K17" s="26">
        <v>0.74487268518518523</v>
      </c>
      <c r="L17" s="26">
        <f t="shared" si="5"/>
        <v>3.2407407407408773E-4</v>
      </c>
      <c r="M17" s="4">
        <f t="shared" si="1"/>
        <v>1.9675925925932702E-4</v>
      </c>
      <c r="N17" s="5">
        <v>0.74319444444444449</v>
      </c>
      <c r="O17" s="26">
        <f t="shared" si="15"/>
        <v>1.1574074074083285E-4</v>
      </c>
      <c r="P17" s="26">
        <f t="shared" si="16"/>
        <v>0.74412037037037038</v>
      </c>
      <c r="Q17" s="26">
        <v>0.74436342592592597</v>
      </c>
      <c r="R17" s="26">
        <f t="shared" si="6"/>
        <v>2.4305555555559355E-4</v>
      </c>
      <c r="S17" s="4">
        <f t="shared" si="2"/>
        <v>9.2592592592588563E-4</v>
      </c>
      <c r="U17" s="45"/>
      <c r="W17" s="41"/>
      <c r="Y17" s="44"/>
      <c r="AA17" s="41"/>
      <c r="AC17" s="41"/>
      <c r="AD17" s="40"/>
      <c r="AE17" s="5">
        <f t="shared" si="17"/>
        <v>0.76409722222222221</v>
      </c>
      <c r="AF17" s="26">
        <v>0.76436342592592599</v>
      </c>
      <c r="AG17" s="26">
        <v>0.7628125</v>
      </c>
      <c r="AH17" s="26">
        <f t="shared" si="18"/>
        <v>1.6203703703709937E-4</v>
      </c>
      <c r="AI17" s="26">
        <f t="shared" si="7"/>
        <v>2.6620370370378232E-4</v>
      </c>
      <c r="AJ17" s="4">
        <f t="shared" si="3"/>
        <v>1.284722222222201E-3</v>
      </c>
      <c r="AK17" s="5">
        <v>0.76402777777777775</v>
      </c>
      <c r="AL17" s="26">
        <f t="shared" si="19"/>
        <v>5.0925925925926485E-4</v>
      </c>
      <c r="AM17" s="26">
        <f t="shared" si="20"/>
        <v>0.76572916666666668</v>
      </c>
      <c r="AN17" s="26">
        <v>0.76596064814814824</v>
      </c>
      <c r="AO17" s="26">
        <f t="shared" si="8"/>
        <v>2.3148148148155467E-4</v>
      </c>
      <c r="AP17" s="4">
        <f t="shared" si="9"/>
        <v>1.7013888888889328E-3</v>
      </c>
      <c r="AQ17" s="5">
        <v>0.76479166666666676</v>
      </c>
      <c r="AR17" s="26">
        <f t="shared" si="21"/>
        <v>5.7870370370372015E-4</v>
      </c>
      <c r="AS17" s="26">
        <f t="shared" si="22"/>
        <v>0.76523148148148157</v>
      </c>
      <c r="AT17" s="26">
        <v>0.76567129629629638</v>
      </c>
      <c r="AU17" s="26">
        <f t="shared" si="10"/>
        <v>4.3981481481480955E-4</v>
      </c>
      <c r="AV17" s="4">
        <f t="shared" si="23"/>
        <v>4.3981481481480955E-4</v>
      </c>
    </row>
    <row r="18" spans="1:48" x14ac:dyDescent="0.3">
      <c r="A18" s="33">
        <v>15</v>
      </c>
      <c r="B18" s="10">
        <v>0.74799768518518517</v>
      </c>
      <c r="C18" s="25">
        <f t="shared" si="11"/>
        <v>4.8611111111107608E-4</v>
      </c>
      <c r="D18" s="26">
        <f t="shared" si="12"/>
        <v>0.74849537037037039</v>
      </c>
      <c r="E18" s="26">
        <v>0.74870370370370376</v>
      </c>
      <c r="F18" s="26">
        <f t="shared" si="4"/>
        <v>2.083333333333659E-4</v>
      </c>
      <c r="G18" s="4">
        <f t="shared" si="0"/>
        <v>4.9768518518522598E-4</v>
      </c>
      <c r="H18" s="5">
        <v>0.74442129629629628</v>
      </c>
      <c r="I18" s="26">
        <f t="shared" si="13"/>
        <v>6.94444444444553E-5</v>
      </c>
      <c r="J18" s="26">
        <f t="shared" si="14"/>
        <v>0.74487268518518523</v>
      </c>
      <c r="K18" s="26">
        <v>0.74543981481481481</v>
      </c>
      <c r="L18" s="26">
        <f t="shared" si="5"/>
        <v>5.6712962962957025E-4</v>
      </c>
      <c r="M18" s="4">
        <f t="shared" si="1"/>
        <v>4.5138888888895945E-4</v>
      </c>
      <c r="N18" s="5">
        <v>0.74388888888888893</v>
      </c>
      <c r="O18" s="26">
        <f t="shared" si="15"/>
        <v>6.9444444444444198E-4</v>
      </c>
      <c r="P18" s="26">
        <f t="shared" si="16"/>
        <v>0.74436342592592597</v>
      </c>
      <c r="Q18" s="26">
        <v>0.74459490740740741</v>
      </c>
      <c r="R18" s="26">
        <f t="shared" si="6"/>
        <v>2.3148148148144365E-4</v>
      </c>
      <c r="S18" s="4">
        <f t="shared" si="2"/>
        <v>4.745370370370372E-4</v>
      </c>
      <c r="U18" s="45"/>
      <c r="W18" s="41"/>
      <c r="Y18" s="44"/>
      <c r="AA18" s="41"/>
      <c r="AC18" s="41"/>
      <c r="AD18" s="40"/>
      <c r="AE18" s="5">
        <f t="shared" si="17"/>
        <v>0.76436342592592599</v>
      </c>
      <c r="AF18" s="26">
        <v>0.76513888888888881</v>
      </c>
      <c r="AG18" s="26">
        <v>0.76359953703703698</v>
      </c>
      <c r="AH18" s="26">
        <f t="shared" si="18"/>
        <v>7.8703703703697503E-4</v>
      </c>
      <c r="AI18" s="26">
        <f t="shared" si="7"/>
        <v>7.7546296296282513E-4</v>
      </c>
      <c r="AJ18" s="4">
        <f t="shared" si="3"/>
        <v>7.638888888890083E-4</v>
      </c>
      <c r="AK18" s="5">
        <v>0.76518518518518519</v>
      </c>
      <c r="AL18" s="26">
        <f t="shared" si="19"/>
        <v>1.1574074074074403E-3</v>
      </c>
      <c r="AM18" s="26">
        <f t="shared" si="20"/>
        <v>0.76596064814814824</v>
      </c>
      <c r="AN18" s="26">
        <v>0.7666087962962963</v>
      </c>
      <c r="AO18" s="26">
        <f t="shared" si="8"/>
        <v>6.4814814814806443E-4</v>
      </c>
      <c r="AP18" s="4">
        <f t="shared" si="9"/>
        <v>7.7546296296304718E-4</v>
      </c>
      <c r="AQ18" s="5">
        <v>0.76535879629629622</v>
      </c>
      <c r="AR18" s="26">
        <f t="shared" si="21"/>
        <v>5.6712962962945923E-4</v>
      </c>
      <c r="AS18" s="26">
        <f t="shared" si="22"/>
        <v>0.76567129629629638</v>
      </c>
      <c r="AT18" s="26">
        <v>0.76597222222222228</v>
      </c>
      <c r="AU18" s="26">
        <f t="shared" si="10"/>
        <v>3.0092592592589895E-4</v>
      </c>
      <c r="AV18" s="4">
        <f t="shared" si="23"/>
        <v>3.1250000000015987E-4</v>
      </c>
    </row>
    <row r="19" spans="1:48" x14ac:dyDescent="0.3">
      <c r="A19" s="33">
        <v>16</v>
      </c>
      <c r="B19" s="10">
        <v>0.7486342592592593</v>
      </c>
      <c r="C19" s="25">
        <f t="shared" si="11"/>
        <v>6.3657407407413658E-4</v>
      </c>
      <c r="D19" s="26">
        <f t="shared" si="12"/>
        <v>0.74870370370370376</v>
      </c>
      <c r="E19" s="26">
        <v>0.74881944444444448</v>
      </c>
      <c r="F19" s="26">
        <f t="shared" si="4"/>
        <v>1.1574074074072183E-4</v>
      </c>
      <c r="G19" s="4">
        <f t="shared" si="0"/>
        <v>6.94444444444553E-5</v>
      </c>
      <c r="H19" s="5">
        <v>0.74452546296296296</v>
      </c>
      <c r="I19" s="26">
        <f t="shared" si="13"/>
        <v>1.0416666666668295E-4</v>
      </c>
      <c r="J19" s="26">
        <f t="shared" si="14"/>
        <v>0.74543981481481481</v>
      </c>
      <c r="K19" s="26">
        <v>0.74613425925925925</v>
      </c>
      <c r="L19" s="26">
        <f t="shared" si="5"/>
        <v>6.9444444444444198E-4</v>
      </c>
      <c r="M19" s="4">
        <f t="shared" si="1"/>
        <v>9.1435185185184675E-4</v>
      </c>
      <c r="N19" s="5">
        <v>0.74407407407407411</v>
      </c>
      <c r="O19" s="26">
        <f t="shared" si="15"/>
        <v>1.8518518518517713E-4</v>
      </c>
      <c r="P19" s="26">
        <f t="shared" si="16"/>
        <v>0.74459490740740741</v>
      </c>
      <c r="Q19" s="26">
        <v>0.74480324074074078</v>
      </c>
      <c r="R19" s="26">
        <f t="shared" si="6"/>
        <v>2.083333333333659E-4</v>
      </c>
      <c r="S19" s="4">
        <f t="shared" si="2"/>
        <v>5.2083333333330373E-4</v>
      </c>
      <c r="U19" s="45"/>
      <c r="W19" s="41"/>
      <c r="Y19" s="44"/>
      <c r="AA19" s="41"/>
      <c r="AC19" s="41"/>
      <c r="AD19" s="40"/>
      <c r="AE19" s="5">
        <f t="shared" si="17"/>
        <v>0.76513888888888881</v>
      </c>
      <c r="AF19" s="26">
        <v>0.76542824074074067</v>
      </c>
      <c r="AG19" s="26">
        <v>0.76374999999999993</v>
      </c>
      <c r="AH19" s="26">
        <f t="shared" si="18"/>
        <v>1.5046296296294948E-4</v>
      </c>
      <c r="AI19" s="26">
        <f t="shared" si="7"/>
        <v>2.8935185185186008E-4</v>
      </c>
      <c r="AJ19" s="4">
        <f t="shared" si="3"/>
        <v>1.388888888888884E-3</v>
      </c>
      <c r="AK19" s="5">
        <v>0.76541666666666663</v>
      </c>
      <c r="AL19" s="26">
        <f t="shared" si="19"/>
        <v>2.3148148148144365E-4</v>
      </c>
      <c r="AM19" s="26">
        <f t="shared" si="20"/>
        <v>0.7666087962962963</v>
      </c>
      <c r="AN19" s="26">
        <v>0.76723379629629629</v>
      </c>
      <c r="AO19" s="26">
        <f t="shared" si="8"/>
        <v>6.2499999999998668E-4</v>
      </c>
      <c r="AP19" s="4">
        <f t="shared" si="9"/>
        <v>1.192129629629668E-3</v>
      </c>
      <c r="AQ19" s="5">
        <v>0.76541666666666663</v>
      </c>
      <c r="AR19" s="26">
        <f t="shared" si="21"/>
        <v>5.7870370370416424E-5</v>
      </c>
      <c r="AS19" s="26">
        <f t="shared" si="22"/>
        <v>0.76597222222222228</v>
      </c>
      <c r="AT19" s="26">
        <v>0.76630787037037029</v>
      </c>
      <c r="AU19" s="26">
        <f t="shared" si="10"/>
        <v>3.3564814814801558E-4</v>
      </c>
      <c r="AV19" s="4">
        <f t="shared" si="23"/>
        <v>5.555555555556424E-4</v>
      </c>
    </row>
    <row r="20" spans="1:48" x14ac:dyDescent="0.3">
      <c r="A20" s="33">
        <v>17</v>
      </c>
      <c r="B20" s="11">
        <v>0.74868055555555557</v>
      </c>
      <c r="C20" s="25">
        <f t="shared" si="11"/>
        <v>4.6296296296266526E-5</v>
      </c>
      <c r="D20" s="26">
        <f>MAX(E19,B20)</f>
        <v>0.74881944444444448</v>
      </c>
      <c r="E20" s="26">
        <v>0.74898148148148147</v>
      </c>
      <c r="F20" s="26">
        <f t="shared" si="4"/>
        <v>1.6203703703698835E-4</v>
      </c>
      <c r="G20" s="4">
        <f t="shared" si="0"/>
        <v>1.388888888889106E-4</v>
      </c>
      <c r="H20" s="34">
        <v>0.74488425925925927</v>
      </c>
      <c r="I20" s="26">
        <f t="shared" si="13"/>
        <v>3.5879629629631538E-4</v>
      </c>
      <c r="J20" s="26">
        <f>MAX(K19,H20)</f>
        <v>0.74613425925925925</v>
      </c>
      <c r="K20" s="26">
        <v>0.74638888888888888</v>
      </c>
      <c r="L20" s="26">
        <f t="shared" si="5"/>
        <v>2.5462962962963243E-4</v>
      </c>
      <c r="M20" s="4">
        <f t="shared" si="1"/>
        <v>1.2499999999999734E-3</v>
      </c>
      <c r="N20" s="5">
        <v>0.74438657407407405</v>
      </c>
      <c r="O20" s="26">
        <f t="shared" si="15"/>
        <v>3.1249999999993783E-4</v>
      </c>
      <c r="P20" s="26">
        <f>MAX(Q19,N20)</f>
        <v>0.74480324074074078</v>
      </c>
      <c r="Q20" s="26">
        <v>0.74509259259259253</v>
      </c>
      <c r="R20" s="26">
        <f t="shared" si="6"/>
        <v>2.8935185185174905E-4</v>
      </c>
      <c r="S20" s="4">
        <f t="shared" si="2"/>
        <v>4.166666666667318E-4</v>
      </c>
      <c r="U20" s="45"/>
      <c r="W20" s="41"/>
      <c r="Y20" s="44"/>
      <c r="AA20" s="41"/>
      <c r="AC20" s="41"/>
      <c r="AD20" s="40"/>
      <c r="AE20" s="34">
        <f>MAX(AF19,AG20)</f>
        <v>0.76542824074074067</v>
      </c>
      <c r="AF20" s="26">
        <v>0.76565972222222223</v>
      </c>
      <c r="AG20" s="26">
        <v>0.76521990740740742</v>
      </c>
      <c r="AH20" s="26">
        <f t="shared" si="18"/>
        <v>1.4699074074074892E-3</v>
      </c>
      <c r="AI20" s="26">
        <f t="shared" si="7"/>
        <v>2.3148148148155467E-4</v>
      </c>
      <c r="AJ20" s="4">
        <f t="shared" si="3"/>
        <v>2.0833333333325488E-4</v>
      </c>
      <c r="AK20" s="5">
        <v>0.76576388888888891</v>
      </c>
      <c r="AL20" s="26">
        <f t="shared" si="19"/>
        <v>3.472222222222765E-4</v>
      </c>
      <c r="AM20" s="26">
        <f>MAX(AN19,AK20)</f>
        <v>0.76723379629629629</v>
      </c>
      <c r="AN20" s="26">
        <v>0.76732638888888882</v>
      </c>
      <c r="AO20" s="26">
        <f t="shared" si="8"/>
        <v>9.2592592592533052E-5</v>
      </c>
      <c r="AP20" s="4">
        <f t="shared" si="9"/>
        <v>1.4699074074073781E-3</v>
      </c>
      <c r="AQ20" s="5">
        <v>0.76576388888888891</v>
      </c>
      <c r="AR20" s="26">
        <f t="shared" si="21"/>
        <v>3.472222222222765E-4</v>
      </c>
      <c r="AS20" s="26">
        <f>MAX(AT19,AQ20)</f>
        <v>0.76630787037037029</v>
      </c>
      <c r="AT20" s="26">
        <v>0.7666087962962963</v>
      </c>
      <c r="AU20" s="26">
        <f t="shared" si="10"/>
        <v>3.0092592592600997E-4</v>
      </c>
      <c r="AV20" s="4">
        <f t="shared" si="23"/>
        <v>5.4398148148138148E-4</v>
      </c>
    </row>
    <row r="21" spans="1:48" x14ac:dyDescent="0.3">
      <c r="A21" s="33">
        <v>18</v>
      </c>
      <c r="B21" s="10">
        <v>0.74872685185185184</v>
      </c>
      <c r="C21" s="25">
        <f t="shared" si="11"/>
        <v>4.6296296296266526E-5</v>
      </c>
      <c r="D21" s="26">
        <f>MAX(E20,B21)</f>
        <v>0.74898148148148147</v>
      </c>
      <c r="E21" s="26">
        <v>0.74928240740740737</v>
      </c>
      <c r="F21" s="26">
        <f t="shared" si="4"/>
        <v>3.0092592592589895E-4</v>
      </c>
      <c r="G21" s="4">
        <f t="shared" si="0"/>
        <v>2.5462962962963243E-4</v>
      </c>
      <c r="H21" s="5">
        <v>0.74494212962962969</v>
      </c>
      <c r="I21" s="26">
        <f t="shared" si="13"/>
        <v>5.7870370370416424E-5</v>
      </c>
      <c r="J21" s="26">
        <f t="shared" ref="J21:J34" si="24">MAX(K20,H21)</f>
        <v>0.74638888888888888</v>
      </c>
      <c r="K21" s="26">
        <v>0.74678240740740742</v>
      </c>
      <c r="L21" s="26">
        <f t="shared" si="5"/>
        <v>3.9351851851854303E-4</v>
      </c>
      <c r="M21" s="4">
        <f t="shared" si="1"/>
        <v>1.4467592592591894E-3</v>
      </c>
      <c r="N21" s="5">
        <v>0.74476851851851855</v>
      </c>
      <c r="O21" s="26">
        <f t="shared" si="15"/>
        <v>3.8194444444450415E-4</v>
      </c>
      <c r="P21" s="26">
        <f t="shared" ref="P21:P34" si="25">MAX(Q20,N21)</f>
        <v>0.74509259259259253</v>
      </c>
      <c r="Q21" s="26">
        <v>0.74523148148148144</v>
      </c>
      <c r="R21" s="26">
        <f t="shared" si="6"/>
        <v>1.388888888889106E-4</v>
      </c>
      <c r="S21" s="4">
        <f t="shared" si="2"/>
        <v>3.240740740739767E-4</v>
      </c>
      <c r="U21" s="45"/>
      <c r="W21" s="41"/>
      <c r="Y21" s="44"/>
      <c r="AA21" s="41"/>
      <c r="AC21" s="41"/>
      <c r="AD21" s="40"/>
      <c r="AE21" s="34">
        <f>MAX(AF20,AG21)</f>
        <v>0.76565972222222223</v>
      </c>
      <c r="AF21" s="26">
        <v>0.76590277777777782</v>
      </c>
      <c r="AG21" s="26">
        <v>0.76545138888888886</v>
      </c>
      <c r="AH21" s="26">
        <f t="shared" si="18"/>
        <v>2.3148148148144365E-4</v>
      </c>
      <c r="AI21" s="26">
        <f t="shared" si="7"/>
        <v>2.4305555555559355E-4</v>
      </c>
      <c r="AJ21" s="4">
        <f t="shared" si="3"/>
        <v>2.083333333333659E-4</v>
      </c>
      <c r="AK21" s="5">
        <v>0.7659259259259259</v>
      </c>
      <c r="AL21" s="26">
        <f t="shared" si="19"/>
        <v>1.6203703703698835E-4</v>
      </c>
      <c r="AM21" s="26">
        <f t="shared" ref="AM21:AM34" si="26">MAX(AN20,AK21)</f>
        <v>0.76732638888888882</v>
      </c>
      <c r="AN21" s="26">
        <v>0.767511574074074</v>
      </c>
      <c r="AO21" s="26">
        <f t="shared" si="8"/>
        <v>1.8518518518517713E-4</v>
      </c>
      <c r="AP21" s="4">
        <f t="shared" si="9"/>
        <v>1.4004629629629228E-3</v>
      </c>
      <c r="AQ21" s="5">
        <v>0.7659259259259259</v>
      </c>
      <c r="AR21" s="26">
        <f t="shared" si="21"/>
        <v>1.6203703703698835E-4</v>
      </c>
      <c r="AS21" s="26">
        <f t="shared" ref="AS21:AS34" si="27">MAX(AT20,AQ21)</f>
        <v>0.7666087962962963</v>
      </c>
      <c r="AT21" s="26">
        <v>0.76680555555555552</v>
      </c>
      <c r="AU21" s="26">
        <f t="shared" si="10"/>
        <v>1.96759259259216E-4</v>
      </c>
      <c r="AV21" s="4">
        <f t="shared" si="23"/>
        <v>6.828703703704031E-4</v>
      </c>
    </row>
    <row r="22" spans="1:48" x14ac:dyDescent="0.3">
      <c r="A22" s="33">
        <v>19</v>
      </c>
      <c r="B22" s="10">
        <v>0.74898148148148147</v>
      </c>
      <c r="C22" s="25">
        <f t="shared" si="11"/>
        <v>2.5462962962963243E-4</v>
      </c>
      <c r="D22" s="26">
        <f t="shared" ref="D22:D34" si="28">MAX(E21,B22)</f>
        <v>0.74928240740740737</v>
      </c>
      <c r="E22" s="26">
        <v>0.74944444444444447</v>
      </c>
      <c r="F22" s="26">
        <f t="shared" si="4"/>
        <v>1.6203703703709937E-4</v>
      </c>
      <c r="G22" s="4">
        <f t="shared" si="0"/>
        <v>3.0092592592589895E-4</v>
      </c>
      <c r="H22" s="5">
        <v>0.74517361111111102</v>
      </c>
      <c r="I22" s="26">
        <f t="shared" si="13"/>
        <v>2.3148148148133263E-4</v>
      </c>
      <c r="J22" s="26">
        <f t="shared" si="24"/>
        <v>0.74678240740740742</v>
      </c>
      <c r="K22" s="26">
        <v>0.74709490740740747</v>
      </c>
      <c r="L22" s="26">
        <f t="shared" si="5"/>
        <v>3.1250000000004885E-4</v>
      </c>
      <c r="M22" s="4">
        <f t="shared" si="1"/>
        <v>1.6087962962963998E-3</v>
      </c>
      <c r="N22" s="5">
        <v>0.74503472222222233</v>
      </c>
      <c r="O22" s="26">
        <f t="shared" si="15"/>
        <v>2.6620370370378232E-4</v>
      </c>
      <c r="P22" s="26">
        <f t="shared" si="25"/>
        <v>0.74523148148148144</v>
      </c>
      <c r="Q22" s="26">
        <v>0.74543981481481481</v>
      </c>
      <c r="R22" s="26">
        <f t="shared" si="6"/>
        <v>2.083333333333659E-4</v>
      </c>
      <c r="S22" s="4">
        <f t="shared" si="2"/>
        <v>1.9675925925910498E-4</v>
      </c>
      <c r="U22" s="45"/>
      <c r="W22" s="41"/>
      <c r="Y22" s="44"/>
      <c r="AA22" s="41"/>
      <c r="AC22" s="41"/>
      <c r="AD22" s="40"/>
      <c r="AE22" s="34">
        <f t="shared" ref="AE22:AE34" si="29">MAX(AF21,AG22)</f>
        <v>0.76590277777777782</v>
      </c>
      <c r="AF22" s="26">
        <v>0.7661458333333333</v>
      </c>
      <c r="AG22" s="26">
        <v>0.76589120370370367</v>
      </c>
      <c r="AH22" s="26">
        <f t="shared" si="18"/>
        <v>4.3981481481480955E-4</v>
      </c>
      <c r="AI22" s="26">
        <f t="shared" si="7"/>
        <v>2.4305555555548253E-4</v>
      </c>
      <c r="AJ22" s="4">
        <f t="shared" si="3"/>
        <v>1.1574074074149898E-5</v>
      </c>
      <c r="AK22" s="5">
        <v>0.76603009259259258</v>
      </c>
      <c r="AL22" s="26">
        <f t="shared" si="19"/>
        <v>1.0416666666668295E-4</v>
      </c>
      <c r="AM22" s="26">
        <f t="shared" si="26"/>
        <v>0.767511574074074</v>
      </c>
      <c r="AN22" s="26">
        <v>0.76766203703703706</v>
      </c>
      <c r="AO22" s="26">
        <f t="shared" si="8"/>
        <v>1.504629629630605E-4</v>
      </c>
      <c r="AP22" s="4">
        <f t="shared" si="9"/>
        <v>1.481481481481417E-3</v>
      </c>
      <c r="AQ22" s="5">
        <v>0.7661458333333333</v>
      </c>
      <c r="AR22" s="26">
        <f t="shared" si="21"/>
        <v>2.1990740740740478E-4</v>
      </c>
      <c r="AS22" s="26">
        <f t="shared" si="27"/>
        <v>0.76680555555555552</v>
      </c>
      <c r="AT22" s="26">
        <v>0.7669907407407407</v>
      </c>
      <c r="AU22" s="26">
        <f t="shared" si="10"/>
        <v>1.8518518518517713E-4</v>
      </c>
      <c r="AV22" s="4">
        <f t="shared" si="23"/>
        <v>6.5972222222221433E-4</v>
      </c>
    </row>
    <row r="23" spans="1:48" x14ac:dyDescent="0.3">
      <c r="A23" s="33">
        <v>20</v>
      </c>
      <c r="B23" s="10">
        <v>0.74914351851851846</v>
      </c>
      <c r="C23" s="25">
        <f t="shared" si="11"/>
        <v>1.6203703703698835E-4</v>
      </c>
      <c r="D23" s="26">
        <f t="shared" si="28"/>
        <v>0.74944444444444447</v>
      </c>
      <c r="E23" s="26">
        <v>0.74957175925925934</v>
      </c>
      <c r="F23" s="26">
        <f t="shared" si="4"/>
        <v>1.2731481481487172E-4</v>
      </c>
      <c r="G23" s="4">
        <f t="shared" si="0"/>
        <v>3.0092592592600997E-4</v>
      </c>
      <c r="H23" s="5">
        <v>0.74539351851851843</v>
      </c>
      <c r="I23" s="26">
        <f t="shared" si="13"/>
        <v>2.1990740740740478E-4</v>
      </c>
      <c r="J23" s="26">
        <f t="shared" si="24"/>
        <v>0.74709490740740747</v>
      </c>
      <c r="K23" s="26">
        <v>0.74744212962962964</v>
      </c>
      <c r="L23" s="26">
        <f t="shared" si="5"/>
        <v>3.4722222222216548E-4</v>
      </c>
      <c r="M23" s="4">
        <f t="shared" si="1"/>
        <v>1.7013888888890438E-3</v>
      </c>
      <c r="N23" s="5">
        <v>0.74546296296296299</v>
      </c>
      <c r="O23" s="26">
        <f t="shared" si="15"/>
        <v>4.2824074074065965E-4</v>
      </c>
      <c r="P23" s="26">
        <f t="shared" si="25"/>
        <v>0.74546296296296299</v>
      </c>
      <c r="Q23" s="26">
        <v>0.74572916666666667</v>
      </c>
      <c r="R23" s="26">
        <f t="shared" si="6"/>
        <v>2.662037037036713E-4</v>
      </c>
      <c r="S23" s="4">
        <f t="shared" si="2"/>
        <v>0</v>
      </c>
      <c r="U23" s="45"/>
      <c r="W23" s="41"/>
      <c r="Y23" s="44"/>
      <c r="AA23" s="41"/>
      <c r="AC23" s="41"/>
      <c r="AD23" s="40"/>
      <c r="AE23" s="34">
        <f t="shared" si="29"/>
        <v>0.7661458333333333</v>
      </c>
      <c r="AF23" s="26">
        <v>0.76651620370370377</v>
      </c>
      <c r="AG23" s="26">
        <v>0.76591435185185175</v>
      </c>
      <c r="AH23" s="26">
        <f t="shared" si="18"/>
        <v>2.3148148148077752E-5</v>
      </c>
      <c r="AI23" s="26">
        <f t="shared" si="7"/>
        <v>3.7037037037046527E-4</v>
      </c>
      <c r="AJ23" s="4">
        <f t="shared" si="3"/>
        <v>2.3148148148155467E-4</v>
      </c>
      <c r="AK23" s="5">
        <v>0.76615740740740745</v>
      </c>
      <c r="AL23" s="26">
        <f t="shared" si="19"/>
        <v>1.2731481481487172E-4</v>
      </c>
      <c r="AM23" s="26">
        <f t="shared" si="26"/>
        <v>0.76766203703703706</v>
      </c>
      <c r="AN23" s="26">
        <v>0.76784722222222224</v>
      </c>
      <c r="AO23" s="26">
        <f t="shared" si="8"/>
        <v>1.8518518518517713E-4</v>
      </c>
      <c r="AP23" s="4">
        <f t="shared" si="9"/>
        <v>1.5046296296296058E-3</v>
      </c>
      <c r="AQ23" s="5">
        <v>0.76627314814814806</v>
      </c>
      <c r="AR23" s="26">
        <f t="shared" si="21"/>
        <v>1.273148148147607E-4</v>
      </c>
      <c r="AS23" s="26">
        <f t="shared" si="27"/>
        <v>0.7669907407407407</v>
      </c>
      <c r="AT23" s="26">
        <v>0.76733796296296297</v>
      </c>
      <c r="AU23" s="26">
        <f t="shared" si="10"/>
        <v>3.472222222222765E-4</v>
      </c>
      <c r="AV23" s="4">
        <f t="shared" si="23"/>
        <v>7.1759259259263075E-4</v>
      </c>
    </row>
    <row r="24" spans="1:48" x14ac:dyDescent="0.3">
      <c r="A24" s="33">
        <v>21</v>
      </c>
      <c r="B24" s="10">
        <v>0.74928240740740737</v>
      </c>
      <c r="C24" s="25">
        <f t="shared" si="11"/>
        <v>1.388888888889106E-4</v>
      </c>
      <c r="D24" s="26">
        <f t="shared" si="28"/>
        <v>0.74957175925925934</v>
      </c>
      <c r="E24" s="26">
        <v>0.74966435185185187</v>
      </c>
      <c r="F24" s="26">
        <f t="shared" si="4"/>
        <v>9.2592592592533052E-5</v>
      </c>
      <c r="G24" s="4">
        <f t="shared" si="0"/>
        <v>2.893518518519711E-4</v>
      </c>
      <c r="H24" s="5">
        <v>0.74559027777777775</v>
      </c>
      <c r="I24" s="26">
        <f t="shared" si="13"/>
        <v>1.9675925925932702E-4</v>
      </c>
      <c r="J24" s="26">
        <f t="shared" si="24"/>
        <v>0.74744212962962964</v>
      </c>
      <c r="K24" s="26">
        <v>0.74769675925925927</v>
      </c>
      <c r="L24" s="26">
        <f t="shared" si="5"/>
        <v>2.5462962962963243E-4</v>
      </c>
      <c r="M24" s="4">
        <f t="shared" si="1"/>
        <v>1.8518518518518823E-3</v>
      </c>
      <c r="N24" s="5">
        <v>0.74570601851851848</v>
      </c>
      <c r="O24" s="26">
        <f t="shared" si="15"/>
        <v>2.4305555555548253E-4</v>
      </c>
      <c r="P24" s="26">
        <f t="shared" si="25"/>
        <v>0.74572916666666667</v>
      </c>
      <c r="Q24" s="26">
        <v>0.74619212962962955</v>
      </c>
      <c r="R24" s="26">
        <f t="shared" si="6"/>
        <v>4.629629629628873E-4</v>
      </c>
      <c r="S24" s="4">
        <f t="shared" si="2"/>
        <v>2.3148148148188774E-5</v>
      </c>
      <c r="U24" s="45"/>
      <c r="W24" s="41"/>
      <c r="Y24" s="44"/>
      <c r="AA24" s="41"/>
      <c r="AC24" s="41"/>
      <c r="AD24" s="40"/>
      <c r="AE24" s="34">
        <f t="shared" si="29"/>
        <v>0.76651620370370377</v>
      </c>
      <c r="AF24" s="26">
        <v>0.76687500000000008</v>
      </c>
      <c r="AG24" s="26">
        <v>0.76611111111111108</v>
      </c>
      <c r="AH24" s="26">
        <f t="shared" si="18"/>
        <v>1.9675925925932702E-4</v>
      </c>
      <c r="AI24" s="26">
        <f t="shared" si="7"/>
        <v>3.5879629629631538E-4</v>
      </c>
      <c r="AJ24" s="4">
        <f t="shared" si="3"/>
        <v>4.0509259259269292E-4</v>
      </c>
      <c r="AK24" s="5">
        <v>0.76642361111111112</v>
      </c>
      <c r="AL24" s="26">
        <f t="shared" si="19"/>
        <v>2.662037037036713E-4</v>
      </c>
      <c r="AM24" s="26">
        <f t="shared" si="26"/>
        <v>0.76784722222222224</v>
      </c>
      <c r="AN24" s="26">
        <v>0.76810185185185187</v>
      </c>
      <c r="AO24" s="26">
        <f t="shared" si="8"/>
        <v>2.5462962962963243E-4</v>
      </c>
      <c r="AP24" s="4">
        <f t="shared" si="9"/>
        <v>1.4236111111111116E-3</v>
      </c>
      <c r="AQ24" s="5">
        <v>0.76714120370370376</v>
      </c>
      <c r="AR24" s="26">
        <f t="shared" si="21"/>
        <v>8.6805555555569125E-4</v>
      </c>
      <c r="AS24" s="26">
        <f t="shared" si="27"/>
        <v>0.76733796296296297</v>
      </c>
      <c r="AT24" s="26">
        <v>0.76747685185185188</v>
      </c>
      <c r="AU24" s="26">
        <f t="shared" si="10"/>
        <v>1.388888888889106E-4</v>
      </c>
      <c r="AV24" s="4">
        <f t="shared" si="23"/>
        <v>1.96759259259216E-4</v>
      </c>
    </row>
    <row r="25" spans="1:48" x14ac:dyDescent="0.3">
      <c r="A25" s="33">
        <v>22</v>
      </c>
      <c r="B25" s="10">
        <v>0.74968749999999995</v>
      </c>
      <c r="C25" s="25">
        <f t="shared" si="11"/>
        <v>4.050925925925819E-4</v>
      </c>
      <c r="D25" s="26">
        <f t="shared" si="28"/>
        <v>0.74968749999999995</v>
      </c>
      <c r="E25" s="26">
        <v>0.74979166666666675</v>
      </c>
      <c r="F25" s="26">
        <f t="shared" si="4"/>
        <v>1.0416666666679397E-4</v>
      </c>
      <c r="G25" s="4">
        <f t="shared" si="0"/>
        <v>0</v>
      </c>
      <c r="H25" s="5">
        <v>0.74584490740740739</v>
      </c>
      <c r="I25" s="26">
        <f t="shared" si="13"/>
        <v>2.5462962962963243E-4</v>
      </c>
      <c r="J25" s="26">
        <f t="shared" si="24"/>
        <v>0.74769675925925927</v>
      </c>
      <c r="K25" s="26">
        <v>0.7481712962962962</v>
      </c>
      <c r="L25" s="26">
        <f t="shared" si="5"/>
        <v>4.7453703703692618E-4</v>
      </c>
      <c r="M25" s="4">
        <f t="shared" si="1"/>
        <v>1.8518518518518823E-3</v>
      </c>
      <c r="N25" s="5">
        <v>0.74581018518518516</v>
      </c>
      <c r="O25" s="26">
        <f t="shared" si="15"/>
        <v>1.0416666666668295E-4</v>
      </c>
      <c r="P25" s="26">
        <f t="shared" si="25"/>
        <v>0.74619212962962955</v>
      </c>
      <c r="Q25" s="26">
        <v>0.7465046296296296</v>
      </c>
      <c r="R25" s="26">
        <f t="shared" si="6"/>
        <v>3.1250000000004885E-4</v>
      </c>
      <c r="S25" s="4">
        <f t="shared" si="2"/>
        <v>3.8194444444439313E-4</v>
      </c>
      <c r="U25" s="45"/>
      <c r="W25" s="41"/>
      <c r="Y25" s="44"/>
      <c r="AA25" s="41"/>
      <c r="AC25" s="41"/>
      <c r="AD25" s="40"/>
      <c r="AE25" s="34">
        <f t="shared" si="29"/>
        <v>0.76687500000000008</v>
      </c>
      <c r="AF25" s="26">
        <v>0.76708333333333334</v>
      </c>
      <c r="AG25" s="26">
        <v>0.76641203703703698</v>
      </c>
      <c r="AH25" s="26">
        <f t="shared" si="18"/>
        <v>3.0092592592589895E-4</v>
      </c>
      <c r="AI25" s="26">
        <f t="shared" si="7"/>
        <v>2.0833333333325488E-4</v>
      </c>
      <c r="AJ25" s="4">
        <f t="shared" si="3"/>
        <v>4.6296296296310935E-4</v>
      </c>
      <c r="AK25" s="5">
        <v>0.76664351851851853</v>
      </c>
      <c r="AL25" s="26">
        <f t="shared" si="19"/>
        <v>2.1990740740740478E-4</v>
      </c>
      <c r="AM25" s="26">
        <f t="shared" si="26"/>
        <v>0.76810185185185187</v>
      </c>
      <c r="AN25" s="26">
        <v>0.7683564814814815</v>
      </c>
      <c r="AO25" s="26">
        <f t="shared" si="8"/>
        <v>2.5462962962963243E-4</v>
      </c>
      <c r="AP25" s="4">
        <f t="shared" si="9"/>
        <v>1.4583333333333393E-3</v>
      </c>
      <c r="AQ25" s="5">
        <v>0.76730324074074074</v>
      </c>
      <c r="AR25" s="26">
        <f t="shared" si="21"/>
        <v>1.6203703703698835E-4</v>
      </c>
      <c r="AS25" s="26">
        <f t="shared" si="27"/>
        <v>0.76747685185185188</v>
      </c>
      <c r="AT25" s="26">
        <v>0.76761574074074079</v>
      </c>
      <c r="AU25" s="26">
        <f t="shared" si="10"/>
        <v>1.388888888889106E-4</v>
      </c>
      <c r="AV25" s="4">
        <f t="shared" si="23"/>
        <v>1.7361111111113825E-4</v>
      </c>
    </row>
    <row r="26" spans="1:48" x14ac:dyDescent="0.3">
      <c r="A26" s="33">
        <v>23</v>
      </c>
      <c r="B26" s="10">
        <v>0.74986111111111109</v>
      </c>
      <c r="C26" s="25">
        <f t="shared" si="11"/>
        <v>1.7361111111113825E-4</v>
      </c>
      <c r="D26" s="26">
        <f t="shared" si="28"/>
        <v>0.74986111111111109</v>
      </c>
      <c r="E26" s="26">
        <v>0.74990740740740736</v>
      </c>
      <c r="F26" s="26">
        <f t="shared" si="4"/>
        <v>4.6296296296266526E-5</v>
      </c>
      <c r="G26" s="4">
        <f t="shared" si="0"/>
        <v>0</v>
      </c>
      <c r="H26" s="5">
        <v>0.74605324074074064</v>
      </c>
      <c r="I26" s="26">
        <f t="shared" si="13"/>
        <v>2.0833333333325488E-4</v>
      </c>
      <c r="J26" s="26">
        <f t="shared" si="24"/>
        <v>0.7481712962962962</v>
      </c>
      <c r="K26" s="26">
        <v>0.74858796296296293</v>
      </c>
      <c r="L26" s="26">
        <f t="shared" si="5"/>
        <v>4.166666666667318E-4</v>
      </c>
      <c r="M26" s="4">
        <f t="shared" si="1"/>
        <v>2.1180555555555536E-3</v>
      </c>
      <c r="N26" s="5">
        <v>0.74608796296296298</v>
      </c>
      <c r="O26" s="26">
        <f t="shared" si="15"/>
        <v>2.777777777778212E-4</v>
      </c>
      <c r="P26" s="26">
        <f t="shared" si="25"/>
        <v>0.7465046296296296</v>
      </c>
      <c r="Q26" s="26">
        <v>0.7466666666666667</v>
      </c>
      <c r="R26" s="26">
        <f t="shared" si="6"/>
        <v>1.6203703703709937E-4</v>
      </c>
      <c r="S26" s="4">
        <f t="shared" si="2"/>
        <v>4.1666666666662078E-4</v>
      </c>
      <c r="U26" s="45"/>
      <c r="W26" s="41"/>
      <c r="Y26" s="44"/>
      <c r="AA26" s="41"/>
      <c r="AC26" s="41"/>
      <c r="AD26" s="40"/>
      <c r="AE26" s="34">
        <f t="shared" si="29"/>
        <v>0.76708333333333334</v>
      </c>
      <c r="AF26" s="26">
        <v>0.76746527777777773</v>
      </c>
      <c r="AG26" s="26">
        <v>0.76663194444444438</v>
      </c>
      <c r="AH26" s="26">
        <f t="shared" si="18"/>
        <v>2.1990740740740478E-4</v>
      </c>
      <c r="AI26" s="26">
        <f t="shared" si="7"/>
        <v>3.8194444444439313E-4</v>
      </c>
      <c r="AJ26" s="4">
        <f t="shared" si="3"/>
        <v>4.5138888888895945E-4</v>
      </c>
      <c r="AK26" s="5">
        <v>0.76677083333333329</v>
      </c>
      <c r="AL26" s="26">
        <f t="shared" si="19"/>
        <v>1.273148148147607E-4</v>
      </c>
      <c r="AM26" s="26">
        <f t="shared" si="26"/>
        <v>0.7683564814814815</v>
      </c>
      <c r="AN26" s="26">
        <v>0.76855324074074083</v>
      </c>
      <c r="AO26" s="26">
        <f t="shared" si="8"/>
        <v>1.9675925925932702E-4</v>
      </c>
      <c r="AP26" s="4">
        <f t="shared" si="9"/>
        <v>1.585648148148211E-3</v>
      </c>
      <c r="AQ26" s="5">
        <v>0.76739583333333339</v>
      </c>
      <c r="AR26" s="26">
        <f t="shared" si="21"/>
        <v>9.2592592592644074E-5</v>
      </c>
      <c r="AS26" s="26">
        <f t="shared" si="27"/>
        <v>0.76761574074074079</v>
      </c>
      <c r="AT26" s="26">
        <v>0.76771990740740748</v>
      </c>
      <c r="AU26" s="26">
        <f t="shared" si="10"/>
        <v>1.0416666666668295E-4</v>
      </c>
      <c r="AV26" s="4">
        <f t="shared" si="23"/>
        <v>2.1990740740740478E-4</v>
      </c>
    </row>
    <row r="27" spans="1:48" x14ac:dyDescent="0.3">
      <c r="A27" s="33">
        <v>24</v>
      </c>
      <c r="B27" s="10">
        <v>0.75002314814814808</v>
      </c>
      <c r="C27" s="25">
        <f t="shared" si="11"/>
        <v>1.6203703703698835E-4</v>
      </c>
      <c r="D27" s="26">
        <f t="shared" si="28"/>
        <v>0.75002314814814808</v>
      </c>
      <c r="E27" s="26">
        <v>0.75017361111111114</v>
      </c>
      <c r="F27" s="26">
        <f t="shared" si="4"/>
        <v>1.504629629630605E-4</v>
      </c>
      <c r="G27" s="4">
        <f t="shared" si="0"/>
        <v>0</v>
      </c>
      <c r="H27" s="5">
        <v>0.74616898148148147</v>
      </c>
      <c r="I27" s="26">
        <f t="shared" si="13"/>
        <v>1.1574074074083285E-4</v>
      </c>
      <c r="J27" s="26">
        <f t="shared" si="24"/>
        <v>0.74858796296296293</v>
      </c>
      <c r="K27" s="26">
        <v>0.7490162037037037</v>
      </c>
      <c r="L27" s="26">
        <f t="shared" si="5"/>
        <v>4.2824074074077068E-4</v>
      </c>
      <c r="M27" s="4">
        <f t="shared" si="1"/>
        <v>2.4189814814814525E-3</v>
      </c>
      <c r="N27" s="5">
        <v>0.74638888888888888</v>
      </c>
      <c r="O27" s="26">
        <f t="shared" si="15"/>
        <v>3.0092592592589895E-4</v>
      </c>
      <c r="P27" s="26">
        <f t="shared" si="25"/>
        <v>0.7466666666666667</v>
      </c>
      <c r="Q27" s="26">
        <v>0.74695601851851856</v>
      </c>
      <c r="R27" s="26">
        <f t="shared" si="6"/>
        <v>2.8935185185186008E-4</v>
      </c>
      <c r="S27" s="4">
        <f t="shared" si="2"/>
        <v>2.777777777778212E-4</v>
      </c>
      <c r="U27" s="45"/>
      <c r="W27" s="41"/>
      <c r="Y27" s="44"/>
      <c r="AA27" s="41"/>
      <c r="AC27" s="41"/>
      <c r="AD27" s="40"/>
      <c r="AE27" s="34">
        <f t="shared" si="29"/>
        <v>0.76746527777777773</v>
      </c>
      <c r="AF27" s="26">
        <v>0.76777777777777778</v>
      </c>
      <c r="AG27" s="26">
        <v>0.76670138888888895</v>
      </c>
      <c r="AH27" s="26">
        <f t="shared" si="18"/>
        <v>6.9444444444566322E-5</v>
      </c>
      <c r="AI27" s="26">
        <f t="shared" si="7"/>
        <v>3.1250000000004885E-4</v>
      </c>
      <c r="AJ27" s="4">
        <f t="shared" si="3"/>
        <v>7.6388888888878625E-4</v>
      </c>
      <c r="AK27" s="5">
        <v>0.76687500000000008</v>
      </c>
      <c r="AL27" s="26">
        <f t="shared" si="19"/>
        <v>1.0416666666679397E-4</v>
      </c>
      <c r="AM27" s="26">
        <f t="shared" si="26"/>
        <v>0.76855324074074083</v>
      </c>
      <c r="AN27" s="26">
        <v>0.76877314814814823</v>
      </c>
      <c r="AO27" s="26">
        <f t="shared" si="8"/>
        <v>2.1990740740740478E-4</v>
      </c>
      <c r="AP27" s="4">
        <f t="shared" si="9"/>
        <v>1.678240740740744E-3</v>
      </c>
      <c r="AQ27" s="5">
        <v>0.76756944444444442</v>
      </c>
      <c r="AR27" s="26">
        <f t="shared" si="21"/>
        <v>1.7361111111102723E-4</v>
      </c>
      <c r="AS27" s="26">
        <f t="shared" si="27"/>
        <v>0.76771990740740748</v>
      </c>
      <c r="AT27" s="26">
        <v>0.76831018518518512</v>
      </c>
      <c r="AU27" s="26">
        <f t="shared" si="10"/>
        <v>5.9027777777764801E-4</v>
      </c>
      <c r="AV27" s="4">
        <f t="shared" si="23"/>
        <v>1.504629629630605E-4</v>
      </c>
    </row>
    <row r="28" spans="1:48" x14ac:dyDescent="0.3">
      <c r="A28" s="33">
        <v>25</v>
      </c>
      <c r="B28" s="10">
        <v>0.75025462962962963</v>
      </c>
      <c r="C28" s="25">
        <f t="shared" si="11"/>
        <v>2.3148148148155467E-4</v>
      </c>
      <c r="D28" s="26">
        <f t="shared" si="28"/>
        <v>0.75025462962962963</v>
      </c>
      <c r="E28" s="26">
        <v>0.7505208333333333</v>
      </c>
      <c r="F28" s="26">
        <f t="shared" si="4"/>
        <v>2.662037037036713E-4</v>
      </c>
      <c r="G28" s="4">
        <f t="shared" si="0"/>
        <v>0</v>
      </c>
      <c r="H28" s="5">
        <v>0.74649305555555545</v>
      </c>
      <c r="I28" s="26">
        <f t="shared" si="13"/>
        <v>3.240740740739767E-4</v>
      </c>
      <c r="J28" s="26">
        <f t="shared" si="24"/>
        <v>0.7490162037037037</v>
      </c>
      <c r="K28" s="26">
        <v>0.74924768518518514</v>
      </c>
      <c r="L28" s="26">
        <f t="shared" si="5"/>
        <v>2.3148148148144365E-4</v>
      </c>
      <c r="M28" s="4">
        <f t="shared" si="1"/>
        <v>2.5231481481482465E-3</v>
      </c>
      <c r="N28" s="5">
        <v>0.74708333333333332</v>
      </c>
      <c r="O28" s="26">
        <f t="shared" si="15"/>
        <v>6.9444444444444198E-4</v>
      </c>
      <c r="P28" s="26">
        <f t="shared" si="25"/>
        <v>0.74708333333333332</v>
      </c>
      <c r="Q28" s="26">
        <v>0.74717592592592597</v>
      </c>
      <c r="R28" s="26">
        <f t="shared" si="6"/>
        <v>9.2592592592644074E-5</v>
      </c>
      <c r="S28" s="4">
        <f t="shared" si="2"/>
        <v>0</v>
      </c>
      <c r="U28" s="45"/>
      <c r="W28" s="41"/>
      <c r="Y28" s="44"/>
      <c r="AA28" s="41"/>
      <c r="AC28" s="41"/>
      <c r="AD28" s="40"/>
      <c r="AE28" s="34">
        <f t="shared" si="29"/>
        <v>0.76777777777777778</v>
      </c>
      <c r="AF28" s="26">
        <v>0.76800925925925922</v>
      </c>
      <c r="AG28" s="26">
        <v>0.76685185185185178</v>
      </c>
      <c r="AH28" s="26">
        <f t="shared" si="18"/>
        <v>1.5046296296283845E-4</v>
      </c>
      <c r="AI28" s="26">
        <f t="shared" si="7"/>
        <v>2.3148148148144365E-4</v>
      </c>
      <c r="AJ28" s="4">
        <f t="shared" si="3"/>
        <v>9.2592592592599665E-4</v>
      </c>
      <c r="AK28" s="5">
        <v>0.76708333333333334</v>
      </c>
      <c r="AL28" s="26">
        <f t="shared" si="19"/>
        <v>2.0833333333325488E-4</v>
      </c>
      <c r="AM28" s="26">
        <f t="shared" si="26"/>
        <v>0.76877314814814823</v>
      </c>
      <c r="AN28" s="26">
        <v>0.76969907407407412</v>
      </c>
      <c r="AO28" s="26">
        <f t="shared" si="8"/>
        <v>9.2592592592588563E-4</v>
      </c>
      <c r="AP28" s="4">
        <f t="shared" si="9"/>
        <v>1.6898148148148939E-3</v>
      </c>
      <c r="AQ28" s="5">
        <v>0.76819444444444451</v>
      </c>
      <c r="AR28" s="26">
        <f t="shared" si="21"/>
        <v>6.250000000000977E-4</v>
      </c>
      <c r="AS28" s="26">
        <f t="shared" si="27"/>
        <v>0.76831018518518512</v>
      </c>
      <c r="AT28" s="26">
        <v>0.76868055555555559</v>
      </c>
      <c r="AU28" s="26">
        <f t="shared" si="10"/>
        <v>3.7037037037046527E-4</v>
      </c>
      <c r="AV28" s="4">
        <f t="shared" si="23"/>
        <v>1.157407407406108E-4</v>
      </c>
    </row>
    <row r="29" spans="1:48" x14ac:dyDescent="0.3">
      <c r="A29" s="33">
        <v>26</v>
      </c>
      <c r="B29" s="10">
        <v>0.75050925925925915</v>
      </c>
      <c r="C29" s="25">
        <f t="shared" si="11"/>
        <v>2.546296296295214E-4</v>
      </c>
      <c r="D29" s="26">
        <f t="shared" si="28"/>
        <v>0.7505208333333333</v>
      </c>
      <c r="E29" s="26">
        <v>0.75087962962962962</v>
      </c>
      <c r="F29" s="26">
        <f t="shared" si="4"/>
        <v>3.5879629629631538E-4</v>
      </c>
      <c r="G29" s="4">
        <f t="shared" si="0"/>
        <v>1.1574074074149898E-5</v>
      </c>
      <c r="H29" s="5">
        <v>0.74716435185185182</v>
      </c>
      <c r="I29" s="26">
        <f t="shared" si="13"/>
        <v>6.7129629629636423E-4</v>
      </c>
      <c r="J29" s="26">
        <f t="shared" si="24"/>
        <v>0.74924768518518514</v>
      </c>
      <c r="K29" s="26">
        <v>0.74981481481481482</v>
      </c>
      <c r="L29" s="26">
        <f t="shared" si="5"/>
        <v>5.6712962962968128E-4</v>
      </c>
      <c r="M29" s="4">
        <f t="shared" si="1"/>
        <v>2.0833333333333259E-3</v>
      </c>
      <c r="N29" s="5">
        <v>0.74719907407407404</v>
      </c>
      <c r="O29" s="26">
        <f t="shared" si="15"/>
        <v>1.1574074074072183E-4</v>
      </c>
      <c r="P29" s="26">
        <f t="shared" si="25"/>
        <v>0.74719907407407404</v>
      </c>
      <c r="Q29" s="26">
        <v>0.74754629629629632</v>
      </c>
      <c r="R29" s="26">
        <f t="shared" si="6"/>
        <v>3.472222222222765E-4</v>
      </c>
      <c r="S29" s="4">
        <f t="shared" si="2"/>
        <v>0</v>
      </c>
      <c r="U29" s="45"/>
      <c r="W29" s="41"/>
      <c r="Y29" s="44"/>
      <c r="AA29" s="41"/>
      <c r="AC29" s="41"/>
      <c r="AD29" s="40"/>
      <c r="AE29" s="34">
        <f t="shared" si="29"/>
        <v>0.76800925925925922</v>
      </c>
      <c r="AF29" s="26">
        <v>0.76822916666666663</v>
      </c>
      <c r="AG29" s="26">
        <v>0.76700231481481485</v>
      </c>
      <c r="AH29" s="26">
        <f t="shared" si="18"/>
        <v>1.504629629630605E-4</v>
      </c>
      <c r="AI29" s="26">
        <f t="shared" si="7"/>
        <v>2.1990740740740478E-4</v>
      </c>
      <c r="AJ29" s="4">
        <f t="shared" si="3"/>
        <v>1.0069444444443798E-3</v>
      </c>
      <c r="AK29" s="5">
        <v>0.76715277777777768</v>
      </c>
      <c r="AL29" s="26">
        <f t="shared" si="19"/>
        <v>6.9444444444344278E-5</v>
      </c>
      <c r="AM29" s="26">
        <f t="shared" si="26"/>
        <v>0.76969907407407412</v>
      </c>
      <c r="AN29" s="26">
        <v>0.76996527777777779</v>
      </c>
      <c r="AO29" s="26">
        <f t="shared" si="8"/>
        <v>2.662037037036713E-4</v>
      </c>
      <c r="AP29" s="4">
        <f t="shared" si="9"/>
        <v>2.5462962962964353E-3</v>
      </c>
      <c r="AQ29" s="5">
        <v>0.76837962962962969</v>
      </c>
      <c r="AR29" s="26">
        <f t="shared" si="21"/>
        <v>1.8518518518517713E-4</v>
      </c>
      <c r="AS29" s="26">
        <f t="shared" si="27"/>
        <v>0.76868055555555559</v>
      </c>
      <c r="AT29" s="26">
        <v>0.76890046296296299</v>
      </c>
      <c r="AU29" s="26">
        <f t="shared" si="10"/>
        <v>2.1990740740740478E-4</v>
      </c>
      <c r="AV29" s="4">
        <f t="shared" si="23"/>
        <v>3.0092592592589895E-4</v>
      </c>
    </row>
    <row r="30" spans="1:48" x14ac:dyDescent="0.3">
      <c r="A30" s="33">
        <v>27</v>
      </c>
      <c r="B30" s="10">
        <v>0.75064814814814806</v>
      </c>
      <c r="C30" s="25">
        <f t="shared" si="11"/>
        <v>1.388888888889106E-4</v>
      </c>
      <c r="D30" s="26">
        <f t="shared" si="28"/>
        <v>0.75087962962962962</v>
      </c>
      <c r="E30" s="26">
        <v>0.75121527777777775</v>
      </c>
      <c r="F30" s="26">
        <f t="shared" si="4"/>
        <v>3.356481481481266E-4</v>
      </c>
      <c r="G30" s="4">
        <f t="shared" si="0"/>
        <v>2.3148148148155467E-4</v>
      </c>
      <c r="H30" s="5">
        <v>0.74760416666666663</v>
      </c>
      <c r="I30" s="26">
        <f t="shared" si="13"/>
        <v>4.3981481481480955E-4</v>
      </c>
      <c r="J30" s="26">
        <f t="shared" si="24"/>
        <v>0.74981481481481482</v>
      </c>
      <c r="K30" s="26">
        <v>0.75</v>
      </c>
      <c r="L30" s="26">
        <f t="shared" si="5"/>
        <v>1.8518518518517713E-4</v>
      </c>
      <c r="M30" s="4">
        <f t="shared" si="1"/>
        <v>2.2106481481481977E-3</v>
      </c>
      <c r="N30" s="5">
        <v>0.7474884259259259</v>
      </c>
      <c r="O30" s="26">
        <f t="shared" si="15"/>
        <v>2.8935185185186008E-4</v>
      </c>
      <c r="P30" s="26">
        <f t="shared" si="25"/>
        <v>0.74754629629629632</v>
      </c>
      <c r="Q30" s="26">
        <v>0.7477893518518518</v>
      </c>
      <c r="R30" s="26">
        <f t="shared" si="6"/>
        <v>2.4305555555548253E-4</v>
      </c>
      <c r="S30" s="4">
        <f t="shared" si="2"/>
        <v>5.7870370370416424E-5</v>
      </c>
      <c r="U30" s="45"/>
      <c r="W30" s="41"/>
      <c r="Y30" s="44"/>
      <c r="AA30" s="41"/>
      <c r="AC30" s="41"/>
      <c r="AD30" s="40"/>
      <c r="AE30" s="34">
        <f t="shared" si="29"/>
        <v>0.76822916666666663</v>
      </c>
      <c r="AF30" s="26">
        <v>0.7683564814814815</v>
      </c>
      <c r="AG30" s="26">
        <v>0.76714120370370376</v>
      </c>
      <c r="AH30" s="26">
        <f t="shared" si="18"/>
        <v>1.388888888889106E-4</v>
      </c>
      <c r="AI30" s="26">
        <f t="shared" si="7"/>
        <v>1.2731481481487172E-4</v>
      </c>
      <c r="AJ30" s="4">
        <f t="shared" si="3"/>
        <v>1.087962962962874E-3</v>
      </c>
      <c r="AK30" s="5">
        <v>0.76731481481481489</v>
      </c>
      <c r="AL30" s="26">
        <f t="shared" si="19"/>
        <v>1.620370370372104E-4</v>
      </c>
      <c r="AM30" s="26">
        <f t="shared" si="26"/>
        <v>0.76996527777777779</v>
      </c>
      <c r="AN30" s="26">
        <v>0.77011574074074074</v>
      </c>
      <c r="AO30" s="26">
        <f t="shared" si="8"/>
        <v>1.5046296296294948E-4</v>
      </c>
      <c r="AP30" s="4">
        <f t="shared" si="9"/>
        <v>2.6504629629628962E-3</v>
      </c>
      <c r="AQ30" s="5">
        <v>0.76866898148148144</v>
      </c>
      <c r="AR30" s="26">
        <f t="shared" si="21"/>
        <v>2.8935185185174905E-4</v>
      </c>
      <c r="AS30" s="26">
        <f t="shared" si="27"/>
        <v>0.76890046296296299</v>
      </c>
      <c r="AT30" s="26">
        <v>0.76925925925925931</v>
      </c>
      <c r="AU30" s="26">
        <f t="shared" si="10"/>
        <v>3.5879629629631538E-4</v>
      </c>
      <c r="AV30" s="4">
        <f t="shared" si="23"/>
        <v>2.3148148148155467E-4</v>
      </c>
    </row>
    <row r="31" spans="1:48" x14ac:dyDescent="0.3">
      <c r="A31" s="33">
        <v>28</v>
      </c>
      <c r="B31" s="10">
        <v>0.75083333333333335</v>
      </c>
      <c r="C31" s="25">
        <f t="shared" si="11"/>
        <v>1.8518518518528815E-4</v>
      </c>
      <c r="D31" s="26">
        <f t="shared" si="28"/>
        <v>0.75121527777777775</v>
      </c>
      <c r="E31" s="26">
        <v>0.75148148148148142</v>
      </c>
      <c r="F31" s="26">
        <f t="shared" si="4"/>
        <v>2.662037037036713E-4</v>
      </c>
      <c r="G31" s="4">
        <f t="shared" si="0"/>
        <v>3.8194444444439313E-4</v>
      </c>
      <c r="H31" s="5">
        <v>0.7478935185185186</v>
      </c>
      <c r="I31" s="26">
        <f t="shared" si="13"/>
        <v>2.893518518519711E-4</v>
      </c>
      <c r="J31" s="26">
        <f t="shared" si="24"/>
        <v>0.75</v>
      </c>
      <c r="K31" s="26">
        <v>0.75037037037037047</v>
      </c>
      <c r="L31" s="26">
        <f t="shared" si="5"/>
        <v>3.7037037037046527E-4</v>
      </c>
      <c r="M31" s="4">
        <f t="shared" si="1"/>
        <v>2.1064814814814037E-3</v>
      </c>
      <c r="N31" s="5">
        <v>0.74766203703703704</v>
      </c>
      <c r="O31" s="26">
        <f t="shared" si="15"/>
        <v>1.7361111111113825E-4</v>
      </c>
      <c r="P31" s="26">
        <f t="shared" si="25"/>
        <v>0.7477893518518518</v>
      </c>
      <c r="Q31" s="26">
        <v>0.74840277777777775</v>
      </c>
      <c r="R31" s="26">
        <f t="shared" si="6"/>
        <v>6.134259259259478E-4</v>
      </c>
      <c r="S31" s="4">
        <f t="shared" si="2"/>
        <v>1.273148148147607E-4</v>
      </c>
      <c r="U31" s="45"/>
      <c r="W31" s="41"/>
      <c r="Y31" s="44"/>
      <c r="AA31" s="41"/>
      <c r="AC31" s="41"/>
      <c r="AD31" s="40"/>
      <c r="AE31" s="34">
        <f t="shared" si="29"/>
        <v>0.7683564814814815</v>
      </c>
      <c r="AF31" s="26">
        <v>0.76870370370370367</v>
      </c>
      <c r="AG31" s="26">
        <v>0.76718750000000002</v>
      </c>
      <c r="AH31" s="26">
        <f t="shared" si="18"/>
        <v>4.6296296296266526E-5</v>
      </c>
      <c r="AI31" s="26">
        <f t="shared" si="7"/>
        <v>3.4722222222216548E-4</v>
      </c>
      <c r="AJ31" s="4">
        <f t="shared" si="3"/>
        <v>1.1689814814814792E-3</v>
      </c>
      <c r="AK31" s="5">
        <v>0.7675347222222223</v>
      </c>
      <c r="AL31" s="26">
        <f t="shared" si="19"/>
        <v>2.1990740740740478E-4</v>
      </c>
      <c r="AM31" s="26">
        <f t="shared" si="26"/>
        <v>0.77011574074074074</v>
      </c>
      <c r="AN31" s="26">
        <v>0.77065972222222223</v>
      </c>
      <c r="AO31" s="26">
        <f t="shared" si="8"/>
        <v>5.439814814814925E-4</v>
      </c>
      <c r="AP31" s="4">
        <f t="shared" si="9"/>
        <v>2.5810185185184409E-3</v>
      </c>
      <c r="AQ31" s="5">
        <v>0.76888888888888884</v>
      </c>
      <c r="AR31" s="26">
        <f t="shared" si="21"/>
        <v>2.1990740740740478E-4</v>
      </c>
      <c r="AS31" s="26">
        <f t="shared" si="27"/>
        <v>0.76925925925925931</v>
      </c>
      <c r="AT31" s="26">
        <v>0.7694212962962963</v>
      </c>
      <c r="AU31" s="26">
        <f t="shared" si="10"/>
        <v>1.6203703703698835E-4</v>
      </c>
      <c r="AV31" s="4">
        <f t="shared" si="23"/>
        <v>3.7037037037046527E-4</v>
      </c>
    </row>
    <row r="32" spans="1:48" x14ac:dyDescent="0.3">
      <c r="A32" s="33">
        <v>29</v>
      </c>
      <c r="B32" s="10">
        <v>0.75090277777777781</v>
      </c>
      <c r="C32" s="25">
        <f t="shared" si="11"/>
        <v>6.94444444444553E-5</v>
      </c>
      <c r="D32" s="26">
        <f t="shared" si="28"/>
        <v>0.75148148148148142</v>
      </c>
      <c r="E32" s="26">
        <v>0.75175925925925924</v>
      </c>
      <c r="F32" s="26">
        <f t="shared" si="4"/>
        <v>2.777777777778212E-4</v>
      </c>
      <c r="G32" s="4">
        <f t="shared" si="0"/>
        <v>5.7870370370360913E-4</v>
      </c>
      <c r="H32" s="5">
        <v>0.74842592592592594</v>
      </c>
      <c r="I32" s="26">
        <f t="shared" si="13"/>
        <v>5.324074074073426E-4</v>
      </c>
      <c r="J32" s="26">
        <f t="shared" si="24"/>
        <v>0.75037037037037047</v>
      </c>
      <c r="K32" s="26">
        <v>0.75063657407407414</v>
      </c>
      <c r="L32" s="26">
        <f t="shared" si="5"/>
        <v>2.662037037036713E-4</v>
      </c>
      <c r="M32" s="4">
        <f t="shared" si="1"/>
        <v>1.9444444444445264E-3</v>
      </c>
      <c r="N32" s="5">
        <v>0.74813657407407408</v>
      </c>
      <c r="O32" s="26">
        <f t="shared" si="15"/>
        <v>4.745370370370372E-4</v>
      </c>
      <c r="P32" s="26">
        <f t="shared" si="25"/>
        <v>0.74840277777777775</v>
      </c>
      <c r="Q32" s="26">
        <v>0.74896990740740732</v>
      </c>
      <c r="R32" s="26">
        <f t="shared" si="6"/>
        <v>5.6712962962957025E-4</v>
      </c>
      <c r="S32" s="4">
        <f t="shared" si="2"/>
        <v>2.662037037036713E-4</v>
      </c>
      <c r="U32" s="45"/>
      <c r="W32" s="41"/>
      <c r="Y32" s="44"/>
      <c r="AA32" s="41"/>
      <c r="AC32" s="41"/>
      <c r="AD32" s="40"/>
      <c r="AE32" s="34">
        <f t="shared" si="29"/>
        <v>0.76870370370370367</v>
      </c>
      <c r="AF32" s="26">
        <v>0.76943287037037045</v>
      </c>
      <c r="AG32" s="26">
        <v>0.76733796296296297</v>
      </c>
      <c r="AH32" s="26">
        <f t="shared" si="18"/>
        <v>1.5046296296294948E-4</v>
      </c>
      <c r="AI32" s="26">
        <f t="shared" si="7"/>
        <v>7.2916666666678065E-4</v>
      </c>
      <c r="AJ32" s="4">
        <f t="shared" si="3"/>
        <v>1.3657407407406952E-3</v>
      </c>
      <c r="AK32" s="5">
        <v>0.76777777777777778</v>
      </c>
      <c r="AL32" s="26">
        <f t="shared" si="19"/>
        <v>2.4305555555548253E-4</v>
      </c>
      <c r="AM32" s="26">
        <f t="shared" si="26"/>
        <v>0.77065972222222223</v>
      </c>
      <c r="AN32" s="26">
        <v>0.77078703703703699</v>
      </c>
      <c r="AO32" s="26">
        <f t="shared" si="8"/>
        <v>1.273148148147607E-4</v>
      </c>
      <c r="AP32" s="4">
        <f t="shared" si="9"/>
        <v>2.8819444444444509E-3</v>
      </c>
      <c r="AQ32" s="5">
        <v>0.76928240740740739</v>
      </c>
      <c r="AR32" s="26">
        <f t="shared" si="21"/>
        <v>3.9351851851854303E-4</v>
      </c>
      <c r="AS32" s="26">
        <f t="shared" si="27"/>
        <v>0.7694212962962963</v>
      </c>
      <c r="AT32" s="26">
        <v>0.76952546296296298</v>
      </c>
      <c r="AU32" s="26">
        <f t="shared" si="10"/>
        <v>1.0416666666668295E-4</v>
      </c>
      <c r="AV32" s="4">
        <f t="shared" si="23"/>
        <v>1.388888888889106E-4</v>
      </c>
    </row>
    <row r="33" spans="1:48" x14ac:dyDescent="0.3">
      <c r="A33" s="33">
        <v>30</v>
      </c>
      <c r="B33" s="10">
        <v>0.75101851851851853</v>
      </c>
      <c r="C33" s="25">
        <f t="shared" si="11"/>
        <v>1.1574074074072183E-4</v>
      </c>
      <c r="D33" s="26">
        <f t="shared" si="28"/>
        <v>0.75175925925925924</v>
      </c>
      <c r="E33" s="26">
        <v>0.75186342592592592</v>
      </c>
      <c r="F33" s="26">
        <f t="shared" si="4"/>
        <v>1.0416666666668295E-4</v>
      </c>
      <c r="G33" s="4">
        <f t="shared" si="0"/>
        <v>7.407407407407085E-4</v>
      </c>
      <c r="H33" s="5">
        <v>0.74886574074074075</v>
      </c>
      <c r="I33" s="26">
        <f t="shared" si="13"/>
        <v>4.3981481481480955E-4</v>
      </c>
      <c r="J33" s="26">
        <f t="shared" si="24"/>
        <v>0.75063657407407414</v>
      </c>
      <c r="K33" s="26">
        <v>0.75081018518518527</v>
      </c>
      <c r="L33" s="26">
        <f t="shared" si="5"/>
        <v>1.7361111111113825E-4</v>
      </c>
      <c r="M33" s="4">
        <f t="shared" si="1"/>
        <v>1.7708333333333881E-3</v>
      </c>
      <c r="N33" s="5">
        <v>0.74844907407407402</v>
      </c>
      <c r="O33" s="26">
        <f t="shared" si="15"/>
        <v>3.1249999999993783E-4</v>
      </c>
      <c r="P33" s="26">
        <f t="shared" si="25"/>
        <v>0.74896990740740732</v>
      </c>
      <c r="Q33" s="26">
        <v>0.74909722222222219</v>
      </c>
      <c r="R33" s="26">
        <f t="shared" si="6"/>
        <v>1.2731481481487172E-4</v>
      </c>
      <c r="S33" s="4">
        <f t="shared" si="2"/>
        <v>5.2083333333330373E-4</v>
      </c>
      <c r="U33" s="45"/>
      <c r="W33" s="41"/>
      <c r="Y33" s="44"/>
      <c r="AA33" s="41"/>
      <c r="AC33" s="41"/>
      <c r="AD33" s="40"/>
      <c r="AE33" s="34">
        <f t="shared" si="29"/>
        <v>0.76943287037037045</v>
      </c>
      <c r="AF33" s="26">
        <v>0.770625</v>
      </c>
      <c r="AG33" s="26">
        <v>0.7675347222222223</v>
      </c>
      <c r="AH33" s="26">
        <f t="shared" si="18"/>
        <v>1.9675925925932702E-4</v>
      </c>
      <c r="AI33" s="26">
        <f t="shared" si="7"/>
        <v>1.1921296296295569E-3</v>
      </c>
      <c r="AJ33" s="4">
        <f t="shared" si="3"/>
        <v>1.8981481481481488E-3</v>
      </c>
      <c r="AK33" s="5">
        <v>0.7680324074074073</v>
      </c>
      <c r="AL33" s="26">
        <f t="shared" si="19"/>
        <v>2.546296296295214E-4</v>
      </c>
      <c r="AM33" s="26">
        <f t="shared" si="26"/>
        <v>0.77078703703703699</v>
      </c>
      <c r="AN33" s="26">
        <v>0.77104166666666663</v>
      </c>
      <c r="AO33" s="26">
        <f t="shared" si="8"/>
        <v>2.5462962962963243E-4</v>
      </c>
      <c r="AP33" s="4">
        <f t="shared" si="9"/>
        <v>2.7546296296296902E-3</v>
      </c>
      <c r="AQ33" s="5">
        <v>0.7694212962962963</v>
      </c>
      <c r="AR33" s="26">
        <f t="shared" si="21"/>
        <v>1.388888888889106E-4</v>
      </c>
      <c r="AS33" s="26">
        <f t="shared" si="27"/>
        <v>0.76952546296296298</v>
      </c>
      <c r="AT33" s="26">
        <v>0.76958333333333329</v>
      </c>
      <c r="AU33" s="26">
        <f t="shared" si="10"/>
        <v>5.7870370370305402E-5</v>
      </c>
      <c r="AV33" s="4">
        <f t="shared" si="23"/>
        <v>1.0416666666668295E-4</v>
      </c>
    </row>
    <row r="34" spans="1:48" x14ac:dyDescent="0.3">
      <c r="A34" s="33">
        <v>31</v>
      </c>
      <c r="B34" s="10">
        <v>0.75115740740740744</v>
      </c>
      <c r="C34" s="25">
        <f t="shared" si="11"/>
        <v>1.388888888889106E-4</v>
      </c>
      <c r="D34" s="26">
        <f t="shared" si="28"/>
        <v>0.75186342592592592</v>
      </c>
      <c r="E34" s="26">
        <v>0.75202546296296291</v>
      </c>
      <c r="F34" s="26">
        <f t="shared" si="4"/>
        <v>1.6203703703698835E-4</v>
      </c>
      <c r="G34" s="4">
        <f t="shared" si="0"/>
        <v>7.0601851851848085E-4</v>
      </c>
      <c r="H34" s="5">
        <v>0.74957175925925934</v>
      </c>
      <c r="I34" s="26">
        <f t="shared" si="13"/>
        <v>7.0601851851859188E-4</v>
      </c>
      <c r="J34" s="26">
        <f t="shared" si="24"/>
        <v>0.75081018518518527</v>
      </c>
      <c r="K34" s="26">
        <v>0.75101851851851853</v>
      </c>
      <c r="L34" s="26">
        <f t="shared" si="5"/>
        <v>2.0833333333325488E-4</v>
      </c>
      <c r="M34" s="4">
        <f t="shared" si="1"/>
        <v>1.2384259259259345E-3</v>
      </c>
      <c r="N34" s="5">
        <v>0.74909722222222219</v>
      </c>
      <c r="O34" s="26">
        <f t="shared" si="15"/>
        <v>6.4814814814817545E-4</v>
      </c>
      <c r="P34" s="26">
        <f t="shared" si="25"/>
        <v>0.74909722222222219</v>
      </c>
      <c r="Q34" s="26">
        <v>0.74929398148148152</v>
      </c>
      <c r="R34" s="26">
        <f t="shared" si="6"/>
        <v>1.9675925925932702E-4</v>
      </c>
      <c r="S34" s="4">
        <f t="shared" si="2"/>
        <v>0</v>
      </c>
      <c r="U34" s="45"/>
      <c r="W34" s="41"/>
      <c r="Y34" s="44"/>
      <c r="AA34" s="41"/>
      <c r="AC34" s="41"/>
      <c r="AD34" s="40"/>
      <c r="AE34" s="34">
        <f t="shared" si="29"/>
        <v>0.770625</v>
      </c>
      <c r="AF34" s="26">
        <v>0.77077546296296295</v>
      </c>
      <c r="AG34" s="26">
        <v>0.7689583333333333</v>
      </c>
      <c r="AH34" s="26">
        <f t="shared" si="18"/>
        <v>1.4236111111110006E-3</v>
      </c>
      <c r="AI34" s="26">
        <f t="shared" si="7"/>
        <v>1.5046296296294948E-4</v>
      </c>
      <c r="AJ34" s="4">
        <f t="shared" si="3"/>
        <v>1.6666666666667052E-3</v>
      </c>
      <c r="AK34" s="5">
        <v>0.76826388888888886</v>
      </c>
      <c r="AL34" s="26">
        <f t="shared" si="19"/>
        <v>2.3148148148155467E-4</v>
      </c>
      <c r="AM34" s="26">
        <f t="shared" si="26"/>
        <v>0.77104166666666663</v>
      </c>
      <c r="AN34" s="26">
        <v>0.77115740740740746</v>
      </c>
      <c r="AO34" s="26">
        <f t="shared" si="8"/>
        <v>1.1574074074083285E-4</v>
      </c>
      <c r="AP34" s="4">
        <f t="shared" si="9"/>
        <v>2.7777777777777679E-3</v>
      </c>
      <c r="AQ34" s="5">
        <v>0.76958333333333329</v>
      </c>
      <c r="AR34" s="26">
        <f t="shared" si="21"/>
        <v>1.6203703703698835E-4</v>
      </c>
      <c r="AS34" s="26">
        <f t="shared" si="27"/>
        <v>0.76958333333333329</v>
      </c>
      <c r="AT34" s="26">
        <v>0.76987268518518526</v>
      </c>
      <c r="AU34" s="26">
        <f t="shared" si="10"/>
        <v>2.893518518519711E-4</v>
      </c>
      <c r="AV34" s="4">
        <f t="shared" si="23"/>
        <v>0</v>
      </c>
    </row>
    <row r="35" spans="1:48" x14ac:dyDescent="0.3">
      <c r="A35" s="37" t="s">
        <v>29</v>
      </c>
      <c r="B35" s="12"/>
      <c r="E35" s="9"/>
      <c r="F35" s="27">
        <f>SUM(F4:F34)</f>
        <v>1.1921296296296457E-2</v>
      </c>
      <c r="G35" s="13">
        <f>SUM(G4:G34)</f>
        <v>1.0682870370370634E-2</v>
      </c>
      <c r="H35" s="12"/>
      <c r="L35" s="27">
        <f>SUM(L4:L34)</f>
        <v>1.1319444444444438E-2</v>
      </c>
      <c r="M35" s="19">
        <f>SUM(M4:M34)</f>
        <v>3.201388888888923E-2</v>
      </c>
      <c r="N35" s="12"/>
      <c r="R35" s="27">
        <f>SUM(R4:R34)</f>
        <v>9.5370370370371216E-3</v>
      </c>
      <c r="S35" s="19">
        <f>SUM(S4:S34)</f>
        <v>1.3587962962962608E-2</v>
      </c>
      <c r="AE35" s="12"/>
      <c r="AG35" s="9" t="s">
        <v>29</v>
      </c>
      <c r="AH35" s="9"/>
      <c r="AI35" s="27">
        <f>SUM(AI4:AI34)</f>
        <v>1.0358796296296213E-2</v>
      </c>
      <c r="AJ35" s="19">
        <f>SUM(AJ4:AJ34)</f>
        <v>2.3217592592592817E-2</v>
      </c>
      <c r="AK35" s="12"/>
      <c r="AO35" s="27">
        <f>SUM(AO4:AO34)</f>
        <v>1.0740740740740717E-2</v>
      </c>
      <c r="AP35" s="19">
        <f>SUM(AP4:AP34)</f>
        <v>4.3923611111111094E-2</v>
      </c>
      <c r="AQ35" s="12"/>
      <c r="AU35" s="27">
        <f>SUM(AU4:AU34)</f>
        <v>9.3402777777779056E-3</v>
      </c>
      <c r="AV35" s="19">
        <f>SUM(AV4:AV34)</f>
        <v>9.7222222222225207E-3</v>
      </c>
    </row>
    <row r="36" spans="1:48" x14ac:dyDescent="0.3">
      <c r="A36" s="38" t="s">
        <v>25</v>
      </c>
      <c r="B36" s="14"/>
      <c r="C36" s="2"/>
      <c r="D36" s="2"/>
      <c r="E36" s="29"/>
      <c r="F36" s="35">
        <f>MAX(F4:F34)</f>
        <v>1.9328703703703765E-3</v>
      </c>
      <c r="G36" s="13">
        <f>MAX(G4:G34)</f>
        <v>9.0277777777769685E-4</v>
      </c>
      <c r="H36" s="12"/>
      <c r="L36" s="28">
        <f>MAX(L4:L34)</f>
        <v>8.91203703703769E-4</v>
      </c>
      <c r="M36" s="13">
        <f>MAX(M4:M34)</f>
        <v>2.5231481481482465E-3</v>
      </c>
      <c r="N36" s="21"/>
      <c r="O36" s="9"/>
      <c r="P36" s="9"/>
      <c r="Q36" s="9"/>
      <c r="R36" s="28">
        <f>MAX(R4:R34)</f>
        <v>8.3333333333335258E-4</v>
      </c>
      <c r="S36" s="13">
        <f>MAX(S4:S34)</f>
        <v>1.5046296296296058E-3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1"/>
      <c r="AF36" s="9"/>
      <c r="AG36" s="29" t="s">
        <v>25</v>
      </c>
      <c r="AH36" s="29"/>
      <c r="AI36" s="28">
        <f>MAX(AI4:AI34)</f>
        <v>1.1921296296295569E-3</v>
      </c>
      <c r="AJ36" s="13">
        <f>MAX(AJ4:AJ34)</f>
        <v>1.8981481481481488E-3</v>
      </c>
      <c r="AK36" s="21"/>
      <c r="AL36" s="9"/>
      <c r="AM36" s="9"/>
      <c r="AN36" s="9"/>
      <c r="AO36" s="28">
        <f>MAX(AO4:AO34)</f>
        <v>9.8379629629619103E-4</v>
      </c>
      <c r="AP36" s="13">
        <f>MAX(AP4:AP34)</f>
        <v>2.8819444444444509E-3</v>
      </c>
      <c r="AQ36" s="21"/>
      <c r="AR36" s="9"/>
      <c r="AS36" s="9"/>
      <c r="AT36" s="9"/>
      <c r="AU36" s="28">
        <f>MAX(AU4:AU34)</f>
        <v>6.94444444444553E-4</v>
      </c>
      <c r="AV36" s="13">
        <f>MAX(AV4:AV34)</f>
        <v>7.1759259259263075E-4</v>
      </c>
    </row>
    <row r="37" spans="1:48" x14ac:dyDescent="0.3">
      <c r="A37" s="38" t="s">
        <v>26</v>
      </c>
      <c r="B37" s="14"/>
      <c r="C37" s="2"/>
      <c r="D37" s="2"/>
      <c r="E37" s="29"/>
      <c r="F37" s="35">
        <f>MIN(F4:F34)</f>
        <v>4.6296296296266526E-5</v>
      </c>
      <c r="G37" s="13">
        <f>MIN(G4:G34)</f>
        <v>0</v>
      </c>
      <c r="H37" s="10"/>
      <c r="I37" s="1"/>
      <c r="J37" s="1"/>
      <c r="K37" s="1"/>
      <c r="L37" s="28">
        <f>MIN(L4:L34)</f>
        <v>9.2592592592533052E-5</v>
      </c>
      <c r="M37" s="13">
        <f>MIN(M4:M34)</f>
        <v>0</v>
      </c>
      <c r="N37" s="21"/>
      <c r="O37" s="9"/>
      <c r="P37" s="9"/>
      <c r="Q37" s="9"/>
      <c r="R37" s="28">
        <f>MIN(R4:R34)</f>
        <v>9.2592592592644074E-5</v>
      </c>
      <c r="S37" s="13">
        <f>MIN(S4:S34)</f>
        <v>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21"/>
      <c r="AF37" s="9"/>
      <c r="AG37" s="29" t="s">
        <v>26</v>
      </c>
      <c r="AH37" s="29"/>
      <c r="AI37" s="28">
        <f>MIN(AI4:AI34)</f>
        <v>1.2731481481487172E-4</v>
      </c>
      <c r="AJ37" s="13">
        <f>MIN(AJ4:AJ34)</f>
        <v>0</v>
      </c>
      <c r="AK37" s="21"/>
      <c r="AL37" s="9"/>
      <c r="AM37" s="9"/>
      <c r="AN37" s="9"/>
      <c r="AO37" s="28">
        <f>MIN(AO4:AO34)</f>
        <v>9.2592592592533052E-5</v>
      </c>
      <c r="AP37" s="13">
        <f>MIN(AP4:AP34)</f>
        <v>0</v>
      </c>
      <c r="AQ37" s="21"/>
      <c r="AR37" s="9"/>
      <c r="AS37" s="9"/>
      <c r="AT37" s="9"/>
      <c r="AU37" s="28">
        <f>MIN(AU4:AU34)</f>
        <v>5.7870370370305402E-5</v>
      </c>
      <c r="AV37" s="13">
        <f>MIN(AV4:AV34)</f>
        <v>0</v>
      </c>
    </row>
    <row r="38" spans="1:48" ht="15" thickBot="1" x14ac:dyDescent="0.35">
      <c r="A38" s="39" t="s">
        <v>27</v>
      </c>
      <c r="B38" s="15"/>
      <c r="C38" s="16"/>
      <c r="D38" s="16"/>
      <c r="E38" s="17"/>
      <c r="F38" s="36">
        <f>AVERAGE(F4:F34)</f>
        <v>3.8455794504182122E-4</v>
      </c>
      <c r="G38" s="18">
        <f>AVERAGE(G4:G34)</f>
        <v>3.4460872162485914E-4</v>
      </c>
      <c r="H38" s="31"/>
      <c r="I38" s="20"/>
      <c r="J38" s="20"/>
      <c r="K38" s="20"/>
      <c r="L38" s="20">
        <f>AVERAGE(L4:L34)</f>
        <v>3.6514336917562704E-4</v>
      </c>
      <c r="M38" s="18">
        <f>AVERAGE(M4:M34)</f>
        <v>1.0327060931899753E-3</v>
      </c>
      <c r="N38" s="31"/>
      <c r="O38" s="20"/>
      <c r="P38" s="20"/>
      <c r="Q38" s="20"/>
      <c r="R38" s="20">
        <f>AVERAGE(R4:R34)</f>
        <v>3.0764635603345555E-4</v>
      </c>
      <c r="S38" s="18">
        <f>AVERAGE(S4:S34)</f>
        <v>4.3832138590201957E-4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22"/>
      <c r="AF38" s="23"/>
      <c r="AG38" s="17" t="s">
        <v>27</v>
      </c>
      <c r="AH38" s="17"/>
      <c r="AI38" s="20">
        <f>AVERAGE(AI4:AI34)</f>
        <v>3.3415471923536172E-4</v>
      </c>
      <c r="AJ38" s="18">
        <f>AVERAGE(AJ4:AJ34)</f>
        <v>7.4895459976105866E-4</v>
      </c>
      <c r="AK38" s="31"/>
      <c r="AL38" s="20"/>
      <c r="AM38" s="20"/>
      <c r="AN38" s="20"/>
      <c r="AO38" s="20">
        <f>AVERAGE(AO4:AO34)</f>
        <v>3.4647550776582961E-4</v>
      </c>
      <c r="AP38" s="18">
        <f>AVERAGE(AP4:AP34)</f>
        <v>1.4168906810035837E-3</v>
      </c>
      <c r="AQ38" s="31"/>
      <c r="AR38" s="20"/>
      <c r="AS38" s="20"/>
      <c r="AT38" s="20"/>
      <c r="AU38" s="20">
        <f>AVERAGE(AU4:AU34)</f>
        <v>3.01299283154126E-4</v>
      </c>
      <c r="AV38" s="18">
        <f>AVERAGE(AV4:AV34)</f>
        <v>3.1362007168459746E-4</v>
      </c>
    </row>
    <row r="39" spans="1:48" x14ac:dyDescent="0.3">
      <c r="B39" s="2"/>
      <c r="C39" s="2"/>
      <c r="D39" s="2"/>
      <c r="E39" s="2"/>
      <c r="F39" s="2"/>
      <c r="H39" s="1"/>
      <c r="I39" s="1"/>
      <c r="J39" s="1"/>
      <c r="K39" s="1"/>
      <c r="L39" s="1"/>
      <c r="N39" s="1"/>
      <c r="O39" s="1"/>
      <c r="P39" s="1"/>
      <c r="Q39" s="1"/>
      <c r="R39" s="1"/>
      <c r="AK39" s="1"/>
      <c r="AL39" s="1"/>
      <c r="AM39" s="1"/>
      <c r="AN39" s="1"/>
      <c r="AO39" s="1"/>
      <c r="AQ39" s="1"/>
      <c r="AR39" s="1"/>
      <c r="AS39" s="1"/>
      <c r="AT39" s="1"/>
      <c r="AU39" s="1"/>
    </row>
    <row r="40" spans="1:48" x14ac:dyDescent="0.3">
      <c r="B40" s="2"/>
      <c r="C40" s="2"/>
      <c r="D40" s="2"/>
      <c r="E40" s="2"/>
      <c r="F40" s="2"/>
      <c r="H40" s="1"/>
      <c r="I40" s="1"/>
      <c r="J40" s="1"/>
      <c r="K40" s="1"/>
      <c r="L40" s="1"/>
      <c r="N40" s="1"/>
      <c r="O40" s="1"/>
      <c r="P40" s="1"/>
      <c r="Q40" s="1"/>
      <c r="R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Q40" s="1"/>
      <c r="AR40" s="1"/>
      <c r="AS40" s="1"/>
      <c r="AT40" s="1"/>
      <c r="AU40" s="1"/>
    </row>
    <row r="41" spans="1:48" x14ac:dyDescent="0.3">
      <c r="B41" s="2"/>
      <c r="C41" s="2"/>
      <c r="D41" s="2"/>
      <c r="E41" s="2"/>
      <c r="F41" s="2"/>
      <c r="H41" s="1"/>
      <c r="I41" s="1"/>
      <c r="J41" s="1"/>
      <c r="K41" s="1"/>
      <c r="L41" s="1"/>
      <c r="N41" s="1"/>
      <c r="O41" s="1"/>
      <c r="P41" s="1"/>
      <c r="Q41" s="1"/>
      <c r="R41" s="1"/>
      <c r="AE41" s="1"/>
      <c r="AF41" s="1"/>
      <c r="AG41" s="1"/>
      <c r="AH41" s="1"/>
      <c r="AI41" s="1"/>
      <c r="AK41" s="1"/>
      <c r="AL41" s="1"/>
      <c r="AM41" s="1"/>
      <c r="AN41" s="1"/>
      <c r="AO41" s="1"/>
      <c r="AQ41" s="1"/>
      <c r="AR41" s="1"/>
      <c r="AS41" s="1"/>
      <c r="AT41" s="1"/>
      <c r="AU41" s="1"/>
    </row>
    <row r="42" spans="1:48" x14ac:dyDescent="0.3">
      <c r="B42" s="2"/>
      <c r="C42" s="2"/>
      <c r="D42" s="2"/>
      <c r="E42" s="2"/>
      <c r="F42" s="2"/>
      <c r="H42" s="1"/>
      <c r="I42" s="1"/>
      <c r="J42" s="1"/>
      <c r="K42" s="1"/>
      <c r="L42" s="1"/>
      <c r="N42" s="1"/>
      <c r="O42" s="1"/>
      <c r="P42" s="1"/>
      <c r="Q42" s="1"/>
      <c r="R42" s="1"/>
      <c r="AE42" s="1"/>
      <c r="AF42" s="1"/>
      <c r="AG42" s="1"/>
      <c r="AH42" s="1"/>
      <c r="AI42" s="1"/>
      <c r="AK42" s="1"/>
      <c r="AL42" s="1"/>
      <c r="AM42" s="1"/>
      <c r="AN42" s="1"/>
      <c r="AO42" s="1"/>
      <c r="AQ42" s="1"/>
      <c r="AR42" s="1"/>
      <c r="AS42" s="1"/>
      <c r="AT42" s="1"/>
      <c r="AU42" s="1"/>
    </row>
    <row r="43" spans="1:48" x14ac:dyDescent="0.3">
      <c r="B43" s="2"/>
      <c r="C43" s="2"/>
      <c r="D43" s="2"/>
      <c r="E43" s="2"/>
      <c r="F43" s="2"/>
      <c r="H43" s="1"/>
      <c r="I43" s="1"/>
      <c r="J43" s="1"/>
      <c r="K43" s="1"/>
      <c r="L43" s="1"/>
      <c r="N43" s="1"/>
      <c r="O43" s="1"/>
      <c r="P43" s="1"/>
      <c r="Q43" s="1"/>
      <c r="R43" s="1"/>
      <c r="AE43" s="1"/>
      <c r="AF43" s="1"/>
      <c r="AG43" s="1"/>
      <c r="AH43" s="1"/>
      <c r="AI43" s="1"/>
      <c r="AK43" s="1"/>
      <c r="AL43" s="1"/>
      <c r="AM43" s="1"/>
      <c r="AN43" s="1"/>
      <c r="AO43" s="1"/>
      <c r="AQ43" s="1"/>
      <c r="AR43" s="1"/>
      <c r="AS43" s="1"/>
      <c r="AT43" s="1"/>
      <c r="AU43" s="1"/>
    </row>
    <row r="44" spans="1:48" x14ac:dyDescent="0.3">
      <c r="B44" s="2"/>
      <c r="C44" s="2"/>
      <c r="D44" s="2"/>
      <c r="E44" s="2"/>
      <c r="F44" s="2"/>
      <c r="H44" s="1"/>
      <c r="I44" s="1"/>
      <c r="J44" s="1"/>
      <c r="K44" s="1"/>
      <c r="L44" s="1"/>
      <c r="N44" s="1"/>
      <c r="O44" s="1"/>
      <c r="P44" s="1"/>
      <c r="Q44" s="1"/>
      <c r="R44" s="1"/>
      <c r="AE44" s="1"/>
      <c r="AF44" s="1"/>
      <c r="AG44" s="1"/>
      <c r="AH44" s="1"/>
      <c r="AI44" s="1"/>
      <c r="AK44" s="1"/>
      <c r="AL44" s="1"/>
      <c r="AM44" s="1"/>
      <c r="AN44" s="1"/>
      <c r="AO44" s="1"/>
      <c r="AQ44" s="1"/>
      <c r="AR44" s="1"/>
      <c r="AS44" s="1"/>
      <c r="AT44" s="1"/>
      <c r="AU44" s="1"/>
    </row>
    <row r="45" spans="1:48" x14ac:dyDescent="0.3">
      <c r="B45" s="2"/>
      <c r="C45" s="2"/>
      <c r="D45" s="2"/>
      <c r="E45" s="2"/>
      <c r="F45" s="2"/>
      <c r="H45" s="1"/>
      <c r="I45" s="1"/>
      <c r="J45" s="1"/>
      <c r="K45" s="1"/>
      <c r="L45" s="1"/>
      <c r="N45" s="1"/>
      <c r="O45" s="1"/>
      <c r="P45" s="1"/>
      <c r="Q45" s="1"/>
      <c r="R45" s="1"/>
      <c r="AE45" s="1"/>
      <c r="AF45" s="1"/>
      <c r="AG45" s="1"/>
      <c r="AH45" s="1"/>
      <c r="AI45" s="1"/>
      <c r="AJ45" s="9"/>
      <c r="AK45" s="28"/>
      <c r="AL45" s="28"/>
      <c r="AM45" s="1"/>
      <c r="AN45" s="1"/>
      <c r="AO45" s="1"/>
      <c r="AQ45" s="1"/>
      <c r="AR45" s="1"/>
      <c r="AS45" s="1"/>
      <c r="AT45" s="1"/>
      <c r="AU45" s="1"/>
    </row>
  </sheetData>
  <mergeCells count="15">
    <mergeCell ref="AD3:AD34"/>
    <mergeCell ref="AC3:AC34"/>
    <mergeCell ref="AA3:AA34"/>
    <mergeCell ref="D1:X1"/>
    <mergeCell ref="Z1:AX1"/>
    <mergeCell ref="AW2:AX2"/>
    <mergeCell ref="Y1:Y34"/>
    <mergeCell ref="U3:U34"/>
    <mergeCell ref="W3:W34"/>
    <mergeCell ref="AE2:AJ2"/>
    <mergeCell ref="B2:G2"/>
    <mergeCell ref="H2:M2"/>
    <mergeCell ref="N2:S2"/>
    <mergeCell ref="AQ2:AV2"/>
    <mergeCell ref="AK2:AP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2B51-300C-45B2-9441-7169C72B74AE}">
  <dimension ref="A1"/>
  <sheetViews>
    <sheetView workbookViewId="0">
      <selection activeCell="D1" sqref="D1: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2023-04-03T13:36:58Z</dcterms:created>
  <dcterms:modified xsi:type="dcterms:W3CDTF">2023-05-08T07:34:47Z</dcterms:modified>
</cp:coreProperties>
</file>