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activeTab="1"/>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C15" i="2" l="1"/>
  <c r="C14" i="2"/>
  <c r="B15" i="2"/>
  <c r="B14" i="2"/>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0" i="2"/>
  <c r="C29" i="2"/>
  <c r="C28" i="2"/>
  <c r="B32" i="2"/>
  <c r="B31" i="2"/>
  <c r="B30" i="2"/>
  <c r="B29" i="2"/>
  <c r="B28" i="2"/>
  <c r="B27" i="2"/>
  <c r="C20"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C263" i="1" l="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U554" i="1" l="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T1176" i="1" l="1"/>
  <c r="V560" i="1"/>
  <c r="J560" i="1" s="1"/>
  <c r="J1286" i="1"/>
  <c r="W560" i="1"/>
  <c r="K560" i="1" s="1"/>
  <c r="J86"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K86" i="1" l="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H1401" i="1" s="1"/>
  <c r="AD206" i="1"/>
  <c r="AC206" i="1" s="1"/>
  <c r="E1401" i="1"/>
  <c r="Y1404" i="1"/>
  <c r="V1467" i="1"/>
  <c r="K408" i="1" s="1"/>
  <c r="Z1467" i="1"/>
  <c r="J408" i="1"/>
  <c r="AD493" i="1"/>
  <c r="AC493" i="1" s="1"/>
  <c r="G1401" i="1" l="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<sst xmlns="http://schemas.openxmlformats.org/spreadsheetml/2006/main" count="7073" uniqueCount="1275">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</sst>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8"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7"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5" y="98804114"/>
          <a:ext cx="921063"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2"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4"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5" y="96289514"/>
          <a:ext cx="993491"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71" y="58710214"/>
          <a:ext cx="892489"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38" y="62202714"/>
          <a:ext cx="919651"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9" y="164715353"/>
          <a:ext cx="1776366"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opLeftCell="A608" zoomScale="75" zoomScaleNormal="75" workbookViewId="0">
      <selection activeCell="B575" sqref="B575"/>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69" t="s">
        <v>1192</v>
      </c>
      <c r="AB1" s="1670"/>
      <c r="AC1" s="1670"/>
      <c r="AD1" s="1670"/>
      <c r="AE1" s="1671"/>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72"/>
      <c r="AB2" s="1673"/>
      <c r="AC2" s="1673"/>
      <c r="AD2" s="1673"/>
      <c r="AE2" s="1674"/>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686" t="s">
        <v>381</v>
      </c>
      <c r="V67" s="1687"/>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688" t="str">
        <f>IF(OR(AB473=0,AB473=""),"",AB473)</f>
        <v/>
      </c>
      <c r="V509" s="1689"/>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75"/>
      <c r="P537" s="1676"/>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690"/>
      <c r="R547" s="1691"/>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677" t="s">
        <v>761</v>
      </c>
      <c r="V557" s="1677"/>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92" t="s">
        <v>757</v>
      </c>
      <c r="G573" s="1693"/>
      <c r="H573" s="1694"/>
      <c r="I573" s="1703" t="s">
        <v>761</v>
      </c>
      <c r="J573" s="1704"/>
      <c r="K573" s="1705"/>
      <c r="L573" s="981" t="s">
        <v>533</v>
      </c>
      <c r="M573" s="159"/>
      <c r="N573" s="329" t="str">
        <f>"Cassette/Film Size ("&amp;TBCM_IN&amp;")"</f>
        <v>Cassette/Film Size (cm)</v>
      </c>
      <c r="O573" s="226"/>
      <c r="P573" s="330" t="str">
        <f>"Measured* Radiation ("&amp;TBCM_IN&amp;")"</f>
        <v>Measured* Radiation (cm)</v>
      </c>
      <c r="Q573" s="226"/>
      <c r="R573" s="1683" t="s">
        <v>757</v>
      </c>
      <c r="S573" s="1684"/>
      <c r="T573" s="1685"/>
      <c r="U573" s="1680" t="s">
        <v>761</v>
      </c>
      <c r="V573" s="1681"/>
      <c r="W573" s="1682"/>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678" t="s">
        <v>741</v>
      </c>
      <c r="U607" s="1679"/>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707"/>
      <c r="R608" s="1708"/>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677" t="s">
        <v>761</v>
      </c>
      <c r="V619" s="1677"/>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83" t="s">
        <v>757</v>
      </c>
      <c r="S637" s="1684"/>
      <c r="T637" s="1685"/>
      <c r="U637" s="1680" t="s">
        <v>761</v>
      </c>
      <c r="V637" s="1681"/>
      <c r="W637" s="1682"/>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706" t="str">
        <f>ROUND(AD918,1)&amp;" kV"</f>
        <v>60 kV</v>
      </c>
      <c r="N962" s="1706"/>
      <c r="R962" s="1024" t="s">
        <v>495</v>
      </c>
      <c r="S962" s="1025" t="str">
        <f>IF(OR(AB480=0,AB480=""),"",AB480)</f>
        <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706" t="str">
        <f>ROUND(AD928,1)&amp;" kV"</f>
        <v>100 kV</v>
      </c>
      <c r="N969" s="1706"/>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706" t="str">
        <f>ROUND(I937,1)&amp;" kV"</f>
        <v>80 kV</v>
      </c>
      <c r="N976" s="1706"/>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706" t="str">
        <f>ROUND(AD938,1)&amp;" kV"</f>
        <v>120 kV</v>
      </c>
      <c r="N985" s="1706"/>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97" t="s">
        <v>761</v>
      </c>
      <c r="W1012" s="169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99" t="s">
        <v>443</v>
      </c>
      <c r="U1130" s="170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97" t="s">
        <v>761</v>
      </c>
      <c r="W1210" s="169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701" t="s">
        <v>443</v>
      </c>
      <c r="U1262" s="170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99" t="s">
        <v>699</v>
      </c>
      <c r="U1328" s="170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95" t="s">
        <v>762</v>
      </c>
      <c r="R1485" s="169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abSelected="1" topLeftCell="A7" workbookViewId="0">
      <selection activeCell="D18" sqref="D18:E19"/>
    </sheetView>
  </sheetViews>
  <sheetFormatPr defaultRowHeight="15.75"/>
  <sheetData>
    <row r="1" spans="1:7">
      <c r="A1" t="s">
        <v>1272</v>
      </c>
      <c r="B1" s="1667" t="s">
        <v>1273</v>
      </c>
    </row>
    <row r="2" spans="1:7">
      <c r="A2" t="s">
        <v>1274</v>
      </c>
      <c r="B2" s="1667" t="str">
        <f>Gen_form!E14</f>
        <v/>
      </c>
    </row>
    <row r="3" spans="1:7">
      <c r="A3" t="s">
        <v>640</v>
      </c>
      <c r="B3" s="1667" t="str">
        <f>Gen_form!S484</f>
        <v>TBD</v>
      </c>
    </row>
    <row r="4" spans="1:7">
      <c r="A4" t="s">
        <v>708</v>
      </c>
      <c r="B4" s="1667" t="str">
        <f>Gen_form!U504</f>
        <v>TBD</v>
      </c>
    </row>
    <row r="5" spans="1:7">
      <c r="A5" t="s">
        <v>1256</v>
      </c>
      <c r="B5" s="1667" t="str">
        <f>Gen_form!R537</f>
        <v>NA</v>
      </c>
    </row>
    <row r="6" spans="1:7">
      <c r="A6" t="s">
        <v>1257</v>
      </c>
      <c r="B6" s="1667">
        <f>Gen_form!Q547</f>
        <v>0</v>
      </c>
    </row>
    <row r="7" spans="1:7">
      <c r="A7" t="s">
        <v>1258</v>
      </c>
      <c r="B7" s="1667">
        <f>Gen_form!Q608</f>
        <v>0</v>
      </c>
    </row>
    <row r="8" spans="1:7">
      <c r="A8" t="s">
        <v>1259</v>
      </c>
      <c r="B8" s="1667">
        <f>Gen_form!U669</f>
        <v>0</v>
      </c>
    </row>
    <row r="9" spans="1:7">
      <c r="A9" t="s">
        <v>1260</v>
      </c>
      <c r="B9" s="1667">
        <f>Gen_form!U674</f>
        <v>0</v>
      </c>
    </row>
    <row r="10" spans="1:7">
      <c r="A10" t="s">
        <v>1261</v>
      </c>
      <c r="B10" s="1667" t="str">
        <f>Gen_form!K543</f>
        <v/>
      </c>
    </row>
    <row r="11" spans="1:7">
      <c r="A11" t="s">
        <v>1262</v>
      </c>
      <c r="B11" s="1668" t="str">
        <f>Gen_form!C615</f>
        <v/>
      </c>
    </row>
    <row r="12" spans="1:7">
      <c r="A12" t="s">
        <v>1263</v>
      </c>
      <c r="B12" s="1667" t="str">
        <f>Gen_form!B554</f>
        <v/>
      </c>
      <c r="C12" s="1667" t="str">
        <f>Gen_form!C554</f>
        <v/>
      </c>
      <c r="D12" s="1667" t="str">
        <f>Gen_form!D554</f>
        <v/>
      </c>
      <c r="E12" s="1667" t="str">
        <f>Gen_form!E554</f>
        <v/>
      </c>
      <c r="F12" s="1667" t="str">
        <f>Gen_form!F554</f>
        <v/>
      </c>
      <c r="G12" s="1667" t="str">
        <f>Gen_form!G554</f>
        <v/>
      </c>
    </row>
    <row r="13" spans="1:7">
      <c r="B13" s="1667" t="str">
        <f>Gen_form!B555</f>
        <v/>
      </c>
      <c r="C13" s="1667" t="str">
        <f>Gen_form!C555</f>
        <v/>
      </c>
      <c r="D13" s="1667" t="str">
        <f>Gen_form!D555</f>
        <v/>
      </c>
      <c r="E13" s="1667" t="str">
        <f>Gen_form!E555</f>
        <v/>
      </c>
      <c r="F13" s="1667" t="str">
        <f>Gen_form!F555</f>
        <v/>
      </c>
      <c r="G13" s="1667" t="str">
        <f>Gen_form!G555</f>
        <v/>
      </c>
    </row>
    <row r="14" spans="1:7">
      <c r="A14" t="s">
        <v>1264</v>
      </c>
      <c r="B14" s="1667" t="str">
        <f>Gen_form!B575</f>
        <v>NA</v>
      </c>
      <c r="C14" s="1667" t="str">
        <f>Gen_form!C575</f>
        <v>NA</v>
      </c>
      <c r="D14" s="1667"/>
      <c r="E14" s="1667"/>
    </row>
    <row r="15" spans="1:7">
      <c r="B15" s="1668" t="str">
        <f>Gen_form!B576</f>
        <v>NA</v>
      </c>
      <c r="C15" s="1668" t="str">
        <f>Gen_form!C576</f>
        <v>NA</v>
      </c>
      <c r="D15" s="1668"/>
      <c r="E15" s="1668"/>
    </row>
    <row r="16" spans="1:7">
      <c r="A16" t="s">
        <v>1265</v>
      </c>
      <c r="B16" s="1667" t="str">
        <f>Gen_form!D615</f>
        <v/>
      </c>
      <c r="C16" s="1667" t="str">
        <f>Gen_form!E615</f>
        <v/>
      </c>
      <c r="D16" s="1667" t="str">
        <f>Gen_form!F615</f>
        <v/>
      </c>
      <c r="E16" s="1667" t="str">
        <f>Gen_form!G615</f>
        <v/>
      </c>
      <c r="F16" s="1667">
        <f>Gen_form!H615</f>
        <v>14</v>
      </c>
      <c r="G16" s="1667">
        <f>Gen_form!I615</f>
        <v>18</v>
      </c>
    </row>
    <row r="17" spans="1:7">
      <c r="B17" s="1667" t="str">
        <f>Gen_form!D616</f>
        <v/>
      </c>
      <c r="C17" s="1667" t="str">
        <f>Gen_form!E616</f>
        <v/>
      </c>
      <c r="D17" s="1667" t="str">
        <f>Gen_form!F616</f>
        <v/>
      </c>
      <c r="E17" s="1667" t="str">
        <f>Gen_form!G616</f>
        <v/>
      </c>
      <c r="F17" s="1667" t="str">
        <f>Gen_form!H616</f>
        <v/>
      </c>
      <c r="G17" s="1667" t="str">
        <f>Gen_form!I616</f>
        <v/>
      </c>
    </row>
    <row r="18" spans="1:7">
      <c r="A18" t="s">
        <v>1266</v>
      </c>
      <c r="B18" s="1667" t="str">
        <f>Gen_form!C637</f>
        <v>NA</v>
      </c>
      <c r="C18" s="1667" t="str">
        <f>Gen_form!D637</f>
        <v>NA</v>
      </c>
      <c r="D18" s="1667"/>
      <c r="E18" s="1667"/>
    </row>
    <row r="19" spans="1:7">
      <c r="B19" s="1667" t="str">
        <f>Gen_form!C638</f>
        <v>NA</v>
      </c>
      <c r="C19" s="1667" t="str">
        <f>Gen_form!D638</f>
        <v>NA</v>
      </c>
      <c r="D19" s="1667"/>
      <c r="E19" s="1667"/>
    </row>
    <row r="20" spans="1:7">
      <c r="A20" t="s">
        <v>1267</v>
      </c>
      <c r="B20" s="1667" t="str">
        <f>Gen_form!D1394</f>
        <v/>
      </c>
      <c r="C20" s="1667" t="str">
        <f>Gen_form!E1394</f>
        <v/>
      </c>
    </row>
    <row r="21" spans="1:7">
      <c r="B21" s="1667" t="str">
        <f>Gen_form!D1395</f>
        <v/>
      </c>
      <c r="C21" s="1667" t="str">
        <f>Gen_form!E1395</f>
        <v/>
      </c>
    </row>
    <row r="22" spans="1:7">
      <c r="B22" s="1667" t="str">
        <f>Gen_form!D1396</f>
        <v/>
      </c>
      <c r="C22" s="1667" t="str">
        <f>Gen_form!E1396</f>
        <v/>
      </c>
    </row>
    <row r="23" spans="1:7">
      <c r="B23" s="1667" t="str">
        <f>Gen_form!D1397</f>
        <v/>
      </c>
      <c r="C23" s="1667" t="str">
        <f>Gen_form!E1397</f>
        <v/>
      </c>
    </row>
    <row r="24" spans="1:7">
      <c r="B24" s="1667" t="str">
        <f>Gen_form!D1398</f>
        <v/>
      </c>
      <c r="C24" s="1667" t="str">
        <f>Gen_form!E1398</f>
        <v/>
      </c>
    </row>
    <row r="25" spans="1:7">
      <c r="B25" s="1667" t="str">
        <f>Gen_form!D1399</f>
        <v/>
      </c>
      <c r="C25" s="1667" t="str">
        <f>Gen_form!E1399</f>
        <v/>
      </c>
    </row>
    <row r="26" spans="1:7">
      <c r="B26" s="1667" t="str">
        <f>Gen_form!D1400</f>
        <v/>
      </c>
      <c r="C26" s="1667" t="str">
        <f>Gen_form!E1400</f>
        <v/>
      </c>
    </row>
    <row r="27" spans="1:7">
      <c r="B27" s="1667" t="str">
        <f>Gen_form!D1401</f>
        <v/>
      </c>
      <c r="C27" s="1667" t="str">
        <f>Gen_form!E1401</f>
        <v/>
      </c>
    </row>
    <row r="28" spans="1:7">
      <c r="A28" t="s">
        <v>1268</v>
      </c>
      <c r="B28" s="1667" t="str">
        <f>Gen_form!D1407</f>
        <v/>
      </c>
      <c r="C28" s="1667" t="str">
        <f>Gen_form!E1407</f>
        <v/>
      </c>
    </row>
    <row r="29" spans="1:7">
      <c r="B29" s="1667" t="str">
        <f>Gen_form!D1408</f>
        <v/>
      </c>
      <c r="C29" s="1667" t="str">
        <f>Gen_form!E1408</f>
        <v/>
      </c>
    </row>
    <row r="30" spans="1:7">
      <c r="B30" s="1667" t="str">
        <f>Gen_form!D1409</f>
        <v/>
      </c>
      <c r="C30" s="1667" t="str">
        <f>Gen_form!E1409</f>
        <v/>
      </c>
    </row>
    <row r="31" spans="1:7">
      <c r="B31" s="1667" t="str">
        <f>Gen_form!D1410</f>
        <v/>
      </c>
      <c r="C31" s="1667" t="str">
        <f>Gen_form!E1410</f>
        <v/>
      </c>
    </row>
    <row r="32" spans="1:7">
      <c r="B32" s="1667" t="str">
        <f>Gen_form!D1411</f>
        <v/>
      </c>
      <c r="C32" s="1667" t="str">
        <f>Gen_form!E1411</f>
        <v/>
      </c>
    </row>
    <row r="33" spans="1:29">
      <c r="B33" s="1668" t="str">
        <f>Gen_form!D1412</f>
        <v/>
      </c>
      <c r="C33" s="1668" t="str">
        <f>Gen_form!E1412</f>
        <v/>
      </c>
    </row>
    <row r="34" spans="1:29">
      <c r="A34" t="s">
        <v>1269</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c r="A94" t="s">
        <v>254</v>
      </c>
      <c r="B94" s="1667">
        <f>Gen_form!Y969</f>
        <v>0</v>
      </c>
      <c r="C94" s="1667">
        <f>Gen_form!Z969</f>
        <v>0</v>
      </c>
    </row>
    <row r="95" spans="1:29">
      <c r="B95" s="1667" t="e">
        <f>Gen_form!Y970</f>
        <v>#DIV/0!</v>
      </c>
      <c r="C95" s="1667" t="e">
        <f>Gen_form!Z970</f>
        <v>#DIV/0!</v>
      </c>
    </row>
    <row r="96" spans="1:29">
      <c r="B96" s="1667">
        <f>Gen_form!Y971</f>
        <v>0</v>
      </c>
      <c r="C96" s="1667">
        <f>Gen_form!Z971</f>
        <v>0</v>
      </c>
    </row>
    <row r="97" spans="2:3">
      <c r="B97" s="1667" t="e">
        <f>Gen_form!Y972</f>
        <v>#DIV/0!</v>
      </c>
      <c r="C97" s="1667" t="str">
        <f>Gen_form!Z972</f>
        <v>TBD</v>
      </c>
    </row>
    <row r="98" spans="2:3">
      <c r="B98" s="1667" t="e">
        <f>Gen_form!Y973</f>
        <v>#DIV/0!</v>
      </c>
      <c r="C98" s="1667" t="e">
        <f>Gen_form!Z973</f>
        <v>#DIV/0!</v>
      </c>
    </row>
    <row r="99" spans="2:3">
      <c r="B99" s="1667" t="e">
        <f>Gen_form!Y974</f>
        <v>#DIV/0!</v>
      </c>
      <c r="C99" s="1667" t="e">
        <f>Gen_form!Z974</f>
        <v>#DIV/0!</v>
      </c>
    </row>
    <row r="100" spans="2:3">
      <c r="B100" s="1667">
        <f>Gen_form!Y975</f>
        <v>0</v>
      </c>
      <c r="C100" s="1667">
        <f>Gen_form!Z975</f>
        <v>0</v>
      </c>
    </row>
    <row r="101" spans="2:3">
      <c r="B101" s="1667" t="e">
        <f>Gen_form!Y976</f>
        <v>#DIV/0!</v>
      </c>
      <c r="C101" s="1667" t="e">
        <f>Gen_form!Z976</f>
        <v>#DIV/0!</v>
      </c>
    </row>
    <row r="102" spans="2:3">
      <c r="B102" s="1667">
        <f>Gen_form!Y977</f>
        <v>0</v>
      </c>
      <c r="C102" s="1667">
        <f>Gen_form!Z977</f>
        <v>0</v>
      </c>
    </row>
    <row r="103" spans="2:3">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2018-01-25T18:16:17Z</dcterms:modified>
</cp:coreProperties>
</file>