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RawData" sheetId="1" state="visible" r:id="rId2"/>
    <sheet name="Sheet1" sheetId="2" state="visible" r:id="rId3"/>
    <sheet name="Chart1" sheetId="3" state="visible" r:id="rId4"/>
    <sheet name="Chart2" sheetId="4" state="visible" r:id="rId5"/>
    <sheet name="Chart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<sst xmlns="http://schemas.openxmlformats.org/spreadsheetml/2006/main" count="19" uniqueCount="16">
  <si>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>SurveyID</t>
  </si>
  <si>
    <t>kV</t>
  </si>
  <si>
    <t>HVL_meas</t>
  </si>
  <si>
    <t>HVL_met1</t>
  </si>
  <si>
    <t>HVL_met2</t>
  </si>
  <si>
    <t>HVL_met3</t>
  </si>
  <si>
    <t>HVL_met4</t>
  </si>
  <si>
    <t>HVL_met5</t>
  </si>
  <si>
    <t>HVL_meter</t>
  </si>
  <si>
    <t>Avg</t>
  </si>
  <si>
    <t>StDev</t>
  </si>
  <si>
    <t>Ratio(Meas/Meter)</t>
  </si>
  <si>
    <t>Min</t>
  </si>
  <si>
    <t>Max</t>
  </si>
  <si>
    <t>Within +/-5%</t>
  </si>
  <si>
    <t>Outside +/-5%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</si>
</sst>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HVL Measured vs Meter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19080">
                <a:solidFill>
                  <a:srgbClr val="5b9bd5"/>
                </a:solidFill>
                <a:round/>
              </a:ln>
            </c:spPr>
            <c:trendlineType val="linear"/>
            <c:forward val="0"/>
            <c:backward val="0"/>
            <c:intercept val="0"/>
            <c:dispRSqr val="1"/>
            <c:dispEq val="1"/>
          </c:trendline>
          <c:xVal>
            <c:numRef>
              <c:f>Sheet1!$C$2:$C$266</c:f>
              <c:numCache>
                <c:formatCode>General</c:formatCode>
                <c:ptCount val="265"/>
                <c:pt idx="0">
                  <c:v>2.82015606402976</c:v>
                </c:pt>
                <c:pt idx="1">
                  <c:v>2.9547694500791</c:v>
                </c:pt>
                <c:pt idx="2">
                  <c:v>3.5983507864593</c:v>
                </c:pt>
                <c:pt idx="3">
                  <c:v>3.00254868286294</c:v>
                </c:pt>
                <c:pt idx="4">
                  <c:v>3.09318076005578</c:v>
                </c:pt>
                <c:pt idx="5">
                  <c:v>3.0978821695248</c:v>
                </c:pt>
                <c:pt idx="6">
                  <c:v>3.13987955981818</c:v>
                </c:pt>
                <c:pt idx="7">
                  <c:v>3.13928957512572</c:v>
                </c:pt>
                <c:pt idx="8">
                  <c:v>3.47664375184888</c:v>
                </c:pt>
                <c:pt idx="9">
                  <c:v>3.13305587817527</c:v>
                </c:pt>
                <c:pt idx="10">
                  <c:v>3.0453844212933</c:v>
                </c:pt>
                <c:pt idx="11">
                  <c:v>3.08543581581415</c:v>
                </c:pt>
                <c:pt idx="12">
                  <c:v>3.11625060181033</c:v>
                </c:pt>
                <c:pt idx="13">
                  <c:v>3.29311397468847</c:v>
                </c:pt>
                <c:pt idx="14">
                  <c:v>2.9406071731683</c:v>
                </c:pt>
                <c:pt idx="15">
                  <c:v>2.85616622606519</c:v>
                </c:pt>
                <c:pt idx="16">
                  <c:v>2.9239747859734</c:v>
                </c:pt>
                <c:pt idx="17">
                  <c:v>2.93937156150873</c:v>
                </c:pt>
                <c:pt idx="18">
                  <c:v>3.05577704200078</c:v>
                </c:pt>
                <c:pt idx="19">
                  <c:v>2.82375572584723</c:v>
                </c:pt>
                <c:pt idx="20">
                  <c:v>3.04631033453418</c:v>
                </c:pt>
                <c:pt idx="21">
                  <c:v>2.89901471213944</c:v>
                </c:pt>
                <c:pt idx="22">
                  <c:v>2.82659190316002</c:v>
                </c:pt>
                <c:pt idx="23">
                  <c:v>3.11632023236136</c:v>
                </c:pt>
                <c:pt idx="24">
                  <c:v>3.13517976207459</c:v>
                </c:pt>
                <c:pt idx="25">
                  <c:v>3.07994545028539</c:v>
                </c:pt>
                <c:pt idx="26">
                  <c:v>3.1670910361289</c:v>
                </c:pt>
                <c:pt idx="27">
                  <c:v>2.87493497405108</c:v>
                </c:pt>
                <c:pt idx="28">
                  <c:v>3.49018901157422</c:v>
                </c:pt>
                <c:pt idx="29">
                  <c:v>2.22359410372417</c:v>
                </c:pt>
                <c:pt idx="30">
                  <c:v>2.99638882226286</c:v>
                </c:pt>
                <c:pt idx="31">
                  <c:v>3.68085956260569</c:v>
                </c:pt>
                <c:pt idx="32">
                  <c:v>4.44921086508146</c:v>
                </c:pt>
                <c:pt idx="33">
                  <c:v>2.19403059631235</c:v>
                </c:pt>
                <c:pt idx="34">
                  <c:v>2.96816712040854</c:v>
                </c:pt>
                <c:pt idx="35">
                  <c:v>3.63298153503345</c:v>
                </c:pt>
                <c:pt idx="36">
                  <c:v>4.40717657861086</c:v>
                </c:pt>
                <c:pt idx="37">
                  <c:v>2.20850638086503</c:v>
                </c:pt>
                <c:pt idx="38">
                  <c:v>2.95689728523694</c:v>
                </c:pt>
                <c:pt idx="39">
                  <c:v>3.65065436022564</c:v>
                </c:pt>
                <c:pt idx="40">
                  <c:v>4.39914589168784</c:v>
                </c:pt>
                <c:pt idx="41">
                  <c:v>2.30055004027809</c:v>
                </c:pt>
                <c:pt idx="42">
                  <c:v>2.98956039274269</c:v>
                </c:pt>
                <c:pt idx="43">
                  <c:v>3.72129832283207</c:v>
                </c:pt>
                <c:pt idx="44">
                  <c:v>4.51403538592405</c:v>
                </c:pt>
                <c:pt idx="45">
                  <c:v>2.24098603608692</c:v>
                </c:pt>
                <c:pt idx="46">
                  <c:v>2.94795425610794</c:v>
                </c:pt>
                <c:pt idx="47">
                  <c:v>3.67092561316226</c:v>
                </c:pt>
                <c:pt idx="48">
                  <c:v>4.41527293274587</c:v>
                </c:pt>
                <c:pt idx="49">
                  <c:v>2.18634011803681</c:v>
                </c:pt>
                <c:pt idx="50">
                  <c:v>2.83148141199283</c:v>
                </c:pt>
                <c:pt idx="51">
                  <c:v>3.53474987938047</c:v>
                </c:pt>
                <c:pt idx="52">
                  <c:v>4.2376309690143</c:v>
                </c:pt>
                <c:pt idx="53">
                  <c:v>2.12825403354726</c:v>
                </c:pt>
                <c:pt idx="54">
                  <c:v>2.80462362948673</c:v>
                </c:pt>
                <c:pt idx="55">
                  <c:v>4.19082935018422</c:v>
                </c:pt>
                <c:pt idx="56">
                  <c:v>2.11371232461588</c:v>
                </c:pt>
                <c:pt idx="57">
                  <c:v>2.83373954326446</c:v>
                </c:pt>
                <c:pt idx="58">
                  <c:v>3.62145353159042</c:v>
                </c:pt>
                <c:pt idx="59">
                  <c:v>4.32271929606454</c:v>
                </c:pt>
                <c:pt idx="60">
                  <c:v>2.69493525847684</c:v>
                </c:pt>
                <c:pt idx="61">
                  <c:v>3.61580254012226</c:v>
                </c:pt>
                <c:pt idx="62">
                  <c:v>4.51480689187416</c:v>
                </c:pt>
                <c:pt idx="63">
                  <c:v>5.3967293853222</c:v>
                </c:pt>
                <c:pt idx="64">
                  <c:v>2.12859732532663</c:v>
                </c:pt>
                <c:pt idx="65">
                  <c:v>2.86926529096166</c:v>
                </c:pt>
                <c:pt idx="66">
                  <c:v>3.65627755472036</c:v>
                </c:pt>
                <c:pt idx="67">
                  <c:v>4.32706223664442</c:v>
                </c:pt>
                <c:pt idx="68">
                  <c:v>2.24514852459895</c:v>
                </c:pt>
                <c:pt idx="69">
                  <c:v>3.01552974720263</c:v>
                </c:pt>
                <c:pt idx="70">
                  <c:v>4.45792673030213</c:v>
                </c:pt>
                <c:pt idx="71">
                  <c:v>2.19402540689086</c:v>
                </c:pt>
                <c:pt idx="72">
                  <c:v>3.01421846268153</c:v>
                </c:pt>
                <c:pt idx="73">
                  <c:v>3.6531754849287</c:v>
                </c:pt>
                <c:pt idx="74">
                  <c:v>4.48259267024182</c:v>
                </c:pt>
                <c:pt idx="75">
                  <c:v>2.3418393053813</c:v>
                </c:pt>
                <c:pt idx="76">
                  <c:v>3.15151280397063</c:v>
                </c:pt>
                <c:pt idx="77">
                  <c:v>4.75085563372633</c:v>
                </c:pt>
                <c:pt idx="78">
                  <c:v>2.35460871971556</c:v>
                </c:pt>
                <c:pt idx="79">
                  <c:v>3.18219448542992</c:v>
                </c:pt>
                <c:pt idx="80">
                  <c:v>4.6770758710049</c:v>
                </c:pt>
                <c:pt idx="81">
                  <c:v>2.60248990173057</c:v>
                </c:pt>
                <c:pt idx="82">
                  <c:v>3.4571563444813</c:v>
                </c:pt>
                <c:pt idx="83">
                  <c:v>5.42042752942651</c:v>
                </c:pt>
                <c:pt idx="84">
                  <c:v>2.3295953438508</c:v>
                </c:pt>
                <c:pt idx="85">
                  <c:v>3.10806466892074</c:v>
                </c:pt>
                <c:pt idx="86">
                  <c:v>4.63532061427289</c:v>
                </c:pt>
                <c:pt idx="87">
                  <c:v>2.27698809857829</c:v>
                </c:pt>
                <c:pt idx="88">
                  <c:v>3.05071209477309</c:v>
                </c:pt>
                <c:pt idx="89">
                  <c:v>3.7317242354417</c:v>
                </c:pt>
                <c:pt idx="90">
                  <c:v>4.49252803766259</c:v>
                </c:pt>
                <c:pt idx="91">
                  <c:v>2.32584020026213</c:v>
                </c:pt>
                <c:pt idx="92">
                  <c:v>3.10535589030474</c:v>
                </c:pt>
                <c:pt idx="93">
                  <c:v>3.9484384771923</c:v>
                </c:pt>
                <c:pt idx="94">
                  <c:v>4.74651001489184</c:v>
                </c:pt>
                <c:pt idx="95">
                  <c:v>2.43708495386283</c:v>
                </c:pt>
                <c:pt idx="96">
                  <c:v>3.23118704586028</c:v>
                </c:pt>
                <c:pt idx="97">
                  <c:v>4.57145447577877</c:v>
                </c:pt>
                <c:pt idx="98">
                  <c:v>2.32223912416245</c:v>
                </c:pt>
                <c:pt idx="99">
                  <c:v>3.12832155563782</c:v>
                </c:pt>
                <c:pt idx="100">
                  <c:v>3.96679091001978</c:v>
                </c:pt>
                <c:pt idx="101">
                  <c:v>4.82236744470346</c:v>
                </c:pt>
                <c:pt idx="102">
                  <c:v>2.24407813359645</c:v>
                </c:pt>
                <c:pt idx="103">
                  <c:v>3.05917291100617</c:v>
                </c:pt>
                <c:pt idx="104">
                  <c:v>3.89774278384899</c:v>
                </c:pt>
                <c:pt idx="105">
                  <c:v>4.76123709005651</c:v>
                </c:pt>
                <c:pt idx="106">
                  <c:v>3.17667516384248</c:v>
                </c:pt>
                <c:pt idx="107">
                  <c:v>2.29936203742091</c:v>
                </c:pt>
                <c:pt idx="108">
                  <c:v>2.9993209133226</c:v>
                </c:pt>
                <c:pt idx="109">
                  <c:v>3.05442817040493</c:v>
                </c:pt>
                <c:pt idx="110">
                  <c:v>2.29536069701244</c:v>
                </c:pt>
                <c:pt idx="111">
                  <c:v>2.98281235911361</c:v>
                </c:pt>
                <c:pt idx="112">
                  <c:v>4.40310561322167</c:v>
                </c:pt>
                <c:pt idx="113">
                  <c:v>2.16254421606337</c:v>
                </c:pt>
                <c:pt idx="114">
                  <c:v>2.84198913130968</c:v>
                </c:pt>
                <c:pt idx="115">
                  <c:v>4.09290728161204</c:v>
                </c:pt>
                <c:pt idx="116">
                  <c:v>3.03250647282328</c:v>
                </c:pt>
                <c:pt idx="117">
                  <c:v>2.16016389820941</c:v>
                </c:pt>
                <c:pt idx="118">
                  <c:v>2.75374137208741</c:v>
                </c:pt>
                <c:pt idx="119">
                  <c:v>3.85092675539686</c:v>
                </c:pt>
                <c:pt idx="120">
                  <c:v>2.91770585914705</c:v>
                </c:pt>
                <c:pt idx="121">
                  <c:v>3.01960729922184</c:v>
                </c:pt>
                <c:pt idx="122">
                  <c:v>2.22066864991047</c:v>
                </c:pt>
                <c:pt idx="123">
                  <c:v>2.9649463080708</c:v>
                </c:pt>
                <c:pt idx="124">
                  <c:v>4.43517187431614</c:v>
                </c:pt>
                <c:pt idx="125">
                  <c:v>2.80395413226925</c:v>
                </c:pt>
                <c:pt idx="126">
                  <c:v>3.25890064724813</c:v>
                </c:pt>
                <c:pt idx="127">
                  <c:v>3.00519055695309</c:v>
                </c:pt>
                <c:pt idx="128">
                  <c:v>2.26702147722491</c:v>
                </c:pt>
                <c:pt idx="129">
                  <c:v>3.09862671025272</c:v>
                </c:pt>
                <c:pt idx="130">
                  <c:v>3.86103463659703</c:v>
                </c:pt>
                <c:pt idx="131">
                  <c:v>4.75317420986193</c:v>
                </c:pt>
                <c:pt idx="132">
                  <c:v>2.1651925475999</c:v>
                </c:pt>
                <c:pt idx="133">
                  <c:v>3.02755077605908</c:v>
                </c:pt>
                <c:pt idx="134">
                  <c:v>3.66942750977953</c:v>
                </c:pt>
                <c:pt idx="135">
                  <c:v>4.54697978037319</c:v>
                </c:pt>
                <c:pt idx="136">
                  <c:v>3.18764713908716</c:v>
                </c:pt>
                <c:pt idx="137">
                  <c:v>3.13047333980418</c:v>
                </c:pt>
                <c:pt idx="138">
                  <c:v>3.48139941621641</c:v>
                </c:pt>
                <c:pt idx="139">
                  <c:v>2.23755658052683</c:v>
                </c:pt>
                <c:pt idx="140">
                  <c:v>3.08708673818903</c:v>
                </c:pt>
                <c:pt idx="141">
                  <c:v>3.82408440862281</c:v>
                </c:pt>
                <c:pt idx="142">
                  <c:v>4.6865368314484</c:v>
                </c:pt>
                <c:pt idx="143">
                  <c:v>2.22339525090198</c:v>
                </c:pt>
                <c:pt idx="144">
                  <c:v>2.92547001135086</c:v>
                </c:pt>
                <c:pt idx="145">
                  <c:v>3.61965628887716</c:v>
                </c:pt>
                <c:pt idx="146">
                  <c:v>4.35195566689137</c:v>
                </c:pt>
                <c:pt idx="147">
                  <c:v>2.61899546528995</c:v>
                </c:pt>
                <c:pt idx="148">
                  <c:v>3.46448738820577</c:v>
                </c:pt>
                <c:pt idx="149">
                  <c:v>4.33661271985334</c:v>
                </c:pt>
                <c:pt idx="150">
                  <c:v>5.23619353930118</c:v>
                </c:pt>
                <c:pt idx="151">
                  <c:v>2.22596383497482</c:v>
                </c:pt>
                <c:pt idx="152">
                  <c:v>2.95434743887612</c:v>
                </c:pt>
                <c:pt idx="153">
                  <c:v>3.62806607841206</c:v>
                </c:pt>
                <c:pt idx="154">
                  <c:v>4.41958744343876</c:v>
                </c:pt>
                <c:pt idx="155">
                  <c:v>2.18020619282302</c:v>
                </c:pt>
                <c:pt idx="156">
                  <c:v>2.90814037994645</c:v>
                </c:pt>
                <c:pt idx="157">
                  <c:v>3.59061448718314</c:v>
                </c:pt>
                <c:pt idx="158">
                  <c:v>4.35041127001307</c:v>
                </c:pt>
                <c:pt idx="159">
                  <c:v>2.22109666299454</c:v>
                </c:pt>
                <c:pt idx="160">
                  <c:v>2.98779378046345</c:v>
                </c:pt>
                <c:pt idx="161">
                  <c:v>3.68501695017417</c:v>
                </c:pt>
                <c:pt idx="162">
                  <c:v>4.45868255381944</c:v>
                </c:pt>
                <c:pt idx="163">
                  <c:v>2.28040147935523</c:v>
                </c:pt>
                <c:pt idx="164">
                  <c:v>3.02379755541934</c:v>
                </c:pt>
                <c:pt idx="165">
                  <c:v>3.7234793863072</c:v>
                </c:pt>
                <c:pt idx="166">
                  <c:v>4.43127073281555</c:v>
                </c:pt>
                <c:pt idx="167">
                  <c:v>2.26964660572642</c:v>
                </c:pt>
                <c:pt idx="168">
                  <c:v>2.97724408658196</c:v>
                </c:pt>
                <c:pt idx="169">
                  <c:v>3.68694469166806</c:v>
                </c:pt>
                <c:pt idx="170">
                  <c:v>4.36831402162231</c:v>
                </c:pt>
                <c:pt idx="171">
                  <c:v>2.18844519681639</c:v>
                </c:pt>
                <c:pt idx="172">
                  <c:v>2.85603496714742</c:v>
                </c:pt>
                <c:pt idx="173">
                  <c:v>3.56449845566353</c:v>
                </c:pt>
                <c:pt idx="174">
                  <c:v>4.29074435647021</c:v>
                </c:pt>
                <c:pt idx="175">
                  <c:v>2.18980842455121</c:v>
                </c:pt>
                <c:pt idx="176">
                  <c:v>2.93195394072946</c:v>
                </c:pt>
                <c:pt idx="177">
                  <c:v>3.70578191460488</c:v>
                </c:pt>
                <c:pt idx="178">
                  <c:v>4.39376258543468</c:v>
                </c:pt>
                <c:pt idx="179">
                  <c:v>2.16343774506533</c:v>
                </c:pt>
                <c:pt idx="180">
                  <c:v>2.92840186187562</c:v>
                </c:pt>
                <c:pt idx="181">
                  <c:v>3.6577951886585</c:v>
                </c:pt>
                <c:pt idx="182">
                  <c:v>4.29495662443383</c:v>
                </c:pt>
                <c:pt idx="183">
                  <c:v>2.22109037416144</c:v>
                </c:pt>
                <c:pt idx="184">
                  <c:v>2.9728422822043</c:v>
                </c:pt>
                <c:pt idx="185">
                  <c:v>3.67643919215177</c:v>
                </c:pt>
                <c:pt idx="186">
                  <c:v>4.44868921285744</c:v>
                </c:pt>
                <c:pt idx="187">
                  <c:v>2.37036502701687</c:v>
                </c:pt>
                <c:pt idx="188">
                  <c:v>3.14308610960975</c:v>
                </c:pt>
                <c:pt idx="189">
                  <c:v>3.93474757066347</c:v>
                </c:pt>
                <c:pt idx="190">
                  <c:v>4.68147188075716</c:v>
                </c:pt>
                <c:pt idx="191">
                  <c:v>2.34522289220319</c:v>
                </c:pt>
                <c:pt idx="192">
                  <c:v>3.12534215123005</c:v>
                </c:pt>
                <c:pt idx="193">
                  <c:v>3.84107321909796</c:v>
                </c:pt>
                <c:pt idx="194">
                  <c:v>4.61488737462782</c:v>
                </c:pt>
                <c:pt idx="195">
                  <c:v>2.32067640039162</c:v>
                </c:pt>
                <c:pt idx="196">
                  <c:v>3.10629713954278</c:v>
                </c:pt>
                <c:pt idx="197">
                  <c:v>3.88919827890775</c:v>
                </c:pt>
                <c:pt idx="198">
                  <c:v>4.65984682628923</c:v>
                </c:pt>
                <c:pt idx="199">
                  <c:v>2.31616061631424</c:v>
                </c:pt>
                <c:pt idx="200">
                  <c:v>3.13784664112922</c:v>
                </c:pt>
                <c:pt idx="201">
                  <c:v>3.96226342380477</c:v>
                </c:pt>
                <c:pt idx="202">
                  <c:v>4.73483632267845</c:v>
                </c:pt>
                <c:pt idx="203">
                  <c:v>2.39945012592133</c:v>
                </c:pt>
                <c:pt idx="204">
                  <c:v>3.16255381847297</c:v>
                </c:pt>
                <c:pt idx="205">
                  <c:v>3.9856948206775</c:v>
                </c:pt>
                <c:pt idx="206">
                  <c:v>4.87740002859355</c:v>
                </c:pt>
                <c:pt idx="207">
                  <c:v>2.26836700146068</c:v>
                </c:pt>
                <c:pt idx="208">
                  <c:v>2.99887504014158</c:v>
                </c:pt>
                <c:pt idx="209">
                  <c:v>3.70579907061337</c:v>
                </c:pt>
                <c:pt idx="210">
                  <c:v>2.27500429263637</c:v>
                </c:pt>
                <c:pt idx="211">
                  <c:v>3.02825413014995</c:v>
                </c:pt>
                <c:pt idx="212">
                  <c:v>3.7426212259736</c:v>
                </c:pt>
                <c:pt idx="213">
                  <c:v>2.54440402369364</c:v>
                </c:pt>
                <c:pt idx="214">
                  <c:v>3.37771403914296</c:v>
                </c:pt>
                <c:pt idx="215">
                  <c:v>4.11692068816042</c:v>
                </c:pt>
                <c:pt idx="216">
                  <c:v>4.97387991425205</c:v>
                </c:pt>
                <c:pt idx="217">
                  <c:v>2.53986075001322</c:v>
                </c:pt>
                <c:pt idx="218">
                  <c:v>3.37011997282173</c:v>
                </c:pt>
                <c:pt idx="219">
                  <c:v>3.97033614063896</c:v>
                </c:pt>
                <c:pt idx="220">
                  <c:v>4.9736252272446</c:v>
                </c:pt>
                <c:pt idx="221">
                  <c:v>2.18643916761996</c:v>
                </c:pt>
                <c:pt idx="222">
                  <c:v>2.89976037674341</c:v>
                </c:pt>
                <c:pt idx="223">
                  <c:v>3.6559520668557</c:v>
                </c:pt>
                <c:pt idx="224">
                  <c:v>4.53521722146584</c:v>
                </c:pt>
                <c:pt idx="225">
                  <c:v>2.22333399906297</c:v>
                </c:pt>
                <c:pt idx="226">
                  <c:v>2.97703462547081</c:v>
                </c:pt>
                <c:pt idx="227">
                  <c:v>3.7753200187925</c:v>
                </c:pt>
                <c:pt idx="228">
                  <c:v>4.60177274407372</c:v>
                </c:pt>
                <c:pt idx="229">
                  <c:v>2.1827721106408</c:v>
                </c:pt>
                <c:pt idx="230">
                  <c:v>2.91859381572335</c:v>
                </c:pt>
                <c:pt idx="231">
                  <c:v>3.67585475845683</c:v>
                </c:pt>
                <c:pt idx="232">
                  <c:v>4.46934505079202</c:v>
                </c:pt>
                <c:pt idx="233">
                  <c:v>2.29167491211044</c:v>
                </c:pt>
                <c:pt idx="234">
                  <c:v>3.04842855790575</c:v>
                </c:pt>
                <c:pt idx="235">
                  <c:v>3.86193250000698</c:v>
                </c:pt>
                <c:pt idx="236">
                  <c:v>4.59349659058871</c:v>
                </c:pt>
                <c:pt idx="237">
                  <c:v>2.19388297711484</c:v>
                </c:pt>
                <c:pt idx="238">
                  <c:v>3.04319876714182</c:v>
                </c:pt>
                <c:pt idx="239">
                  <c:v>3.90930648133666</c:v>
                </c:pt>
                <c:pt idx="240">
                  <c:v>4.64590206212587</c:v>
                </c:pt>
                <c:pt idx="241">
                  <c:v>2.14263735896944</c:v>
                </c:pt>
                <c:pt idx="242">
                  <c:v>2.93321290550085</c:v>
                </c:pt>
                <c:pt idx="243">
                  <c:v>3.66673316349139</c:v>
                </c:pt>
                <c:pt idx="244">
                  <c:v>4.3365539870822</c:v>
                </c:pt>
                <c:pt idx="245">
                  <c:v>2.38243577419424</c:v>
                </c:pt>
                <c:pt idx="246">
                  <c:v>3.24893328490798</c:v>
                </c:pt>
                <c:pt idx="247">
                  <c:v>4.14658416535639</c:v>
                </c:pt>
                <c:pt idx="248">
                  <c:v>4.93708537621846</c:v>
                </c:pt>
                <c:pt idx="249">
                  <c:v>2.15309213952147</c:v>
                </c:pt>
                <c:pt idx="250">
                  <c:v>2.88677448738077</c:v>
                </c:pt>
                <c:pt idx="251">
                  <c:v>3.59584482441804</c:v>
                </c:pt>
                <c:pt idx="252">
                  <c:v>4.39026459946015</c:v>
                </c:pt>
                <c:pt idx="253">
                  <c:v>2.34084379204736</c:v>
                </c:pt>
                <c:pt idx="254">
                  <c:v>3.16386411351547</c:v>
                </c:pt>
                <c:pt idx="255">
                  <c:v>3.82826352043925</c:v>
                </c:pt>
                <c:pt idx="256">
                  <c:v>4.68190277586771</c:v>
                </c:pt>
                <c:pt idx="257">
                  <c:v>2.28312685807576</c:v>
                </c:pt>
                <c:pt idx="258">
                  <c:v>3.06198910841511</c:v>
                </c:pt>
                <c:pt idx="259">
                  <c:v>3.75399967211087</c:v>
                </c:pt>
                <c:pt idx="260">
                  <c:v>4.52002457210431</c:v>
                </c:pt>
                <c:pt idx="261">
                  <c:v>2.367011054857</c:v>
                </c:pt>
                <c:pt idx="262">
                  <c:v>3.17081088067877</c:v>
                </c:pt>
                <c:pt idx="263">
                  <c:v>3.85407011540531</c:v>
                </c:pt>
                <c:pt idx="264">
                  <c:v>4.63005795375578</c:v>
                </c:pt>
              </c:numCache>
            </c:numRef>
          </c:xVal>
          <c:yVal>
            <c:numRef>
              <c:f>Sheet1!$J$2:$J$266</c:f>
              <c:numCache>
                <c:formatCode>General</c:formatCode>
                <c:ptCount val="265"/>
                <c:pt idx="0">
                  <c:v>2.59137854576111</c:v>
                </c:pt>
                <c:pt idx="1">
                  <c:v>2.12529044151306</c:v>
                </c:pt>
                <c:pt idx="2">
                  <c:v>3.5808201789856</c:v>
                </c:pt>
                <c:pt idx="3">
                  <c:v>2.78584690093994</c:v>
                </c:pt>
                <c:pt idx="4">
                  <c:v>2.97734599113464</c:v>
                </c:pt>
                <c:pt idx="5">
                  <c:v>2.14416236877441</c:v>
                </c:pt>
                <c:pt idx="6">
                  <c:v>3.02263197898865</c:v>
                </c:pt>
                <c:pt idx="7">
                  <c:v>2.93379106521606</c:v>
                </c:pt>
                <c:pt idx="8">
                  <c:v>3.41904349327087</c:v>
                </c:pt>
                <c:pt idx="9">
                  <c:v>2.83479042053223</c:v>
                </c:pt>
                <c:pt idx="10">
                  <c:v>2.97341628074646</c:v>
                </c:pt>
                <c:pt idx="11">
                  <c:v>2.941370677948</c:v>
                </c:pt>
                <c:pt idx="12">
                  <c:v>2.13444938659668</c:v>
                </c:pt>
                <c:pt idx="13">
                  <c:v>2.12567710876465</c:v>
                </c:pt>
                <c:pt idx="14">
                  <c:v>2.88414912223816</c:v>
                </c:pt>
                <c:pt idx="15">
                  <c:v>2.86887035369873</c:v>
                </c:pt>
                <c:pt idx="16">
                  <c:v>2.83972301483154</c:v>
                </c:pt>
                <c:pt idx="17">
                  <c:v>2.8726354598999</c:v>
                </c:pt>
                <c:pt idx="18">
                  <c:v>2.81403255462646</c:v>
                </c:pt>
                <c:pt idx="19">
                  <c:v>2.05962810516357</c:v>
                </c:pt>
                <c:pt idx="20">
                  <c:v>2.84085373878479</c:v>
                </c:pt>
                <c:pt idx="21">
                  <c:v>2.65986909866333</c:v>
                </c:pt>
                <c:pt idx="22">
                  <c:v>2.96250538825989</c:v>
                </c:pt>
                <c:pt idx="23">
                  <c:v>3.22948269844055</c:v>
                </c:pt>
                <c:pt idx="24">
                  <c:v>2.14072456359863</c:v>
                </c:pt>
                <c:pt idx="25">
                  <c:v>2.16047449111938</c:v>
                </c:pt>
                <c:pt idx="26">
                  <c:v>2.15661897659302</c:v>
                </c:pt>
                <c:pt idx="27">
                  <c:v>2.90410108566284</c:v>
                </c:pt>
                <c:pt idx="28">
                  <c:v>3.37243270874023</c:v>
                </c:pt>
                <c:pt idx="29">
                  <c:v>2.17513906955719</c:v>
                </c:pt>
                <c:pt idx="30">
                  <c:v>2.91404151916504</c:v>
                </c:pt>
                <c:pt idx="31">
                  <c:v>3.51924383640289</c:v>
                </c:pt>
                <c:pt idx="32">
                  <c:v>4.44169688224793</c:v>
                </c:pt>
                <c:pt idx="33">
                  <c:v>2.14676558971405</c:v>
                </c:pt>
                <c:pt idx="34">
                  <c:v>2.86697020530701</c:v>
                </c:pt>
                <c:pt idx="35">
                  <c:v>3.46367859840393</c:v>
                </c:pt>
                <c:pt idx="36">
                  <c:v>4.35995507240295</c:v>
                </c:pt>
                <c:pt idx="37">
                  <c:v>2.13696420192718</c:v>
                </c:pt>
                <c:pt idx="38">
                  <c:v>2.87192845344543</c:v>
                </c:pt>
                <c:pt idx="39">
                  <c:v>3.49446642398834</c:v>
                </c:pt>
                <c:pt idx="40">
                  <c:v>4.40761542320251</c:v>
                </c:pt>
                <c:pt idx="41">
                  <c:v>2.23837459087372</c:v>
                </c:pt>
                <c:pt idx="42">
                  <c:v>2.91276698112488</c:v>
                </c:pt>
                <c:pt idx="43">
                  <c:v>3.62474489212036</c:v>
                </c:pt>
                <c:pt idx="44">
                  <c:v>4.5312511920929</c:v>
                </c:pt>
                <c:pt idx="45">
                  <c:v>2.20361423492432</c:v>
                </c:pt>
                <c:pt idx="46">
                  <c:v>2.86436219215393</c:v>
                </c:pt>
                <c:pt idx="47">
                  <c:v>3.57712817192078</c:v>
                </c:pt>
                <c:pt idx="48">
                  <c:v>4.38775229454041</c:v>
                </c:pt>
                <c:pt idx="49">
                  <c:v>2.12879884243011</c:v>
                </c:pt>
                <c:pt idx="50">
                  <c:v>2.72318677902222</c:v>
                </c:pt>
                <c:pt idx="51">
                  <c:v>3.35829424858093</c:v>
                </c:pt>
                <c:pt idx="52">
                  <c:v>4.18733143806458</c:v>
                </c:pt>
                <c:pt idx="53">
                  <c:v>2.09156227111816</c:v>
                </c:pt>
                <c:pt idx="54">
                  <c:v>2.73221054077148</c:v>
                </c:pt>
                <c:pt idx="55">
                  <c:v>4.1917736530304</c:v>
                </c:pt>
                <c:pt idx="56">
                  <c:v>2.13551616668701</c:v>
                </c:pt>
                <c:pt idx="57">
                  <c:v>2.82184844017029</c:v>
                </c:pt>
                <c:pt idx="58">
                  <c:v>3.44970166683197</c:v>
                </c:pt>
                <c:pt idx="59">
                  <c:v>4.22623324394226</c:v>
                </c:pt>
                <c:pt idx="60">
                  <c:v>2.70855987071991</c:v>
                </c:pt>
                <c:pt idx="61">
                  <c:v>3.57164330482483</c:v>
                </c:pt>
                <c:pt idx="62">
                  <c:v>4.52364754676819</c:v>
                </c:pt>
                <c:pt idx="63">
                  <c:v>5.40830826759338</c:v>
                </c:pt>
                <c:pt idx="64">
                  <c:v>2.07904160022736</c:v>
                </c:pt>
                <c:pt idx="65">
                  <c:v>2.79892692565918</c:v>
                </c:pt>
                <c:pt idx="66">
                  <c:v>3.48392248153687</c:v>
                </c:pt>
                <c:pt idx="67">
                  <c:v>4.30349278450012</c:v>
                </c:pt>
                <c:pt idx="68">
                  <c:v>2.22773361206055</c:v>
                </c:pt>
                <c:pt idx="69">
                  <c:v>3.00861263275146</c:v>
                </c:pt>
                <c:pt idx="70">
                  <c:v>4.56062030792236</c:v>
                </c:pt>
                <c:pt idx="71">
                  <c:v>2.20976781845093</c:v>
                </c:pt>
                <c:pt idx="72">
                  <c:v>2.94518537521362</c:v>
                </c:pt>
                <c:pt idx="73">
                  <c:v>3.48908519744873</c:v>
                </c:pt>
                <c:pt idx="74">
                  <c:v>4.38848996162415</c:v>
                </c:pt>
                <c:pt idx="75">
                  <c:v>2.31112444400787</c:v>
                </c:pt>
                <c:pt idx="76">
                  <c:v>3.0533477306366</c:v>
                </c:pt>
                <c:pt idx="77">
                  <c:v>4.73721027374268</c:v>
                </c:pt>
                <c:pt idx="78">
                  <c:v>2.30610430240631</c:v>
                </c:pt>
                <c:pt idx="79">
                  <c:v>3.07790579795837</c:v>
                </c:pt>
                <c:pt idx="80">
                  <c:v>4.66287112236023</c:v>
                </c:pt>
                <c:pt idx="81">
                  <c:v>2.54844307899475</c:v>
                </c:pt>
                <c:pt idx="82">
                  <c:v>3.41121797561645</c:v>
                </c:pt>
                <c:pt idx="83">
                  <c:v>5.43480348587036</c:v>
                </c:pt>
                <c:pt idx="84">
                  <c:v>2.30653536319733</c:v>
                </c:pt>
                <c:pt idx="85">
                  <c:v>2.99491949081421</c:v>
                </c:pt>
                <c:pt idx="86">
                  <c:v>4.63504433631897</c:v>
                </c:pt>
                <c:pt idx="87">
                  <c:v>2.22187256813049</c:v>
                </c:pt>
                <c:pt idx="88">
                  <c:v>3.01152572631836</c:v>
                </c:pt>
                <c:pt idx="89">
                  <c:v>3.65577101707458</c:v>
                </c:pt>
                <c:pt idx="90">
                  <c:v>4.57099604606628</c:v>
                </c:pt>
                <c:pt idx="91">
                  <c:v>2.28385055065155</c:v>
                </c:pt>
                <c:pt idx="92">
                  <c:v>2.97732338905334</c:v>
                </c:pt>
                <c:pt idx="93">
                  <c:v>3.83583974838257</c:v>
                </c:pt>
                <c:pt idx="94">
                  <c:v>4.79177403450012</c:v>
                </c:pt>
                <c:pt idx="95">
                  <c:v>1.58164709806442</c:v>
                </c:pt>
                <c:pt idx="96">
                  <c:v>3.06094446182251</c:v>
                </c:pt>
                <c:pt idx="97">
                  <c:v>4.83808445930481</c:v>
                </c:pt>
                <c:pt idx="98">
                  <c:v>2.27074015140533</c:v>
                </c:pt>
                <c:pt idx="99">
                  <c:v>3.03402881622314</c:v>
                </c:pt>
                <c:pt idx="100">
                  <c:v>3.72818827629089</c:v>
                </c:pt>
                <c:pt idx="101">
                  <c:v>4.61728858947754</c:v>
                </c:pt>
                <c:pt idx="102">
                  <c:v>2.24981307983398</c:v>
                </c:pt>
                <c:pt idx="103">
                  <c:v>3.04773888587952</c:v>
                </c:pt>
                <c:pt idx="104">
                  <c:v>3.69702839851379</c:v>
                </c:pt>
                <c:pt idx="105">
                  <c:v>4.58511734008789</c:v>
                </c:pt>
                <c:pt idx="106">
                  <c:v>2.35856666564941</c:v>
                </c:pt>
                <c:pt idx="107">
                  <c:v>2.25393044948578</c:v>
                </c:pt>
                <c:pt idx="108">
                  <c:v>2.87596707344055</c:v>
                </c:pt>
                <c:pt idx="109">
                  <c:v>3.21975255012512</c:v>
                </c:pt>
                <c:pt idx="110">
                  <c:v>2.2508829832077</c:v>
                </c:pt>
                <c:pt idx="111">
                  <c:v>2.87933850288391</c:v>
                </c:pt>
                <c:pt idx="112">
                  <c:v>4.4396607875824</c:v>
                </c:pt>
                <c:pt idx="113">
                  <c:v>2.13183152675629</c:v>
                </c:pt>
                <c:pt idx="114">
                  <c:v>2.77380328178406</c:v>
                </c:pt>
                <c:pt idx="115">
                  <c:v>4.03340411186218</c:v>
                </c:pt>
                <c:pt idx="116">
                  <c:v>2.35251574516296</c:v>
                </c:pt>
                <c:pt idx="117">
                  <c:v>2.15225732326508</c:v>
                </c:pt>
                <c:pt idx="118">
                  <c:v>2.86195316314697</c:v>
                </c:pt>
                <c:pt idx="119">
                  <c:v>4.41234922409058</c:v>
                </c:pt>
                <c:pt idx="120">
                  <c:v>2.3089542388916</c:v>
                </c:pt>
                <c:pt idx="121">
                  <c:v>2.31861357688904</c:v>
                </c:pt>
                <c:pt idx="122">
                  <c:v>2.29482972621918</c:v>
                </c:pt>
                <c:pt idx="123">
                  <c:v>3.11501750946045</c:v>
                </c:pt>
                <c:pt idx="124">
                  <c:v>4.72164988517761</c:v>
                </c:pt>
                <c:pt idx="125">
                  <c:v>2.28555808067322</c:v>
                </c:pt>
                <c:pt idx="126">
                  <c:v>2.36868176460266</c:v>
                </c:pt>
                <c:pt idx="127">
                  <c:v>2.40316677093506</c:v>
                </c:pt>
                <c:pt idx="128">
                  <c:v>2.2837849855423</c:v>
                </c:pt>
                <c:pt idx="129">
                  <c:v>3.07475171089172</c:v>
                </c:pt>
                <c:pt idx="130">
                  <c:v>3.68390703201294</c:v>
                </c:pt>
                <c:pt idx="131">
                  <c:v>4.61051225662231</c:v>
                </c:pt>
                <c:pt idx="132">
                  <c:v>2.215491771698</c:v>
                </c:pt>
                <c:pt idx="133">
                  <c:v>2.9643129825592</c:v>
                </c:pt>
                <c:pt idx="134">
                  <c:v>3.52637565135956</c:v>
                </c:pt>
                <c:pt idx="135">
                  <c:v>4.43720579147339</c:v>
                </c:pt>
                <c:pt idx="136">
                  <c:v>3.13369183540344</c:v>
                </c:pt>
                <c:pt idx="137">
                  <c:v>2.98757615089416</c:v>
                </c:pt>
                <c:pt idx="138">
                  <c:v>2.15135960578918</c:v>
                </c:pt>
                <c:pt idx="139">
                  <c:v>2.26552593708038</c:v>
                </c:pt>
                <c:pt idx="140">
                  <c:v>3.09421248435974</c:v>
                </c:pt>
                <c:pt idx="141">
                  <c:v>3.70611369609833</c:v>
                </c:pt>
                <c:pt idx="142">
                  <c:v>4.61714386940002</c:v>
                </c:pt>
                <c:pt idx="143">
                  <c:v>2.16718602180481</c:v>
                </c:pt>
                <c:pt idx="144">
                  <c:v>2.87302222251892</c:v>
                </c:pt>
                <c:pt idx="145">
                  <c:v>3.50503075122833</c:v>
                </c:pt>
                <c:pt idx="146">
                  <c:v>4.37797856330872</c:v>
                </c:pt>
                <c:pt idx="147">
                  <c:v>2.56296503543854</c:v>
                </c:pt>
                <c:pt idx="148">
                  <c:v>3.37551264762878</c:v>
                </c:pt>
                <c:pt idx="149">
                  <c:v>4.24886155128479</c:v>
                </c:pt>
                <c:pt idx="150">
                  <c:v>5.21038317680359</c:v>
                </c:pt>
                <c:pt idx="151">
                  <c:v>2.14976918697357</c:v>
                </c:pt>
                <c:pt idx="152">
                  <c:v>2.88290019035339</c:v>
                </c:pt>
                <c:pt idx="153">
                  <c:v>3.52597987651825</c:v>
                </c:pt>
                <c:pt idx="154">
                  <c:v>4.40030884742737</c:v>
                </c:pt>
                <c:pt idx="155">
                  <c:v>2.09348094463348</c:v>
                </c:pt>
                <c:pt idx="156">
                  <c:v>2.8380087852478</c:v>
                </c:pt>
                <c:pt idx="157">
                  <c:v>3.52184653282166</c:v>
                </c:pt>
                <c:pt idx="158">
                  <c:v>4.30310893058777</c:v>
                </c:pt>
                <c:pt idx="159">
                  <c:v>2.07433009147644</c:v>
                </c:pt>
                <c:pt idx="160">
                  <c:v>2.80964255332947</c:v>
                </c:pt>
                <c:pt idx="161">
                  <c:v>3.40060329437256</c:v>
                </c:pt>
                <c:pt idx="162">
                  <c:v>4.269162</c:v>
                </c:pt>
                <c:pt idx="163">
                  <c:v>2.21311497688293</c:v>
                </c:pt>
                <c:pt idx="164">
                  <c:v>2.87751169204712</c:v>
                </c:pt>
                <c:pt idx="165">
                  <c:v>3.60915386676788</c:v>
                </c:pt>
                <c:pt idx="166">
                  <c:v>4.45287871360779</c:v>
                </c:pt>
                <c:pt idx="167">
                  <c:v>2.15283071994781</c:v>
                </c:pt>
                <c:pt idx="168">
                  <c:v>2.79944124221802</c:v>
                </c:pt>
                <c:pt idx="169">
                  <c:v>3.51614058017731</c:v>
                </c:pt>
                <c:pt idx="170">
                  <c:v>4.35070323944092</c:v>
                </c:pt>
                <c:pt idx="171">
                  <c:v>2.099773645401</c:v>
                </c:pt>
                <c:pt idx="172">
                  <c:v>2.68072476387024</c:v>
                </c:pt>
                <c:pt idx="173">
                  <c:v>3.31211519241333</c:v>
                </c:pt>
                <c:pt idx="174">
                  <c:v>4.144686460495</c:v>
                </c:pt>
                <c:pt idx="175">
                  <c:v>2.13</c:v>
                </c:pt>
                <c:pt idx="176">
                  <c:v>2.818</c:v>
                </c:pt>
                <c:pt idx="177">
                  <c:v>3.505</c:v>
                </c:pt>
                <c:pt idx="178">
                  <c:v>4.29</c:v>
                </c:pt>
                <c:pt idx="179">
                  <c:v>2.10711812973022</c:v>
                </c:pt>
                <c:pt idx="180">
                  <c:v>2.84314494132996</c:v>
                </c:pt>
                <c:pt idx="181">
                  <c:v>3.54490947723389</c:v>
                </c:pt>
                <c:pt idx="182">
                  <c:v>4.36658930778503</c:v>
                </c:pt>
                <c:pt idx="183">
                  <c:v>2.115</c:v>
                </c:pt>
                <c:pt idx="184">
                  <c:v>2.862</c:v>
                </c:pt>
                <c:pt idx="185">
                  <c:v>3.5</c:v>
                </c:pt>
                <c:pt idx="186">
                  <c:v>4.39</c:v>
                </c:pt>
                <c:pt idx="187">
                  <c:v>2.2690167427063</c:v>
                </c:pt>
                <c:pt idx="188">
                  <c:v>3.01797742843628</c:v>
                </c:pt>
                <c:pt idx="189">
                  <c:v>3.77651274204254</c:v>
                </c:pt>
                <c:pt idx="190">
                  <c:v>4.67349791526794</c:v>
                </c:pt>
                <c:pt idx="191">
                  <c:v>2.24012625217438</c:v>
                </c:pt>
                <c:pt idx="192">
                  <c:v>3.05156283378601</c:v>
                </c:pt>
                <c:pt idx="193">
                  <c:v>3.72096371650696</c:v>
                </c:pt>
                <c:pt idx="194">
                  <c:v>4.62570095062256</c:v>
                </c:pt>
                <c:pt idx="195">
                  <c:v>2.19224047660828</c:v>
                </c:pt>
                <c:pt idx="196">
                  <c:v>2.95466184616089</c:v>
                </c:pt>
                <c:pt idx="197">
                  <c:v>3.67667412757874</c:v>
                </c:pt>
                <c:pt idx="198">
                  <c:v>4.56786584854126</c:v>
                </c:pt>
                <c:pt idx="199">
                  <c:v>2.16005492210388</c:v>
                </c:pt>
                <c:pt idx="200">
                  <c:v>2.95216970443726</c:v>
                </c:pt>
                <c:pt idx="201">
                  <c:v>3.7968338727951</c:v>
                </c:pt>
                <c:pt idx="202">
                  <c:v>4.75852370262146</c:v>
                </c:pt>
                <c:pt idx="203">
                  <c:v>2.45295786857605</c:v>
                </c:pt>
                <c:pt idx="204">
                  <c:v>3.18589196205139</c:v>
                </c:pt>
                <c:pt idx="205">
                  <c:v>3.85966384410858</c:v>
                </c:pt>
                <c:pt idx="206">
                  <c:v>4.76694989204407</c:v>
                </c:pt>
                <c:pt idx="207">
                  <c:v>2.25787258148193</c:v>
                </c:pt>
                <c:pt idx="208">
                  <c:v>2.88324108123779</c:v>
                </c:pt>
                <c:pt idx="209">
                  <c:v>3.44769358634949</c:v>
                </c:pt>
                <c:pt idx="210">
                  <c:v>2.28103041648865</c:v>
                </c:pt>
                <c:pt idx="211">
                  <c:v>2.93029479980469</c:v>
                </c:pt>
                <c:pt idx="212">
                  <c:v>3.46955323219299</c:v>
                </c:pt>
                <c:pt idx="213">
                  <c:v>2.485</c:v>
                </c:pt>
                <c:pt idx="214">
                  <c:v>3.252</c:v>
                </c:pt>
                <c:pt idx="215">
                  <c:v>4.04</c:v>
                </c:pt>
                <c:pt idx="216">
                  <c:v>4.98</c:v>
                </c:pt>
                <c:pt idx="217">
                  <c:v>2.53</c:v>
                </c:pt>
                <c:pt idx="218">
                  <c:v>3.288</c:v>
                </c:pt>
                <c:pt idx="219">
                  <c:v>4.16</c:v>
                </c:pt>
                <c:pt idx="220">
                  <c:v>5.085</c:v>
                </c:pt>
                <c:pt idx="221">
                  <c:v>2.13304722309113</c:v>
                </c:pt>
                <c:pt idx="222">
                  <c:v>2.79467611312866</c:v>
                </c:pt>
                <c:pt idx="223">
                  <c:v>3.46147453784943</c:v>
                </c:pt>
                <c:pt idx="224">
                  <c:v>4.35848784446716</c:v>
                </c:pt>
                <c:pt idx="225">
                  <c:v>2.25601267814636</c:v>
                </c:pt>
                <c:pt idx="226">
                  <c:v>2.92802176475525</c:v>
                </c:pt>
                <c:pt idx="227">
                  <c:v>3.53818535804749</c:v>
                </c:pt>
                <c:pt idx="228">
                  <c:v>4.53692150115967</c:v>
                </c:pt>
                <c:pt idx="229">
                  <c:v>2.20173406600952</c:v>
                </c:pt>
                <c:pt idx="230">
                  <c:v>2.91742935180664</c:v>
                </c:pt>
                <c:pt idx="231">
                  <c:v>3.52241742610931</c:v>
                </c:pt>
                <c:pt idx="232">
                  <c:v>4.43118214607239</c:v>
                </c:pt>
                <c:pt idx="233">
                  <c:v>2.3113671541214</c:v>
                </c:pt>
                <c:pt idx="234">
                  <c:v>3.06424069404602</c:v>
                </c:pt>
                <c:pt idx="235">
                  <c:v>3.6978954076767</c:v>
                </c:pt>
                <c:pt idx="236">
                  <c:v>4.55596709251404</c:v>
                </c:pt>
                <c:pt idx="237">
                  <c:v>2.2620495557785</c:v>
                </c:pt>
                <c:pt idx="238">
                  <c:v>3.04990520477295</c:v>
                </c:pt>
                <c:pt idx="239">
                  <c:v>3.80128967761993</c:v>
                </c:pt>
                <c:pt idx="240">
                  <c:v>4.69121718406677</c:v>
                </c:pt>
                <c:pt idx="241">
                  <c:v>2.17725872993469</c:v>
                </c:pt>
                <c:pt idx="242">
                  <c:v>2.95240359306335</c:v>
                </c:pt>
                <c:pt idx="243">
                  <c:v>3.67367255687714</c:v>
                </c:pt>
                <c:pt idx="244">
                  <c:v>4.42332315444946</c:v>
                </c:pt>
                <c:pt idx="245">
                  <c:v>2.41773629188538</c:v>
                </c:pt>
                <c:pt idx="246">
                  <c:v>3.30007543563843</c:v>
                </c:pt>
                <c:pt idx="247">
                  <c:v>4.06317520141602</c:v>
                </c:pt>
                <c:pt idx="248">
                  <c:v>4.99835300445557</c:v>
                </c:pt>
                <c:pt idx="249">
                  <c:v>2.11568200588226</c:v>
                </c:pt>
                <c:pt idx="250">
                  <c:v>2.81111226081848</c:v>
                </c:pt>
                <c:pt idx="251">
                  <c:v>3.43205451965332</c:v>
                </c:pt>
                <c:pt idx="252">
                  <c:v>4.34417819976807</c:v>
                </c:pt>
                <c:pt idx="253">
                  <c:v>2.25923478603363</c:v>
                </c:pt>
                <c:pt idx="254">
                  <c:v>3.08293895721436</c:v>
                </c:pt>
                <c:pt idx="255">
                  <c:v>3.77995765209198</c:v>
                </c:pt>
                <c:pt idx="256">
                  <c:v>4.70750951766968</c:v>
                </c:pt>
                <c:pt idx="257">
                  <c:v>2.16427290439606</c:v>
                </c:pt>
                <c:pt idx="258">
                  <c:v>2.91621685028076</c:v>
                </c:pt>
                <c:pt idx="259">
                  <c:v>3.59905350208282</c:v>
                </c:pt>
                <c:pt idx="260">
                  <c:v>4.4979362487793</c:v>
                </c:pt>
                <c:pt idx="261">
                  <c:v>2.315</c:v>
                </c:pt>
                <c:pt idx="262">
                  <c:v>3.068</c:v>
                </c:pt>
                <c:pt idx="263">
                  <c:v>3.785</c:v>
                </c:pt>
                <c:pt idx="264">
                  <c:v>4.685</c:v>
                </c:pt>
              </c:numCache>
            </c:numRef>
          </c:yVal>
          <c:smooth val="0"/>
        </c:ser>
        <c:axId val="43635622"/>
        <c:axId val="25488231"/>
      </c:scatterChart>
      <c:valAx>
        <c:axId val="43635622"/>
        <c:scaling>
          <c:orientation val="minMax"/>
          <c:min val="2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Measured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5488231"/>
        <c:crosses val="autoZero"/>
        <c:crossBetween val="midCat"/>
      </c:valAx>
      <c:valAx>
        <c:axId val="25488231"/>
        <c:scaling>
          <c:orientation val="minMax"/>
          <c:min val="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Meter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63562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HVL Measured vs Meter</a:t>
            </a:r>
          </a:p>
        </c:rich>
      </c:tx>
      <c:overlay val="0"/>
    </c:title>
    <c:autoTitleDeleted val="0"/>
    <c:plotArea>
      <c:radarChart>
        <c:radarStyle val="marker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Sheet1!$L$2:$L$266</c:f>
              <c:numCache>
                <c:formatCode>General</c:formatCode>
                <c:ptCount val="265"/>
                <c:pt idx="0">
                  <c:v>1.08828409830084</c:v>
                </c:pt>
                <c:pt idx="1">
                  <c:v>1.39028971869628</c:v>
                </c:pt>
                <c:pt idx="2">
                  <c:v>1.00489569612476</c:v>
                </c:pt>
                <c:pt idx="3">
                  <c:v>1.07778668018328</c:v>
                </c:pt>
                <c:pt idx="4">
                  <c:v>1.03890537722725</c:v>
                </c:pt>
                <c:pt idx="5">
                  <c:v>1.44479831128439</c:v>
                </c:pt>
                <c:pt idx="6">
                  <c:v>1.03878989623764</c:v>
                </c:pt>
                <c:pt idx="7">
                  <c:v>1.07004537996796</c:v>
                </c:pt>
                <c:pt idx="8">
                  <c:v>1.01684689261525</c:v>
                </c:pt>
                <c:pt idx="9">
                  <c:v>1.10521605247525</c:v>
                </c:pt>
                <c:pt idx="10">
                  <c:v>1.02420385635636</c:v>
                </c:pt>
                <c:pt idx="11">
                  <c:v>1.04897891277228</c:v>
                </c:pt>
                <c:pt idx="12">
                  <c:v>1.4599786817991</c:v>
                </c:pt>
                <c:pt idx="13">
                  <c:v>1.54920705553549</c:v>
                </c:pt>
                <c:pt idx="14">
                  <c:v>1.01957528842556</c:v>
                </c:pt>
                <c:pt idx="15">
                  <c:v>0.995571731703678</c:v>
                </c:pt>
                <c:pt idx="16">
                  <c:v>1.02966901021748</c:v>
                </c:pt>
                <c:pt idx="17">
                  <c:v>1.02323166393384</c:v>
                </c:pt>
                <c:pt idx="18">
                  <c:v>1.08590678419014</c:v>
                </c:pt>
                <c:pt idx="19">
                  <c:v>1.3710027158631</c:v>
                </c:pt>
                <c:pt idx="20">
                  <c:v>1.0723221308244</c:v>
                </c:pt>
                <c:pt idx="21">
                  <c:v>1.08990879047254</c:v>
                </c:pt>
                <c:pt idx="22">
                  <c:v>0.954122113789741</c:v>
                </c:pt>
                <c:pt idx="23">
                  <c:v>0.964959568870324</c:v>
                </c:pt>
                <c:pt idx="24">
                  <c:v>1.46454140592672</c:v>
                </c:pt>
                <c:pt idx="25">
                  <c:v>1.42558751003332</c:v>
                </c:pt>
                <c:pt idx="26">
                  <c:v>1.46854454611737</c:v>
                </c:pt>
                <c:pt idx="27">
                  <c:v>0.989956922727052</c:v>
                </c:pt>
                <c:pt idx="28">
                  <c:v>1.03491731726145</c:v>
                </c:pt>
                <c:pt idx="29">
                  <c:v>1.02227675225237</c:v>
                </c:pt>
                <c:pt idx="30">
                  <c:v>1.02825879540708</c:v>
                </c:pt>
                <c:pt idx="31">
                  <c:v>1.04592342381368</c:v>
                </c:pt>
                <c:pt idx="32">
                  <c:v>1.00169169194403</c:v>
                </c:pt>
                <c:pt idx="33">
                  <c:v>1.02201684563269</c:v>
                </c:pt>
                <c:pt idx="34">
                  <c:v>1.03529751195677</c:v>
                </c:pt>
                <c:pt idx="35">
                  <c:v>1.04887951691232</c:v>
                </c:pt>
                <c:pt idx="36">
                  <c:v>1.01083073229511</c:v>
                </c:pt>
                <c:pt idx="37">
                  <c:v>1.03347841712712</c:v>
                </c:pt>
                <c:pt idx="38">
                  <c:v>1.02958598487701</c:v>
                </c:pt>
                <c:pt idx="39">
                  <c:v>1.04469578965336</c:v>
                </c:pt>
                <c:pt idx="40">
                  <c:v>0.998078432281073</c:v>
                </c:pt>
                <c:pt idx="41">
                  <c:v>1.0277770528927</c:v>
                </c:pt>
                <c:pt idx="42">
                  <c:v>1.02636441985076</c:v>
                </c:pt>
                <c:pt idx="43">
                  <c:v>1.02663730375112</c:v>
                </c:pt>
                <c:pt idx="44">
                  <c:v>0.996200650672625</c:v>
                </c:pt>
                <c:pt idx="45">
                  <c:v>1.01695932099653</c:v>
                </c:pt>
                <c:pt idx="46">
                  <c:v>1.02918348251593</c:v>
                </c:pt>
                <c:pt idx="47">
                  <c:v>1.02622143706724</c:v>
                </c:pt>
                <c:pt idx="48">
                  <c:v>1.00627214946471</c:v>
                </c:pt>
                <c:pt idx="49">
                  <c:v>1.02702992620055</c:v>
                </c:pt>
                <c:pt idx="50">
                  <c:v>1.0397676111697</c:v>
                </c:pt>
                <c:pt idx="51">
                  <c:v>1.05254323109838</c:v>
                </c:pt>
                <c:pt idx="52">
                  <c:v>1.01201231182525</c:v>
                </c:pt>
                <c:pt idx="53">
                  <c:v>1.01754275401491</c:v>
                </c:pt>
                <c:pt idx="54">
                  <c:v>1.02650348047292</c:v>
                </c:pt>
                <c:pt idx="55">
                  <c:v>0.999774724752733</c:v>
                </c:pt>
                <c:pt idx="56">
                  <c:v>0.989789896039533</c:v>
                </c:pt>
                <c:pt idx="57">
                  <c:v>1.00421394109084</c:v>
                </c:pt>
                <c:pt idx="58">
                  <c:v>1.04978745449492</c:v>
                </c:pt>
                <c:pt idx="59">
                  <c:v>1.02283027143866</c:v>
                </c:pt>
                <c:pt idx="60">
                  <c:v>0.9949697946904</c:v>
                </c:pt>
                <c:pt idx="61">
                  <c:v>1.01236384250291</c:v>
                </c:pt>
                <c:pt idx="62">
                  <c:v>0.998045679995483</c:v>
                </c:pt>
                <c:pt idx="63">
                  <c:v>0.997859056529642</c:v>
                </c:pt>
                <c:pt idx="64">
                  <c:v>1.02383585066016</c:v>
                </c:pt>
                <c:pt idx="65">
                  <c:v>1.02513047577543</c:v>
                </c:pt>
                <c:pt idx="66">
                  <c:v>1.04947155802028</c:v>
                </c:pt>
                <c:pt idx="67">
                  <c:v>1.00547681925463</c:v>
                </c:pt>
                <c:pt idx="68">
                  <c:v>1.00781732270148</c:v>
                </c:pt>
                <c:pt idx="69">
                  <c:v>1.00229910436986</c:v>
                </c:pt>
                <c:pt idx="70">
                  <c:v>0.977482541696831</c:v>
                </c:pt>
                <c:pt idx="71">
                  <c:v>0.992875988405378</c:v>
                </c:pt>
                <c:pt idx="72">
                  <c:v>1.0234393013251</c:v>
                </c:pt>
                <c:pt idx="73">
                  <c:v>1.04702960179933</c:v>
                </c:pt>
                <c:pt idx="74">
                  <c:v>1.02144307254672</c:v>
                </c:pt>
                <c:pt idx="75">
                  <c:v>1.01329000757751</c:v>
                </c:pt>
                <c:pt idx="76">
                  <c:v>1.03214998159203</c:v>
                </c:pt>
                <c:pt idx="77">
                  <c:v>1.00288046322522</c:v>
                </c:pt>
                <c:pt idx="78">
                  <c:v>1.02103305442804</c:v>
                </c:pt>
                <c:pt idx="79">
                  <c:v>1.03388300172823</c:v>
                </c:pt>
                <c:pt idx="80">
                  <c:v>1.00304635240218</c:v>
                </c:pt>
                <c:pt idx="81">
                  <c:v>1.02120778101002</c:v>
                </c:pt>
                <c:pt idx="82">
                  <c:v>1.0134668523657</c:v>
                </c:pt>
                <c:pt idx="83">
                  <c:v>0.997354834175472</c:v>
                </c:pt>
                <c:pt idx="84">
                  <c:v>1.00999767054146</c:v>
                </c:pt>
                <c:pt idx="85">
                  <c:v>1.03777903828586</c:v>
                </c:pt>
                <c:pt idx="86">
                  <c:v>1.00005960632388</c:v>
                </c:pt>
                <c:pt idx="87">
                  <c:v>1.02480589176821</c:v>
                </c:pt>
                <c:pt idx="88">
                  <c:v>1.01301213139648</c:v>
                </c:pt>
                <c:pt idx="89">
                  <c:v>1.02077625157932</c:v>
                </c:pt>
                <c:pt idx="90">
                  <c:v>0.982833498954517</c:v>
                </c:pt>
                <c:pt idx="91">
                  <c:v>1.01838546291858</c:v>
                </c:pt>
                <c:pt idx="92">
                  <c:v>1.04300255112432</c:v>
                </c:pt>
                <c:pt idx="93">
                  <c:v>1.02935438813814</c:v>
                </c:pt>
                <c:pt idx="94">
                  <c:v>0.99055380757056</c:v>
                </c:pt>
                <c:pt idx="95">
                  <c:v>1.540852543431</c:v>
                </c:pt>
                <c:pt idx="96">
                  <c:v>1.05561766512301</c:v>
                </c:pt>
                <c:pt idx="97">
                  <c:v>0.944889349127991</c:v>
                </c:pt>
                <c:pt idx="98">
                  <c:v>1.02267937734982</c:v>
                </c:pt>
                <c:pt idx="99">
                  <c:v>1.03107839283216</c:v>
                </c:pt>
                <c:pt idx="100">
                  <c:v>1.06399962020327</c:v>
                </c:pt>
                <c:pt idx="101">
                  <c:v>1.0444154293698</c:v>
                </c:pt>
                <c:pt idx="102">
                  <c:v>0.997450923239386</c:v>
                </c:pt>
                <c:pt idx="103">
                  <c:v>1.00375164197288</c:v>
                </c:pt>
                <c:pt idx="104">
                  <c:v>1.05429073398946</c:v>
                </c:pt>
                <c:pt idx="105">
                  <c:v>1.03841117618273</c:v>
                </c:pt>
                <c:pt idx="106">
                  <c:v>1.3468668111477</c:v>
                </c:pt>
                <c:pt idx="107">
                  <c:v>1.0201566059616</c:v>
                </c:pt>
                <c:pt idx="108">
                  <c:v>1.0428912559609</c:v>
                </c:pt>
                <c:pt idx="109">
                  <c:v>0.948653079034361</c:v>
                </c:pt>
                <c:pt idx="110">
                  <c:v>1.01976011820097</c:v>
                </c:pt>
                <c:pt idx="111">
                  <c:v>1.03593667647137</c:v>
                </c:pt>
                <c:pt idx="112">
                  <c:v>0.991766223567583</c:v>
                </c:pt>
                <c:pt idx="113">
                  <c:v>1.01440671503429</c:v>
                </c:pt>
                <c:pt idx="114">
                  <c:v>1.02458207832308</c:v>
                </c:pt>
                <c:pt idx="115">
                  <c:v>1.01475259311976</c:v>
                </c:pt>
                <c:pt idx="116">
                  <c:v>1.28904832159294</c:v>
                </c:pt>
                <c:pt idx="117">
                  <c:v>1.00367361971957</c:v>
                </c:pt>
                <c:pt idx="118">
                  <c:v>0.962189531103097</c:v>
                </c:pt>
                <c:pt idx="119">
                  <c:v>0.872761098412507</c:v>
                </c:pt>
                <c:pt idx="120">
                  <c:v>1.26364819622743</c:v>
                </c:pt>
                <c:pt idx="121">
                  <c:v>1.30233313964863</c:v>
                </c:pt>
                <c:pt idx="122">
                  <c:v>0.967683407853143</c:v>
                </c:pt>
                <c:pt idx="123">
                  <c:v>0.951823320114935</c:v>
                </c:pt>
                <c:pt idx="124">
                  <c:v>0.93932671463829</c:v>
                </c:pt>
                <c:pt idx="125">
                  <c:v>1.2268137729597</c:v>
                </c:pt>
                <c:pt idx="126">
                  <c:v>1.37582882426369</c:v>
                </c:pt>
                <c:pt idx="127">
                  <c:v>1.250512695706</c:v>
                </c:pt>
                <c:pt idx="128">
                  <c:v>0.992659769451368</c:v>
                </c:pt>
                <c:pt idx="129">
                  <c:v>1.00776485440318</c:v>
                </c:pt>
                <c:pt idx="130">
                  <c:v>1.04808145347992</c:v>
                </c:pt>
                <c:pt idx="131">
                  <c:v>1.03094275544647</c:v>
                </c:pt>
                <c:pt idx="132">
                  <c:v>0.977296587267597</c:v>
                </c:pt>
                <c:pt idx="133">
                  <c:v>1.02133303530091</c:v>
                </c:pt>
                <c:pt idx="134">
                  <c:v>1.04056625628209</c:v>
                </c:pt>
                <c:pt idx="135">
                  <c:v>1.02473944055305</c:v>
                </c:pt>
                <c:pt idx="136">
                  <c:v>1.01721780778638</c:v>
                </c:pt>
                <c:pt idx="137">
                  <c:v>1.04783047584151</c:v>
                </c:pt>
                <c:pt idx="138">
                  <c:v>1.61823221317727</c:v>
                </c:pt>
                <c:pt idx="139">
                  <c:v>0.987654364889067</c:v>
                </c:pt>
                <c:pt idx="140">
                  <c:v>0.997697072774824</c:v>
                </c:pt>
                <c:pt idx="141">
                  <c:v>1.03183137976816</c:v>
                </c:pt>
                <c:pt idx="142">
                  <c:v>1.0150294129902</c:v>
                </c:pt>
                <c:pt idx="143">
                  <c:v>1.02593650408024</c:v>
                </c:pt>
                <c:pt idx="144">
                  <c:v>1.01825526736997</c:v>
                </c:pt>
                <c:pt idx="145">
                  <c:v>1.03270314749982</c:v>
                </c:pt>
                <c:pt idx="146">
                  <c:v>0.994055956181366</c:v>
                </c:pt>
                <c:pt idx="147">
                  <c:v>1.02186156622376</c:v>
                </c:pt>
                <c:pt idx="148">
                  <c:v>1.02635888229881</c:v>
                </c:pt>
                <c:pt idx="149">
                  <c:v>1.02065286606997</c:v>
                </c:pt>
                <c:pt idx="150">
                  <c:v>1.00495363999571</c:v>
                </c:pt>
                <c:pt idx="151">
                  <c:v>1.03544317616186</c:v>
                </c:pt>
                <c:pt idx="152">
                  <c:v>1.02478311554517</c:v>
                </c:pt>
                <c:pt idx="153">
                  <c:v>1.02895257643802</c:v>
                </c:pt>
                <c:pt idx="154">
                  <c:v>1.00438119156628</c:v>
                </c:pt>
                <c:pt idx="155">
                  <c:v>1.04142633751305</c:v>
                </c:pt>
                <c:pt idx="156">
                  <c:v>1.02471154954248</c:v>
                </c:pt>
                <c:pt idx="157">
                  <c:v>1.0195261076031</c:v>
                </c:pt>
                <c:pt idx="158">
                  <c:v>1.01099259632706</c:v>
                </c:pt>
                <c:pt idx="159">
                  <c:v>1.0707537205005</c:v>
                </c:pt>
                <c:pt idx="160">
                  <c:v>1.06340707892642</c:v>
                </c:pt>
                <c:pt idx="161">
                  <c:v>1.08363623486229</c:v>
                </c:pt>
                <c:pt idx="162">
                  <c:v>1.04439291688145</c:v>
                </c:pt>
                <c:pt idx="163">
                  <c:v>1.03040352768615</c:v>
                </c:pt>
                <c:pt idx="164">
                  <c:v>1.05083762605606</c:v>
                </c:pt>
                <c:pt idx="165">
                  <c:v>1.03167654352229</c:v>
                </c:pt>
                <c:pt idx="166">
                  <c:v>0.995147413127106</c:v>
                </c:pt>
                <c:pt idx="167">
                  <c:v>1.05426152864515</c:v>
                </c:pt>
                <c:pt idx="168">
                  <c:v>1.06351369040454</c:v>
                </c:pt>
                <c:pt idx="169">
                  <c:v>1.04857715657152</c:v>
                </c:pt>
                <c:pt idx="170">
                  <c:v>1.00404780128917</c:v>
                </c:pt>
                <c:pt idx="171">
                  <c:v>1.04222910007924</c:v>
                </c:pt>
                <c:pt idx="172">
                  <c:v>1.06539656947999</c:v>
                </c:pt>
                <c:pt idx="173">
                  <c:v>1.07620002584098</c:v>
                </c:pt>
                <c:pt idx="174">
                  <c:v>1.03523979373768</c:v>
                </c:pt>
                <c:pt idx="175">
                  <c:v>1.02807907255926</c:v>
                </c:pt>
                <c:pt idx="176">
                  <c:v>1.04043787818647</c:v>
                </c:pt>
                <c:pt idx="177">
                  <c:v>1.05728442642079</c:v>
                </c:pt>
                <c:pt idx="178">
                  <c:v>1.02418708285191</c:v>
                </c:pt>
                <c:pt idx="179">
                  <c:v>1.02672826669776</c:v>
                </c:pt>
                <c:pt idx="180">
                  <c:v>1.0299868358121</c:v>
                </c:pt>
                <c:pt idx="181">
                  <c:v>1.03184445530967</c:v>
                </c:pt>
                <c:pt idx="182">
                  <c:v>0.983595278075845</c:v>
                </c:pt>
                <c:pt idx="183">
                  <c:v>1.05016093340966</c:v>
                </c:pt>
                <c:pt idx="184">
                  <c:v>1.03872895954029</c:v>
                </c:pt>
                <c:pt idx="185">
                  <c:v>1.05041119775765</c:v>
                </c:pt>
                <c:pt idx="186">
                  <c:v>1.0133688411976</c:v>
                </c:pt>
                <c:pt idx="187">
                  <c:v>1.04466616856678</c:v>
                </c:pt>
                <c:pt idx="188">
                  <c:v>1.04145447874946</c:v>
                </c:pt>
                <c:pt idx="189">
                  <c:v>1.04189972057008</c:v>
                </c:pt>
                <c:pt idx="190">
                  <c:v>1.00170620927489</c:v>
                </c:pt>
                <c:pt idx="191">
                  <c:v>1.04691549859157</c:v>
                </c:pt>
                <c:pt idx="192">
                  <c:v>1.02417755145893</c:v>
                </c:pt>
                <c:pt idx="193">
                  <c:v>1.03227913834746</c:v>
                </c:pt>
                <c:pt idx="194">
                  <c:v>0.997662283811649</c:v>
                </c:pt>
                <c:pt idx="195">
                  <c:v>1.05858660359289</c:v>
                </c:pt>
                <c:pt idx="196">
                  <c:v>1.05132069295135</c:v>
                </c:pt>
                <c:pt idx="197">
                  <c:v>1.05780336901083</c:v>
                </c:pt>
                <c:pt idx="198">
                  <c:v>1.02013653220077</c:v>
                </c:pt>
                <c:pt idx="199">
                  <c:v>1.07226931714232</c:v>
                </c:pt>
                <c:pt idx="200">
                  <c:v>1.06289507558217</c:v>
                </c:pt>
                <c:pt idx="201">
                  <c:v>1.04357039484793</c:v>
                </c:pt>
                <c:pt idx="202">
                  <c:v>0.995022115802437</c:v>
                </c:pt>
                <c:pt idx="203">
                  <c:v>0.978186440403161</c:v>
                </c:pt>
                <c:pt idx="204">
                  <c:v>0.992674533896185</c:v>
                </c:pt>
                <c:pt idx="205">
                  <c:v>1.03265335574788</c:v>
                </c:pt>
                <c:pt idx="206">
                  <c:v>1.02316998060622</c:v>
                </c:pt>
                <c:pt idx="207">
                  <c:v>1.00464792391954</c:v>
                </c:pt>
                <c:pt idx="208">
                  <c:v>1.04010554637843</c:v>
                </c:pt>
                <c:pt idx="209">
                  <c:v>1.07486323183876</c:v>
                </c:pt>
                <c:pt idx="210">
                  <c:v>0.99735815716936</c:v>
                </c:pt>
                <c:pt idx="211">
                  <c:v>1.03342985502748</c:v>
                </c:pt>
                <c:pt idx="212">
                  <c:v>1.07870407960509</c:v>
                </c:pt>
                <c:pt idx="213">
                  <c:v>1.02390503971575</c:v>
                </c:pt>
                <c:pt idx="214">
                  <c:v>1.038657453611</c:v>
                </c:pt>
                <c:pt idx="215">
                  <c:v>1.01903977429713</c:v>
                </c:pt>
                <c:pt idx="216">
                  <c:v>0.998771067118885</c:v>
                </c:pt>
                <c:pt idx="217">
                  <c:v>1.0038975296495</c:v>
                </c:pt>
                <c:pt idx="218">
                  <c:v>1.02497566083386</c:v>
                </c:pt>
                <c:pt idx="219">
                  <c:v>0.954407726115134</c:v>
                </c:pt>
                <c:pt idx="220">
                  <c:v>0.978097389821947</c:v>
                </c:pt>
                <c:pt idx="221">
                  <c:v>1.02503083098716</c:v>
                </c:pt>
                <c:pt idx="222">
                  <c:v>1.03760158936525</c:v>
                </c:pt>
                <c:pt idx="223">
                  <c:v>1.05618343479918</c:v>
                </c:pt>
                <c:pt idx="224">
                  <c:v>1.04054832393832</c:v>
                </c:pt>
                <c:pt idx="225">
                  <c:v>0.985514851312694</c:v>
                </c:pt>
                <c:pt idx="226">
                  <c:v>1.01673924057039</c:v>
                </c:pt>
                <c:pt idx="227">
                  <c:v>1.06702154826503</c:v>
                </c:pt>
                <c:pt idx="228">
                  <c:v>1.01429410733632</c:v>
                </c:pt>
                <c:pt idx="229">
                  <c:v>0.991387717680595</c:v>
                </c:pt>
                <c:pt idx="230">
                  <c:v>1.0003991403994</c:v>
                </c:pt>
                <c:pt idx="231">
                  <c:v>1.04356023542531</c:v>
                </c:pt>
                <c:pt idx="232">
                  <c:v>1.00861235297074</c:v>
                </c:pt>
                <c:pt idx="233">
                  <c:v>0.991480262243994</c:v>
                </c:pt>
                <c:pt idx="234">
                  <c:v>0.994839786518405</c:v>
                </c:pt>
                <c:pt idx="235">
                  <c:v>1.04435958139588</c:v>
                </c:pt>
                <c:pt idx="236">
                  <c:v>1.00823743835559</c:v>
                </c:pt>
                <c:pt idx="237">
                  <c:v>0.969865125859187</c:v>
                </c:pt>
                <c:pt idx="238">
                  <c:v>0.997801099647085</c:v>
                </c:pt>
                <c:pt idx="239">
                  <c:v>1.02841583064629</c:v>
                </c:pt>
                <c:pt idx="240">
                  <c:v>0.990340434014693</c:v>
                </c:pt>
                <c:pt idx="241">
                  <c:v>0.984098641797023</c:v>
                </c:pt>
                <c:pt idx="242">
                  <c:v>0.993499978252433</c:v>
                </c:pt>
                <c:pt idx="243">
                  <c:v>0.998111047384243</c:v>
                </c:pt>
                <c:pt idx="244">
                  <c:v>0.98038371506274</c:v>
                </c:pt>
                <c:pt idx="245">
                  <c:v>0.985399351529936</c:v>
                </c:pt>
                <c:pt idx="246">
                  <c:v>0.984502732822968</c:v>
                </c:pt>
                <c:pt idx="247">
                  <c:v>1.02052802544948</c:v>
                </c:pt>
                <c:pt idx="248">
                  <c:v>0.987742436722157</c:v>
                </c:pt>
                <c:pt idx="249">
                  <c:v>1.01768230458793</c:v>
                </c:pt>
                <c:pt idx="250">
                  <c:v>1.02691540555562</c:v>
                </c:pt>
                <c:pt idx="251">
                  <c:v>1.04772368965201</c:v>
                </c:pt>
                <c:pt idx="252">
                  <c:v>1.01060877283868</c:v>
                </c:pt>
                <c:pt idx="253">
                  <c:v>1.03612241034806</c:v>
                </c:pt>
                <c:pt idx="254">
                  <c:v>1.026249354082</c:v>
                </c:pt>
                <c:pt idx="255">
                  <c:v>1.01277947342096</c:v>
                </c:pt>
                <c:pt idx="256">
                  <c:v>0.994560448214527</c:v>
                </c:pt>
                <c:pt idx="257">
                  <c:v>1.05491634323855</c:v>
                </c:pt>
                <c:pt idx="258">
                  <c:v>1.0499867690293</c:v>
                </c:pt>
                <c:pt idx="259">
                  <c:v>1.04305192182844</c:v>
                </c:pt>
                <c:pt idx="260">
                  <c:v>1.00491076842874</c:v>
                </c:pt>
                <c:pt idx="261">
                  <c:v>1.02246697833996</c:v>
                </c:pt>
                <c:pt idx="262">
                  <c:v>1.03351071730077</c:v>
                </c:pt>
                <c:pt idx="263">
                  <c:v>1.01824837923522</c:v>
                </c:pt>
                <c:pt idx="264">
                  <c:v>0.988272775614894</c:v>
                </c:pt>
              </c:numCache>
            </c:numRef>
          </c:val>
        </c:ser>
        <c:axId val="69815775"/>
        <c:axId val="23879453"/>
      </c:radarChart>
      <c:catAx>
        <c:axId val="69815775"/>
        <c:scaling>
          <c:orientation val="maxMin"/>
        </c:scaling>
        <c:delete val="1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3879453"/>
        <c:crosses val="autoZero"/>
        <c:auto val="1"/>
        <c:lblAlgn val="ctr"/>
        <c:lblOffset val="100"/>
      </c:catAx>
      <c:valAx>
        <c:axId val="238794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81577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HVL Ratios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Sheet1!$R$2:$R$11</c:f>
              <c:strCache>
                <c:ptCount val="10"/>
                <c:pt idx="0">
                  <c:v>0.85</c:v>
                </c:pt>
                <c:pt idx="1">
                  <c:v>0.9</c:v>
                </c:pt>
                <c:pt idx="2">
                  <c:v>0.95</c:v>
                </c:pt>
                <c:pt idx="3">
                  <c:v>1</c:v>
                </c:pt>
                <c:pt idx="4">
                  <c:v>1.05</c:v>
                </c:pt>
                <c:pt idx="5">
                  <c:v>1.1</c:v>
                </c:pt>
                <c:pt idx="6">
                  <c:v>1.15</c:v>
                </c:pt>
                <c:pt idx="7">
                  <c:v>1.2</c:v>
                </c:pt>
                <c:pt idx="8">
                  <c:v>1.25</c:v>
                </c:pt>
                <c:pt idx="9">
                  <c:v>1.3</c:v>
                </c:pt>
              </c:strCache>
            </c:strRef>
          </c:cat>
          <c:val>
            <c:numRef>
              <c:f>Sheet1!$S$2:$S$11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52</c:v>
                </c:pt>
                <c:pt idx="4">
                  <c:v>160</c:v>
                </c:pt>
                <c:pt idx="5">
                  <c:v>31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</c:ser>
        <c:gapWidth val="0"/>
        <c:overlap val="0"/>
        <c:axId val="15902880"/>
        <c:axId val="69908184"/>
      </c:barChart>
      <c:catAx>
        <c:axId val="15902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HVL 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9908184"/>
        <c:crosses val="autoZero"/>
        <c:auto val="1"/>
        <c:lblAlgn val="ctr"/>
        <c:lblOffset val="100"/>
      </c:catAx>
      <c:valAx>
        <c:axId val="699081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90288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14</xdr:col>
      <xdr:colOff>547920</xdr:colOff>
      <xdr:row>38</xdr:row>
      <xdr:rowOff>106920</xdr:rowOff>
    </xdr:to>
    <xdr:graphicFrame>
      <xdr:nvGraphicFramePr>
        <xdr:cNvPr id="0" name="Chart 1"/>
        <xdr:cNvGraphicFramePr/>
      </xdr:nvGraphicFramePr>
      <xdr:xfrm>
        <a:off x="27000" y="0"/>
        <a:ext cx="8655120" cy="628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14</xdr:col>
      <xdr:colOff>547920</xdr:colOff>
      <xdr:row>38</xdr:row>
      <xdr:rowOff>106920</xdr:rowOff>
    </xdr:to>
    <xdr:graphicFrame>
      <xdr:nvGraphicFramePr>
        <xdr:cNvPr id="1" name="Chart 1"/>
        <xdr:cNvGraphicFramePr/>
      </xdr:nvGraphicFramePr>
      <xdr:xfrm>
        <a:off x="27000" y="0"/>
        <a:ext cx="8655120" cy="628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14</xdr:col>
      <xdr:colOff>558000</xdr:colOff>
      <xdr:row>38</xdr:row>
      <xdr:rowOff>106920</xdr:rowOff>
    </xdr:to>
    <xdr:graphicFrame>
      <xdr:nvGraphicFramePr>
        <xdr:cNvPr id="2" name="Chart 1"/>
        <xdr:cNvGraphicFramePr/>
      </xdr:nvGraphicFramePr>
      <xdr:xfrm>
        <a:off x="27000" y="0"/>
        <a:ext cx="8665200" cy="628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H1"/>
    </sheetView>
  </sheetViews>
  <sheetFormatPr defaultRowHeight="15"/>
  <cols>
    <col collapsed="false" hidden="false" max="2" min="1" style="1" width="9.04591836734694"/>
    <col collapsed="false" hidden="false" max="3" min="3" style="1" width="11.0714285714286"/>
    <col collapsed="false" hidden="false" max="4" min="4" style="1" width="10.530612244898"/>
    <col collapsed="false" hidden="false" max="8" min="5" style="1" width="9.04591836734694"/>
    <col collapsed="false" hidden="false" max="1025" min="9" style="0" width="8.505102040816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n">
        <v>1330</v>
      </c>
      <c r="B2" s="2" t="n">
        <v>80</v>
      </c>
      <c r="C2" s="2" t="n">
        <v>2.82015606402976</v>
      </c>
      <c r="D2" s="2" t="n">
        <v>2.58963179588318</v>
      </c>
      <c r="E2" s="1" t="n">
        <v>2.58868408203125</v>
      </c>
      <c r="F2" s="1" t="n">
        <v>2.58718800544739</v>
      </c>
      <c r="G2" s="1" t="n">
        <v>2.59931969642639</v>
      </c>
      <c r="H2" s="1" t="n">
        <v>2.59206914901733</v>
      </c>
    </row>
    <row r="3" customFormat="false" ht="15" hidden="false" customHeight="false" outlineLevel="0" collapsed="false">
      <c r="A3" s="2" t="n">
        <v>1455</v>
      </c>
      <c r="B3" s="2" t="n">
        <v>80</v>
      </c>
      <c r="C3" s="2" t="n">
        <v>2.9547694500791</v>
      </c>
      <c r="D3" s="2" t="n">
        <v>2.13145470619202</v>
      </c>
      <c r="E3" s="1" t="n">
        <v>2.12288451194763</v>
      </c>
      <c r="F3" s="1" t="n">
        <v>2.12403655052185</v>
      </c>
      <c r="G3" s="1" t="n">
        <v>2.12273144721985</v>
      </c>
      <c r="H3" s="1" t="n">
        <v>2.12534499168396</v>
      </c>
    </row>
    <row r="4" customFormat="false" ht="15" hidden="false" customHeight="false" outlineLevel="0" collapsed="false">
      <c r="A4" s="2" t="n">
        <v>1432</v>
      </c>
      <c r="B4" s="2" t="n">
        <v>80</v>
      </c>
      <c r="C4" s="2" t="n">
        <v>3.5983507864593</v>
      </c>
      <c r="D4" s="2" t="n">
        <v>3.58727931976318</v>
      </c>
      <c r="E4" s="1" t="n">
        <v>3.57871913909912</v>
      </c>
      <c r="F4" s="1" t="n">
        <v>3.57622623443604</v>
      </c>
      <c r="G4" s="1" t="n">
        <v>3.57963514328003</v>
      </c>
      <c r="H4" s="1" t="n">
        <v>3.58224105834961</v>
      </c>
    </row>
    <row r="5" customFormat="false" ht="15" hidden="false" customHeight="false" outlineLevel="0" collapsed="false">
      <c r="A5" s="2" t="n">
        <v>1398</v>
      </c>
      <c r="B5" s="2" t="n">
        <v>80</v>
      </c>
      <c r="C5" s="2" t="n">
        <v>3.00254868286294</v>
      </c>
      <c r="D5" s="2" t="n">
        <v>2.78160333633423</v>
      </c>
      <c r="E5" s="1" t="n">
        <v>2.78868579864502</v>
      </c>
      <c r="F5" s="1" t="n">
        <v>2.77986454963684</v>
      </c>
      <c r="G5" s="1" t="n">
        <v>2.78362655639648</v>
      </c>
      <c r="H5" s="1" t="n">
        <v>2.79545426368713</v>
      </c>
    </row>
    <row r="6" customFormat="false" ht="15" hidden="false" customHeight="false" outlineLevel="0" collapsed="false">
      <c r="A6" s="2" t="n">
        <v>1339</v>
      </c>
      <c r="B6" s="2" t="n">
        <v>80</v>
      </c>
      <c r="C6" s="2" t="n">
        <v>3.09318076005578</v>
      </c>
      <c r="D6" s="2" t="n">
        <v>2.97675919532776</v>
      </c>
      <c r="E6" s="1" t="n">
        <v>2.97036266326904</v>
      </c>
      <c r="F6" s="1" t="n">
        <v>2.9807403087616</v>
      </c>
      <c r="G6" s="1" t="n">
        <v>2.97856283187866</v>
      </c>
      <c r="H6" s="1" t="n">
        <v>2.98030495643616</v>
      </c>
    </row>
    <row r="7" customFormat="false" ht="15" hidden="false" customHeight="false" outlineLevel="0" collapsed="false">
      <c r="A7" s="2" t="n">
        <v>1446</v>
      </c>
      <c r="B7" s="2" t="n">
        <v>80</v>
      </c>
      <c r="C7" s="2" t="n">
        <v>3.0978821695248</v>
      </c>
      <c r="D7" s="2" t="n">
        <v>2.14349889755249</v>
      </c>
      <c r="E7" s="1" t="n">
        <v>2.14596271514893</v>
      </c>
      <c r="F7" s="1" t="n">
        <v>2.1432511806488</v>
      </c>
      <c r="G7" s="1" t="n">
        <v>2.14367890357971</v>
      </c>
      <c r="H7" s="1" t="n">
        <v>2.14442014694214</v>
      </c>
    </row>
    <row r="8" customFormat="false" ht="15" hidden="false" customHeight="false" outlineLevel="0" collapsed="false">
      <c r="A8" s="2" t="n">
        <v>1344</v>
      </c>
      <c r="B8" s="2" t="n">
        <v>80</v>
      </c>
      <c r="C8" s="2" t="n">
        <v>3.13987955981818</v>
      </c>
      <c r="D8" s="2" t="n">
        <v>3.02976441383362</v>
      </c>
      <c r="E8" s="1" t="n">
        <v>3.02850937843323</v>
      </c>
      <c r="F8" s="1" t="n">
        <v>3.01748013496399</v>
      </c>
      <c r="G8" s="1" t="n">
        <v>3.01467561721802</v>
      </c>
      <c r="H8" s="1" t="n">
        <v>3.02273035049438</v>
      </c>
    </row>
    <row r="9" customFormat="false" ht="15" hidden="false" customHeight="false" outlineLevel="0" collapsed="false">
      <c r="A9" s="2" t="n">
        <v>1345</v>
      </c>
      <c r="B9" s="2" t="n">
        <v>80</v>
      </c>
      <c r="C9" s="2" t="n">
        <v>3.13928957512572</v>
      </c>
      <c r="D9" s="2" t="n">
        <v>2.93006920814514</v>
      </c>
      <c r="E9" s="1" t="n">
        <v>2.92806911468506</v>
      </c>
      <c r="F9" s="1" t="n">
        <v>2.93883919715881</v>
      </c>
      <c r="G9" s="1" t="n">
        <v>2.94211935997009</v>
      </c>
      <c r="H9" s="1" t="n">
        <v>2.92985844612122</v>
      </c>
    </row>
    <row r="10" customFormat="false" ht="15" hidden="false" customHeight="false" outlineLevel="0" collapsed="false">
      <c r="A10" s="2" t="n">
        <v>1340</v>
      </c>
      <c r="B10" s="2" t="n">
        <v>80</v>
      </c>
      <c r="C10" s="2" t="n">
        <v>3.47664375184888</v>
      </c>
      <c r="D10" s="2" t="n">
        <v>3.41787338256836</v>
      </c>
      <c r="E10" s="1" t="n">
        <v>3.43110775947571</v>
      </c>
      <c r="F10" s="1" t="n">
        <v>3.4157543182373</v>
      </c>
      <c r="G10" s="1" t="n">
        <v>3.42331719398499</v>
      </c>
      <c r="H10" s="1" t="n">
        <v>3.40716481208801</v>
      </c>
    </row>
    <row r="11" customFormat="false" ht="15" hidden="false" customHeight="false" outlineLevel="0" collapsed="false">
      <c r="A11" s="2" t="n">
        <v>1342</v>
      </c>
      <c r="B11" s="2" t="n">
        <v>80</v>
      </c>
      <c r="C11" s="2" t="n">
        <v>3.13305587817527</v>
      </c>
      <c r="D11" s="2" t="n">
        <v>2.83980250358582</v>
      </c>
      <c r="E11" s="1" t="n">
        <v>2.82783722877502</v>
      </c>
      <c r="F11" s="1" t="n">
        <v>2.82990312576294</v>
      </c>
      <c r="G11" s="1" t="n">
        <v>2.83956456184387</v>
      </c>
      <c r="H11" s="1" t="n">
        <v>2.83684468269348</v>
      </c>
    </row>
    <row r="12" customFormat="false" ht="15" hidden="false" customHeight="false" outlineLevel="0" collapsed="false">
      <c r="A12" s="2" t="n">
        <v>1343</v>
      </c>
      <c r="B12" s="2" t="n">
        <v>80</v>
      </c>
      <c r="C12" s="2" t="n">
        <v>3.0453844212933</v>
      </c>
      <c r="D12" s="2" t="n">
        <v>2.96907806396484</v>
      </c>
      <c r="E12" s="1" t="n">
        <v>2.97351789474487</v>
      </c>
      <c r="F12" s="1" t="n">
        <v>2.96764016151428</v>
      </c>
      <c r="G12" s="1" t="n">
        <v>2.97588777542114</v>
      </c>
      <c r="H12" s="1" t="n">
        <v>2.98095750808716</v>
      </c>
    </row>
    <row r="13" customFormat="false" ht="15" hidden="false" customHeight="false" outlineLevel="0" collapsed="false">
      <c r="A13" s="2" t="n">
        <v>1335</v>
      </c>
      <c r="B13" s="2" t="n">
        <v>80</v>
      </c>
      <c r="C13" s="2" t="n">
        <v>3.08543581581415</v>
      </c>
      <c r="D13" s="2" t="n">
        <v>2.94475603103638</v>
      </c>
      <c r="E13" s="1" t="n">
        <v>2.9427592754364</v>
      </c>
      <c r="F13" s="1" t="n">
        <v>2.9349946975708</v>
      </c>
      <c r="G13" s="1" t="n">
        <v>2.94658064842224</v>
      </c>
      <c r="H13" s="1" t="n">
        <v>2.93776273727417</v>
      </c>
    </row>
    <row r="14" customFormat="false" ht="15" hidden="false" customHeight="false" outlineLevel="0" collapsed="false">
      <c r="A14" s="2" t="n">
        <v>1428</v>
      </c>
      <c r="B14" s="2" t="n">
        <v>80</v>
      </c>
      <c r="C14" s="2" t="n">
        <v>3.11625060181033</v>
      </c>
      <c r="D14" s="2" t="n">
        <v>2.13362550735474</v>
      </c>
      <c r="E14" s="1" t="n">
        <v>2.13401365280151</v>
      </c>
      <c r="F14" s="1" t="n">
        <v>2.13511943817139</v>
      </c>
      <c r="G14" s="1" t="n">
        <v>2.13427591323853</v>
      </c>
      <c r="H14" s="1" t="n">
        <v>2.13521242141724</v>
      </c>
    </row>
    <row r="15" customFormat="false" ht="15" hidden="false" customHeight="false" outlineLevel="0" collapsed="false">
      <c r="A15" s="2" t="n">
        <v>1429</v>
      </c>
      <c r="B15" s="2" t="n">
        <v>80</v>
      </c>
      <c r="C15" s="2" t="n">
        <v>3.29311397468847</v>
      </c>
      <c r="D15" s="2" t="n">
        <v>2.12533521652222</v>
      </c>
      <c r="E15" s="1" t="n">
        <v>2.12590789794922</v>
      </c>
      <c r="F15" s="1" t="n">
        <v>2.12592959403992</v>
      </c>
      <c r="G15" s="1" t="n">
        <v>2.12600159645081</v>
      </c>
      <c r="H15" s="1" t="n">
        <v>2.12521123886108</v>
      </c>
    </row>
    <row r="16" customFormat="false" ht="15" hidden="false" customHeight="false" outlineLevel="0" collapsed="false">
      <c r="A16" s="2" t="n">
        <v>1361</v>
      </c>
      <c r="B16" s="2" t="n">
        <v>80</v>
      </c>
      <c r="C16" s="2" t="n">
        <v>2.9406071731683</v>
      </c>
      <c r="D16" s="2" t="n">
        <v>2.88855767250061</v>
      </c>
      <c r="E16" s="1" t="n">
        <v>2.86578822135925</v>
      </c>
      <c r="F16" s="1" t="n">
        <v>2.88842964172363</v>
      </c>
      <c r="G16" s="1" t="n">
        <v>2.88883781433105</v>
      </c>
      <c r="H16" s="1" t="n">
        <v>2.88913226127625</v>
      </c>
    </row>
    <row r="17" customFormat="false" ht="15" hidden="false" customHeight="false" outlineLevel="0" collapsed="false">
      <c r="A17" s="2" t="n">
        <v>1362</v>
      </c>
      <c r="B17" s="2" t="n">
        <v>80</v>
      </c>
      <c r="C17" s="2" t="n">
        <v>2.85616622606519</v>
      </c>
      <c r="D17" s="2" t="n">
        <v>2.86315107345581</v>
      </c>
      <c r="E17" s="1" t="n">
        <v>2.87235236167908</v>
      </c>
      <c r="F17" s="1" t="n">
        <v>2.87320399284363</v>
      </c>
      <c r="G17" s="1" t="n">
        <v>2.86617112159729</v>
      </c>
      <c r="H17" s="1" t="n">
        <v>2.86947321891785</v>
      </c>
    </row>
    <row r="18" customFormat="false" ht="15" hidden="false" customHeight="false" outlineLevel="0" collapsed="false">
      <c r="A18" s="2" t="n">
        <v>1360</v>
      </c>
      <c r="B18" s="2" t="n">
        <v>80</v>
      </c>
      <c r="C18" s="2" t="n">
        <v>2.9239747859734</v>
      </c>
      <c r="D18" s="2" t="n">
        <v>2.83267664909363</v>
      </c>
      <c r="E18" s="1" t="n">
        <v>2.83682322502136</v>
      </c>
      <c r="F18" s="1" t="n">
        <v>2.84844088554382</v>
      </c>
      <c r="G18" s="1" t="n">
        <v>2.83904218673706</v>
      </c>
      <c r="H18" s="1" t="n">
        <v>2.84163212776184</v>
      </c>
    </row>
    <row r="19" customFormat="false" ht="15" hidden="false" customHeight="false" outlineLevel="0" collapsed="false">
      <c r="A19" s="2" t="n">
        <v>1404</v>
      </c>
      <c r="B19" s="2" t="n">
        <v>80</v>
      </c>
      <c r="C19" s="2" t="n">
        <v>2.93937156150873</v>
      </c>
      <c r="D19" s="2" t="n">
        <v>2.86858034133911</v>
      </c>
      <c r="E19" s="1" t="n">
        <v>2.88195133209229</v>
      </c>
      <c r="F19" s="1" t="n">
        <v>2.87390899658203</v>
      </c>
      <c r="G19" s="1" t="n">
        <v>2.87247729301453</v>
      </c>
      <c r="H19" s="1" t="n">
        <v>2.86625933647156</v>
      </c>
    </row>
    <row r="20" customFormat="false" ht="15" hidden="false" customHeight="false" outlineLevel="0" collapsed="false">
      <c r="A20" s="2" t="n">
        <v>1403</v>
      </c>
      <c r="B20" s="2" t="n">
        <v>80</v>
      </c>
      <c r="C20" s="2" t="n">
        <v>3.05577704200078</v>
      </c>
      <c r="D20" s="2" t="n">
        <v>2.81712245941162</v>
      </c>
      <c r="E20" s="1" t="n">
        <v>2.81255531311035</v>
      </c>
      <c r="F20" s="1" t="n">
        <v>2.81854820251465</v>
      </c>
      <c r="G20" s="1" t="n">
        <v>2.81133079528809</v>
      </c>
      <c r="H20" s="1" t="n">
        <v>2.81060600280762</v>
      </c>
    </row>
    <row r="21" customFormat="false" ht="15" hidden="false" customHeight="false" outlineLevel="0" collapsed="false">
      <c r="A21" s="2" t="n">
        <v>1402</v>
      </c>
      <c r="B21" s="2" t="n">
        <v>80</v>
      </c>
      <c r="C21" s="2" t="n">
        <v>2.82375572584723</v>
      </c>
      <c r="D21" s="2" t="n">
        <v>2.05849838256836</v>
      </c>
      <c r="E21" s="1" t="n">
        <v>2.05795621871948</v>
      </c>
      <c r="F21" s="1" t="n">
        <v>2.0611457824707</v>
      </c>
      <c r="G21" s="1" t="n">
        <v>2.0606415271759</v>
      </c>
      <c r="H21" s="1" t="n">
        <v>2.05989861488342</v>
      </c>
    </row>
    <row r="22" customFormat="false" ht="15" hidden="false" customHeight="false" outlineLevel="0" collapsed="false">
      <c r="A22" s="2" t="n">
        <v>1332</v>
      </c>
      <c r="B22" s="2" t="n">
        <v>80</v>
      </c>
      <c r="C22" s="2" t="n">
        <v>3.04631033453418</v>
      </c>
      <c r="D22" s="2" t="n">
        <v>2.8386754989624</v>
      </c>
      <c r="E22" s="1" t="n">
        <v>2.84121704101562</v>
      </c>
      <c r="F22" s="1" t="n">
        <v>2.84600782394409</v>
      </c>
      <c r="G22" s="1" t="n">
        <v>2.84472179412842</v>
      </c>
      <c r="H22" s="1" t="n">
        <v>2.83364653587341</v>
      </c>
    </row>
    <row r="23" customFormat="false" ht="15" hidden="false" customHeight="false" outlineLevel="0" collapsed="false">
      <c r="A23" s="2" t="n">
        <v>1331</v>
      </c>
      <c r="B23" s="2" t="n">
        <v>80</v>
      </c>
      <c r="C23" s="2" t="n">
        <v>2.89901471213944</v>
      </c>
      <c r="D23" s="2" t="n">
        <v>2.66344285011291</v>
      </c>
      <c r="E23" s="1" t="n">
        <v>2.66727304458618</v>
      </c>
      <c r="F23" s="1" t="n">
        <v>2.65292429924011</v>
      </c>
      <c r="G23" s="1" t="n">
        <v>2.65863990783691</v>
      </c>
      <c r="H23" s="1" t="n">
        <v>2.65706539154053</v>
      </c>
    </row>
    <row r="24" customFormat="false" ht="15" hidden="false" customHeight="false" outlineLevel="0" collapsed="false">
      <c r="A24" s="2" t="n">
        <v>1304</v>
      </c>
      <c r="B24" s="2" t="n">
        <v>80</v>
      </c>
      <c r="C24" s="2" t="n">
        <v>2.82659190316002</v>
      </c>
      <c r="D24" s="2" t="n">
        <v>2.96219778060913</v>
      </c>
      <c r="E24" s="2" t="n">
        <v>2.96147871017456</v>
      </c>
      <c r="F24" s="1" t="n">
        <v>2.95532894134521</v>
      </c>
      <c r="G24" s="1" t="n">
        <v>2.96921110153198</v>
      </c>
      <c r="H24" s="1" t="n">
        <v>2.96431040763855</v>
      </c>
    </row>
    <row r="25" customFormat="false" ht="15" hidden="false" customHeight="false" outlineLevel="0" collapsed="false">
      <c r="A25" s="2" t="n">
        <v>1305</v>
      </c>
      <c r="B25" s="2" t="n">
        <v>80</v>
      </c>
      <c r="C25" s="2" t="n">
        <v>3.11632023236136</v>
      </c>
      <c r="D25" s="2" t="n">
        <v>3.23027324676514</v>
      </c>
      <c r="E25" s="1" t="n">
        <v>3.22418260574341</v>
      </c>
      <c r="F25" s="1" t="n">
        <v>3.22281122207642</v>
      </c>
      <c r="G25" s="1" t="n">
        <v>3.24291825294495</v>
      </c>
      <c r="H25" s="1" t="n">
        <v>3.22722816467285</v>
      </c>
    </row>
    <row r="26" customFormat="false" ht="15" hidden="false" customHeight="false" outlineLevel="0" collapsed="false">
      <c r="A26" s="2" t="n">
        <v>1460</v>
      </c>
      <c r="B26" s="2" t="n">
        <v>80</v>
      </c>
      <c r="C26" s="2" t="n">
        <v>3.13517976207459</v>
      </c>
      <c r="D26" s="2" t="n">
        <v>2.14263033866882</v>
      </c>
      <c r="E26" s="1" t="n">
        <v>2.14149022102356</v>
      </c>
      <c r="F26" s="1" t="n">
        <v>2.14139151573181</v>
      </c>
      <c r="G26" s="1" t="n">
        <v>2.13739848136902</v>
      </c>
      <c r="H26" s="1" t="n">
        <v>2.14071226119995</v>
      </c>
    </row>
    <row r="27" customFormat="false" ht="15" hidden="false" customHeight="false" outlineLevel="0" collapsed="false">
      <c r="A27" s="2" t="n">
        <v>1461</v>
      </c>
      <c r="B27" s="2" t="n">
        <v>80</v>
      </c>
      <c r="C27" s="2" t="n">
        <v>3.07994545028539</v>
      </c>
      <c r="D27" s="2" t="n">
        <v>2.15975689888</v>
      </c>
      <c r="E27" s="1" t="n">
        <v>2.15999984741211</v>
      </c>
      <c r="F27" s="1" t="n">
        <v>2.1620774269104</v>
      </c>
      <c r="G27" s="1" t="n">
        <v>2.16164088249207</v>
      </c>
      <c r="H27" s="1" t="n">
        <v>2.15889739990234</v>
      </c>
    </row>
    <row r="28" customFormat="false" ht="15" hidden="false" customHeight="false" outlineLevel="0" collapsed="false">
      <c r="A28" s="2" t="n">
        <v>1447</v>
      </c>
      <c r="B28" s="2" t="n">
        <v>80</v>
      </c>
      <c r="C28" s="2" t="n">
        <v>3.1670910361289</v>
      </c>
      <c r="D28" s="2" t="n">
        <v>2.15707111358643</v>
      </c>
      <c r="E28" s="1" t="n">
        <v>2.15561389923096</v>
      </c>
      <c r="F28" s="1" t="n">
        <v>2.15363478660583</v>
      </c>
      <c r="G28" s="1" t="n">
        <v>2.16070246696472</v>
      </c>
      <c r="H28" s="1" t="n">
        <v>2.15607261657715</v>
      </c>
    </row>
    <row r="29" customFormat="false" ht="15" hidden="false" customHeight="false" outlineLevel="0" collapsed="false">
      <c r="A29" s="2" t="n">
        <v>1393</v>
      </c>
      <c r="B29" s="2" t="n">
        <v>80</v>
      </c>
      <c r="C29" s="2" t="n">
        <v>2.87493497405108</v>
      </c>
      <c r="D29" s="2" t="n">
        <v>2.90832734107971</v>
      </c>
      <c r="E29" s="1" t="n">
        <v>2.90449738502502</v>
      </c>
      <c r="F29" s="1" t="n">
        <v>2.8996844291687</v>
      </c>
      <c r="G29" s="1" t="n">
        <v>2.89899182319641</v>
      </c>
      <c r="H29" s="1" t="n">
        <v>2.90900444984436</v>
      </c>
    </row>
    <row r="30" customFormat="false" ht="15" hidden="false" customHeight="false" outlineLevel="0" collapsed="false">
      <c r="A30" s="2" t="n">
        <v>1389</v>
      </c>
      <c r="B30" s="2" t="n">
        <v>80</v>
      </c>
      <c r="C30" s="2" t="n">
        <v>3.49018901157422</v>
      </c>
      <c r="D30" s="2" t="n">
        <v>3.36508750915527</v>
      </c>
      <c r="E30" s="1" t="n">
        <v>3.3794207572937</v>
      </c>
      <c r="F30" s="1" t="n">
        <v>3.38324594497681</v>
      </c>
      <c r="G30" s="1" t="n">
        <v>3.3718535900116</v>
      </c>
      <c r="H30" s="1" t="n">
        <v>3.36255574226379</v>
      </c>
    </row>
    <row r="31" customFormat="false" ht="15" hidden="false" customHeight="false" outlineLevel="0" collapsed="false">
      <c r="A31" s="2" t="n">
        <v>1531</v>
      </c>
      <c r="B31" s="2" t="n">
        <v>60</v>
      </c>
      <c r="C31" s="2" t="n">
        <v>2.22359410372417</v>
      </c>
      <c r="D31" s="2" t="n">
        <v>2.17541360855103</v>
      </c>
      <c r="E31" s="1" t="n">
        <v>2.17486453056335</v>
      </c>
      <c r="F31" s="0"/>
      <c r="G31" s="0"/>
      <c r="H31" s="0"/>
    </row>
    <row r="32" customFormat="false" ht="15" hidden="false" customHeight="false" outlineLevel="0" collapsed="false">
      <c r="A32" s="2" t="n">
        <v>1531</v>
      </c>
      <c r="B32" s="2" t="n">
        <v>80</v>
      </c>
      <c r="C32" s="2" t="n">
        <v>2.99638882226286</v>
      </c>
      <c r="D32" s="2" t="n">
        <v>2.92424774169922</v>
      </c>
      <c r="E32" s="1" t="n">
        <v>2.91105508804321</v>
      </c>
      <c r="F32" s="1" t="n">
        <v>2.91761493682861</v>
      </c>
      <c r="G32" s="1" t="n">
        <v>2.90391063690186</v>
      </c>
      <c r="H32" s="1" t="n">
        <v>2.91337919235229</v>
      </c>
    </row>
    <row r="33" customFormat="false" ht="15" hidden="false" customHeight="false" outlineLevel="0" collapsed="false">
      <c r="A33" s="2" t="n">
        <v>1531</v>
      </c>
      <c r="B33" s="2" t="n">
        <v>100</v>
      </c>
      <c r="C33" s="2" t="n">
        <v>3.68085956260569</v>
      </c>
      <c r="D33" s="2" t="n">
        <v>3.51258659362793</v>
      </c>
      <c r="E33" s="1" t="n">
        <v>3.52590107917786</v>
      </c>
      <c r="F33" s="0"/>
      <c r="G33" s="0"/>
      <c r="H33" s="0"/>
    </row>
    <row r="34" customFormat="false" ht="15" hidden="false" customHeight="false" outlineLevel="0" collapsed="false">
      <c r="A34" s="2" t="n">
        <v>1531</v>
      </c>
      <c r="B34" s="2" t="n">
        <v>120</v>
      </c>
      <c r="C34" s="2" t="n">
        <v>4.44921086508146</v>
      </c>
      <c r="D34" s="2" t="n">
        <v>4.44126892089844</v>
      </c>
      <c r="E34" s="1" t="n">
        <v>4.44212484359741</v>
      </c>
      <c r="F34" s="0"/>
      <c r="G34" s="0"/>
      <c r="H34" s="0"/>
    </row>
    <row r="35" customFormat="false" ht="15" hidden="false" customHeight="false" outlineLevel="0" collapsed="false">
      <c r="A35" s="2" t="n">
        <v>1530</v>
      </c>
      <c r="B35" s="2" t="n">
        <v>60</v>
      </c>
      <c r="C35" s="2" t="n">
        <v>2.19403059631235</v>
      </c>
      <c r="D35" s="2" t="n">
        <v>2.14495515823364</v>
      </c>
      <c r="E35" s="1" t="n">
        <v>2.14857602119446</v>
      </c>
      <c r="F35" s="0"/>
      <c r="G35" s="0"/>
      <c r="H35" s="0"/>
    </row>
    <row r="36" customFormat="false" ht="15" hidden="false" customHeight="false" outlineLevel="0" collapsed="false">
      <c r="A36" s="2" t="n">
        <v>1530</v>
      </c>
      <c r="B36" s="2" t="n">
        <v>80</v>
      </c>
      <c r="C36" s="2" t="n">
        <v>2.96816712040854</v>
      </c>
      <c r="D36" s="2" t="n">
        <v>2.86350703239441</v>
      </c>
      <c r="E36" s="1" t="n">
        <v>2.86881613731384</v>
      </c>
      <c r="F36" s="1" t="n">
        <v>2.87836503982544</v>
      </c>
      <c r="G36" s="1" t="n">
        <v>2.8578770160675</v>
      </c>
      <c r="H36" s="1" t="n">
        <v>2.86628580093384</v>
      </c>
    </row>
    <row r="37" customFormat="false" ht="15" hidden="false" customHeight="false" outlineLevel="0" collapsed="false">
      <c r="A37" s="2" t="n">
        <v>1530</v>
      </c>
      <c r="B37" s="2" t="n">
        <v>100</v>
      </c>
      <c r="C37" s="2" t="n">
        <v>3.63298153503345</v>
      </c>
      <c r="D37" s="2" t="n">
        <v>3.45501327514648</v>
      </c>
      <c r="E37" s="1" t="n">
        <v>3.47234392166138</v>
      </c>
      <c r="F37" s="0"/>
      <c r="G37" s="0"/>
      <c r="H37" s="0"/>
    </row>
    <row r="38" customFormat="false" ht="15" hidden="false" customHeight="false" outlineLevel="0" collapsed="false">
      <c r="A38" s="2" t="n">
        <v>1530</v>
      </c>
      <c r="B38" s="2" t="n">
        <v>120</v>
      </c>
      <c r="C38" s="2" t="n">
        <v>4.40717657861086</v>
      </c>
      <c r="D38" s="2" t="n">
        <v>4.3646125793457</v>
      </c>
      <c r="E38" s="1" t="n">
        <v>4.35529756546021</v>
      </c>
      <c r="F38" s="0"/>
      <c r="G38" s="0"/>
      <c r="H38" s="0"/>
    </row>
    <row r="39" customFormat="false" ht="15" hidden="false" customHeight="false" outlineLevel="0" collapsed="false">
      <c r="A39" s="2" t="n">
        <v>1532</v>
      </c>
      <c r="B39" s="2" t="n">
        <v>60</v>
      </c>
      <c r="C39" s="2" t="n">
        <v>2.20850638086503</v>
      </c>
      <c r="D39" s="2" t="n">
        <v>2.12928605079651</v>
      </c>
      <c r="E39" s="1" t="n">
        <v>2.14464235305786</v>
      </c>
      <c r="F39" s="0"/>
      <c r="G39" s="0"/>
      <c r="H39" s="0"/>
    </row>
    <row r="40" customFormat="false" ht="15" hidden="false" customHeight="false" outlineLevel="0" collapsed="false">
      <c r="A40" s="2" t="n">
        <v>1532</v>
      </c>
      <c r="B40" s="2" t="n">
        <v>80</v>
      </c>
      <c r="C40" s="2" t="n">
        <v>2.95689728523694</v>
      </c>
      <c r="D40" s="2" t="n">
        <v>2.86840057373047</v>
      </c>
      <c r="E40" s="1" t="n">
        <v>2.87679958343506</v>
      </c>
      <c r="F40" s="1" t="n">
        <v>2.87224936485291</v>
      </c>
      <c r="G40" s="1" t="n">
        <v>2.87376689910889</v>
      </c>
      <c r="H40" s="1" t="n">
        <v>2.86842584609985</v>
      </c>
    </row>
    <row r="41" customFormat="false" ht="15" hidden="false" customHeight="false" outlineLevel="0" collapsed="false">
      <c r="A41" s="2" t="n">
        <v>1532</v>
      </c>
      <c r="B41" s="2" t="n">
        <v>100</v>
      </c>
      <c r="C41" s="2" t="n">
        <v>3.65065436022564</v>
      </c>
      <c r="D41" s="2" t="n">
        <v>3.49849104881287</v>
      </c>
      <c r="E41" s="1" t="n">
        <v>3.49044179916382</v>
      </c>
      <c r="F41" s="0"/>
      <c r="G41" s="0"/>
      <c r="H41" s="0"/>
    </row>
    <row r="42" customFormat="false" ht="15" hidden="false" customHeight="false" outlineLevel="0" collapsed="false">
      <c r="A42" s="2" t="n">
        <v>1532</v>
      </c>
      <c r="B42" s="2" t="n">
        <v>120</v>
      </c>
      <c r="C42" s="2" t="n">
        <v>4.39914589168784</v>
      </c>
      <c r="D42" s="2" t="n">
        <v>4.40876054763794</v>
      </c>
      <c r="E42" s="1" t="n">
        <v>4.40647029876709</v>
      </c>
      <c r="F42" s="0"/>
      <c r="G42" s="0"/>
      <c r="H42" s="0"/>
    </row>
    <row r="43" customFormat="false" ht="15" hidden="false" customHeight="false" outlineLevel="0" collapsed="false">
      <c r="A43" s="2" t="n">
        <v>1548</v>
      </c>
      <c r="B43" s="2" t="n">
        <v>60</v>
      </c>
      <c r="C43" s="2" t="n">
        <v>2.30055004027809</v>
      </c>
      <c r="D43" s="2" t="n">
        <v>2.24005961418152</v>
      </c>
      <c r="E43" s="1" t="n">
        <v>2.23668956756592</v>
      </c>
      <c r="F43" s="0"/>
      <c r="G43" s="0"/>
      <c r="H43" s="0"/>
    </row>
    <row r="44" customFormat="false" ht="15" hidden="false" customHeight="false" outlineLevel="0" collapsed="false">
      <c r="A44" s="2" t="n">
        <v>1548</v>
      </c>
      <c r="B44" s="2" t="n">
        <v>80</v>
      </c>
      <c r="C44" s="2" t="n">
        <v>2.98956039274269</v>
      </c>
      <c r="D44" s="2" t="n">
        <v>2.89874839782715</v>
      </c>
      <c r="E44" s="1" t="n">
        <v>2.90923953056335</v>
      </c>
      <c r="F44" s="1" t="n">
        <v>2.92109203338623</v>
      </c>
      <c r="G44" s="1" t="n">
        <v>2.9023871421814</v>
      </c>
      <c r="H44" s="1" t="n">
        <v>2.93236780166626</v>
      </c>
    </row>
    <row r="45" customFormat="false" ht="15" hidden="false" customHeight="false" outlineLevel="0" collapsed="false">
      <c r="A45" s="2" t="n">
        <v>1548</v>
      </c>
      <c r="B45" s="2" t="n">
        <v>100</v>
      </c>
      <c r="C45" s="2" t="n">
        <v>3.72129832283207</v>
      </c>
      <c r="D45" s="2" t="n">
        <v>3.61949467658997</v>
      </c>
      <c r="E45" s="1" t="n">
        <v>3.62999510765076</v>
      </c>
      <c r="F45" s="0"/>
      <c r="G45" s="0"/>
      <c r="H45" s="0"/>
    </row>
    <row r="46" customFormat="false" ht="15" hidden="false" customHeight="false" outlineLevel="0" collapsed="false">
      <c r="A46" s="2" t="n">
        <v>1548</v>
      </c>
      <c r="B46" s="2" t="n">
        <v>120</v>
      </c>
      <c r="C46" s="2" t="n">
        <v>4.51403538592405</v>
      </c>
      <c r="D46" s="2" t="n">
        <v>4.52952384948731</v>
      </c>
      <c r="E46" s="1" t="n">
        <v>4.53297853469849</v>
      </c>
      <c r="F46" s="0"/>
      <c r="G46" s="0"/>
      <c r="H46" s="0"/>
    </row>
    <row r="47" customFormat="false" ht="15" hidden="false" customHeight="false" outlineLevel="0" collapsed="false">
      <c r="A47" s="2" t="n">
        <v>1547</v>
      </c>
      <c r="B47" s="2" t="n">
        <v>60</v>
      </c>
      <c r="C47" s="2" t="n">
        <v>2.24098603608692</v>
      </c>
      <c r="D47" s="2" t="n">
        <v>2.20350646972656</v>
      </c>
      <c r="E47" s="1" t="n">
        <v>2.20372200012207</v>
      </c>
      <c r="F47" s="0"/>
      <c r="G47" s="0"/>
      <c r="H47" s="0"/>
    </row>
    <row r="48" customFormat="false" ht="15" hidden="false" customHeight="false" outlineLevel="0" collapsed="false">
      <c r="A48" s="2" t="n">
        <v>1547</v>
      </c>
      <c r="B48" s="2" t="n">
        <v>80</v>
      </c>
      <c r="C48" s="2" t="n">
        <v>2.94795425610794</v>
      </c>
      <c r="D48" s="2" t="n">
        <v>2.86108160018921</v>
      </c>
      <c r="E48" s="1" t="n">
        <v>2.86903619766235</v>
      </c>
      <c r="F48" s="1" t="n">
        <v>2.85955810546875</v>
      </c>
      <c r="G48" s="1" t="n">
        <v>2.8644597530365</v>
      </c>
      <c r="H48" s="1" t="n">
        <v>2.86767530441284</v>
      </c>
    </row>
    <row r="49" customFormat="false" ht="15" hidden="false" customHeight="false" outlineLevel="0" collapsed="false">
      <c r="A49" s="2" t="n">
        <v>1547</v>
      </c>
      <c r="B49" s="2" t="n">
        <v>100</v>
      </c>
      <c r="C49" s="2" t="n">
        <v>3.67092561316226</v>
      </c>
      <c r="D49" s="2" t="n">
        <v>3.66955971717834</v>
      </c>
      <c r="E49" s="1" t="n">
        <v>3.48469662666321</v>
      </c>
      <c r="F49" s="0"/>
      <c r="G49" s="0"/>
      <c r="H49" s="0"/>
    </row>
    <row r="50" customFormat="false" ht="15" hidden="false" customHeight="false" outlineLevel="0" collapsed="false">
      <c r="A50" s="2" t="n">
        <v>1547</v>
      </c>
      <c r="B50" s="2" t="n">
        <v>120</v>
      </c>
      <c r="C50" s="2" t="n">
        <v>4.41527293274587</v>
      </c>
      <c r="D50" s="2" t="n">
        <v>4.38868427276611</v>
      </c>
      <c r="E50" s="1" t="n">
        <v>4.3868203163147</v>
      </c>
      <c r="F50" s="0"/>
      <c r="G50" s="0"/>
      <c r="H50" s="0"/>
    </row>
    <row r="51" customFormat="false" ht="15" hidden="false" customHeight="false" outlineLevel="0" collapsed="false">
      <c r="A51" s="2" t="n">
        <v>1546</v>
      </c>
      <c r="B51" s="2" t="n">
        <v>60</v>
      </c>
      <c r="C51" s="2" t="n">
        <v>2.18634011803681</v>
      </c>
      <c r="D51" s="2" t="n">
        <v>2.11038184165955</v>
      </c>
      <c r="E51" s="1" t="n">
        <v>2.14721584320068</v>
      </c>
      <c r="F51" s="0"/>
      <c r="G51" s="0"/>
      <c r="H51" s="0"/>
    </row>
    <row r="52" customFormat="false" ht="15" hidden="false" customHeight="false" outlineLevel="0" collapsed="false">
      <c r="A52" s="2" t="n">
        <v>1546</v>
      </c>
      <c r="B52" s="2" t="n">
        <v>80</v>
      </c>
      <c r="C52" s="2" t="n">
        <v>2.83148141199283</v>
      </c>
      <c r="D52" s="2" t="n">
        <v>2.72154426574707</v>
      </c>
      <c r="E52" s="1" t="n">
        <v>2.72282099723816</v>
      </c>
      <c r="F52" s="1" t="n">
        <v>2.72658705711365</v>
      </c>
      <c r="G52" s="1" t="n">
        <v>2.72788143157959</v>
      </c>
      <c r="H52" s="1" t="n">
        <v>2.71710014343262</v>
      </c>
    </row>
    <row r="53" customFormat="false" ht="15" hidden="false" customHeight="false" outlineLevel="0" collapsed="false">
      <c r="A53" s="2" t="n">
        <v>1546</v>
      </c>
      <c r="B53" s="2" t="n">
        <v>100</v>
      </c>
      <c r="C53" s="2" t="n">
        <v>3.53474987938047</v>
      </c>
      <c r="D53" s="2" t="n">
        <v>3.35168027877808</v>
      </c>
      <c r="E53" s="1" t="n">
        <v>3.36490821838379</v>
      </c>
      <c r="F53" s="0"/>
      <c r="G53" s="0"/>
      <c r="H53" s="0"/>
    </row>
    <row r="54" customFormat="false" ht="15" hidden="false" customHeight="false" outlineLevel="0" collapsed="false">
      <c r="A54" s="2" t="n">
        <v>1546</v>
      </c>
      <c r="B54" s="2" t="n">
        <v>120</v>
      </c>
      <c r="C54" s="2" t="n">
        <v>4.2376309690143</v>
      </c>
      <c r="D54" s="2" t="n">
        <v>4.19121170043945</v>
      </c>
      <c r="E54" s="1" t="n">
        <v>4.1834511756897</v>
      </c>
      <c r="F54" s="0"/>
      <c r="G54" s="0"/>
      <c r="H54" s="0"/>
    </row>
    <row r="55" customFormat="false" ht="15" hidden="false" customHeight="false" outlineLevel="0" collapsed="false">
      <c r="A55" s="2" t="n">
        <v>1491</v>
      </c>
      <c r="B55" s="2" t="n">
        <v>60</v>
      </c>
      <c r="C55" s="2" t="n">
        <v>2.12825403354726</v>
      </c>
      <c r="D55" s="2" t="n">
        <v>2.10299897193909</v>
      </c>
      <c r="E55" s="1" t="n">
        <v>2.08012557029724</v>
      </c>
      <c r="F55" s="0"/>
      <c r="G55" s="0"/>
      <c r="H55" s="0"/>
    </row>
    <row r="56" customFormat="false" ht="15" hidden="false" customHeight="false" outlineLevel="0" collapsed="false">
      <c r="A56" s="2" t="n">
        <v>1491</v>
      </c>
      <c r="B56" s="2" t="n">
        <v>80</v>
      </c>
      <c r="C56" s="2" t="n">
        <v>2.80462362948673</v>
      </c>
      <c r="D56" s="2" t="n">
        <v>2.72736501693726</v>
      </c>
      <c r="E56" s="1" t="n">
        <v>2.73886656761169</v>
      </c>
      <c r="F56" s="1" t="n">
        <v>2.72152590751648</v>
      </c>
      <c r="G56" s="1" t="n">
        <v>2.73703527450562</v>
      </c>
      <c r="H56" s="1" t="n">
        <v>2.73625993728638</v>
      </c>
    </row>
    <row r="57" customFormat="false" ht="15" hidden="false" customHeight="false" outlineLevel="0" collapsed="false">
      <c r="A57" s="2" t="n">
        <v>1491</v>
      </c>
      <c r="B57" s="2" t="n">
        <v>120</v>
      </c>
      <c r="C57" s="2" t="n">
        <v>4.19082935018422</v>
      </c>
      <c r="D57" s="2" t="n">
        <v>4.19203615188599</v>
      </c>
      <c r="E57" s="1" t="n">
        <v>4.19151115417481</v>
      </c>
      <c r="F57" s="0"/>
      <c r="G57" s="0"/>
      <c r="H57" s="0"/>
    </row>
    <row r="58" customFormat="false" ht="15" hidden="false" customHeight="false" outlineLevel="0" collapsed="false">
      <c r="A58" s="2" t="n">
        <v>1634</v>
      </c>
      <c r="B58" s="2" t="n">
        <v>60</v>
      </c>
      <c r="C58" s="2" t="n">
        <v>2.11371232461588</v>
      </c>
      <c r="D58" s="2" t="n">
        <v>2.12539267539978</v>
      </c>
      <c r="E58" s="1" t="n">
        <v>2.14563965797424</v>
      </c>
      <c r="F58" s="0"/>
      <c r="G58" s="0"/>
      <c r="H58" s="0"/>
    </row>
    <row r="59" customFormat="false" ht="15" hidden="false" customHeight="false" outlineLevel="0" collapsed="false">
      <c r="A59" s="2" t="n">
        <v>1634</v>
      </c>
      <c r="B59" s="2" t="n">
        <v>80</v>
      </c>
      <c r="C59" s="2" t="n">
        <v>2.83373954326446</v>
      </c>
      <c r="D59" s="2" t="n">
        <v>2.81907629966736</v>
      </c>
      <c r="E59" s="1" t="n">
        <v>2.81021523475647</v>
      </c>
      <c r="F59" s="1" t="n">
        <v>2.83369946479797</v>
      </c>
      <c r="G59" s="1" t="n">
        <v>2.82240843772888</v>
      </c>
      <c r="H59" s="1" t="n">
        <v>2.82384276390076</v>
      </c>
    </row>
    <row r="60" customFormat="false" ht="15" hidden="false" customHeight="false" outlineLevel="0" collapsed="false">
      <c r="A60" s="2" t="n">
        <v>1634</v>
      </c>
      <c r="B60" s="2" t="n">
        <v>100</v>
      </c>
      <c r="C60" s="2" t="n">
        <v>3.62145353159042</v>
      </c>
      <c r="D60" s="2" t="n">
        <v>3.4434814453125</v>
      </c>
      <c r="E60" s="1" t="n">
        <v>3.45592188835144</v>
      </c>
      <c r="F60" s="0"/>
      <c r="G60" s="0"/>
      <c r="H60" s="0"/>
    </row>
    <row r="61" customFormat="false" ht="15" hidden="false" customHeight="false" outlineLevel="0" collapsed="false">
      <c r="A61" s="2" t="n">
        <v>1634</v>
      </c>
      <c r="B61" s="2" t="n">
        <v>120</v>
      </c>
      <c r="C61" s="2" t="n">
        <v>4.32271929606454</v>
      </c>
      <c r="D61" s="2" t="n">
        <v>4.22689437866211</v>
      </c>
      <c r="E61" s="1" t="n">
        <v>4.22557210922241</v>
      </c>
      <c r="F61" s="0"/>
      <c r="G61" s="0"/>
      <c r="H61" s="0"/>
    </row>
    <row r="62" customFormat="false" ht="15" hidden="false" customHeight="false" outlineLevel="0" collapsed="false">
      <c r="A62" s="2" t="n">
        <v>1604</v>
      </c>
      <c r="B62" s="2" t="n">
        <v>60</v>
      </c>
      <c r="C62" s="2" t="n">
        <v>2.69493525847684</v>
      </c>
      <c r="D62" s="2" t="n">
        <v>2.69975757598877</v>
      </c>
      <c r="E62" s="1" t="n">
        <v>2.71736216545105</v>
      </c>
      <c r="F62" s="0"/>
      <c r="G62" s="0"/>
      <c r="H62" s="0"/>
    </row>
    <row r="63" customFormat="false" ht="15" hidden="false" customHeight="false" outlineLevel="0" collapsed="false">
      <c r="A63" s="2" t="n">
        <v>1604</v>
      </c>
      <c r="B63" s="2" t="n">
        <v>80</v>
      </c>
      <c r="C63" s="2" t="n">
        <v>3.61580254012226</v>
      </c>
      <c r="D63" s="2" t="n">
        <v>3.56357002258301</v>
      </c>
      <c r="E63" s="1" t="n">
        <v>3.56387376785278</v>
      </c>
      <c r="F63" s="1" t="n">
        <v>3.57449436187744</v>
      </c>
      <c r="G63" s="1" t="n">
        <v>3.57986068725586</v>
      </c>
      <c r="H63" s="1" t="n">
        <v>3.57641768455505</v>
      </c>
    </row>
    <row r="64" customFormat="false" ht="15" hidden="false" customHeight="false" outlineLevel="0" collapsed="false">
      <c r="A64" s="2" t="n">
        <v>1604</v>
      </c>
      <c r="B64" s="2" t="n">
        <v>100</v>
      </c>
      <c r="C64" s="2" t="n">
        <v>4.51480689187416</v>
      </c>
      <c r="D64" s="2" t="n">
        <v>4.51993179321289</v>
      </c>
      <c r="E64" s="1" t="n">
        <v>4.52736330032349</v>
      </c>
      <c r="F64" s="0"/>
      <c r="G64" s="0"/>
      <c r="H64" s="0"/>
    </row>
    <row r="65" customFormat="false" ht="15" hidden="false" customHeight="false" outlineLevel="0" collapsed="false">
      <c r="A65" s="2" t="n">
        <v>1604</v>
      </c>
      <c r="B65" s="2" t="n">
        <v>120</v>
      </c>
      <c r="C65" s="2" t="n">
        <v>5.3967293853222</v>
      </c>
      <c r="D65" s="2" t="n">
        <v>5.41281509399414</v>
      </c>
      <c r="E65" s="1" t="n">
        <v>5.40380144119263</v>
      </c>
      <c r="F65" s="0"/>
      <c r="G65" s="0"/>
      <c r="H65" s="0"/>
    </row>
    <row r="66" customFormat="false" ht="15" hidden="false" customHeight="false" outlineLevel="0" collapsed="false">
      <c r="A66" s="2" t="n">
        <v>1573</v>
      </c>
      <c r="B66" s="2" t="n">
        <v>60</v>
      </c>
      <c r="C66" s="2" t="n">
        <v>2.12859732532663</v>
      </c>
      <c r="D66" s="2" t="n">
        <v>2.06788778305054</v>
      </c>
      <c r="E66" s="1" t="n">
        <v>2.09019541740417</v>
      </c>
      <c r="F66" s="0"/>
      <c r="G66" s="0"/>
      <c r="H66" s="0"/>
    </row>
    <row r="67" customFormat="false" ht="15" hidden="false" customHeight="false" outlineLevel="0" collapsed="false">
      <c r="A67" s="2" t="n">
        <v>1573</v>
      </c>
      <c r="B67" s="2" t="n">
        <v>80</v>
      </c>
      <c r="C67" s="2" t="n">
        <v>2.86926529096166</v>
      </c>
      <c r="D67" s="2" t="n">
        <v>2.80208706855774</v>
      </c>
      <c r="E67" s="1" t="n">
        <v>2.80166363716125</v>
      </c>
      <c r="F67" s="1" t="n">
        <v>2.80005502700806</v>
      </c>
      <c r="G67" s="1" t="n">
        <v>2.79099726676941</v>
      </c>
      <c r="H67" s="1" t="n">
        <v>2.79983162879944</v>
      </c>
    </row>
    <row r="68" customFormat="false" ht="15" hidden="false" customHeight="false" outlineLevel="0" collapsed="false">
      <c r="A68" s="2" t="n">
        <v>1573</v>
      </c>
      <c r="B68" s="2" t="n">
        <v>100</v>
      </c>
      <c r="C68" s="2" t="n">
        <v>3.65627755472036</v>
      </c>
      <c r="D68" s="2" t="n">
        <v>3.49413990974426</v>
      </c>
      <c r="E68" s="1" t="n">
        <v>3.47370505332947</v>
      </c>
      <c r="F68" s="0"/>
      <c r="G68" s="0"/>
      <c r="H68" s="0"/>
    </row>
    <row r="69" customFormat="false" ht="15" hidden="false" customHeight="false" outlineLevel="0" collapsed="false">
      <c r="A69" s="2" t="n">
        <v>1573</v>
      </c>
      <c r="B69" s="2" t="n">
        <v>120</v>
      </c>
      <c r="C69" s="2" t="n">
        <v>4.32706223664442</v>
      </c>
      <c r="D69" s="2" t="n">
        <v>4.30023527145386</v>
      </c>
      <c r="E69" s="1" t="n">
        <v>4.30675029754639</v>
      </c>
      <c r="F69" s="0"/>
      <c r="G69" s="0"/>
      <c r="H69" s="0"/>
    </row>
    <row r="70" customFormat="false" ht="15" hidden="false" customHeight="false" outlineLevel="0" collapsed="false">
      <c r="A70" s="2" t="n">
        <v>1494</v>
      </c>
      <c r="B70" s="2" t="n">
        <v>60</v>
      </c>
      <c r="C70" s="2" t="n">
        <v>2.24514852459895</v>
      </c>
      <c r="D70" s="2" t="n">
        <v>2.23021650314331</v>
      </c>
      <c r="E70" s="1" t="n">
        <v>2.22525072097778</v>
      </c>
      <c r="F70" s="0"/>
      <c r="G70" s="0"/>
      <c r="H70" s="0"/>
    </row>
    <row r="71" customFormat="false" ht="15" hidden="false" customHeight="false" outlineLevel="0" collapsed="false">
      <c r="A71" s="2" t="n">
        <v>1494</v>
      </c>
      <c r="B71" s="2" t="n">
        <v>80</v>
      </c>
      <c r="C71" s="2" t="n">
        <v>3.01552974720263</v>
      </c>
      <c r="D71" s="2" t="n">
        <v>3.00901746749878</v>
      </c>
      <c r="E71" s="1" t="n">
        <v>3.01540803909302</v>
      </c>
      <c r="F71" s="1" t="n">
        <v>3.0051965713501</v>
      </c>
      <c r="G71" s="1" t="n">
        <v>3.0078182220459</v>
      </c>
      <c r="H71" s="1" t="n">
        <v>3.00562286376953</v>
      </c>
    </row>
    <row r="72" customFormat="false" ht="15" hidden="false" customHeight="false" outlineLevel="0" collapsed="false">
      <c r="A72" s="2" t="n">
        <v>1494</v>
      </c>
      <c r="B72" s="2" t="n">
        <v>120</v>
      </c>
      <c r="C72" s="2" t="n">
        <v>4.45792673030213</v>
      </c>
      <c r="D72" s="2" t="n">
        <v>4.5645318031311</v>
      </c>
      <c r="E72" s="1" t="n">
        <v>4.55670881271362</v>
      </c>
      <c r="F72" s="0"/>
      <c r="G72" s="0"/>
      <c r="H72" s="0"/>
    </row>
    <row r="73" customFormat="false" ht="15" hidden="false" customHeight="false" outlineLevel="0" collapsed="false">
      <c r="A73" s="2" t="n">
        <v>1620</v>
      </c>
      <c r="B73" s="2" t="n">
        <v>60</v>
      </c>
      <c r="C73" s="2" t="n">
        <v>2.19402540689086</v>
      </c>
      <c r="D73" s="2" t="n">
        <v>2.21256852149963</v>
      </c>
      <c r="E73" s="1" t="n">
        <v>2.20696711540222</v>
      </c>
      <c r="F73" s="0"/>
      <c r="G73" s="0"/>
      <c r="H73" s="0"/>
    </row>
    <row r="74" customFormat="false" ht="15" hidden="false" customHeight="false" outlineLevel="0" collapsed="false">
      <c r="A74" s="2" t="n">
        <v>1620</v>
      </c>
      <c r="B74" s="2" t="n">
        <v>80</v>
      </c>
      <c r="C74" s="2" t="n">
        <v>3.01421846268153</v>
      </c>
      <c r="D74" s="2" t="n">
        <v>2.95344138145447</v>
      </c>
      <c r="E74" s="1" t="n">
        <v>2.94415521621704</v>
      </c>
      <c r="F74" s="1" t="n">
        <v>2.93824672698975</v>
      </c>
      <c r="G74" s="1" t="n">
        <v>2.94785904884338</v>
      </c>
      <c r="H74" s="1" t="n">
        <v>2.94222450256348</v>
      </c>
    </row>
    <row r="75" customFormat="false" ht="15" hidden="false" customHeight="false" outlineLevel="0" collapsed="false">
      <c r="A75" s="2" t="n">
        <v>1620</v>
      </c>
      <c r="B75" s="2" t="n">
        <v>100</v>
      </c>
      <c r="C75" s="2" t="n">
        <v>3.6531754849287</v>
      </c>
      <c r="D75" s="2" t="n">
        <v>3.48618841171265</v>
      </c>
      <c r="E75" s="1" t="n">
        <v>3.49198198318481</v>
      </c>
      <c r="F75" s="0"/>
      <c r="G75" s="0"/>
      <c r="H75" s="0"/>
    </row>
    <row r="76" customFormat="false" ht="15" hidden="false" customHeight="false" outlineLevel="0" collapsed="false">
      <c r="A76" s="2" t="n">
        <v>1620</v>
      </c>
      <c r="B76" s="2" t="n">
        <v>120</v>
      </c>
      <c r="C76" s="2" t="n">
        <v>4.48259267024182</v>
      </c>
      <c r="D76" s="2" t="n">
        <v>4.38178777694702</v>
      </c>
      <c r="E76" s="1" t="n">
        <v>4.39519214630127</v>
      </c>
      <c r="F76" s="0"/>
      <c r="G76" s="0"/>
      <c r="H76" s="0"/>
    </row>
    <row r="77" customFormat="false" ht="15" hidden="false" customHeight="false" outlineLevel="0" collapsed="false">
      <c r="A77" s="2" t="n">
        <v>1555</v>
      </c>
      <c r="B77" s="2" t="n">
        <v>60</v>
      </c>
      <c r="C77" s="2" t="n">
        <v>2.3418393053813</v>
      </c>
      <c r="D77" s="2" t="n">
        <v>2.31144261360168</v>
      </c>
      <c r="E77" s="1" t="n">
        <v>2.31080627441406</v>
      </c>
      <c r="F77" s="0"/>
      <c r="G77" s="0"/>
      <c r="H77" s="0"/>
    </row>
    <row r="78" customFormat="false" ht="15" hidden="false" customHeight="false" outlineLevel="0" collapsed="false">
      <c r="A78" s="2" t="n">
        <v>1555</v>
      </c>
      <c r="B78" s="2" t="n">
        <v>80</v>
      </c>
      <c r="C78" s="2" t="n">
        <v>3.15151280397063</v>
      </c>
      <c r="D78" s="2" t="n">
        <v>3.05001473426819</v>
      </c>
      <c r="E78" s="1" t="n">
        <v>3.05446290969849</v>
      </c>
      <c r="F78" s="1" t="n">
        <v>3.0509192943573</v>
      </c>
      <c r="G78" s="1" t="n">
        <v>3.05128240585327</v>
      </c>
      <c r="H78" s="1" t="n">
        <v>3.06005930900574</v>
      </c>
    </row>
    <row r="79" customFormat="false" ht="15" hidden="false" customHeight="false" outlineLevel="0" collapsed="false">
      <c r="A79" s="2" t="n">
        <v>1555</v>
      </c>
      <c r="B79" s="2" t="n">
        <v>120</v>
      </c>
      <c r="C79" s="2" t="n">
        <v>4.75085563372633</v>
      </c>
      <c r="D79" s="2" t="n">
        <v>4.73617458343506</v>
      </c>
      <c r="E79" s="1" t="n">
        <v>4.73824596405029</v>
      </c>
      <c r="F79" s="0"/>
      <c r="G79" s="0"/>
      <c r="H79" s="0"/>
    </row>
    <row r="80" customFormat="false" ht="15" hidden="false" customHeight="false" outlineLevel="0" collapsed="false">
      <c r="A80" s="2" t="n">
        <v>1520</v>
      </c>
      <c r="B80" s="2" t="n">
        <v>60</v>
      </c>
      <c r="C80" s="2" t="n">
        <v>2.35460871971556</v>
      </c>
      <c r="D80" s="2" t="n">
        <v>2.31726670265198</v>
      </c>
      <c r="E80" s="1" t="n">
        <v>2.29494190216064</v>
      </c>
      <c r="F80" s="0"/>
      <c r="G80" s="0"/>
      <c r="H80" s="0"/>
    </row>
    <row r="81" customFormat="false" ht="15" hidden="false" customHeight="false" outlineLevel="0" collapsed="false">
      <c r="A81" s="2" t="n">
        <v>1520</v>
      </c>
      <c r="B81" s="2" t="n">
        <v>80</v>
      </c>
      <c r="C81" s="2" t="n">
        <v>3.18219448542992</v>
      </c>
      <c r="D81" s="2" t="n">
        <v>3.07732200622559</v>
      </c>
      <c r="E81" s="1" t="n">
        <v>3.07508444786072</v>
      </c>
      <c r="F81" s="1" t="n">
        <v>3.07855629920959</v>
      </c>
      <c r="G81" s="1" t="n">
        <v>3.07836008071899</v>
      </c>
      <c r="H81" s="1" t="n">
        <v>3.08020615577698</v>
      </c>
    </row>
    <row r="82" customFormat="false" ht="15" hidden="false" customHeight="false" outlineLevel="0" collapsed="false">
      <c r="A82" s="2" t="n">
        <v>1520</v>
      </c>
      <c r="B82" s="2" t="n">
        <v>120</v>
      </c>
      <c r="C82" s="2" t="n">
        <v>4.6770758710049</v>
      </c>
      <c r="D82" s="2" t="n">
        <v>4.66106986999512</v>
      </c>
      <c r="E82" s="1" t="n">
        <v>4.66467237472534</v>
      </c>
      <c r="F82" s="0"/>
      <c r="G82" s="0"/>
      <c r="H82" s="0"/>
    </row>
    <row r="83" customFormat="false" ht="15" hidden="false" customHeight="false" outlineLevel="0" collapsed="false">
      <c r="A83" s="2" t="n">
        <v>1504</v>
      </c>
      <c r="B83" s="2" t="n">
        <v>60</v>
      </c>
      <c r="C83" s="2" t="n">
        <v>2.60248990173057</v>
      </c>
      <c r="D83" s="2" t="n">
        <v>2.55268955230713</v>
      </c>
      <c r="E83" s="1" t="n">
        <v>2.54419660568237</v>
      </c>
      <c r="F83" s="0"/>
      <c r="G83" s="0"/>
      <c r="H83" s="0"/>
    </row>
    <row r="84" customFormat="false" ht="15" hidden="false" customHeight="false" outlineLevel="0" collapsed="false">
      <c r="A84" s="2" t="n">
        <v>1504</v>
      </c>
      <c r="B84" s="2" t="n">
        <v>80</v>
      </c>
      <c r="C84" s="2" t="n">
        <v>3.4571563444813</v>
      </c>
      <c r="D84" s="2" t="n">
        <v>3.40191054344177</v>
      </c>
      <c r="E84" s="1" t="n">
        <v>3.41787910461426</v>
      </c>
      <c r="F84" s="1" t="n">
        <v>3.43471908569336</v>
      </c>
      <c r="G84" s="1" t="n">
        <v>3.40196871757507</v>
      </c>
      <c r="H84" s="1" t="n">
        <v>3.39961242675781</v>
      </c>
    </row>
    <row r="85" customFormat="false" ht="15" hidden="false" customHeight="false" outlineLevel="0" collapsed="false">
      <c r="A85" s="2" t="n">
        <v>1504</v>
      </c>
      <c r="B85" s="2" t="n">
        <v>120</v>
      </c>
      <c r="C85" s="2" t="n">
        <v>5.42042752942651</v>
      </c>
      <c r="D85" s="2" t="n">
        <v>5.4318151473999</v>
      </c>
      <c r="E85" s="1" t="n">
        <v>5.43779182434082</v>
      </c>
      <c r="F85" s="0"/>
      <c r="G85" s="0"/>
      <c r="H85" s="0"/>
    </row>
    <row r="86" customFormat="false" ht="15" hidden="false" customHeight="false" outlineLevel="0" collapsed="false">
      <c r="A86" s="2" t="n">
        <v>1519</v>
      </c>
      <c r="B86" s="2" t="n">
        <v>60</v>
      </c>
      <c r="C86" s="2" t="n">
        <v>2.3295953438508</v>
      </c>
      <c r="D86" s="2" t="n">
        <v>2.35582184791565</v>
      </c>
      <c r="E86" s="1" t="n">
        <v>2.257248878479</v>
      </c>
      <c r="F86" s="0"/>
      <c r="G86" s="0"/>
      <c r="H86" s="0"/>
    </row>
    <row r="87" customFormat="false" ht="15" hidden="false" customHeight="false" outlineLevel="0" collapsed="false">
      <c r="A87" s="2" t="n">
        <v>1519</v>
      </c>
      <c r="B87" s="2" t="n">
        <v>80</v>
      </c>
      <c r="C87" s="2" t="n">
        <v>3.10806466892074</v>
      </c>
      <c r="D87" s="2" t="n">
        <v>2.98245024681091</v>
      </c>
      <c r="E87" s="1" t="n">
        <v>2.99163818359375</v>
      </c>
      <c r="F87" s="1" t="n">
        <v>3.00346660614014</v>
      </c>
      <c r="G87" s="1" t="n">
        <v>2.99822664260864</v>
      </c>
      <c r="H87" s="1" t="n">
        <v>2.9988157749176</v>
      </c>
    </row>
    <row r="88" customFormat="false" ht="15" hidden="false" customHeight="false" outlineLevel="0" collapsed="false">
      <c r="A88" s="2" t="n">
        <v>1519</v>
      </c>
      <c r="B88" s="2" t="n">
        <v>120</v>
      </c>
      <c r="C88" s="2" t="n">
        <v>4.63532061427289</v>
      </c>
      <c r="D88" s="2" t="n">
        <v>4.63836002349854</v>
      </c>
      <c r="E88" s="1" t="n">
        <v>4.6317286491394</v>
      </c>
      <c r="F88" s="0"/>
      <c r="G88" s="0"/>
      <c r="H88" s="0"/>
    </row>
    <row r="89" customFormat="false" ht="15" hidden="false" customHeight="false" outlineLevel="0" collapsed="false">
      <c r="A89" s="2" t="n">
        <v>1536</v>
      </c>
      <c r="B89" s="2" t="n">
        <v>60</v>
      </c>
      <c r="C89" s="2" t="n">
        <v>2.27698809857829</v>
      </c>
      <c r="D89" s="2" t="n">
        <v>2.22177267074585</v>
      </c>
      <c r="E89" s="1" t="n">
        <v>2.22197246551514</v>
      </c>
      <c r="F89" s="0"/>
      <c r="G89" s="0"/>
      <c r="H89" s="0"/>
    </row>
    <row r="90" customFormat="false" ht="15" hidden="false" customHeight="false" outlineLevel="0" collapsed="false">
      <c r="A90" s="2" t="n">
        <v>1536</v>
      </c>
      <c r="B90" s="2" t="n">
        <v>80</v>
      </c>
      <c r="C90" s="2" t="n">
        <v>3.05071209477309</v>
      </c>
      <c r="D90" s="2" t="n">
        <v>3.01038432121277</v>
      </c>
      <c r="E90" s="1" t="n">
        <v>3.01464056968689</v>
      </c>
      <c r="F90" s="1" t="n">
        <v>3.01297688484192</v>
      </c>
      <c r="G90" s="1" t="n">
        <v>3.0054726600647</v>
      </c>
      <c r="H90" s="1" t="n">
        <v>3.01415419578552</v>
      </c>
    </row>
    <row r="91" customFormat="false" ht="15" hidden="false" customHeight="false" outlineLevel="0" collapsed="false">
      <c r="A91" s="2" t="n">
        <v>1536</v>
      </c>
      <c r="B91" s="2" t="n">
        <v>100</v>
      </c>
      <c r="C91" s="2" t="n">
        <v>3.7317242354417</v>
      </c>
      <c r="D91" s="2" t="n">
        <v>3.66196489334106</v>
      </c>
      <c r="E91" s="1" t="n">
        <v>3.64957714080811</v>
      </c>
      <c r="F91" s="0"/>
      <c r="G91" s="0"/>
      <c r="H91" s="0"/>
    </row>
    <row r="92" customFormat="false" ht="15" hidden="false" customHeight="false" outlineLevel="0" collapsed="false">
      <c r="A92" s="2" t="n">
        <v>1536</v>
      </c>
      <c r="B92" s="2" t="n">
        <v>120</v>
      </c>
      <c r="C92" s="2" t="n">
        <v>4.49252803766259</v>
      </c>
      <c r="D92" s="2" t="n">
        <v>4.56698751449585</v>
      </c>
      <c r="E92" s="1" t="n">
        <v>4.57500457763672</v>
      </c>
      <c r="F92" s="0"/>
      <c r="G92" s="0"/>
      <c r="H92" s="0"/>
    </row>
    <row r="93" customFormat="false" ht="15" hidden="false" customHeight="false" outlineLevel="0" collapsed="false">
      <c r="A93" s="2" t="n">
        <v>1527</v>
      </c>
      <c r="B93" s="2" t="n">
        <v>60</v>
      </c>
      <c r="C93" s="2" t="n">
        <v>2.32584020026213</v>
      </c>
      <c r="D93" s="2" t="n">
        <v>2.28925967216492</v>
      </c>
      <c r="E93" s="1" t="n">
        <v>2.27844142913818</v>
      </c>
      <c r="F93" s="0"/>
      <c r="G93" s="0"/>
      <c r="H93" s="0"/>
    </row>
    <row r="94" customFormat="false" ht="15" hidden="false" customHeight="false" outlineLevel="0" collapsed="false">
      <c r="A94" s="2" t="n">
        <v>1527</v>
      </c>
      <c r="B94" s="2" t="n">
        <v>80</v>
      </c>
      <c r="C94" s="2" t="n">
        <v>3.10535589030474</v>
      </c>
      <c r="D94" s="2" t="n">
        <v>2.98007702827454</v>
      </c>
      <c r="E94" s="1" t="n">
        <v>2.98019909858704</v>
      </c>
      <c r="F94" s="1" t="n">
        <v>2.97721767425537</v>
      </c>
      <c r="G94" s="1" t="n">
        <v>2.98016262054443</v>
      </c>
      <c r="H94" s="1" t="n">
        <v>2.96896052360535</v>
      </c>
    </row>
    <row r="95" customFormat="false" ht="15" hidden="false" customHeight="false" outlineLevel="0" collapsed="false">
      <c r="A95" s="2" t="n">
        <v>1527</v>
      </c>
      <c r="B95" s="2" t="n">
        <v>100</v>
      </c>
      <c r="C95" s="2" t="n">
        <v>3.9484384771923</v>
      </c>
      <c r="D95" s="2" t="n">
        <v>3.83847451210022</v>
      </c>
      <c r="E95" s="1" t="n">
        <v>3.83320498466492</v>
      </c>
      <c r="F95" s="0"/>
      <c r="G95" s="0"/>
      <c r="H95" s="0"/>
    </row>
    <row r="96" customFormat="false" ht="15" hidden="false" customHeight="false" outlineLevel="0" collapsed="false">
      <c r="A96" s="2" t="n">
        <v>1527</v>
      </c>
      <c r="B96" s="2" t="n">
        <v>120</v>
      </c>
      <c r="C96" s="2" t="n">
        <v>4.74651001489184</v>
      </c>
      <c r="D96" s="2" t="n">
        <v>4.79821157455444</v>
      </c>
      <c r="E96" s="1" t="n">
        <v>4.7853364944458</v>
      </c>
      <c r="F96" s="0"/>
      <c r="G96" s="0"/>
      <c r="H96" s="0"/>
    </row>
    <row r="97" customFormat="false" ht="15" hidden="false" customHeight="false" outlineLevel="0" collapsed="false">
      <c r="A97" s="2" t="n">
        <v>1506</v>
      </c>
      <c r="B97" s="2" t="n">
        <v>60</v>
      </c>
      <c r="C97" s="2" t="n">
        <v>2.43708495386283</v>
      </c>
      <c r="D97" s="2" t="n">
        <v>1.58050441741943</v>
      </c>
      <c r="E97" s="1" t="n">
        <v>1.58278977870941</v>
      </c>
      <c r="F97" s="0"/>
      <c r="G97" s="0"/>
      <c r="H97" s="0"/>
    </row>
    <row r="98" customFormat="false" ht="15" hidden="false" customHeight="false" outlineLevel="0" collapsed="false">
      <c r="A98" s="2" t="n">
        <v>1506</v>
      </c>
      <c r="B98" s="2" t="n">
        <v>80</v>
      </c>
      <c r="C98" s="2" t="n">
        <v>3.23118704586028</v>
      </c>
      <c r="D98" s="2" t="n">
        <v>3.0635097026825</v>
      </c>
      <c r="E98" s="1" t="n">
        <v>3.05920219421387</v>
      </c>
      <c r="F98" s="1" t="n">
        <v>3.05979681015015</v>
      </c>
      <c r="G98" s="1" t="n">
        <v>3.0604031085968</v>
      </c>
      <c r="H98" s="1" t="n">
        <v>3.06181049346924</v>
      </c>
    </row>
    <row r="99" customFormat="false" ht="15" hidden="false" customHeight="false" outlineLevel="0" collapsed="false">
      <c r="A99" s="2" t="n">
        <v>1506</v>
      </c>
      <c r="B99" s="2" t="n">
        <v>120</v>
      </c>
      <c r="C99" s="2" t="n">
        <v>4.57145447577877</v>
      </c>
      <c r="D99" s="2" t="n">
        <v>4.84099721908569</v>
      </c>
      <c r="E99" s="1" t="n">
        <v>4.83517169952393</v>
      </c>
      <c r="F99" s="0"/>
      <c r="G99" s="0"/>
      <c r="H99" s="0"/>
    </row>
    <row r="100" customFormat="false" ht="15" hidden="false" customHeight="false" outlineLevel="0" collapsed="false">
      <c r="A100" s="2" t="n">
        <v>1607</v>
      </c>
      <c r="B100" s="2" t="n">
        <v>60</v>
      </c>
      <c r="C100" s="2" t="n">
        <v>2.32223912416245</v>
      </c>
      <c r="D100" s="2" t="n">
        <v>2.27694916725159</v>
      </c>
      <c r="E100" s="1" t="n">
        <v>2.26453113555908</v>
      </c>
      <c r="F100" s="0"/>
      <c r="G100" s="0"/>
      <c r="H100" s="0"/>
    </row>
    <row r="101" customFormat="false" ht="15" hidden="false" customHeight="false" outlineLevel="0" collapsed="false">
      <c r="A101" s="2" t="n">
        <v>1607</v>
      </c>
      <c r="B101" s="2" t="n">
        <v>80</v>
      </c>
      <c r="C101" s="2" t="n">
        <v>3.12832155563782</v>
      </c>
      <c r="D101" s="2" t="n">
        <v>3.03326916694641</v>
      </c>
      <c r="E101" s="1" t="n">
        <v>3.0302586555481</v>
      </c>
      <c r="F101" s="1" t="n">
        <v>3.03712463378906</v>
      </c>
      <c r="G101" s="1" t="n">
        <v>3.03304290771484</v>
      </c>
      <c r="H101" s="1" t="n">
        <v>3.03644871711731</v>
      </c>
    </row>
    <row r="102" customFormat="false" ht="15" hidden="false" customHeight="false" outlineLevel="0" collapsed="false">
      <c r="A102" s="2" t="n">
        <v>1607</v>
      </c>
      <c r="B102" s="2" t="n">
        <v>100</v>
      </c>
      <c r="C102" s="2" t="n">
        <v>3.96679091001978</v>
      </c>
      <c r="D102" s="2" t="n">
        <v>3.72963976860046</v>
      </c>
      <c r="E102" s="1" t="n">
        <v>3.72673678398132</v>
      </c>
      <c r="F102" s="0"/>
      <c r="G102" s="0"/>
      <c r="H102" s="0"/>
    </row>
    <row r="103" customFormat="false" ht="15" hidden="false" customHeight="false" outlineLevel="0" collapsed="false">
      <c r="A103" s="2" t="n">
        <v>1607</v>
      </c>
      <c r="B103" s="2" t="n">
        <v>120</v>
      </c>
      <c r="C103" s="2" t="n">
        <v>4.82236744470346</v>
      </c>
      <c r="D103" s="2" t="n">
        <v>4.62318420410156</v>
      </c>
      <c r="E103" s="1" t="n">
        <v>4.61139297485352</v>
      </c>
      <c r="F103" s="0"/>
      <c r="G103" s="0"/>
      <c r="H103" s="0"/>
    </row>
    <row r="104" customFormat="false" ht="15" hidden="false" customHeight="false" outlineLevel="0" collapsed="false">
      <c r="A104" s="2" t="n">
        <v>1606</v>
      </c>
      <c r="B104" s="2" t="n">
        <v>60</v>
      </c>
      <c r="C104" s="2" t="n">
        <v>2.24407813359645</v>
      </c>
      <c r="D104" s="2" t="n">
        <v>2.2585756778717</v>
      </c>
      <c r="E104" s="1" t="n">
        <v>2.24105048179626</v>
      </c>
      <c r="F104" s="0"/>
      <c r="G104" s="0"/>
      <c r="H104" s="0"/>
    </row>
    <row r="105" customFormat="false" ht="15" hidden="false" customHeight="false" outlineLevel="0" collapsed="false">
      <c r="A105" s="2" t="n">
        <v>1606</v>
      </c>
      <c r="B105" s="2" t="n">
        <v>80</v>
      </c>
      <c r="C105" s="2" t="n">
        <v>3.05917291100617</v>
      </c>
      <c r="D105" s="2" t="n">
        <v>3.05083203315735</v>
      </c>
      <c r="E105" s="1" t="n">
        <v>3.0631275177002</v>
      </c>
      <c r="F105" s="1" t="n">
        <v>3.04245972633362</v>
      </c>
      <c r="G105" s="1" t="n">
        <v>3.03433632850647</v>
      </c>
      <c r="H105" s="1" t="n">
        <v>3.04793882369995</v>
      </c>
    </row>
    <row r="106" customFormat="false" ht="15" hidden="false" customHeight="false" outlineLevel="0" collapsed="false">
      <c r="A106" s="2" t="n">
        <v>1606</v>
      </c>
      <c r="B106" s="2" t="n">
        <v>100</v>
      </c>
      <c r="C106" s="2" t="n">
        <v>3.89774278384899</v>
      </c>
      <c r="D106" s="2" t="n">
        <v>3.70295119285583</v>
      </c>
      <c r="E106" s="1" t="n">
        <v>3.69110560417175</v>
      </c>
      <c r="F106" s="0"/>
      <c r="G106" s="0"/>
      <c r="H106" s="0"/>
    </row>
    <row r="107" customFormat="false" ht="15" hidden="false" customHeight="false" outlineLevel="0" collapsed="false">
      <c r="A107" s="2" t="n">
        <v>1606</v>
      </c>
      <c r="B107" s="2" t="n">
        <v>120</v>
      </c>
      <c r="C107" s="2" t="n">
        <v>4.76123709005651</v>
      </c>
      <c r="D107" s="2" t="n">
        <v>4.58701419830322</v>
      </c>
      <c r="E107" s="1" t="n">
        <v>4.58322048187256</v>
      </c>
      <c r="F107" s="0"/>
      <c r="G107" s="0"/>
      <c r="H107" s="0"/>
    </row>
    <row r="108" customFormat="false" ht="15" hidden="false" customHeight="false" outlineLevel="0" collapsed="false">
      <c r="A108" s="2" t="n">
        <v>1479</v>
      </c>
      <c r="B108" s="2" t="n">
        <v>80</v>
      </c>
      <c r="C108" s="2" t="n">
        <v>3.17667516384248</v>
      </c>
      <c r="D108" s="2" t="n">
        <v>2.35823106765747</v>
      </c>
      <c r="E108" s="1" t="n">
        <v>2.35925149917603</v>
      </c>
      <c r="F108" s="1" t="n">
        <v>2.35818529129028</v>
      </c>
      <c r="G108" s="1" t="n">
        <v>2.35916233062744</v>
      </c>
      <c r="H108" s="1" t="n">
        <v>2.35800313949585</v>
      </c>
    </row>
    <row r="109" customFormat="false" ht="15" hidden="false" customHeight="false" outlineLevel="0" collapsed="false">
      <c r="A109" s="2" t="n">
        <v>1490</v>
      </c>
      <c r="B109" s="2" t="n">
        <v>60</v>
      </c>
      <c r="C109" s="2" t="n">
        <v>2.29936203742091</v>
      </c>
      <c r="D109" s="2" t="n">
        <v>2.26363182067871</v>
      </c>
      <c r="E109" s="1" t="n">
        <v>2.24422907829285</v>
      </c>
      <c r="F109" s="0"/>
      <c r="G109" s="0"/>
      <c r="H109" s="0"/>
    </row>
    <row r="110" customFormat="false" ht="15" hidden="false" customHeight="false" outlineLevel="0" collapsed="false">
      <c r="A110" s="2" t="n">
        <v>1490</v>
      </c>
      <c r="B110" s="2" t="n">
        <v>80</v>
      </c>
      <c r="C110" s="2" t="n">
        <v>2.9993209133226</v>
      </c>
      <c r="D110" s="2" t="n">
        <v>2.86313843727112</v>
      </c>
      <c r="E110" s="1" t="n">
        <v>2.86675047874451</v>
      </c>
      <c r="F110" s="1" t="n">
        <v>2.88610744476318</v>
      </c>
      <c r="G110" s="1" t="n">
        <v>2.882732629776</v>
      </c>
      <c r="H110" s="1" t="n">
        <v>2.88110637664795</v>
      </c>
    </row>
    <row r="111" customFormat="false" ht="15" hidden="false" customHeight="false" outlineLevel="0" collapsed="false">
      <c r="A111" s="2" t="n">
        <v>1484</v>
      </c>
      <c r="B111" s="2" t="n">
        <v>80</v>
      </c>
      <c r="C111" s="2" t="n">
        <v>3.05442817040493</v>
      </c>
      <c r="D111" s="2" t="n">
        <v>3.2164134979248</v>
      </c>
      <c r="E111" s="1" t="n">
        <v>3.22164106369019</v>
      </c>
      <c r="F111" s="1" t="n">
        <v>3.21984314918518</v>
      </c>
      <c r="G111" s="1" t="n">
        <v>3.22211217880249</v>
      </c>
      <c r="H111" s="1" t="n">
        <v>3.21875286102295</v>
      </c>
    </row>
    <row r="112" customFormat="false" ht="15" hidden="false" customHeight="false" outlineLevel="0" collapsed="false">
      <c r="A112" s="2" t="n">
        <v>1505</v>
      </c>
      <c r="B112" s="2" t="n">
        <v>60</v>
      </c>
      <c r="C112" s="2" t="n">
        <v>2.29536069701244</v>
      </c>
      <c r="D112" s="2" t="n">
        <v>2.27618741989136</v>
      </c>
      <c r="E112" s="1" t="n">
        <v>2.22557854652405</v>
      </c>
      <c r="F112" s="0"/>
      <c r="G112" s="0"/>
      <c r="H112" s="0"/>
    </row>
    <row r="113" customFormat="false" ht="15" hidden="false" customHeight="false" outlineLevel="0" collapsed="false">
      <c r="A113" s="2" t="n">
        <v>1505</v>
      </c>
      <c r="B113" s="2" t="n">
        <v>80</v>
      </c>
      <c r="C113" s="2" t="n">
        <v>2.98281235911361</v>
      </c>
      <c r="D113" s="2" t="n">
        <v>2.87887001037598</v>
      </c>
      <c r="E113" s="1" t="n">
        <v>2.87032628059387</v>
      </c>
      <c r="F113" s="1" t="n">
        <v>2.8765184879303</v>
      </c>
      <c r="G113" s="1" t="n">
        <v>2.88616061210632</v>
      </c>
      <c r="H113" s="1" t="n">
        <v>2.88481712341309</v>
      </c>
    </row>
    <row r="114" customFormat="false" ht="15" hidden="false" customHeight="false" outlineLevel="0" collapsed="false">
      <c r="A114" s="2" t="n">
        <v>1505</v>
      </c>
      <c r="B114" s="2" t="n">
        <v>120</v>
      </c>
      <c r="C114" s="2" t="n">
        <v>4.40310561322167</v>
      </c>
      <c r="D114" s="2" t="n">
        <v>4.43661832809448</v>
      </c>
      <c r="E114" s="1" t="n">
        <v>4.44270324707031</v>
      </c>
      <c r="F114" s="0"/>
      <c r="G114" s="0"/>
      <c r="H114" s="0"/>
    </row>
    <row r="115" customFormat="false" ht="15" hidden="false" customHeight="false" outlineLevel="0" collapsed="false">
      <c r="A115" s="2" t="n">
        <v>1495</v>
      </c>
      <c r="B115" s="2" t="n">
        <v>60</v>
      </c>
      <c r="C115" s="2" t="n">
        <v>2.16254421606337</v>
      </c>
      <c r="D115" s="2" t="n">
        <v>2.13408493995666</v>
      </c>
      <c r="E115" s="1" t="n">
        <v>2.12957811355591</v>
      </c>
      <c r="F115" s="0"/>
      <c r="G115" s="0"/>
      <c r="H115" s="0"/>
    </row>
    <row r="116" customFormat="false" ht="15" hidden="false" customHeight="false" outlineLevel="0" collapsed="false">
      <c r="A116" s="2" t="n">
        <v>1495</v>
      </c>
      <c r="B116" s="2" t="n">
        <v>80</v>
      </c>
      <c r="C116" s="2" t="n">
        <v>2.84198913130968</v>
      </c>
      <c r="D116" s="2" t="n">
        <v>2.77396678924561</v>
      </c>
      <c r="E116" s="1" t="n">
        <v>2.76839399337769</v>
      </c>
      <c r="F116" s="1" t="n">
        <v>2.77325367927551</v>
      </c>
      <c r="G116" s="1" t="n">
        <v>2.7811107635498</v>
      </c>
      <c r="H116" s="1" t="n">
        <v>2.77229118347168</v>
      </c>
    </row>
    <row r="117" customFormat="false" ht="15" hidden="false" customHeight="false" outlineLevel="0" collapsed="false">
      <c r="A117" s="2" t="n">
        <v>1495</v>
      </c>
      <c r="B117" s="2" t="n">
        <v>120</v>
      </c>
      <c r="C117" s="2" t="n">
        <v>4.09290728161204</v>
      </c>
      <c r="D117" s="2" t="n">
        <v>4.03320693969727</v>
      </c>
      <c r="E117" s="1" t="n">
        <v>4.0336012840271</v>
      </c>
      <c r="F117" s="0"/>
      <c r="G117" s="0"/>
      <c r="H117" s="0"/>
    </row>
    <row r="118" customFormat="false" ht="15" hidden="false" customHeight="false" outlineLevel="0" collapsed="false">
      <c r="A118" s="2" t="n">
        <v>1475</v>
      </c>
      <c r="B118" s="2" t="n">
        <v>80</v>
      </c>
      <c r="C118" s="2" t="n">
        <v>3.03250647282328</v>
      </c>
      <c r="D118" s="2" t="n">
        <v>2.35381507873535</v>
      </c>
      <c r="E118" s="1" t="n">
        <v>2.34956932067871</v>
      </c>
      <c r="F118" s="1" t="n">
        <v>2.35059523582458</v>
      </c>
      <c r="G118" s="1" t="n">
        <v>2.3550181388855</v>
      </c>
      <c r="H118" s="1" t="n">
        <v>2.35358095169067</v>
      </c>
    </row>
    <row r="119" customFormat="false" ht="15" hidden="false" customHeight="false" outlineLevel="0" collapsed="false">
      <c r="A119" s="2" t="n">
        <v>1489</v>
      </c>
      <c r="B119" s="2" t="n">
        <v>60</v>
      </c>
      <c r="C119" s="2" t="n">
        <v>2.16016389820941</v>
      </c>
      <c r="D119" s="2" t="n">
        <v>2.15196084976196</v>
      </c>
      <c r="E119" s="1" t="n">
        <v>2.15255379676819</v>
      </c>
      <c r="F119" s="0"/>
      <c r="G119" s="0"/>
      <c r="H119" s="0"/>
    </row>
    <row r="120" customFormat="false" ht="15" hidden="false" customHeight="false" outlineLevel="0" collapsed="false">
      <c r="A120" s="2" t="n">
        <v>1489</v>
      </c>
      <c r="B120" s="2" t="n">
        <v>80</v>
      </c>
      <c r="C120" s="2" t="n">
        <v>2.75374137208741</v>
      </c>
      <c r="D120" s="2" t="n">
        <v>2.87097644805908</v>
      </c>
      <c r="E120" s="1" t="n">
        <v>2.85936808586121</v>
      </c>
      <c r="F120" s="1" t="n">
        <v>2.85820269584656</v>
      </c>
      <c r="G120" s="1" t="n">
        <v>2.8607976436615</v>
      </c>
      <c r="H120" s="1" t="n">
        <v>2.86042094230652</v>
      </c>
    </row>
    <row r="121" customFormat="false" ht="15" hidden="false" customHeight="false" outlineLevel="0" collapsed="false">
      <c r="A121" s="2" t="n">
        <v>1489</v>
      </c>
      <c r="B121" s="2" t="n">
        <v>120</v>
      </c>
      <c r="C121" s="2" t="n">
        <v>3.85092675539686</v>
      </c>
      <c r="D121" s="2" t="n">
        <v>4.41492176055908</v>
      </c>
      <c r="E121" s="1" t="n">
        <v>4.40977668762207</v>
      </c>
      <c r="F121" s="0"/>
      <c r="G121" s="0"/>
      <c r="H121" s="0"/>
    </row>
    <row r="122" customFormat="false" ht="15" hidden="false" customHeight="false" outlineLevel="0" collapsed="false">
      <c r="A122" s="2" t="n">
        <v>1478</v>
      </c>
      <c r="B122" s="2" t="n">
        <v>80</v>
      </c>
      <c r="C122" s="2" t="n">
        <v>2.91770585914705</v>
      </c>
      <c r="D122" s="2" t="n">
        <v>2.30921530723572</v>
      </c>
      <c r="E122" s="1" t="n">
        <v>2.31072616577148</v>
      </c>
      <c r="F122" s="1" t="n">
        <v>2.3077347278595</v>
      </c>
      <c r="G122" s="1" t="n">
        <v>2.30746984481812</v>
      </c>
      <c r="H122" s="1" t="n">
        <v>2.30962514877319</v>
      </c>
    </row>
    <row r="123" customFormat="false" ht="15" hidden="false" customHeight="false" outlineLevel="0" collapsed="false">
      <c r="A123" s="2" t="n">
        <v>1483</v>
      </c>
      <c r="B123" s="2" t="n">
        <v>80</v>
      </c>
      <c r="C123" s="2" t="n">
        <v>3.01960729922184</v>
      </c>
      <c r="D123" s="2" t="n">
        <v>2.31937789916992</v>
      </c>
      <c r="E123" s="1" t="n">
        <v>2.31986927986145</v>
      </c>
      <c r="F123" s="1" t="n">
        <v>2.31615519523621</v>
      </c>
      <c r="G123" s="1" t="n">
        <v>2.31819725036621</v>
      </c>
      <c r="H123" s="1" t="n">
        <v>2.3194682598114</v>
      </c>
    </row>
    <row r="124" customFormat="false" ht="15" hidden="false" customHeight="false" outlineLevel="0" collapsed="false">
      <c r="A124" s="2" t="n">
        <v>1488</v>
      </c>
      <c r="B124" s="2" t="n">
        <v>60</v>
      </c>
      <c r="C124" s="2" t="n">
        <v>2.22066864991047</v>
      </c>
      <c r="D124" s="2" t="n">
        <v>2.24225163459778</v>
      </c>
      <c r="E124" s="1" t="n">
        <v>2.34740781784058</v>
      </c>
      <c r="F124" s="0"/>
      <c r="G124" s="0"/>
      <c r="H124" s="0"/>
    </row>
    <row r="125" customFormat="false" ht="15" hidden="false" customHeight="false" outlineLevel="0" collapsed="false">
      <c r="A125" s="2" t="n">
        <v>1488</v>
      </c>
      <c r="B125" s="2" t="n">
        <v>80</v>
      </c>
      <c r="C125" s="2" t="n">
        <v>2.9649463080708</v>
      </c>
      <c r="D125" s="2" t="n">
        <v>3.11132407188416</v>
      </c>
      <c r="E125" s="1" t="n">
        <v>3.11527037620544</v>
      </c>
      <c r="F125" s="1" t="n">
        <v>3.12670087814331</v>
      </c>
      <c r="G125" s="1" t="n">
        <v>3.11255669593811</v>
      </c>
      <c r="H125" s="1" t="n">
        <v>3.10923552513123</v>
      </c>
    </row>
    <row r="126" customFormat="false" ht="15" hidden="false" customHeight="false" outlineLevel="0" collapsed="false">
      <c r="A126" s="2" t="n">
        <v>1488</v>
      </c>
      <c r="B126" s="2" t="n">
        <v>120</v>
      </c>
      <c r="C126" s="2" t="n">
        <v>4.43517187431614</v>
      </c>
      <c r="D126" s="2" t="n">
        <v>4.71744966506958</v>
      </c>
      <c r="E126" s="1" t="n">
        <v>4.72585010528564</v>
      </c>
      <c r="F126" s="0"/>
      <c r="G126" s="0"/>
      <c r="H126" s="0"/>
    </row>
    <row r="127" customFormat="false" ht="15" hidden="false" customHeight="false" outlineLevel="0" collapsed="false">
      <c r="A127" s="2" t="n">
        <v>1476</v>
      </c>
      <c r="B127" s="2" t="n">
        <v>80</v>
      </c>
      <c r="C127" s="2" t="n">
        <v>2.80395413226925</v>
      </c>
      <c r="D127" s="2" t="n">
        <v>2.28522562980652</v>
      </c>
      <c r="E127" s="1" t="n">
        <v>2.28492093086243</v>
      </c>
      <c r="F127" s="1" t="n">
        <v>2.28551721572876</v>
      </c>
      <c r="G127" s="1" t="n">
        <v>2.28592276573181</v>
      </c>
      <c r="H127" s="1" t="n">
        <v>2.28620386123657</v>
      </c>
    </row>
    <row r="128" customFormat="false" ht="15" hidden="false" customHeight="false" outlineLevel="0" collapsed="false">
      <c r="A128" s="2" t="n">
        <v>1480</v>
      </c>
      <c r="B128" s="2" t="n">
        <v>80</v>
      </c>
      <c r="C128" s="2" t="n">
        <v>3.25890064724813</v>
      </c>
      <c r="D128" s="2" t="n">
        <v>2.36434936523437</v>
      </c>
      <c r="E128" s="1" t="n">
        <v>2.36782097816467</v>
      </c>
      <c r="F128" s="1" t="n">
        <v>2.37496280670166</v>
      </c>
      <c r="G128" s="1" t="n">
        <v>2.36431980133057</v>
      </c>
      <c r="H128" s="1" t="n">
        <v>2.37195587158203</v>
      </c>
    </row>
    <row r="129" customFormat="false" ht="15" hidden="false" customHeight="false" outlineLevel="0" collapsed="false">
      <c r="A129" s="2" t="n">
        <v>1481</v>
      </c>
      <c r="B129" s="2" t="n">
        <v>80</v>
      </c>
      <c r="C129" s="2" t="n">
        <v>3.00519055695309</v>
      </c>
      <c r="D129" s="2" t="n">
        <v>2.40440654754639</v>
      </c>
      <c r="E129" s="1" t="n">
        <v>2.40293145179749</v>
      </c>
      <c r="F129" s="1" t="n">
        <v>2.40089726448059</v>
      </c>
      <c r="G129" s="1" t="n">
        <v>2.40185022354126</v>
      </c>
      <c r="H129" s="1" t="n">
        <v>2.40574836730957</v>
      </c>
    </row>
    <row r="130" customFormat="false" ht="15" hidden="false" customHeight="false" outlineLevel="0" collapsed="false">
      <c r="A130" s="2" t="n">
        <v>1637</v>
      </c>
      <c r="B130" s="2" t="n">
        <v>60</v>
      </c>
      <c r="C130" s="2" t="n">
        <v>2.26702147722491</v>
      </c>
      <c r="D130" s="2" t="n">
        <v>2.26835441589355</v>
      </c>
      <c r="E130" s="1" t="n">
        <v>2.29921555519104</v>
      </c>
      <c r="F130" s="0"/>
      <c r="G130" s="0"/>
      <c r="H130" s="0"/>
    </row>
    <row r="131" customFormat="false" ht="15" hidden="false" customHeight="false" outlineLevel="0" collapsed="false">
      <c r="A131" s="2" t="n">
        <v>1637</v>
      </c>
      <c r="B131" s="2" t="n">
        <v>80</v>
      </c>
      <c r="C131" s="2" t="n">
        <v>3.09862671025272</v>
      </c>
      <c r="D131" s="2" t="n">
        <v>3.07679986953735</v>
      </c>
      <c r="E131" s="1" t="n">
        <v>3.06356406211853</v>
      </c>
      <c r="F131" s="1" t="n">
        <v>3.08609294891357</v>
      </c>
      <c r="G131" s="1" t="n">
        <v>3.07066631317139</v>
      </c>
      <c r="H131" s="1" t="n">
        <v>3.07663536071777</v>
      </c>
    </row>
    <row r="132" customFormat="false" ht="15" hidden="false" customHeight="false" outlineLevel="0" collapsed="false">
      <c r="A132" s="2" t="n">
        <v>1637</v>
      </c>
      <c r="B132" s="2" t="n">
        <v>100</v>
      </c>
      <c r="C132" s="2" t="n">
        <v>3.86103463659703</v>
      </c>
      <c r="D132" s="2" t="n">
        <v>3.70005989074707</v>
      </c>
      <c r="E132" s="1" t="n">
        <v>3.66775417327881</v>
      </c>
      <c r="F132" s="0"/>
      <c r="G132" s="0"/>
      <c r="H132" s="0"/>
    </row>
    <row r="133" customFormat="false" ht="15" hidden="false" customHeight="false" outlineLevel="0" collapsed="false">
      <c r="A133" s="2" t="n">
        <v>1637</v>
      </c>
      <c r="B133" s="2" t="n">
        <v>120</v>
      </c>
      <c r="C133" s="2" t="n">
        <v>4.75317420986193</v>
      </c>
      <c r="D133" s="2" t="n">
        <v>4.61374044418335</v>
      </c>
      <c r="E133" s="1" t="n">
        <v>4.60728406906128</v>
      </c>
      <c r="F133" s="0"/>
      <c r="G133" s="0"/>
      <c r="H133" s="0"/>
    </row>
    <row r="134" customFormat="false" ht="15" hidden="false" customHeight="false" outlineLevel="0" collapsed="false">
      <c r="A134" s="2" t="n">
        <v>1638</v>
      </c>
      <c r="B134" s="2" t="n">
        <v>60</v>
      </c>
      <c r="C134" s="2" t="n">
        <v>2.1651925475999</v>
      </c>
      <c r="D134" s="2" t="n">
        <v>2.20963931083679</v>
      </c>
      <c r="E134" s="1" t="n">
        <v>2.2213442325592</v>
      </c>
      <c r="F134" s="0"/>
      <c r="G134" s="0"/>
      <c r="H134" s="0"/>
    </row>
    <row r="135" customFormat="false" ht="15" hidden="false" customHeight="false" outlineLevel="0" collapsed="false">
      <c r="A135" s="2" t="n">
        <v>1638</v>
      </c>
      <c r="B135" s="2" t="n">
        <v>80</v>
      </c>
      <c r="C135" s="2" t="n">
        <v>3.02755077605908</v>
      </c>
      <c r="D135" s="2" t="n">
        <v>2.96498823165894</v>
      </c>
      <c r="E135" s="1" t="n">
        <v>2.9694561958313</v>
      </c>
      <c r="F135" s="1" t="n">
        <v>2.95862531661987</v>
      </c>
      <c r="G135" s="1" t="n">
        <v>2.96879124641418</v>
      </c>
      <c r="H135" s="1" t="n">
        <v>2.95970392227173</v>
      </c>
    </row>
    <row r="136" customFormat="false" ht="15" hidden="false" customHeight="false" outlineLevel="0" collapsed="false">
      <c r="A136" s="2" t="n">
        <v>1638</v>
      </c>
      <c r="B136" s="2" t="n">
        <v>100</v>
      </c>
      <c r="C136" s="2" t="n">
        <v>3.66942750977953</v>
      </c>
      <c r="D136" s="2" t="n">
        <v>3.5279061794281</v>
      </c>
      <c r="E136" s="1" t="n">
        <v>3.52484512329102</v>
      </c>
      <c r="F136" s="0"/>
      <c r="G136" s="0"/>
      <c r="H136" s="0"/>
    </row>
    <row r="137" customFormat="false" ht="15" hidden="false" customHeight="false" outlineLevel="0" collapsed="false">
      <c r="A137" s="2" t="n">
        <v>1638</v>
      </c>
      <c r="B137" s="2" t="n">
        <v>120</v>
      </c>
      <c r="C137" s="2" t="n">
        <v>4.54697978037319</v>
      </c>
      <c r="D137" s="1" t="n">
        <v>4.43638134002686</v>
      </c>
      <c r="E137" s="1" t="n">
        <v>4.43803024291992</v>
      </c>
      <c r="F137" s="0"/>
      <c r="G137" s="0"/>
      <c r="H137" s="0"/>
    </row>
    <row r="138" customFormat="false" ht="15" hidden="false" customHeight="false" outlineLevel="0" collapsed="false">
      <c r="A138" s="2" t="n">
        <v>1487</v>
      </c>
      <c r="B138" s="2" t="n">
        <v>80</v>
      </c>
      <c r="C138" s="2" t="n">
        <v>3.18764713908716</v>
      </c>
      <c r="D138" s="2" t="n">
        <v>3.13516855239868</v>
      </c>
      <c r="E138" s="1" t="n">
        <v>3.12784361839294</v>
      </c>
      <c r="F138" s="1" t="n">
        <v>3.14284539222717</v>
      </c>
      <c r="G138" s="1" t="n">
        <v>3.12993383407593</v>
      </c>
      <c r="H138" s="1" t="n">
        <v>3.13266777992249</v>
      </c>
    </row>
    <row r="139" customFormat="false" ht="15" hidden="false" customHeight="false" outlineLevel="0" collapsed="false">
      <c r="A139" s="2" t="n">
        <v>1486</v>
      </c>
      <c r="B139" s="2" t="n">
        <v>80</v>
      </c>
      <c r="C139" s="2" t="n">
        <v>3.13047333980418</v>
      </c>
      <c r="D139" s="2" t="n">
        <v>2.99201464653015</v>
      </c>
      <c r="E139" s="1" t="n">
        <v>2.99114680290222</v>
      </c>
      <c r="F139" s="1" t="n">
        <v>2.98409581184387</v>
      </c>
      <c r="G139" s="1" t="n">
        <v>2.99294948577881</v>
      </c>
      <c r="H139" s="1" t="n">
        <v>2.97767400741577</v>
      </c>
    </row>
    <row r="140" customFormat="false" ht="15" hidden="false" customHeight="false" outlineLevel="0" collapsed="false">
      <c r="A140" s="2" t="n">
        <v>1485</v>
      </c>
      <c r="B140" s="2" t="n">
        <v>80</v>
      </c>
      <c r="C140" s="2" t="n">
        <v>3.48139941621641</v>
      </c>
      <c r="D140" s="2" t="n">
        <v>2.15088438987732</v>
      </c>
      <c r="E140" s="1" t="n">
        <v>2.15145540237427</v>
      </c>
      <c r="F140" s="1" t="n">
        <v>2.152188539505</v>
      </c>
      <c r="G140" s="1" t="n">
        <v>2.15285015106201</v>
      </c>
      <c r="H140" s="1" t="n">
        <v>2.14941954612732</v>
      </c>
    </row>
    <row r="141" customFormat="false" ht="15" hidden="false" customHeight="false" outlineLevel="0" collapsed="false">
      <c r="A141" s="2" t="n">
        <v>1621</v>
      </c>
      <c r="B141" s="2" t="n">
        <v>60</v>
      </c>
      <c r="C141" s="2" t="n">
        <v>2.23755658052683</v>
      </c>
      <c r="D141" s="2" t="n">
        <v>2.27120637893677</v>
      </c>
      <c r="E141" s="1" t="n">
        <v>2.259845495224</v>
      </c>
      <c r="F141" s="0"/>
      <c r="G141" s="0"/>
      <c r="H141" s="0"/>
    </row>
    <row r="142" customFormat="false" ht="15" hidden="false" customHeight="false" outlineLevel="0" collapsed="false">
      <c r="A142" s="2" t="n">
        <v>1621</v>
      </c>
      <c r="B142" s="2" t="n">
        <v>80</v>
      </c>
      <c r="C142" s="2" t="n">
        <v>3.08708673818903</v>
      </c>
      <c r="D142" s="2" t="n">
        <v>3.09660530090332</v>
      </c>
      <c r="E142" s="1" t="n">
        <v>3.0908739566803</v>
      </c>
      <c r="F142" s="1" t="n">
        <v>3.09165787696838</v>
      </c>
      <c r="G142" s="1" t="n">
        <v>3.10488224029541</v>
      </c>
      <c r="H142" s="1" t="n">
        <v>3.08704304695129</v>
      </c>
    </row>
    <row r="143" customFormat="false" ht="15" hidden="false" customHeight="false" outlineLevel="0" collapsed="false">
      <c r="A143" s="2" t="n">
        <v>1621</v>
      </c>
      <c r="B143" s="2" t="n">
        <v>100</v>
      </c>
      <c r="C143" s="2" t="n">
        <v>3.82408440862281</v>
      </c>
      <c r="D143" s="2" t="n">
        <v>3.7142162322998</v>
      </c>
      <c r="E143" s="1" t="n">
        <v>3.69801115989685</v>
      </c>
      <c r="F143" s="0"/>
      <c r="G143" s="0"/>
      <c r="H143" s="0"/>
    </row>
    <row r="144" customFormat="false" ht="15" hidden="false" customHeight="false" outlineLevel="0" collapsed="false">
      <c r="A144" s="2" t="n">
        <v>1621</v>
      </c>
      <c r="B144" s="2" t="n">
        <v>120</v>
      </c>
      <c r="C144" s="2" t="n">
        <v>4.6865368314484</v>
      </c>
      <c r="D144" s="2" t="n">
        <v>4.61717033386231</v>
      </c>
      <c r="E144" s="1" t="n">
        <v>4.61711740493774</v>
      </c>
      <c r="F144" s="0"/>
      <c r="G144" s="0"/>
      <c r="H144" s="0"/>
    </row>
    <row r="145" customFormat="false" ht="15" hidden="false" customHeight="false" outlineLevel="0" collapsed="false">
      <c r="A145" s="2" t="n">
        <v>1560</v>
      </c>
      <c r="B145" s="2" t="n">
        <v>60</v>
      </c>
      <c r="C145" s="2" t="n">
        <v>2.22339525090198</v>
      </c>
      <c r="D145" s="2" t="n">
        <v>2.1660361289978</v>
      </c>
      <c r="E145" s="1" t="n">
        <v>2.16833591461182</v>
      </c>
      <c r="F145" s="0"/>
      <c r="G145" s="0"/>
      <c r="H145" s="0"/>
    </row>
    <row r="146" customFormat="false" ht="15" hidden="false" customHeight="false" outlineLevel="0" collapsed="false">
      <c r="A146" s="2" t="n">
        <v>1560</v>
      </c>
      <c r="B146" s="2" t="n">
        <v>80</v>
      </c>
      <c r="C146" s="2" t="n">
        <v>2.92547001135086</v>
      </c>
      <c r="D146" s="2" t="n">
        <v>2.8681960105896</v>
      </c>
      <c r="E146" s="1" t="n">
        <v>2.86953210830688</v>
      </c>
      <c r="F146" s="1" t="n">
        <v>2.87728238105774</v>
      </c>
      <c r="G146" s="1" t="n">
        <v>2.86893057823181</v>
      </c>
      <c r="H146" s="1" t="n">
        <v>2.88117003440857</v>
      </c>
    </row>
    <row r="147" customFormat="false" ht="15" hidden="false" customHeight="false" outlineLevel="0" collapsed="false">
      <c r="A147" s="2" t="n">
        <v>1560</v>
      </c>
      <c r="B147" s="2" t="n">
        <v>100</v>
      </c>
      <c r="C147" s="2" t="n">
        <v>3.61965628887716</v>
      </c>
      <c r="D147" s="2" t="n">
        <v>3.49723339080811</v>
      </c>
      <c r="E147" s="1" t="n">
        <v>3.51282811164856</v>
      </c>
      <c r="F147" s="0"/>
      <c r="G147" s="0"/>
      <c r="H147" s="0"/>
    </row>
    <row r="148" customFormat="false" ht="15" hidden="false" customHeight="false" outlineLevel="0" collapsed="false">
      <c r="A148" s="2" t="n">
        <v>1560</v>
      </c>
      <c r="B148" s="2" t="n">
        <v>120</v>
      </c>
      <c r="C148" s="2" t="n">
        <v>4.35195566689137</v>
      </c>
      <c r="D148" s="2" t="n">
        <v>4.36824321746826</v>
      </c>
      <c r="E148" s="1" t="n">
        <v>4.38771390914917</v>
      </c>
      <c r="F148" s="0"/>
      <c r="G148" s="0"/>
      <c r="H148" s="0"/>
    </row>
    <row r="149" customFormat="false" ht="15" hidden="false" customHeight="false" outlineLevel="0" collapsed="false">
      <c r="A149" s="2" t="n">
        <v>1564</v>
      </c>
      <c r="B149" s="2" t="n">
        <v>60</v>
      </c>
      <c r="C149" s="2" t="n">
        <v>2.61899546528995</v>
      </c>
      <c r="D149" s="2" t="n">
        <v>2.55516862869263</v>
      </c>
      <c r="E149" s="1" t="n">
        <v>2.57076144218445</v>
      </c>
      <c r="F149" s="0"/>
      <c r="G149" s="0"/>
      <c r="H149" s="0"/>
    </row>
    <row r="150" customFormat="false" ht="15" hidden="false" customHeight="false" outlineLevel="0" collapsed="false">
      <c r="A150" s="2" t="n">
        <v>1564</v>
      </c>
      <c r="B150" s="2" t="n">
        <v>80</v>
      </c>
      <c r="C150" s="2" t="n">
        <v>3.46448738820577</v>
      </c>
      <c r="D150" s="2" t="n">
        <v>3.37970757484436</v>
      </c>
      <c r="E150" s="1" t="n">
        <v>3.38112378120422</v>
      </c>
      <c r="F150" s="1" t="n">
        <v>3.37507939338684</v>
      </c>
      <c r="G150" s="1" t="n">
        <v>3.37446451187134</v>
      </c>
      <c r="H150" s="1" t="n">
        <v>3.36718797683716</v>
      </c>
    </row>
    <row r="151" customFormat="false" ht="15" hidden="false" customHeight="false" outlineLevel="0" collapsed="false">
      <c r="A151" s="2" t="n">
        <v>1564</v>
      </c>
      <c r="B151" s="2" t="n">
        <v>100</v>
      </c>
      <c r="C151" s="2" t="n">
        <v>4.33661271985334</v>
      </c>
      <c r="D151" s="2" t="n">
        <v>4.25737237930298</v>
      </c>
      <c r="E151" s="1" t="n">
        <v>4.2403507232666</v>
      </c>
      <c r="F151" s="0"/>
      <c r="G151" s="0"/>
      <c r="H151" s="0"/>
    </row>
    <row r="152" customFormat="false" ht="15" hidden="false" customHeight="false" outlineLevel="0" collapsed="false">
      <c r="A152" s="2" t="n">
        <v>1564</v>
      </c>
      <c r="B152" s="2" t="n">
        <v>120</v>
      </c>
      <c r="C152" s="2" t="n">
        <v>5.23619353930118</v>
      </c>
      <c r="D152" s="2" t="n">
        <v>5.21255302429199</v>
      </c>
      <c r="E152" s="1" t="n">
        <v>5.20821332931519</v>
      </c>
      <c r="F152" s="0"/>
      <c r="G152" s="0"/>
      <c r="H152" s="0"/>
    </row>
    <row r="153" customFormat="false" ht="15" hidden="false" customHeight="false" outlineLevel="0" collapsed="false">
      <c r="A153" s="2" t="n">
        <v>1695</v>
      </c>
      <c r="B153" s="2" t="n">
        <v>60</v>
      </c>
      <c r="C153" s="2" t="n">
        <v>2.22596383497482</v>
      </c>
      <c r="D153" s="2" t="n">
        <v>2.14460754394531</v>
      </c>
      <c r="E153" s="1" t="n">
        <v>2.15493083000183</v>
      </c>
      <c r="F153" s="0"/>
      <c r="G153" s="0"/>
      <c r="H153" s="0"/>
    </row>
    <row r="154" customFormat="false" ht="15" hidden="false" customHeight="false" outlineLevel="0" collapsed="false">
      <c r="A154" s="2" t="n">
        <v>1695</v>
      </c>
      <c r="B154" s="2" t="n">
        <v>80</v>
      </c>
      <c r="C154" s="2" t="n">
        <v>2.95434743887612</v>
      </c>
      <c r="D154" s="2" t="n">
        <v>2.88412976264954</v>
      </c>
      <c r="E154" s="1" t="n">
        <v>2.88147163391113</v>
      </c>
      <c r="F154" s="1" t="n">
        <v>2.88279938697815</v>
      </c>
      <c r="G154" s="1" t="n">
        <v>2.87820053100586</v>
      </c>
      <c r="H154" s="1" t="n">
        <v>2.88789963722229</v>
      </c>
    </row>
    <row r="155" customFormat="false" ht="15" hidden="false" customHeight="false" outlineLevel="0" collapsed="false">
      <c r="A155" s="2" t="n">
        <v>1695</v>
      </c>
      <c r="B155" s="2" t="n">
        <v>100</v>
      </c>
      <c r="C155" s="2" t="n">
        <v>3.62806607841206</v>
      </c>
      <c r="D155" s="2" t="n">
        <v>3.52573680877686</v>
      </c>
      <c r="E155" s="1" t="n">
        <v>3.52622294425964</v>
      </c>
      <c r="F155" s="0"/>
      <c r="G155" s="0"/>
      <c r="H155" s="0"/>
    </row>
    <row r="156" customFormat="false" ht="15" hidden="false" customHeight="false" outlineLevel="0" collapsed="false">
      <c r="A156" s="2" t="n">
        <v>1695</v>
      </c>
      <c r="B156" s="2" t="n">
        <v>120</v>
      </c>
      <c r="C156" s="2" t="n">
        <v>4.41958744343876</v>
      </c>
      <c r="D156" s="2" t="n">
        <v>4.39387512207031</v>
      </c>
      <c r="E156" s="1" t="n">
        <v>4.40674257278442</v>
      </c>
      <c r="F156" s="0"/>
      <c r="G156" s="0"/>
      <c r="H156" s="0"/>
    </row>
    <row r="157" customFormat="false" ht="15" hidden="false" customHeight="false" outlineLevel="0" collapsed="false">
      <c r="A157" s="2" t="n">
        <v>1696</v>
      </c>
      <c r="B157" s="2" t="n">
        <v>60</v>
      </c>
      <c r="C157" s="2" t="n">
        <v>2.18020619282302</v>
      </c>
      <c r="D157" s="2" t="n">
        <v>2.09380221366882</v>
      </c>
      <c r="E157" s="1" t="n">
        <v>2.09315967559814</v>
      </c>
      <c r="F157" s="0"/>
      <c r="G157" s="0"/>
      <c r="H157" s="0"/>
    </row>
    <row r="158" customFormat="false" ht="15" hidden="false" customHeight="false" outlineLevel="0" collapsed="false">
      <c r="A158" s="2" t="n">
        <v>1696</v>
      </c>
      <c r="B158" s="2" t="n">
        <v>80</v>
      </c>
      <c r="C158" s="2" t="n">
        <v>2.90814037994645</v>
      </c>
      <c r="D158" s="2" t="n">
        <v>2.84017205238342</v>
      </c>
      <c r="E158" s="1" t="n">
        <v>2.83835482597351</v>
      </c>
      <c r="F158" s="1" t="n">
        <v>2.8342182636261</v>
      </c>
      <c r="G158" s="1" t="n">
        <v>2.8344612121582</v>
      </c>
      <c r="H158" s="1" t="n">
        <v>2.84283757209778</v>
      </c>
    </row>
    <row r="159" customFormat="false" ht="15" hidden="false" customHeight="false" outlineLevel="0" collapsed="false">
      <c r="A159" s="2" t="n">
        <v>1696</v>
      </c>
      <c r="B159" s="2" t="n">
        <v>100</v>
      </c>
      <c r="C159" s="2" t="n">
        <v>3.59061448718314</v>
      </c>
      <c r="D159" s="2" t="n">
        <v>3.58277797698975</v>
      </c>
      <c r="E159" s="1" t="n">
        <v>3.46091508865356</v>
      </c>
      <c r="F159" s="0"/>
      <c r="G159" s="0"/>
      <c r="H159" s="0"/>
    </row>
    <row r="160" customFormat="false" ht="15" hidden="false" customHeight="false" outlineLevel="0" collapsed="false">
      <c r="A160" s="2" t="n">
        <v>1696</v>
      </c>
      <c r="B160" s="2" t="n">
        <v>120</v>
      </c>
      <c r="C160" s="2" t="n">
        <v>4.35041127001307</v>
      </c>
      <c r="D160" s="2" t="n">
        <v>4.30349159240723</v>
      </c>
      <c r="E160" s="1" t="n">
        <v>4.30272626876831</v>
      </c>
      <c r="F160" s="0"/>
      <c r="G160" s="0"/>
      <c r="H160" s="0"/>
    </row>
    <row r="161" customFormat="false" ht="15" hidden="false" customHeight="false" outlineLevel="0" collapsed="false">
      <c r="A161" s="2" t="n">
        <v>1697</v>
      </c>
      <c r="B161" s="2" t="n">
        <v>60</v>
      </c>
      <c r="C161" s="2" t="n">
        <v>2.22109666299454</v>
      </c>
      <c r="D161" s="2" t="n">
        <v>2.07889699935913</v>
      </c>
      <c r="E161" s="1" t="n">
        <v>2.06976318359375</v>
      </c>
      <c r="F161" s="0"/>
      <c r="G161" s="0"/>
      <c r="H161" s="0"/>
    </row>
    <row r="162" customFormat="false" ht="15" hidden="false" customHeight="false" outlineLevel="0" collapsed="false">
      <c r="A162" s="2" t="n">
        <v>1697</v>
      </c>
      <c r="B162" s="2" t="n">
        <v>80</v>
      </c>
      <c r="C162" s="2" t="n">
        <v>2.98779378046345</v>
      </c>
      <c r="D162" s="2" t="n">
        <v>2.80064582824707</v>
      </c>
      <c r="E162" s="1" t="n">
        <v>2.81244421005249</v>
      </c>
      <c r="F162" s="1" t="n">
        <v>2.81133580207825</v>
      </c>
      <c r="G162" s="1" t="n">
        <v>2.81048560142517</v>
      </c>
      <c r="H162" s="1" t="n">
        <v>2.81330132484436</v>
      </c>
    </row>
    <row r="163" customFormat="false" ht="15" hidden="false" customHeight="false" outlineLevel="0" collapsed="false">
      <c r="A163" s="2" t="n">
        <v>1697</v>
      </c>
      <c r="B163" s="2" t="n">
        <v>100</v>
      </c>
      <c r="C163" s="2" t="n">
        <v>3.68501695017417</v>
      </c>
      <c r="D163" s="2" t="n">
        <v>3.40319466590881</v>
      </c>
      <c r="E163" s="1" t="n">
        <v>3.3980119228363</v>
      </c>
      <c r="F163" s="0"/>
      <c r="G163" s="0"/>
      <c r="H163" s="0"/>
    </row>
    <row r="164" customFormat="false" ht="15" hidden="false" customHeight="false" outlineLevel="0" collapsed="false">
      <c r="A164" s="2" t="n">
        <v>1697</v>
      </c>
      <c r="B164" s="2" t="n">
        <v>120</v>
      </c>
      <c r="C164" s="2" t="n">
        <v>4.45868255381944</v>
      </c>
      <c r="D164" s="2" t="n">
        <v>4.26852</v>
      </c>
      <c r="E164" s="1" t="n">
        <v>4.269804</v>
      </c>
      <c r="F164" s="0"/>
      <c r="G164" s="0"/>
      <c r="H164" s="0"/>
    </row>
    <row r="165" customFormat="false" ht="15" hidden="false" customHeight="false" outlineLevel="0" collapsed="false">
      <c r="A165" s="2" t="n">
        <v>1720</v>
      </c>
      <c r="B165" s="2" t="n">
        <v>60</v>
      </c>
      <c r="C165" s="2" t="n">
        <v>2.28040147935523</v>
      </c>
      <c r="D165" s="2" t="n">
        <v>2.21388173103333</v>
      </c>
      <c r="E165" s="1" t="n">
        <v>2.21234822273254</v>
      </c>
      <c r="F165" s="0"/>
      <c r="G165" s="0"/>
      <c r="H165" s="0"/>
    </row>
    <row r="166" customFormat="false" ht="15" hidden="false" customHeight="false" outlineLevel="0" collapsed="false">
      <c r="A166" s="2" t="n">
        <v>1720</v>
      </c>
      <c r="B166" s="2" t="n">
        <v>80</v>
      </c>
      <c r="C166" s="2" t="n">
        <v>3.02379755541934</v>
      </c>
      <c r="D166" s="2" t="n">
        <v>2.87521147727966</v>
      </c>
      <c r="E166" s="1" t="n">
        <v>2.88574481010437</v>
      </c>
      <c r="F166" s="1" t="n">
        <v>2.87708568572998</v>
      </c>
      <c r="G166" s="1" t="n">
        <v>2.87276601791382</v>
      </c>
      <c r="H166" s="1" t="n">
        <v>2.87675046920776</v>
      </c>
    </row>
    <row r="167" customFormat="false" ht="15" hidden="false" customHeight="false" outlineLevel="0" collapsed="false">
      <c r="A167" s="2" t="n">
        <v>1720</v>
      </c>
      <c r="B167" s="2" t="n">
        <v>100</v>
      </c>
      <c r="C167" s="2" t="n">
        <v>3.7234793863072</v>
      </c>
      <c r="D167" s="2" t="n">
        <v>3.61449027061462</v>
      </c>
      <c r="E167" s="1" t="n">
        <v>3.60381746292114</v>
      </c>
      <c r="F167" s="0"/>
      <c r="G167" s="0"/>
      <c r="H167" s="0"/>
    </row>
    <row r="168" customFormat="false" ht="15" hidden="false" customHeight="false" outlineLevel="0" collapsed="false">
      <c r="A168" s="2" t="n">
        <v>1720</v>
      </c>
      <c r="B168" s="2" t="n">
        <v>120</v>
      </c>
      <c r="C168" s="2" t="n">
        <v>4.43127073281555</v>
      </c>
      <c r="D168" s="2" t="n">
        <v>4.446120262146</v>
      </c>
      <c r="E168" s="1" t="n">
        <v>4.45963716506958</v>
      </c>
      <c r="F168" s="0"/>
      <c r="G168" s="0"/>
      <c r="H168" s="0"/>
    </row>
    <row r="169" customFormat="false" ht="15" hidden="false" customHeight="false" outlineLevel="0" collapsed="false">
      <c r="A169" s="2" t="n">
        <v>1721</v>
      </c>
      <c r="B169" s="2" t="n">
        <v>60</v>
      </c>
      <c r="C169" s="2" t="n">
        <v>2.26964660572642</v>
      </c>
      <c r="D169" s="2" t="n">
        <v>2.16028642654419</v>
      </c>
      <c r="E169" s="1" t="n">
        <v>2.14537501335144</v>
      </c>
      <c r="F169" s="0"/>
      <c r="G169" s="0"/>
      <c r="H169" s="0"/>
    </row>
    <row r="170" customFormat="false" ht="15" hidden="false" customHeight="false" outlineLevel="0" collapsed="false">
      <c r="A170" s="2" t="n">
        <v>1721</v>
      </c>
      <c r="B170" s="2" t="n">
        <v>80</v>
      </c>
      <c r="C170" s="2" t="n">
        <v>2.97724408658196</v>
      </c>
      <c r="D170" s="2" t="n">
        <v>2.79840517044067</v>
      </c>
      <c r="E170" s="1" t="n">
        <v>2.80590629577637</v>
      </c>
      <c r="F170" s="1" t="n">
        <v>2.80239725112915</v>
      </c>
      <c r="G170" s="1" t="n">
        <v>2.78903818130493</v>
      </c>
      <c r="H170" s="1" t="n">
        <v>2.80145931243896</v>
      </c>
    </row>
    <row r="171" customFormat="false" ht="15" hidden="false" customHeight="false" outlineLevel="0" collapsed="false">
      <c r="A171" s="2" t="n">
        <v>1721</v>
      </c>
      <c r="B171" s="2" t="n">
        <v>100</v>
      </c>
      <c r="C171" s="2" t="n">
        <v>3.68694469166806</v>
      </c>
      <c r="D171" s="2" t="n">
        <v>3.51836061477661</v>
      </c>
      <c r="E171" s="1" t="n">
        <v>3.513920545578</v>
      </c>
      <c r="F171" s="0"/>
      <c r="G171" s="0"/>
      <c r="H171" s="0"/>
    </row>
    <row r="172" customFormat="false" ht="15" hidden="false" customHeight="false" outlineLevel="0" collapsed="false">
      <c r="A172" s="2" t="n">
        <v>1721</v>
      </c>
      <c r="B172" s="2" t="n">
        <v>120</v>
      </c>
      <c r="C172" s="2" t="n">
        <v>4.36831402162231</v>
      </c>
      <c r="D172" s="2" t="n">
        <v>4.34848976135254</v>
      </c>
      <c r="E172" s="1" t="n">
        <v>4.3529167175293</v>
      </c>
      <c r="F172" s="0"/>
      <c r="G172" s="0"/>
      <c r="H172" s="0"/>
    </row>
    <row r="173" customFormat="false" ht="15" hidden="false" customHeight="false" outlineLevel="0" collapsed="false">
      <c r="A173" s="2" t="n">
        <v>1722</v>
      </c>
      <c r="B173" s="2" t="n">
        <v>60</v>
      </c>
      <c r="C173" s="2" t="n">
        <v>2.18844519681639</v>
      </c>
      <c r="D173" s="2" t="n">
        <v>2.09340715408325</v>
      </c>
      <c r="E173" s="1" t="n">
        <v>2.10614013671875</v>
      </c>
      <c r="F173" s="0"/>
      <c r="G173" s="0"/>
      <c r="H173" s="0"/>
    </row>
    <row r="174" customFormat="false" ht="15" hidden="false" customHeight="false" outlineLevel="0" collapsed="false">
      <c r="A174" s="2" t="n">
        <v>1722</v>
      </c>
      <c r="B174" s="2" t="n">
        <v>80</v>
      </c>
      <c r="C174" s="2" t="n">
        <v>2.85603496714742</v>
      </c>
      <c r="D174" s="2" t="n">
        <v>2.70410585403442</v>
      </c>
      <c r="E174" s="1" t="n">
        <v>2.67374753952026</v>
      </c>
      <c r="F174" s="1" t="n">
        <v>2.66690897941589</v>
      </c>
      <c r="G174" s="1" t="n">
        <v>2.68207812309265</v>
      </c>
      <c r="H174" s="1" t="n">
        <v>2.67678332328796</v>
      </c>
    </row>
    <row r="175" customFormat="false" ht="15" hidden="false" customHeight="false" outlineLevel="0" collapsed="false">
      <c r="A175" s="2" t="n">
        <v>1722</v>
      </c>
      <c r="B175" s="2" t="n">
        <v>100</v>
      </c>
      <c r="C175" s="2" t="n">
        <v>3.56449845566353</v>
      </c>
      <c r="D175" s="2" t="n">
        <v>3.30122661590576</v>
      </c>
      <c r="E175" s="1" t="n">
        <v>3.3230037689209</v>
      </c>
      <c r="F175" s="0"/>
      <c r="G175" s="0"/>
      <c r="H175" s="0"/>
    </row>
    <row r="176" customFormat="false" ht="15" hidden="false" customHeight="false" outlineLevel="0" collapsed="false">
      <c r="A176" s="2" t="n">
        <v>1722</v>
      </c>
      <c r="B176" s="2" t="n">
        <v>120</v>
      </c>
      <c r="C176" s="2" t="n">
        <v>4.29074435647021</v>
      </c>
      <c r="D176" s="1" t="n">
        <v>4.14033794403076</v>
      </c>
      <c r="E176" s="1" t="n">
        <v>4.14903497695923</v>
      </c>
      <c r="F176" s="0"/>
      <c r="G176" s="0"/>
      <c r="H176" s="0"/>
    </row>
    <row r="177" customFormat="false" ht="15" hidden="false" customHeight="false" outlineLevel="0" collapsed="false">
      <c r="A177" s="2" t="n">
        <v>1818</v>
      </c>
      <c r="B177" s="2" t="n">
        <v>60</v>
      </c>
      <c r="C177" s="2" t="n">
        <v>2.18980842455121</v>
      </c>
      <c r="D177" s="2" t="n">
        <v>2.13</v>
      </c>
      <c r="E177" s="1" t="n">
        <v>2.13</v>
      </c>
      <c r="F177" s="0"/>
      <c r="G177" s="0"/>
      <c r="H177" s="0"/>
    </row>
    <row r="178" customFormat="false" ht="15" hidden="false" customHeight="false" outlineLevel="0" collapsed="false">
      <c r="A178" s="2" t="n">
        <v>1818</v>
      </c>
      <c r="B178" s="2" t="n">
        <v>80</v>
      </c>
      <c r="C178" s="2" t="n">
        <v>2.93195394072946</v>
      </c>
      <c r="D178" s="2" t="n">
        <v>2.82</v>
      </c>
      <c r="E178" s="1" t="n">
        <v>2.82</v>
      </c>
      <c r="F178" s="1" t="n">
        <v>2.82</v>
      </c>
      <c r="G178" s="1" t="n">
        <v>2.82</v>
      </c>
      <c r="H178" s="1" t="n">
        <v>2.81</v>
      </c>
    </row>
    <row r="179" customFormat="false" ht="15" hidden="false" customHeight="false" outlineLevel="0" collapsed="false">
      <c r="A179" s="2" t="n">
        <v>1818</v>
      </c>
      <c r="B179" s="2" t="n">
        <v>100</v>
      </c>
      <c r="C179" s="2" t="n">
        <v>3.70578191460488</v>
      </c>
      <c r="D179" s="2" t="n">
        <v>3.51</v>
      </c>
      <c r="E179" s="1" t="n">
        <v>3.5</v>
      </c>
      <c r="F179" s="0"/>
      <c r="G179" s="0"/>
      <c r="H179" s="0"/>
    </row>
    <row r="180" customFormat="false" ht="15" hidden="false" customHeight="false" outlineLevel="0" collapsed="false">
      <c r="A180" s="2" t="n">
        <v>1818</v>
      </c>
      <c r="B180" s="2" t="n">
        <v>120</v>
      </c>
      <c r="C180" s="2" t="n">
        <v>4.39376258543468</v>
      </c>
      <c r="D180" s="2" t="n">
        <v>4.29</v>
      </c>
      <c r="E180" s="1" t="n">
        <v>4.29</v>
      </c>
      <c r="F180" s="0"/>
      <c r="G180" s="0"/>
      <c r="H180" s="0"/>
    </row>
    <row r="181" customFormat="false" ht="15" hidden="false" customHeight="false" outlineLevel="0" collapsed="false">
      <c r="A181" s="2" t="n">
        <v>1742</v>
      </c>
      <c r="B181" s="2" t="n">
        <v>60</v>
      </c>
      <c r="C181" s="2" t="n">
        <v>2.16343774506533</v>
      </c>
      <c r="D181" s="2" t="n">
        <v>2.11009311676025</v>
      </c>
      <c r="E181" s="1" t="n">
        <v>2.1041431427002</v>
      </c>
      <c r="F181" s="0"/>
      <c r="G181" s="0"/>
      <c r="H181" s="0"/>
    </row>
    <row r="182" customFormat="false" ht="15" hidden="false" customHeight="false" outlineLevel="0" collapsed="false">
      <c r="A182" s="2" t="n">
        <v>1742</v>
      </c>
      <c r="B182" s="2" t="n">
        <v>80</v>
      </c>
      <c r="C182" s="2" t="n">
        <v>2.92840186187562</v>
      </c>
      <c r="D182" s="2" t="n">
        <v>2.85717391967773</v>
      </c>
      <c r="E182" s="1" t="n">
        <v>2.84171414375305</v>
      </c>
      <c r="F182" s="1" t="n">
        <v>2.83367776870728</v>
      </c>
      <c r="G182" s="1" t="n">
        <v>2.85161352157593</v>
      </c>
      <c r="H182" s="1" t="n">
        <v>2.83154535293579</v>
      </c>
    </row>
    <row r="183" customFormat="false" ht="15" hidden="false" customHeight="false" outlineLevel="0" collapsed="false">
      <c r="A183" s="2" t="n">
        <v>1742</v>
      </c>
      <c r="B183" s="2" t="n">
        <v>100</v>
      </c>
      <c r="C183" s="2" t="n">
        <v>3.6577951886585</v>
      </c>
      <c r="D183" s="2" t="n">
        <v>3.53884410858154</v>
      </c>
      <c r="E183" s="1" t="n">
        <v>3.55097484588623</v>
      </c>
      <c r="F183" s="0"/>
      <c r="G183" s="0"/>
      <c r="H183" s="0"/>
    </row>
    <row r="184" customFormat="false" ht="15" hidden="false" customHeight="false" outlineLevel="0" collapsed="false">
      <c r="A184" s="2" t="n">
        <v>1742</v>
      </c>
      <c r="B184" s="2" t="n">
        <v>120</v>
      </c>
      <c r="C184" s="2" t="n">
        <v>4.29495662443383</v>
      </c>
      <c r="D184" s="2" t="n">
        <v>4.36890935897827</v>
      </c>
      <c r="E184" s="1" t="n">
        <v>4.3642692565918</v>
      </c>
      <c r="F184" s="0"/>
      <c r="G184" s="0"/>
      <c r="H184" s="0"/>
    </row>
    <row r="185" customFormat="false" ht="15" hidden="false" customHeight="false" outlineLevel="0" collapsed="false">
      <c r="A185" s="2" t="n">
        <v>1806</v>
      </c>
      <c r="B185" s="2" t="n">
        <v>60</v>
      </c>
      <c r="C185" s="2" t="n">
        <v>2.22109037416144</v>
      </c>
      <c r="D185" s="2" t="n">
        <v>2.11</v>
      </c>
      <c r="E185" s="1" t="n">
        <v>2.12</v>
      </c>
      <c r="F185" s="0"/>
      <c r="G185" s="0"/>
      <c r="H185" s="0"/>
    </row>
    <row r="186" customFormat="false" ht="15" hidden="false" customHeight="false" outlineLevel="0" collapsed="false">
      <c r="A186" s="2" t="n">
        <v>1806</v>
      </c>
      <c r="B186" s="2" t="n">
        <v>80</v>
      </c>
      <c r="C186" s="2" t="n">
        <v>2.9728422822043</v>
      </c>
      <c r="D186" s="2" t="n">
        <v>2.87</v>
      </c>
      <c r="E186" s="1" t="n">
        <v>2.86</v>
      </c>
      <c r="F186" s="1" t="n">
        <v>2.86</v>
      </c>
      <c r="G186" s="1" t="n">
        <v>2.86</v>
      </c>
      <c r="H186" s="1" t="n">
        <v>2.86</v>
      </c>
    </row>
    <row r="187" customFormat="false" ht="15" hidden="false" customHeight="false" outlineLevel="0" collapsed="false">
      <c r="A187" s="2" t="n">
        <v>1806</v>
      </c>
      <c r="B187" s="2" t="n">
        <v>100</v>
      </c>
      <c r="C187" s="2" t="n">
        <v>3.67643919215177</v>
      </c>
      <c r="D187" s="2" t="n">
        <v>3.51</v>
      </c>
      <c r="E187" s="1" t="n">
        <v>3.49</v>
      </c>
      <c r="F187" s="0"/>
      <c r="G187" s="0"/>
      <c r="H187" s="0"/>
    </row>
    <row r="188" customFormat="false" ht="15" hidden="false" customHeight="false" outlineLevel="0" collapsed="false">
      <c r="A188" s="2" t="n">
        <v>1806</v>
      </c>
      <c r="B188" s="2" t="n">
        <v>120</v>
      </c>
      <c r="C188" s="2" t="n">
        <v>4.44868921285744</v>
      </c>
      <c r="D188" s="2" t="n">
        <v>4.39</v>
      </c>
      <c r="E188" s="1" t="n">
        <v>4.39</v>
      </c>
      <c r="F188" s="0"/>
      <c r="G188" s="0"/>
      <c r="H188" s="0"/>
    </row>
    <row r="189" customFormat="false" ht="15" hidden="false" customHeight="false" outlineLevel="0" collapsed="false">
      <c r="A189" s="2" t="n">
        <v>1724</v>
      </c>
      <c r="B189" s="2" t="n">
        <v>60</v>
      </c>
      <c r="C189" s="2" t="n">
        <v>2.37036502701687</v>
      </c>
      <c r="D189" s="2" t="n">
        <v>2.26308226585388</v>
      </c>
      <c r="E189" s="1" t="n">
        <v>2.27495121955872</v>
      </c>
      <c r="F189" s="0"/>
      <c r="G189" s="0"/>
      <c r="H189" s="0"/>
    </row>
    <row r="190" customFormat="false" ht="15" hidden="false" customHeight="false" outlineLevel="0" collapsed="false">
      <c r="A190" s="2" t="n">
        <v>1724</v>
      </c>
      <c r="B190" s="2" t="n">
        <v>80</v>
      </c>
      <c r="C190" s="2" t="n">
        <v>3.14308610960975</v>
      </c>
      <c r="D190" s="2" t="n">
        <v>3.02076196670532</v>
      </c>
      <c r="E190" s="1" t="n">
        <v>3.02120494842529</v>
      </c>
      <c r="F190" s="1" t="n">
        <v>3.01694416999817</v>
      </c>
      <c r="G190" s="1" t="n">
        <v>3.01553845405579</v>
      </c>
      <c r="H190" s="1" t="n">
        <v>3.01543760299683</v>
      </c>
    </row>
    <row r="191" customFormat="false" ht="15" hidden="false" customHeight="false" outlineLevel="0" collapsed="false">
      <c r="A191" s="2" t="n">
        <v>1724</v>
      </c>
      <c r="B191" s="2" t="n">
        <v>100</v>
      </c>
      <c r="C191" s="2" t="n">
        <v>3.93474757066347</v>
      </c>
      <c r="D191" s="2" t="n">
        <v>3.77641654014587</v>
      </c>
      <c r="E191" s="1" t="n">
        <v>3.77660894393921</v>
      </c>
      <c r="F191" s="0"/>
      <c r="G191" s="0"/>
      <c r="H191" s="0"/>
    </row>
    <row r="192" customFormat="false" ht="15" hidden="false" customHeight="false" outlineLevel="0" collapsed="false">
      <c r="A192" s="2" t="n">
        <v>1724</v>
      </c>
      <c r="B192" s="2" t="n">
        <v>120</v>
      </c>
      <c r="C192" s="2" t="n">
        <v>4.68147188075716</v>
      </c>
      <c r="D192" s="2" t="n">
        <v>4.66592216491699</v>
      </c>
      <c r="E192" s="1" t="n">
        <v>4.6810736656189</v>
      </c>
      <c r="F192" s="0"/>
      <c r="G192" s="0"/>
      <c r="H192" s="0"/>
    </row>
    <row r="193" customFormat="false" ht="15" hidden="false" customHeight="false" outlineLevel="0" collapsed="false">
      <c r="A193" s="2" t="n">
        <v>1686</v>
      </c>
      <c r="B193" s="2" t="n">
        <v>60</v>
      </c>
      <c r="C193" s="2" t="n">
        <v>2.34522289220319</v>
      </c>
      <c r="D193" s="2" t="n">
        <v>2.24077200889587</v>
      </c>
      <c r="E193" s="1" t="n">
        <v>2.23948049545288</v>
      </c>
      <c r="F193" s="0"/>
      <c r="G193" s="0"/>
      <c r="H193" s="0"/>
    </row>
    <row r="194" customFormat="false" ht="15" hidden="false" customHeight="false" outlineLevel="0" collapsed="false">
      <c r="A194" s="2" t="n">
        <v>1686</v>
      </c>
      <c r="B194" s="2" t="n">
        <v>80</v>
      </c>
      <c r="C194" s="2" t="n">
        <v>3.12534215123005</v>
      </c>
      <c r="D194" s="2" t="n">
        <v>3.05704689025879</v>
      </c>
      <c r="E194" s="1" t="n">
        <v>3.0559549331665</v>
      </c>
      <c r="F194" s="1" t="n">
        <v>3.05630588531494</v>
      </c>
      <c r="G194" s="1" t="n">
        <v>3.05138540267944</v>
      </c>
      <c r="H194" s="1" t="n">
        <v>3.03712105751038</v>
      </c>
    </row>
    <row r="195" customFormat="false" ht="15" hidden="false" customHeight="false" outlineLevel="0" collapsed="false">
      <c r="A195" s="2" t="n">
        <v>1686</v>
      </c>
      <c r="B195" s="2" t="n">
        <v>100</v>
      </c>
      <c r="C195" s="2" t="n">
        <v>3.84107321909796</v>
      </c>
      <c r="D195" s="2" t="n">
        <v>3.71699953079224</v>
      </c>
      <c r="E195" s="1" t="n">
        <v>3.72492790222168</v>
      </c>
      <c r="F195" s="0"/>
      <c r="G195" s="0"/>
      <c r="H195" s="0"/>
    </row>
    <row r="196" customFormat="false" ht="15" hidden="false" customHeight="false" outlineLevel="0" collapsed="false">
      <c r="A196" s="2" t="n">
        <v>1686</v>
      </c>
      <c r="B196" s="2" t="n">
        <v>120</v>
      </c>
      <c r="C196" s="2" t="n">
        <v>4.61488737462782</v>
      </c>
      <c r="D196" s="2" t="n">
        <v>4.62793636322022</v>
      </c>
      <c r="E196" s="1" t="n">
        <v>4.6234655380249</v>
      </c>
      <c r="F196" s="0"/>
      <c r="G196" s="0"/>
      <c r="H196" s="0"/>
    </row>
    <row r="197" customFormat="false" ht="15" hidden="false" customHeight="false" outlineLevel="0" collapsed="false">
      <c r="A197" s="2" t="n">
        <v>1685</v>
      </c>
      <c r="B197" s="2" t="n">
        <v>60</v>
      </c>
      <c r="C197" s="2" t="n">
        <v>2.32067640039162</v>
      </c>
      <c r="D197" s="2" t="n">
        <v>2.19166898727417</v>
      </c>
      <c r="E197" s="1" t="n">
        <v>2.19281196594238</v>
      </c>
      <c r="F197" s="0"/>
      <c r="G197" s="0"/>
      <c r="H197" s="0"/>
    </row>
    <row r="198" customFormat="false" ht="15" hidden="false" customHeight="false" outlineLevel="0" collapsed="false">
      <c r="A198" s="2" t="n">
        <v>1685</v>
      </c>
      <c r="B198" s="2" t="n">
        <v>80</v>
      </c>
      <c r="C198" s="2" t="n">
        <v>3.10629713954278</v>
      </c>
      <c r="D198" s="2" t="n">
        <v>2.95526146888733</v>
      </c>
      <c r="E198" s="1" t="n">
        <v>2.94854545593262</v>
      </c>
      <c r="F198" s="1" t="n">
        <v>2.95991492271423</v>
      </c>
      <c r="G198" s="1" t="n">
        <v>2.95154666900635</v>
      </c>
      <c r="H198" s="1" t="n">
        <v>2.95804071426392</v>
      </c>
    </row>
    <row r="199" customFormat="false" ht="15" hidden="false" customHeight="false" outlineLevel="0" collapsed="false">
      <c r="A199" s="2" t="n">
        <v>1685</v>
      </c>
      <c r="B199" s="2" t="n">
        <v>100</v>
      </c>
      <c r="C199" s="2" t="n">
        <v>3.88919827890775</v>
      </c>
      <c r="D199" s="2" t="n">
        <v>3.67927646636963</v>
      </c>
      <c r="E199" s="1" t="n">
        <v>3.67407178878784</v>
      </c>
      <c r="F199" s="0"/>
      <c r="G199" s="0"/>
      <c r="H199" s="0"/>
    </row>
    <row r="200" customFormat="false" ht="15" hidden="false" customHeight="false" outlineLevel="0" collapsed="false">
      <c r="A200" s="2" t="n">
        <v>1685</v>
      </c>
      <c r="B200" s="2" t="n">
        <v>120</v>
      </c>
      <c r="C200" s="2" t="n">
        <v>4.65984682628923</v>
      </c>
      <c r="D200" s="2" t="n">
        <v>4.56205749511719</v>
      </c>
      <c r="E200" s="1" t="n">
        <v>4.57367420196533</v>
      </c>
      <c r="F200" s="0"/>
      <c r="G200" s="0"/>
      <c r="H200" s="0"/>
    </row>
    <row r="201" customFormat="false" ht="15" hidden="false" customHeight="false" outlineLevel="0" collapsed="false">
      <c r="A201" s="2" t="n">
        <v>1692</v>
      </c>
      <c r="B201" s="2" t="n">
        <v>60</v>
      </c>
      <c r="C201" s="2" t="n">
        <v>2.31616061631424</v>
      </c>
      <c r="D201" s="2" t="n">
        <v>2.17439651489258</v>
      </c>
      <c r="E201" s="1" t="n">
        <v>2.14571332931519</v>
      </c>
      <c r="F201" s="0"/>
      <c r="G201" s="0"/>
      <c r="H201" s="0"/>
    </row>
    <row r="202" customFormat="false" ht="15" hidden="false" customHeight="false" outlineLevel="0" collapsed="false">
      <c r="A202" s="2" t="n">
        <v>1692</v>
      </c>
      <c r="B202" s="2" t="n">
        <v>80</v>
      </c>
      <c r="C202" s="2" t="n">
        <v>3.13784664112922</v>
      </c>
      <c r="D202" s="2" t="n">
        <v>2.94735336303711</v>
      </c>
      <c r="E202" s="1" t="n">
        <v>2.95042061805725</v>
      </c>
      <c r="F202" s="1" t="n">
        <v>2.94981241226196</v>
      </c>
      <c r="G202" s="1" t="n">
        <v>2.95818114280701</v>
      </c>
      <c r="H202" s="1" t="n">
        <v>2.95508098602295</v>
      </c>
    </row>
    <row r="203" customFormat="false" ht="15" hidden="false" customHeight="false" outlineLevel="0" collapsed="false">
      <c r="A203" s="2" t="n">
        <v>1692</v>
      </c>
      <c r="B203" s="2" t="n">
        <v>100</v>
      </c>
      <c r="C203" s="2" t="n">
        <v>3.96226342380477</v>
      </c>
      <c r="D203" s="2" t="n">
        <v>3.79653787612915</v>
      </c>
      <c r="E203" s="1" t="n">
        <v>3.79712986946106</v>
      </c>
      <c r="F203" s="0"/>
      <c r="G203" s="0"/>
      <c r="H203" s="0"/>
    </row>
    <row r="204" customFormat="false" ht="15" hidden="false" customHeight="false" outlineLevel="0" collapsed="false">
      <c r="A204" s="2" t="n">
        <v>1692</v>
      </c>
      <c r="B204" s="2" t="n">
        <v>120</v>
      </c>
      <c r="C204" s="2" t="n">
        <v>4.73483632267845</v>
      </c>
      <c r="D204" s="2" t="n">
        <v>4.76486968994141</v>
      </c>
      <c r="E204" s="1" t="n">
        <v>4.75217771530151</v>
      </c>
      <c r="F204" s="0"/>
      <c r="G204" s="0"/>
      <c r="H204" s="0"/>
    </row>
    <row r="205" customFormat="false" ht="15" hidden="false" customHeight="false" outlineLevel="0" collapsed="false">
      <c r="A205" s="2" t="n">
        <v>1650</v>
      </c>
      <c r="B205" s="2" t="n">
        <v>60</v>
      </c>
      <c r="C205" s="2" t="n">
        <v>2.39945012592133</v>
      </c>
      <c r="D205" s="2" t="n">
        <v>2.45742583274841</v>
      </c>
      <c r="E205" s="1" t="n">
        <v>2.44848990440369</v>
      </c>
      <c r="F205" s="0"/>
      <c r="G205" s="0"/>
      <c r="H205" s="0"/>
    </row>
    <row r="206" customFormat="false" ht="15" hidden="false" customHeight="false" outlineLevel="0" collapsed="false">
      <c r="A206" s="2" t="n">
        <v>1650</v>
      </c>
      <c r="B206" s="2" t="n">
        <v>80</v>
      </c>
      <c r="C206" s="2" t="n">
        <v>3.16255381847297</v>
      </c>
      <c r="D206" s="2" t="n">
        <v>3.18110966682434</v>
      </c>
      <c r="E206" s="1" t="n">
        <v>3.18051242828369</v>
      </c>
      <c r="F206" s="1" t="n">
        <v>3.18919706344604</v>
      </c>
      <c r="G206" s="1" t="n">
        <v>3.18119406700134</v>
      </c>
      <c r="H206" s="1" t="n">
        <v>3.19744658470154</v>
      </c>
    </row>
    <row r="207" customFormat="false" ht="15" hidden="false" customHeight="false" outlineLevel="0" collapsed="false">
      <c r="A207" s="2" t="n">
        <v>1650</v>
      </c>
      <c r="B207" s="2" t="n">
        <v>100</v>
      </c>
      <c r="C207" s="2" t="n">
        <v>3.9856948206775</v>
      </c>
      <c r="D207" s="2" t="n">
        <v>3.85655188560486</v>
      </c>
      <c r="E207" s="1" t="n">
        <v>3.8627758026123</v>
      </c>
      <c r="F207" s="0"/>
      <c r="G207" s="0"/>
      <c r="H207" s="0"/>
    </row>
    <row r="208" customFormat="false" ht="15" hidden="false" customHeight="false" outlineLevel="0" collapsed="false">
      <c r="A208" s="2" t="n">
        <v>1650</v>
      </c>
      <c r="B208" s="2" t="n">
        <v>120</v>
      </c>
      <c r="C208" s="2" t="n">
        <v>4.87740002859355</v>
      </c>
      <c r="D208" s="2" t="n">
        <v>4.76801681518555</v>
      </c>
      <c r="E208" s="1" t="n">
        <v>4.76588296890259</v>
      </c>
      <c r="F208" s="0"/>
      <c r="G208" s="0"/>
      <c r="H208" s="0"/>
    </row>
    <row r="209" customFormat="false" ht="15" hidden="false" customHeight="false" outlineLevel="0" collapsed="false">
      <c r="A209" s="2" t="n">
        <v>1654</v>
      </c>
      <c r="B209" s="2" t="n">
        <v>60</v>
      </c>
      <c r="C209" s="2" t="n">
        <v>2.26836700146068</v>
      </c>
      <c r="D209" s="2" t="n">
        <v>2.24113798141479</v>
      </c>
      <c r="E209" s="1" t="n">
        <v>2.27460718154907</v>
      </c>
      <c r="F209" s="0"/>
      <c r="G209" s="0"/>
      <c r="H209" s="0"/>
    </row>
    <row r="210" customFormat="false" ht="15" hidden="false" customHeight="false" outlineLevel="0" collapsed="false">
      <c r="A210" s="2" t="n">
        <v>1654</v>
      </c>
      <c r="B210" s="2" t="n">
        <v>80</v>
      </c>
      <c r="C210" s="2" t="n">
        <v>2.99887504014158</v>
      </c>
      <c r="D210" s="2" t="n">
        <v>2.87787556648254</v>
      </c>
      <c r="E210" s="1" t="n">
        <v>2.87397289276123</v>
      </c>
      <c r="F210" s="1" t="n">
        <v>2.8819305896759</v>
      </c>
      <c r="G210" s="1" t="n">
        <v>2.88415908813477</v>
      </c>
      <c r="H210" s="1" t="n">
        <v>2.89826726913452</v>
      </c>
    </row>
    <row r="211" customFormat="false" ht="15" hidden="false" customHeight="false" outlineLevel="0" collapsed="false">
      <c r="A211" s="2" t="n">
        <v>1654</v>
      </c>
      <c r="B211" s="2" t="n">
        <v>100</v>
      </c>
      <c r="C211" s="2" t="n">
        <v>3.70579907061337</v>
      </c>
      <c r="D211" s="2" t="n">
        <v>3.44867491722107</v>
      </c>
      <c r="E211" s="1" t="n">
        <v>3.44671225547791</v>
      </c>
      <c r="F211" s="0"/>
      <c r="G211" s="0"/>
      <c r="H211" s="0"/>
    </row>
    <row r="212" customFormat="false" ht="15" hidden="false" customHeight="false" outlineLevel="0" collapsed="false">
      <c r="A212" s="2" t="n">
        <v>1655</v>
      </c>
      <c r="B212" s="2" t="n">
        <v>60</v>
      </c>
      <c r="C212" s="2" t="n">
        <v>2.27500429263637</v>
      </c>
      <c r="D212" s="2" t="n">
        <v>2.26949548721313</v>
      </c>
      <c r="E212" s="1" t="n">
        <v>2.29256534576416</v>
      </c>
      <c r="F212" s="0"/>
      <c r="G212" s="0"/>
      <c r="H212" s="0"/>
    </row>
    <row r="213" customFormat="false" ht="15" hidden="false" customHeight="false" outlineLevel="0" collapsed="false">
      <c r="A213" s="2" t="n">
        <v>1655</v>
      </c>
      <c r="B213" s="2" t="n">
        <v>80</v>
      </c>
      <c r="C213" s="2" t="n">
        <v>3.02825413014995</v>
      </c>
      <c r="D213" s="2" t="n">
        <v>2.92535018920898</v>
      </c>
      <c r="E213" s="1" t="n">
        <v>2.92866730690002</v>
      </c>
      <c r="F213" s="1" t="n">
        <v>2.92856574058533</v>
      </c>
      <c r="G213" s="1" t="n">
        <v>2.93901228904724</v>
      </c>
      <c r="H213" s="1" t="n">
        <v>2.92987847328186</v>
      </c>
    </row>
    <row r="214" customFormat="false" ht="15" hidden="false" customHeight="false" outlineLevel="0" collapsed="false">
      <c r="A214" s="2" t="n">
        <v>1655</v>
      </c>
      <c r="B214" s="2" t="n">
        <v>100</v>
      </c>
      <c r="C214" s="2" t="n">
        <v>3.7426212259736</v>
      </c>
      <c r="D214" s="2" t="n">
        <v>3.46791768074036</v>
      </c>
      <c r="E214" s="1" t="n">
        <v>3.47118878364563</v>
      </c>
      <c r="F214" s="0"/>
      <c r="G214" s="0"/>
      <c r="H214" s="0"/>
    </row>
    <row r="215" customFormat="false" ht="15" hidden="false" customHeight="false" outlineLevel="0" collapsed="false">
      <c r="A215" s="2" t="n">
        <v>1796</v>
      </c>
      <c r="B215" s="2" t="n">
        <v>60</v>
      </c>
      <c r="C215" s="2" t="n">
        <v>2.54440402369364</v>
      </c>
      <c r="D215" s="2" t="n">
        <v>2.49</v>
      </c>
      <c r="E215" s="1" t="n">
        <v>2.48</v>
      </c>
      <c r="F215" s="0"/>
      <c r="G215" s="0"/>
      <c r="H215" s="0"/>
    </row>
    <row r="216" customFormat="false" ht="15" hidden="false" customHeight="false" outlineLevel="0" collapsed="false">
      <c r="A216" s="2" t="n">
        <v>1796</v>
      </c>
      <c r="B216" s="2" t="n">
        <v>80</v>
      </c>
      <c r="C216" s="2" t="n">
        <v>3.37771403914296</v>
      </c>
      <c r="D216" s="2" t="n">
        <v>3.25</v>
      </c>
      <c r="E216" s="1" t="n">
        <v>3.25</v>
      </c>
      <c r="F216" s="1" t="n">
        <v>3.25</v>
      </c>
      <c r="G216" s="1" t="n">
        <v>3.26</v>
      </c>
      <c r="H216" s="1" t="n">
        <v>3.25</v>
      </c>
    </row>
    <row r="217" customFormat="false" ht="15" hidden="false" customHeight="false" outlineLevel="0" collapsed="false">
      <c r="A217" s="2" t="n">
        <v>1796</v>
      </c>
      <c r="B217" s="2" t="n">
        <v>100</v>
      </c>
      <c r="C217" s="2" t="n">
        <v>4.11692068816042</v>
      </c>
      <c r="D217" s="2" t="n">
        <v>4.04</v>
      </c>
      <c r="E217" s="1" t="n">
        <v>4.04</v>
      </c>
      <c r="F217" s="0"/>
      <c r="G217" s="0"/>
      <c r="H217" s="0"/>
    </row>
    <row r="218" customFormat="false" ht="15" hidden="false" customHeight="false" outlineLevel="0" collapsed="false">
      <c r="A218" s="2" t="n">
        <v>1796</v>
      </c>
      <c r="B218" s="2" t="n">
        <v>120</v>
      </c>
      <c r="C218" s="2" t="n">
        <v>4.97387991425205</v>
      </c>
      <c r="D218" s="2" t="n">
        <v>4.98</v>
      </c>
      <c r="E218" s="1" t="n">
        <v>4.98</v>
      </c>
      <c r="F218" s="0"/>
      <c r="G218" s="0"/>
      <c r="H218" s="0"/>
    </row>
    <row r="219" customFormat="false" ht="15" hidden="false" customHeight="false" outlineLevel="0" collapsed="false">
      <c r="A219" s="2" t="n">
        <v>1979</v>
      </c>
      <c r="B219" s="2" t="n">
        <v>60</v>
      </c>
      <c r="C219" s="2" t="n">
        <v>2.53986075001322</v>
      </c>
      <c r="D219" s="2" t="n">
        <v>2.54</v>
      </c>
      <c r="E219" s="1" t="n">
        <v>2.52</v>
      </c>
      <c r="F219" s="0"/>
      <c r="G219" s="0"/>
      <c r="H219" s="0"/>
    </row>
    <row r="220" customFormat="false" ht="15" hidden="false" customHeight="false" outlineLevel="0" collapsed="false">
      <c r="A220" s="2" t="n">
        <v>1979</v>
      </c>
      <c r="B220" s="2" t="n">
        <v>80</v>
      </c>
      <c r="C220" s="2" t="n">
        <v>3.37011997282173</v>
      </c>
      <c r="D220" s="2" t="n">
        <v>3.29</v>
      </c>
      <c r="E220" s="1" t="n">
        <v>3.29</v>
      </c>
      <c r="F220" s="1" t="n">
        <v>3.3</v>
      </c>
      <c r="G220" s="1" t="n">
        <v>3.28</v>
      </c>
      <c r="H220" s="1" t="n">
        <v>3.28</v>
      </c>
    </row>
    <row r="221" customFormat="false" ht="15" hidden="false" customHeight="false" outlineLevel="0" collapsed="false">
      <c r="A221" s="2" t="n">
        <v>1979</v>
      </c>
      <c r="B221" s="2" t="n">
        <v>100</v>
      </c>
      <c r="C221" s="2" t="n">
        <v>3.97033614063896</v>
      </c>
      <c r="D221" s="2" t="n">
        <v>4.16</v>
      </c>
      <c r="E221" s="1" t="n">
        <v>4.16</v>
      </c>
      <c r="F221" s="0"/>
      <c r="G221" s="0"/>
      <c r="H221" s="0"/>
    </row>
    <row r="222" customFormat="false" ht="15" hidden="false" customHeight="false" outlineLevel="0" collapsed="false">
      <c r="A222" s="2" t="n">
        <v>1979</v>
      </c>
      <c r="B222" s="2" t="n">
        <v>120</v>
      </c>
      <c r="C222" s="2" t="n">
        <v>4.9736252272446</v>
      </c>
      <c r="D222" s="2" t="n">
        <v>5.09</v>
      </c>
      <c r="E222" s="1" t="n">
        <v>5.08</v>
      </c>
      <c r="F222" s="0"/>
      <c r="G222" s="0"/>
      <c r="H222" s="0"/>
    </row>
    <row r="223" customFormat="false" ht="15" hidden="false" customHeight="false" outlineLevel="0" collapsed="false">
      <c r="A223" s="2" t="n">
        <v>1680</v>
      </c>
      <c r="B223" s="2" t="n">
        <v>60</v>
      </c>
      <c r="C223" s="2" t="n">
        <v>2.18643916761996</v>
      </c>
      <c r="D223" s="2" t="n">
        <v>2.15087556838989</v>
      </c>
      <c r="E223" s="1" t="n">
        <v>2.11521887779236</v>
      </c>
      <c r="F223" s="0"/>
      <c r="G223" s="0"/>
      <c r="H223" s="0"/>
    </row>
    <row r="224" customFormat="false" ht="15" hidden="false" customHeight="false" outlineLevel="0" collapsed="false">
      <c r="A224" s="2" t="n">
        <v>1680</v>
      </c>
      <c r="B224" s="2" t="n">
        <v>80</v>
      </c>
      <c r="C224" s="2" t="n">
        <v>2.89976037674341</v>
      </c>
      <c r="D224" s="2" t="n">
        <v>2.80108523368835</v>
      </c>
      <c r="E224" s="1" t="n">
        <v>2.79343366622925</v>
      </c>
      <c r="F224" s="1" t="n">
        <v>2.79519128799438</v>
      </c>
      <c r="G224" s="1" t="n">
        <v>2.79130935668945</v>
      </c>
      <c r="H224" s="1" t="n">
        <v>2.79236102104187</v>
      </c>
    </row>
    <row r="225" customFormat="false" ht="15" hidden="false" customHeight="false" outlineLevel="0" collapsed="false">
      <c r="A225" s="2" t="n">
        <v>1680</v>
      </c>
      <c r="B225" s="2" t="n">
        <v>100</v>
      </c>
      <c r="C225" s="2" t="n">
        <v>3.6559520668557</v>
      </c>
      <c r="D225" s="2" t="n">
        <v>3.45536017417908</v>
      </c>
      <c r="E225" s="1" t="n">
        <v>3.46758890151978</v>
      </c>
      <c r="F225" s="0"/>
      <c r="G225" s="0"/>
      <c r="H225" s="0"/>
    </row>
    <row r="226" customFormat="false" ht="15" hidden="false" customHeight="false" outlineLevel="0" collapsed="false">
      <c r="A226" s="2" t="n">
        <v>1680</v>
      </c>
      <c r="B226" s="2" t="n">
        <v>120</v>
      </c>
      <c r="C226" s="2" t="n">
        <v>4.53521722146584</v>
      </c>
      <c r="D226" s="2" t="n">
        <v>4.3604040145874</v>
      </c>
      <c r="E226" s="1" t="n">
        <v>4.35657167434692</v>
      </c>
      <c r="F226" s="0"/>
      <c r="G226" s="0"/>
      <c r="H226" s="0"/>
    </row>
    <row r="227" customFormat="false" ht="15" hidden="false" customHeight="false" outlineLevel="0" collapsed="false">
      <c r="A227" s="2" t="n">
        <v>1653</v>
      </c>
      <c r="B227" s="2" t="n">
        <v>60</v>
      </c>
      <c r="C227" s="2" t="n">
        <v>2.22333399906297</v>
      </c>
      <c r="D227" s="2" t="n">
        <v>2.25488328933716</v>
      </c>
      <c r="E227" s="1" t="n">
        <v>2.25714206695557</v>
      </c>
      <c r="F227" s="0"/>
      <c r="G227" s="0"/>
      <c r="H227" s="0"/>
    </row>
    <row r="228" customFormat="false" ht="15" hidden="false" customHeight="false" outlineLevel="0" collapsed="false">
      <c r="A228" s="2" t="n">
        <v>1653</v>
      </c>
      <c r="B228" s="2" t="n">
        <v>80</v>
      </c>
      <c r="C228" s="2" t="n">
        <v>2.97703462547081</v>
      </c>
      <c r="D228" s="2" t="n">
        <v>2.93515825271606</v>
      </c>
      <c r="E228" s="1" t="n">
        <v>2.92469620704651</v>
      </c>
      <c r="F228" s="1" t="n">
        <v>2.93139886856079</v>
      </c>
      <c r="G228" s="1" t="n">
        <v>2.92300868034363</v>
      </c>
      <c r="H228" s="1" t="n">
        <v>2.92584681510925</v>
      </c>
    </row>
    <row r="229" customFormat="false" ht="15" hidden="false" customHeight="false" outlineLevel="0" collapsed="false">
      <c r="A229" s="2" t="n">
        <v>1653</v>
      </c>
      <c r="B229" s="2" t="n">
        <v>100</v>
      </c>
      <c r="C229" s="2" t="n">
        <v>3.7753200187925</v>
      </c>
      <c r="D229" s="2" t="n">
        <v>3.52852988243103</v>
      </c>
      <c r="E229" s="1" t="n">
        <v>3.54784083366394</v>
      </c>
      <c r="F229" s="0"/>
      <c r="G229" s="0"/>
      <c r="H229" s="0"/>
    </row>
    <row r="230" customFormat="false" ht="15" hidden="false" customHeight="false" outlineLevel="0" collapsed="false">
      <c r="A230" s="2" t="n">
        <v>1653</v>
      </c>
      <c r="B230" s="2" t="n">
        <v>120</v>
      </c>
      <c r="C230" s="2" t="n">
        <v>4.60177274407372</v>
      </c>
      <c r="D230" s="2" t="n">
        <v>4.54024839401245</v>
      </c>
      <c r="E230" s="1" t="n">
        <v>4.53359460830689</v>
      </c>
      <c r="F230" s="0"/>
      <c r="G230" s="0"/>
      <c r="H230" s="0"/>
    </row>
    <row r="231" customFormat="false" ht="15" hidden="false" customHeight="false" outlineLevel="0" collapsed="false">
      <c r="A231" s="2" t="n">
        <v>1643</v>
      </c>
      <c r="B231" s="2" t="n">
        <v>60</v>
      </c>
      <c r="C231" s="2" t="n">
        <v>2.1827721106408</v>
      </c>
      <c r="D231" s="2" t="n">
        <v>2.21829152107239</v>
      </c>
      <c r="E231" s="1" t="n">
        <v>2.18517661094666</v>
      </c>
      <c r="F231" s="0"/>
      <c r="G231" s="0"/>
      <c r="H231" s="0"/>
    </row>
    <row r="232" customFormat="false" ht="15" hidden="false" customHeight="false" outlineLevel="0" collapsed="false">
      <c r="A232" s="2" t="n">
        <v>1643</v>
      </c>
      <c r="B232" s="2" t="n">
        <v>80</v>
      </c>
      <c r="C232" s="2" t="n">
        <v>2.91859381572335</v>
      </c>
      <c r="D232" s="2" t="n">
        <v>2.91228270530701</v>
      </c>
      <c r="E232" s="1" t="n">
        <v>2.92131161689758</v>
      </c>
      <c r="F232" s="1" t="n">
        <v>2.91296720504761</v>
      </c>
      <c r="G232" s="1" t="n">
        <v>2.92170405387878</v>
      </c>
      <c r="H232" s="1" t="n">
        <v>2.91888117790222</v>
      </c>
    </row>
    <row r="233" customFormat="false" ht="15" hidden="false" customHeight="false" outlineLevel="0" collapsed="false">
      <c r="A233" s="2" t="n">
        <v>1643</v>
      </c>
      <c r="B233" s="2" t="n">
        <v>100</v>
      </c>
      <c r="C233" s="2" t="n">
        <v>3.67585475845683</v>
      </c>
      <c r="D233" s="2" t="n">
        <v>3.52409648895264</v>
      </c>
      <c r="E233" s="1" t="n">
        <v>3.52073836326599</v>
      </c>
      <c r="F233" s="0"/>
      <c r="G233" s="0"/>
      <c r="H233" s="0"/>
    </row>
    <row r="234" customFormat="false" ht="15" hidden="false" customHeight="false" outlineLevel="0" collapsed="false">
      <c r="A234" s="2" t="n">
        <v>1643</v>
      </c>
      <c r="B234" s="2" t="n">
        <v>120</v>
      </c>
      <c r="C234" s="2" t="n">
        <v>4.46934505079202</v>
      </c>
      <c r="D234" s="2" t="n">
        <v>4.42500925064087</v>
      </c>
      <c r="E234" s="1" t="n">
        <v>4.43735504150391</v>
      </c>
      <c r="F234" s="0"/>
      <c r="G234" s="0"/>
      <c r="H234" s="0"/>
    </row>
    <row r="235" customFormat="false" ht="15" hidden="false" customHeight="false" outlineLevel="0" collapsed="false">
      <c r="A235" s="2" t="n">
        <v>1652</v>
      </c>
      <c r="B235" s="2" t="n">
        <v>60</v>
      </c>
      <c r="C235" s="2" t="n">
        <v>2.29167491211044</v>
      </c>
      <c r="D235" s="2" t="n">
        <v>2.31162047386169</v>
      </c>
      <c r="E235" s="1" t="n">
        <v>2.3111138343811</v>
      </c>
      <c r="F235" s="0"/>
      <c r="G235" s="0"/>
      <c r="H235" s="0"/>
    </row>
    <row r="236" customFormat="false" ht="15" hidden="false" customHeight="false" outlineLevel="0" collapsed="false">
      <c r="A236" s="2" t="n">
        <v>1652</v>
      </c>
      <c r="B236" s="2" t="n">
        <v>80</v>
      </c>
      <c r="C236" s="2" t="n">
        <v>3.04842855790575</v>
      </c>
      <c r="D236" s="2" t="n">
        <v>3.07151126861572</v>
      </c>
      <c r="E236" s="1" t="n">
        <v>3.05473709106445</v>
      </c>
      <c r="F236" s="1" t="n">
        <v>3.06878352165222</v>
      </c>
      <c r="G236" s="1" t="n">
        <v>3.06881141662598</v>
      </c>
      <c r="H236" s="1" t="n">
        <v>3.05736017227173</v>
      </c>
    </row>
    <row r="237" customFormat="false" ht="15" hidden="false" customHeight="false" outlineLevel="0" collapsed="false">
      <c r="A237" s="2" t="n">
        <v>1652</v>
      </c>
      <c r="B237" s="2" t="n">
        <v>100</v>
      </c>
      <c r="C237" s="2" t="n">
        <v>3.86193250000698</v>
      </c>
      <c r="D237" s="2" t="n">
        <v>3.70397281646729</v>
      </c>
      <c r="E237" s="1" t="n">
        <v>3.69181799888611</v>
      </c>
      <c r="F237" s="0"/>
      <c r="G237" s="0"/>
      <c r="H237" s="0"/>
    </row>
    <row r="238" customFormat="false" ht="15" hidden="false" customHeight="false" outlineLevel="0" collapsed="false">
      <c r="A238" s="2" t="n">
        <v>1652</v>
      </c>
      <c r="B238" s="2" t="n">
        <v>120</v>
      </c>
      <c r="C238" s="2" t="n">
        <v>4.59349659058871</v>
      </c>
      <c r="D238" s="2" t="n">
        <v>4.55922698974609</v>
      </c>
      <c r="E238" s="1" t="n">
        <v>4.55270719528198</v>
      </c>
      <c r="F238" s="0"/>
      <c r="G238" s="0"/>
      <c r="H238" s="0"/>
    </row>
    <row r="239" customFormat="false" ht="15" hidden="false" customHeight="false" outlineLevel="0" collapsed="false">
      <c r="A239" s="2" t="n">
        <v>1644</v>
      </c>
      <c r="B239" s="2" t="n">
        <v>60</v>
      </c>
      <c r="C239" s="2" t="n">
        <v>2.19388297711484</v>
      </c>
      <c r="D239" s="2" t="n">
        <v>2.2687304019928</v>
      </c>
      <c r="E239" s="1" t="n">
        <v>2.25536870956421</v>
      </c>
      <c r="F239" s="0"/>
      <c r="G239" s="0"/>
      <c r="H239" s="0"/>
    </row>
    <row r="240" customFormat="false" ht="15" hidden="false" customHeight="false" outlineLevel="0" collapsed="false">
      <c r="A240" s="2" t="n">
        <v>1644</v>
      </c>
      <c r="B240" s="2" t="n">
        <v>80</v>
      </c>
      <c r="C240" s="2" t="n">
        <v>3.04319876714182</v>
      </c>
      <c r="D240" s="2" t="n">
        <v>3.05475544929504</v>
      </c>
      <c r="E240" s="1" t="n">
        <v>3.0537109375</v>
      </c>
      <c r="F240" s="1" t="n">
        <v>3.04573464393616</v>
      </c>
      <c r="G240" s="1" t="n">
        <v>3.04975938796997</v>
      </c>
      <c r="H240" s="1" t="n">
        <v>3.04556560516357</v>
      </c>
    </row>
    <row r="241" customFormat="false" ht="15" hidden="false" customHeight="false" outlineLevel="0" collapsed="false">
      <c r="A241" s="2" t="n">
        <v>1644</v>
      </c>
      <c r="B241" s="2" t="n">
        <v>100</v>
      </c>
      <c r="C241" s="2" t="n">
        <v>3.90930648133666</v>
      </c>
      <c r="D241" s="2" t="n">
        <v>3.8038387298584</v>
      </c>
      <c r="E241" s="1" t="n">
        <v>3.79874062538147</v>
      </c>
      <c r="F241" s="0"/>
      <c r="G241" s="0"/>
      <c r="H241" s="0"/>
    </row>
    <row r="242" customFormat="false" ht="15" hidden="false" customHeight="false" outlineLevel="0" collapsed="false">
      <c r="A242" s="2" t="n">
        <v>1644</v>
      </c>
      <c r="B242" s="2" t="n">
        <v>120</v>
      </c>
      <c r="C242" s="2" t="n">
        <v>4.64590206212587</v>
      </c>
      <c r="D242" s="2" t="n">
        <v>4.69537973403931</v>
      </c>
      <c r="E242" s="1" t="n">
        <v>4.68705463409424</v>
      </c>
      <c r="F242" s="0"/>
      <c r="G242" s="0"/>
      <c r="H242" s="0"/>
    </row>
    <row r="243" customFormat="false" ht="15" hidden="false" customHeight="false" outlineLevel="0" collapsed="false">
      <c r="A243" s="2" t="n">
        <v>1645</v>
      </c>
      <c r="B243" s="2" t="n">
        <v>60</v>
      </c>
      <c r="C243" s="2" t="n">
        <v>2.14263735896944</v>
      </c>
      <c r="D243" s="2" t="n">
        <v>2.18536615371704</v>
      </c>
      <c r="E243" s="1" t="n">
        <v>2.16915130615234</v>
      </c>
      <c r="F243" s="0"/>
      <c r="G243" s="0"/>
      <c r="H243" s="0"/>
    </row>
    <row r="244" customFormat="false" ht="15" hidden="false" customHeight="false" outlineLevel="0" collapsed="false">
      <c r="A244" s="2" t="n">
        <v>1645</v>
      </c>
      <c r="B244" s="2" t="n">
        <v>80</v>
      </c>
      <c r="C244" s="2" t="n">
        <v>2.93321290550085</v>
      </c>
      <c r="D244" s="2" t="n">
        <v>2.95172214508057</v>
      </c>
      <c r="E244" s="1" t="n">
        <v>2.95115613937378</v>
      </c>
      <c r="F244" s="1" t="n">
        <v>2.9506151676178</v>
      </c>
      <c r="G244" s="1" t="n">
        <v>2.95326209068298</v>
      </c>
      <c r="H244" s="1" t="n">
        <v>2.95526242256165</v>
      </c>
    </row>
    <row r="245" customFormat="false" ht="15" hidden="false" customHeight="false" outlineLevel="0" collapsed="false">
      <c r="A245" s="2" t="n">
        <v>1645</v>
      </c>
      <c r="B245" s="2" t="n">
        <v>100</v>
      </c>
      <c r="C245" s="2" t="n">
        <v>3.66673316349139</v>
      </c>
      <c r="D245" s="2" t="n">
        <v>3.76384043693542</v>
      </c>
      <c r="E245" s="1" t="n">
        <v>3.58350467681885</v>
      </c>
      <c r="F245" s="0"/>
      <c r="G245" s="0"/>
      <c r="H245" s="0"/>
    </row>
    <row r="246" customFormat="false" ht="15" hidden="false" customHeight="false" outlineLevel="0" collapsed="false">
      <c r="A246" s="2" t="n">
        <v>1645</v>
      </c>
      <c r="B246" s="2" t="n">
        <v>120</v>
      </c>
      <c r="C246" s="2" t="n">
        <v>4.3365539870822</v>
      </c>
      <c r="D246" s="2" t="n">
        <v>4.42605686187744</v>
      </c>
      <c r="E246" s="1" t="n">
        <v>4.42058944702148</v>
      </c>
      <c r="F246" s="0"/>
      <c r="G246" s="0"/>
      <c r="H246" s="0"/>
    </row>
    <row r="247" customFormat="false" ht="15" hidden="false" customHeight="false" outlineLevel="0" collapsed="false">
      <c r="A247" s="2" t="n">
        <v>1646</v>
      </c>
      <c r="B247" s="2" t="n">
        <v>60</v>
      </c>
      <c r="C247" s="2" t="n">
        <v>2.38243577419424</v>
      </c>
      <c r="D247" s="2" t="n">
        <v>2.4139404296875</v>
      </c>
      <c r="E247" s="1" t="n">
        <v>2.42153215408325</v>
      </c>
      <c r="F247" s="0"/>
      <c r="G247" s="0"/>
      <c r="H247" s="0"/>
    </row>
    <row r="248" customFormat="false" ht="15" hidden="false" customHeight="false" outlineLevel="0" collapsed="false">
      <c r="A248" s="2" t="n">
        <v>1646</v>
      </c>
      <c r="B248" s="2" t="n">
        <v>80</v>
      </c>
      <c r="C248" s="2" t="n">
        <v>3.24893328490798</v>
      </c>
      <c r="D248" s="2" t="n">
        <v>3.29295039176941</v>
      </c>
      <c r="E248" s="1" t="n">
        <v>3.29389572143555</v>
      </c>
      <c r="F248" s="1" t="n">
        <v>3.30305242538452</v>
      </c>
      <c r="G248" s="1" t="n">
        <v>3.3031632900238</v>
      </c>
      <c r="H248" s="1" t="n">
        <v>3.30731534957886</v>
      </c>
    </row>
    <row r="249" customFormat="false" ht="15" hidden="false" customHeight="false" outlineLevel="0" collapsed="false">
      <c r="A249" s="2" t="n">
        <v>1646</v>
      </c>
      <c r="B249" s="2" t="n">
        <v>100</v>
      </c>
      <c r="C249" s="2" t="n">
        <v>4.14658416535639</v>
      </c>
      <c r="D249" s="2" t="n">
        <v>4.0584888458252</v>
      </c>
      <c r="E249" s="1" t="n">
        <v>4.06786155700684</v>
      </c>
      <c r="F249" s="0"/>
      <c r="G249" s="0"/>
      <c r="H249" s="0"/>
    </row>
    <row r="250" customFormat="false" ht="15" hidden="false" customHeight="false" outlineLevel="0" collapsed="false">
      <c r="A250" s="2" t="n">
        <v>1646</v>
      </c>
      <c r="B250" s="2" t="n">
        <v>120</v>
      </c>
      <c r="C250" s="2" t="n">
        <v>4.93708537621846</v>
      </c>
      <c r="D250" s="2" t="n">
        <v>4.99893856048584</v>
      </c>
      <c r="E250" s="1" t="n">
        <v>4.99776744842529</v>
      </c>
      <c r="F250" s="0"/>
      <c r="G250" s="0"/>
      <c r="H250" s="0"/>
    </row>
    <row r="251" customFormat="false" ht="15" hidden="false" customHeight="false" outlineLevel="0" collapsed="false">
      <c r="A251" s="2" t="n">
        <v>1651</v>
      </c>
      <c r="B251" s="2" t="n">
        <v>60</v>
      </c>
      <c r="C251" s="2" t="n">
        <v>2.15309213952147</v>
      </c>
      <c r="D251" s="2" t="n">
        <v>2.11648654937744</v>
      </c>
      <c r="E251" s="1" t="n">
        <v>2.11487746238708</v>
      </c>
      <c r="F251" s="0"/>
      <c r="G251" s="0"/>
      <c r="H251" s="0"/>
    </row>
    <row r="252" customFormat="false" ht="15" hidden="false" customHeight="false" outlineLevel="0" collapsed="false">
      <c r="A252" s="2" t="n">
        <v>1651</v>
      </c>
      <c r="B252" s="2" t="n">
        <v>80</v>
      </c>
      <c r="C252" s="2" t="n">
        <v>2.88677448738077</v>
      </c>
      <c r="D252" s="2" t="n">
        <v>2.80869221687317</v>
      </c>
      <c r="E252" s="1" t="n">
        <v>2.81225275993347</v>
      </c>
      <c r="F252" s="1" t="n">
        <v>2.81345534324646</v>
      </c>
      <c r="G252" s="1" t="n">
        <v>2.80671691894531</v>
      </c>
      <c r="H252" s="1" t="n">
        <v>2.81444406509399</v>
      </c>
    </row>
    <row r="253" customFormat="false" ht="15" hidden="false" customHeight="false" outlineLevel="0" collapsed="false">
      <c r="A253" s="2" t="n">
        <v>1651</v>
      </c>
      <c r="B253" s="2" t="n">
        <v>100</v>
      </c>
      <c r="C253" s="2" t="n">
        <v>3.59584482441804</v>
      </c>
      <c r="D253" s="2" t="n">
        <v>3.43407869338989</v>
      </c>
      <c r="E253" s="1" t="n">
        <v>3.43003034591675</v>
      </c>
      <c r="F253" s="0"/>
      <c r="G253" s="0"/>
      <c r="H253" s="0"/>
    </row>
    <row r="254" customFormat="false" ht="15" hidden="false" customHeight="false" outlineLevel="0" collapsed="false">
      <c r="A254" s="2" t="n">
        <v>1651</v>
      </c>
      <c r="B254" s="2" t="n">
        <v>120</v>
      </c>
      <c r="C254" s="2" t="n">
        <v>4.39026459946015</v>
      </c>
      <c r="D254" s="2" t="n">
        <v>4.34043741226196</v>
      </c>
      <c r="E254" s="1" t="n">
        <v>4.34791898727417</v>
      </c>
      <c r="F254" s="0"/>
      <c r="G254" s="0"/>
      <c r="H254" s="0"/>
    </row>
    <row r="255" customFormat="false" ht="15" hidden="false" customHeight="false" outlineLevel="0" collapsed="false">
      <c r="A255" s="2" t="n">
        <v>1829</v>
      </c>
      <c r="B255" s="2" t="n">
        <v>60</v>
      </c>
      <c r="C255" s="2" t="n">
        <v>2.34084379204736</v>
      </c>
      <c r="D255" s="2" t="n">
        <v>2.25366830825806</v>
      </c>
      <c r="E255" s="1" t="n">
        <v>2.2648012638092</v>
      </c>
      <c r="F255" s="0"/>
      <c r="G255" s="0"/>
      <c r="H255" s="0"/>
    </row>
    <row r="256" customFormat="false" ht="15" hidden="false" customHeight="false" outlineLevel="0" collapsed="false">
      <c r="A256" s="2" t="n">
        <v>1829</v>
      </c>
      <c r="B256" s="2" t="n">
        <v>80</v>
      </c>
      <c r="C256" s="2" t="n">
        <v>3.16386411351547</v>
      </c>
      <c r="D256" s="2" t="n">
        <v>3.08649778366089</v>
      </c>
      <c r="E256" s="1" t="n">
        <v>3.07941269874573</v>
      </c>
      <c r="F256" s="1" t="n">
        <v>3.08146238327026</v>
      </c>
      <c r="G256" s="1" t="n">
        <v>3.08106350898743</v>
      </c>
      <c r="H256" s="1" t="n">
        <v>3.08625841140747</v>
      </c>
    </row>
    <row r="257" customFormat="false" ht="15" hidden="false" customHeight="false" outlineLevel="0" collapsed="false">
      <c r="A257" s="2" t="n">
        <v>1829</v>
      </c>
      <c r="B257" s="2" t="n">
        <v>100</v>
      </c>
      <c r="C257" s="2" t="n">
        <v>3.82826352043925</v>
      </c>
      <c r="D257" s="2" t="n">
        <v>3.77740526199341</v>
      </c>
      <c r="E257" s="1" t="n">
        <v>3.78251004219055</v>
      </c>
      <c r="F257" s="0"/>
      <c r="G257" s="0"/>
      <c r="H257" s="0"/>
    </row>
    <row r="258" customFormat="false" ht="15" hidden="false" customHeight="false" outlineLevel="0" collapsed="false">
      <c r="A258" s="2" t="n">
        <v>1829</v>
      </c>
      <c r="B258" s="2" t="n">
        <v>120</v>
      </c>
      <c r="C258" s="2" t="n">
        <v>4.68190277586771</v>
      </c>
      <c r="D258" s="2" t="n">
        <v>4.70977735519409</v>
      </c>
      <c r="E258" s="1" t="n">
        <v>4.70524168014526</v>
      </c>
      <c r="F258" s="0"/>
      <c r="G258" s="0"/>
      <c r="H258" s="0"/>
    </row>
    <row r="259" customFormat="false" ht="15" hidden="false" customHeight="false" outlineLevel="0" collapsed="false">
      <c r="A259" s="2" t="n">
        <v>1821</v>
      </c>
      <c r="B259" s="2" t="n">
        <v>60</v>
      </c>
      <c r="C259" s="2" t="n">
        <v>2.28312685807576</v>
      </c>
      <c r="D259" s="2" t="n">
        <v>2.15965485572815</v>
      </c>
      <c r="E259" s="1" t="n">
        <v>2.16889095306396</v>
      </c>
      <c r="F259" s="0"/>
      <c r="G259" s="0"/>
      <c r="H259" s="0"/>
    </row>
    <row r="260" customFormat="false" ht="15" hidden="false" customHeight="false" outlineLevel="0" collapsed="false">
      <c r="A260" s="2" t="n">
        <v>1821</v>
      </c>
      <c r="B260" s="2" t="n">
        <v>80</v>
      </c>
      <c r="C260" s="2" t="n">
        <v>3.06198910841511</v>
      </c>
      <c r="D260" s="2" t="n">
        <v>2.92096090316772</v>
      </c>
      <c r="E260" s="1" t="n">
        <v>2.92274332046509</v>
      </c>
      <c r="F260" s="1" t="n">
        <v>2.91307210922241</v>
      </c>
      <c r="G260" s="1" t="n">
        <v>2.91547346115112</v>
      </c>
      <c r="H260" s="1" t="n">
        <v>2.90883445739746</v>
      </c>
    </row>
    <row r="261" customFormat="false" ht="15" hidden="false" customHeight="false" outlineLevel="0" collapsed="false">
      <c r="A261" s="2" t="n">
        <v>1821</v>
      </c>
      <c r="B261" s="2" t="n">
        <v>100</v>
      </c>
      <c r="C261" s="2" t="n">
        <v>3.75399967211087</v>
      </c>
      <c r="D261" s="2" t="n">
        <v>3.59636926651001</v>
      </c>
      <c r="E261" s="1" t="n">
        <v>3.60173773765564</v>
      </c>
      <c r="F261" s="0"/>
      <c r="G261" s="0"/>
      <c r="H261" s="0"/>
    </row>
    <row r="262" customFormat="false" ht="15" hidden="false" customHeight="false" outlineLevel="0" collapsed="false">
      <c r="A262" s="2" t="n">
        <v>1821</v>
      </c>
      <c r="B262" s="2" t="n">
        <v>120</v>
      </c>
      <c r="C262" s="2" t="n">
        <v>4.52002457210431</v>
      </c>
      <c r="D262" s="2" t="n">
        <v>4.49706268310547</v>
      </c>
      <c r="E262" s="1" t="n">
        <v>4.49880981445313</v>
      </c>
      <c r="F262" s="0"/>
      <c r="G262" s="0"/>
      <c r="H262" s="0"/>
    </row>
    <row r="263" customFormat="false" ht="15" hidden="false" customHeight="false" outlineLevel="0" collapsed="false">
      <c r="A263" s="2" t="n">
        <v>1807</v>
      </c>
      <c r="B263" s="2" t="n">
        <v>60</v>
      </c>
      <c r="C263" s="2" t="n">
        <v>2.367011054857</v>
      </c>
      <c r="D263" s="2" t="n">
        <v>2.32</v>
      </c>
      <c r="E263" s="1" t="n">
        <v>2.31</v>
      </c>
      <c r="F263" s="0"/>
      <c r="G263" s="0"/>
      <c r="H263" s="0"/>
    </row>
    <row r="264" customFormat="false" ht="15" hidden="false" customHeight="false" outlineLevel="0" collapsed="false">
      <c r="A264" s="2" t="n">
        <v>1807</v>
      </c>
      <c r="B264" s="2" t="n">
        <v>80</v>
      </c>
      <c r="C264" s="2" t="n">
        <v>3.17081088067877</v>
      </c>
      <c r="D264" s="2" t="n">
        <v>3.07</v>
      </c>
      <c r="E264" s="1" t="n">
        <v>3.06</v>
      </c>
      <c r="F264" s="1" t="n">
        <v>3.07</v>
      </c>
      <c r="G264" s="1" t="n">
        <v>3.07</v>
      </c>
      <c r="H264" s="1" t="n">
        <v>3.07</v>
      </c>
    </row>
    <row r="265" customFormat="false" ht="15" hidden="false" customHeight="false" outlineLevel="0" collapsed="false">
      <c r="A265" s="2" t="n">
        <v>1807</v>
      </c>
      <c r="B265" s="2" t="n">
        <v>100</v>
      </c>
      <c r="C265" s="2" t="n">
        <v>3.85407011540531</v>
      </c>
      <c r="D265" s="2" t="n">
        <v>3.79</v>
      </c>
      <c r="E265" s="1" t="n">
        <v>3.78</v>
      </c>
    </row>
    <row r="266" customFormat="false" ht="15" hidden="false" customHeight="false" outlineLevel="0" collapsed="false">
      <c r="A266" s="2" t="n">
        <v>1807</v>
      </c>
      <c r="B266" s="2" t="n">
        <v>120</v>
      </c>
      <c r="C266" s="2" t="n">
        <v>4.63005795375578</v>
      </c>
      <c r="D266" s="2" t="n">
        <v>4.69</v>
      </c>
      <c r="E266" s="1" t="n">
        <v>4.68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H1 A1"/>
    </sheetView>
  </sheetViews>
  <sheetFormatPr defaultRowHeight="15"/>
  <cols>
    <col collapsed="false" hidden="false" max="2" min="1" style="1" width="9.04591836734694"/>
    <col collapsed="false" hidden="false" max="3" min="3" style="1" width="11.0714285714286"/>
    <col collapsed="false" hidden="false" max="4" min="4" style="1" width="10.530612244898"/>
    <col collapsed="false" hidden="false" max="8" min="5" style="1" width="9.04591836734694"/>
    <col collapsed="false" hidden="false" max="9" min="9" style="0" width="8.50510204081633"/>
    <col collapsed="false" hidden="false" max="12" min="10" style="1" width="9.04591836734694"/>
    <col collapsed="false" hidden="false" max="1025" min="13" style="0" width="8.505102040816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8</v>
      </c>
      <c r="E1" s="3"/>
      <c r="F1" s="3"/>
      <c r="G1" s="3"/>
      <c r="H1" s="3"/>
      <c r="I1" s="2"/>
      <c r="J1" s="4" t="s">
        <v>9</v>
      </c>
      <c r="K1" s="4" t="s">
        <v>10</v>
      </c>
      <c r="L1" s="5" t="s">
        <v>11</v>
      </c>
      <c r="N1" s="4" t="s">
        <v>12</v>
      </c>
      <c r="O1" s="0" t="n">
        <f aca="false">MIN(L2:L152)</f>
        <v>0.872761098412507</v>
      </c>
    </row>
    <row r="2" customFormat="false" ht="15" hidden="false" customHeight="false" outlineLevel="0" collapsed="false">
      <c r="A2" s="2" t="n">
        <v>1330</v>
      </c>
      <c r="B2" s="2" t="n">
        <v>80</v>
      </c>
      <c r="C2" s="2" t="n">
        <v>2.82015606402976</v>
      </c>
      <c r="D2" s="2" t="n">
        <v>2.58963179588318</v>
      </c>
      <c r="E2" s="1" t="n">
        <v>2.58868408203125</v>
      </c>
      <c r="F2" s="1" t="n">
        <v>2.58718800544739</v>
      </c>
      <c r="G2" s="1" t="n">
        <v>2.59931969642639</v>
      </c>
      <c r="H2" s="1" t="n">
        <v>2.59206914901733</v>
      </c>
      <c r="J2" s="1" t="n">
        <f aca="false">AVERAGE(D2:H2)</f>
        <v>2.59137854576111</v>
      </c>
      <c r="K2" s="1" t="n">
        <f aca="false">STDEV(D2:H2)</f>
        <v>0.00478044728019056</v>
      </c>
      <c r="L2" s="1" t="n">
        <f aca="false">C2/J2</f>
        <v>1.08828409830084</v>
      </c>
      <c r="M2" s="0" t="n">
        <f aca="false">IF(OR(L2&lt;0.95,L2&gt;1.05),1,0)</f>
        <v>1</v>
      </c>
      <c r="N2" s="4" t="s">
        <v>13</v>
      </c>
      <c r="O2" s="0" t="n">
        <f aca="false">MAX(L2:L152)</f>
        <v>1.61823221317727</v>
      </c>
      <c r="R2" s="0" t="n">
        <v>0.85</v>
      </c>
      <c r="S2" s="0" t="n">
        <f aca="false" t="array" ref="S2:S11">FREQUENCY(L2:L266,R2:R11)</f>
        <v>0</v>
      </c>
    </row>
    <row r="3" customFormat="false" ht="15" hidden="false" customHeight="false" outlineLevel="0" collapsed="false">
      <c r="A3" s="2" t="n">
        <v>1455</v>
      </c>
      <c r="B3" s="2" t="n">
        <v>80</v>
      </c>
      <c r="C3" s="2" t="n">
        <v>2.9547694500791</v>
      </c>
      <c r="D3" s="2" t="n">
        <v>2.13145470619202</v>
      </c>
      <c r="E3" s="1" t="n">
        <v>2.12288451194763</v>
      </c>
      <c r="F3" s="1" t="n">
        <v>2.12403655052185</v>
      </c>
      <c r="G3" s="1" t="n">
        <v>2.12273144721985</v>
      </c>
      <c r="H3" s="1" t="n">
        <v>2.12534499168396</v>
      </c>
      <c r="J3" s="1" t="n">
        <f aca="false">AVERAGE(D3:H3)</f>
        <v>2.12529044151306</v>
      </c>
      <c r="K3" s="1" t="n">
        <f aca="false">STDEV(D3:H3)</f>
        <v>0.00360244105564904</v>
      </c>
      <c r="L3" s="1" t="n">
        <f aca="false">C3/J3</f>
        <v>1.39028971869628</v>
      </c>
      <c r="M3" s="0" t="n">
        <f aca="false">IF(OR(L3&lt;0.95,L3&gt;1.05),1,0)</f>
        <v>1</v>
      </c>
      <c r="N3" s="0" t="n">
        <v>10</v>
      </c>
      <c r="O3" s="0" t="n">
        <f aca="false">PERCENTILE(L2:L254,N3/100)</f>
        <v>0.990033624984581</v>
      </c>
      <c r="R3" s="0" t="n">
        <v>0.9</v>
      </c>
      <c r="S3" s="0" t="n">
        <v>1</v>
      </c>
    </row>
    <row r="4" customFormat="false" ht="15" hidden="false" customHeight="false" outlineLevel="0" collapsed="false">
      <c r="A4" s="2" t="n">
        <v>1432</v>
      </c>
      <c r="B4" s="2" t="n">
        <v>80</v>
      </c>
      <c r="C4" s="2" t="n">
        <v>3.5983507864593</v>
      </c>
      <c r="D4" s="2" t="n">
        <v>3.58727931976318</v>
      </c>
      <c r="E4" s="1" t="n">
        <v>3.57871913909912</v>
      </c>
      <c r="F4" s="1" t="n">
        <v>3.57622623443604</v>
      </c>
      <c r="G4" s="1" t="n">
        <v>3.57963514328003</v>
      </c>
      <c r="H4" s="1" t="n">
        <v>3.58224105834961</v>
      </c>
      <c r="J4" s="1" t="n">
        <f aca="false">AVERAGE(D4:H4)</f>
        <v>3.5808201789856</v>
      </c>
      <c r="K4" s="1" t="n">
        <f aca="false">STDEV(D4:H4)</f>
        <v>0.00420304658861403</v>
      </c>
      <c r="L4" s="1" t="n">
        <f aca="false">C4/J4</f>
        <v>1.00489569612476</v>
      </c>
      <c r="M4" s="0" t="n">
        <f aca="false">IF(OR(L4&lt;0.95,L4&gt;1.05),1,0)</f>
        <v>0</v>
      </c>
      <c r="N4" s="0" t="n">
        <v>25</v>
      </c>
      <c r="O4" s="0" t="n">
        <f aca="false">PERCENTILE(L2:L254,N4/100)</f>
        <v>1.0038975296495</v>
      </c>
      <c r="R4" s="0" t="n">
        <v>0.95</v>
      </c>
      <c r="S4" s="0" t="n">
        <v>3</v>
      </c>
    </row>
    <row r="5" customFormat="false" ht="15" hidden="false" customHeight="false" outlineLevel="0" collapsed="false">
      <c r="A5" s="2" t="n">
        <v>1398</v>
      </c>
      <c r="B5" s="2" t="n">
        <v>80</v>
      </c>
      <c r="C5" s="2" t="n">
        <v>3.00254868286294</v>
      </c>
      <c r="D5" s="2" t="n">
        <v>2.78160333633423</v>
      </c>
      <c r="E5" s="1" t="n">
        <v>2.78868579864502</v>
      </c>
      <c r="F5" s="1" t="n">
        <v>2.77986454963684</v>
      </c>
      <c r="G5" s="1" t="n">
        <v>2.78362655639648</v>
      </c>
      <c r="H5" s="1" t="n">
        <v>2.79545426368713</v>
      </c>
      <c r="J5" s="1" t="n">
        <f aca="false">AVERAGE(D5:H5)</f>
        <v>2.78584690093994</v>
      </c>
      <c r="K5" s="1" t="n">
        <f aca="false">STDEV(D5:H5)</f>
        <v>0.00630648588169881</v>
      </c>
      <c r="L5" s="1" t="n">
        <f aca="false">C5/J5</f>
        <v>1.07778668018328</v>
      </c>
      <c r="M5" s="0" t="n">
        <f aca="false">IF(OR(L5&lt;0.95,L5&gt;1.05),1,0)</f>
        <v>1</v>
      </c>
      <c r="N5" s="0" t="n">
        <v>50</v>
      </c>
      <c r="O5" s="0" t="n">
        <f aca="false">PERCENTILE(L2:L254,N5/100)</f>
        <v>1.02473944055305</v>
      </c>
      <c r="R5" s="0" t="n">
        <v>1</v>
      </c>
      <c r="S5" s="0" t="n">
        <v>52</v>
      </c>
    </row>
    <row r="6" customFormat="false" ht="15" hidden="false" customHeight="false" outlineLevel="0" collapsed="false">
      <c r="A6" s="2" t="n">
        <v>1339</v>
      </c>
      <c r="B6" s="2" t="n">
        <v>80</v>
      </c>
      <c r="C6" s="2" t="n">
        <v>3.09318076005578</v>
      </c>
      <c r="D6" s="2" t="n">
        <v>2.97675919532776</v>
      </c>
      <c r="E6" s="1" t="n">
        <v>2.97036266326904</v>
      </c>
      <c r="F6" s="1" t="n">
        <v>2.9807403087616</v>
      </c>
      <c r="G6" s="1" t="n">
        <v>2.97856283187866</v>
      </c>
      <c r="H6" s="1" t="n">
        <v>2.98030495643616</v>
      </c>
      <c r="J6" s="1" t="n">
        <f aca="false">AVERAGE(D6:H6)</f>
        <v>2.97734599113464</v>
      </c>
      <c r="K6" s="1" t="n">
        <f aca="false">STDEV(D6:H6)</f>
        <v>0.00420917945097264</v>
      </c>
      <c r="L6" s="1" t="n">
        <f aca="false">C6/J6</f>
        <v>1.03890537722725</v>
      </c>
      <c r="M6" s="0" t="n">
        <f aca="false">IF(OR(L6&lt;0.95,L6&gt;1.05),1,0)</f>
        <v>0</v>
      </c>
      <c r="N6" s="0" t="n">
        <v>75</v>
      </c>
      <c r="O6" s="0" t="n">
        <f aca="false">PERCENTILE(L2:L254,N6/100)</f>
        <v>1.04435958139588</v>
      </c>
      <c r="R6" s="0" t="n">
        <v>1.05</v>
      </c>
      <c r="S6" s="0" t="n">
        <v>160</v>
      </c>
    </row>
    <row r="7" customFormat="false" ht="15" hidden="false" customHeight="false" outlineLevel="0" collapsed="false">
      <c r="A7" s="2" t="n">
        <v>1446</v>
      </c>
      <c r="B7" s="2" t="n">
        <v>80</v>
      </c>
      <c r="C7" s="2" t="n">
        <v>3.0978821695248</v>
      </c>
      <c r="D7" s="2" t="n">
        <v>2.14349889755249</v>
      </c>
      <c r="E7" s="1" t="n">
        <v>2.14596271514893</v>
      </c>
      <c r="F7" s="1" t="n">
        <v>2.1432511806488</v>
      </c>
      <c r="G7" s="1" t="n">
        <v>2.14367890357971</v>
      </c>
      <c r="H7" s="1" t="n">
        <v>2.14442014694214</v>
      </c>
      <c r="J7" s="1" t="n">
        <f aca="false">AVERAGE(D7:H7)</f>
        <v>2.14416236877441</v>
      </c>
      <c r="K7" s="1" t="n">
        <f aca="false">STDEV(D7:H7)</f>
        <v>0.0010968013845993</v>
      </c>
      <c r="L7" s="1" t="n">
        <f aca="false">C7/J7</f>
        <v>1.44479831128439</v>
      </c>
      <c r="M7" s="0" t="n">
        <f aca="false">IF(OR(L7&lt;0.95,L7&gt;1.05),1,0)</f>
        <v>1</v>
      </c>
      <c r="N7" s="0" t="n">
        <v>90</v>
      </c>
      <c r="O7" s="0" t="n">
        <f aca="false">PERCENTILE(L2:L254,N7/100)</f>
        <v>1.07435501163589</v>
      </c>
      <c r="R7" s="0" t="n">
        <v>1.1</v>
      </c>
      <c r="S7" s="0" t="n">
        <v>31</v>
      </c>
    </row>
    <row r="8" customFormat="false" ht="15" hidden="false" customHeight="false" outlineLevel="0" collapsed="false">
      <c r="A8" s="2" t="n">
        <v>1344</v>
      </c>
      <c r="B8" s="2" t="n">
        <v>80</v>
      </c>
      <c r="C8" s="2" t="n">
        <v>3.13987955981818</v>
      </c>
      <c r="D8" s="2" t="n">
        <v>3.02976441383362</v>
      </c>
      <c r="E8" s="1" t="n">
        <v>3.02850937843323</v>
      </c>
      <c r="F8" s="1" t="n">
        <v>3.01748013496399</v>
      </c>
      <c r="G8" s="1" t="n">
        <v>3.01467561721802</v>
      </c>
      <c r="H8" s="1" t="n">
        <v>3.02273035049438</v>
      </c>
      <c r="J8" s="1" t="n">
        <f aca="false">AVERAGE(D8:H8)</f>
        <v>3.02263197898865</v>
      </c>
      <c r="K8" s="1" t="n">
        <f aca="false">STDEV(D8:H8)</f>
        <v>0.00661948482666119</v>
      </c>
      <c r="L8" s="1" t="n">
        <f aca="false">C8/J8</f>
        <v>1.03878989623764</v>
      </c>
      <c r="M8" s="0" t="n">
        <f aca="false">IF(OR(L8&lt;0.95,L8&gt;1.05),1,0)</f>
        <v>0</v>
      </c>
      <c r="N8" s="0" t="n">
        <v>95</v>
      </c>
      <c r="O8" s="0" t="n">
        <f aca="false">PERCENTILE(L2:L254,N8/100)</f>
        <v>1.29436224881521</v>
      </c>
      <c r="R8" s="0" t="n">
        <v>1.15</v>
      </c>
      <c r="S8" s="0" t="n">
        <v>1</v>
      </c>
    </row>
    <row r="9" customFormat="false" ht="15" hidden="false" customHeight="false" outlineLevel="0" collapsed="false">
      <c r="A9" s="2" t="n">
        <v>1345</v>
      </c>
      <c r="B9" s="2" t="n">
        <v>80</v>
      </c>
      <c r="C9" s="2" t="n">
        <v>3.13928957512572</v>
      </c>
      <c r="D9" s="2" t="n">
        <v>2.93006920814514</v>
      </c>
      <c r="E9" s="1" t="n">
        <v>2.92806911468506</v>
      </c>
      <c r="F9" s="1" t="n">
        <v>2.93883919715881</v>
      </c>
      <c r="G9" s="1" t="n">
        <v>2.94211935997009</v>
      </c>
      <c r="H9" s="1" t="n">
        <v>2.92985844612122</v>
      </c>
      <c r="J9" s="1" t="n">
        <f aca="false">AVERAGE(D9:H9)</f>
        <v>2.93379106521606</v>
      </c>
      <c r="K9" s="1" t="n">
        <f aca="false">STDEV(D9:H9)</f>
        <v>0.00626303761169856</v>
      </c>
      <c r="L9" s="1" t="n">
        <f aca="false">C9/J9</f>
        <v>1.07004537996796</v>
      </c>
      <c r="M9" s="0" t="n">
        <f aca="false">IF(OR(L9&lt;0.95,L9&gt;1.05),1,0)</f>
        <v>1</v>
      </c>
      <c r="R9" s="0" t="n">
        <v>1.2</v>
      </c>
      <c r="S9" s="0" t="n">
        <v>0</v>
      </c>
    </row>
    <row r="10" customFormat="false" ht="15" hidden="false" customHeight="false" outlineLevel="0" collapsed="false">
      <c r="A10" s="2" t="n">
        <v>1340</v>
      </c>
      <c r="B10" s="2" t="n">
        <v>80</v>
      </c>
      <c r="C10" s="2" t="n">
        <v>3.47664375184888</v>
      </c>
      <c r="D10" s="2" t="n">
        <v>3.41787338256836</v>
      </c>
      <c r="E10" s="1" t="n">
        <v>3.43110775947571</v>
      </c>
      <c r="F10" s="1" t="n">
        <v>3.4157543182373</v>
      </c>
      <c r="G10" s="1" t="n">
        <v>3.42331719398499</v>
      </c>
      <c r="H10" s="1" t="n">
        <v>3.40716481208801</v>
      </c>
      <c r="J10" s="1" t="n">
        <f aca="false">AVERAGE(D10:H10)</f>
        <v>3.41904349327087</v>
      </c>
      <c r="K10" s="1" t="n">
        <f aca="false">STDEV(D10:H10)</f>
        <v>0.00890367810172507</v>
      </c>
      <c r="L10" s="1" t="n">
        <f aca="false">C10/J10</f>
        <v>1.01684689261525</v>
      </c>
      <c r="M10" s="0" t="n">
        <f aca="false">IF(OR(L10&lt;0.95,L10&gt;1.05),1,0)</f>
        <v>0</v>
      </c>
      <c r="O10" s="6" t="s">
        <v>14</v>
      </c>
      <c r="P10" s="0" t="n">
        <f aca="false">COUNTIF(M2:M266,0)</f>
        <v>212</v>
      </c>
      <c r="R10" s="0" t="n">
        <v>1.25</v>
      </c>
      <c r="S10" s="0" t="n">
        <v>1</v>
      </c>
    </row>
    <row r="11" customFormat="false" ht="15" hidden="false" customHeight="false" outlineLevel="0" collapsed="false">
      <c r="A11" s="2" t="n">
        <v>1342</v>
      </c>
      <c r="B11" s="2" t="n">
        <v>80</v>
      </c>
      <c r="C11" s="2" t="n">
        <v>3.13305587817527</v>
      </c>
      <c r="D11" s="2" t="n">
        <v>2.83980250358582</v>
      </c>
      <c r="E11" s="1" t="n">
        <v>2.82783722877502</v>
      </c>
      <c r="F11" s="1" t="n">
        <v>2.82990312576294</v>
      </c>
      <c r="G11" s="1" t="n">
        <v>2.83956456184387</v>
      </c>
      <c r="H11" s="1" t="n">
        <v>2.83684468269348</v>
      </c>
      <c r="J11" s="1" t="n">
        <f aca="false">AVERAGE(D11:H11)</f>
        <v>2.83479042053223</v>
      </c>
      <c r="K11" s="1" t="n">
        <f aca="false">STDEV(D11:H11)</f>
        <v>0.00557597347108829</v>
      </c>
      <c r="L11" s="1" t="n">
        <f aca="false">C11/J11</f>
        <v>1.10521605247525</v>
      </c>
      <c r="M11" s="0" t="n">
        <f aca="false">IF(OR(L11&lt;0.95,L11&gt;1.05),1,0)</f>
        <v>1</v>
      </c>
      <c r="O11" s="6" t="s">
        <v>15</v>
      </c>
      <c r="P11" s="0" t="n">
        <f aca="false">COUNTIF(M2:M266,1)</f>
        <v>53</v>
      </c>
      <c r="R11" s="0" t="n">
        <v>1.3</v>
      </c>
      <c r="S11" s="0" t="n">
        <v>3</v>
      </c>
    </row>
    <row r="12" customFormat="false" ht="15" hidden="false" customHeight="false" outlineLevel="0" collapsed="false">
      <c r="A12" s="2" t="n">
        <v>1343</v>
      </c>
      <c r="B12" s="2" t="n">
        <v>80</v>
      </c>
      <c r="C12" s="2" t="n">
        <v>3.0453844212933</v>
      </c>
      <c r="D12" s="2" t="n">
        <v>2.96907806396484</v>
      </c>
      <c r="E12" s="1" t="n">
        <v>2.97351789474487</v>
      </c>
      <c r="F12" s="1" t="n">
        <v>2.96764016151428</v>
      </c>
      <c r="G12" s="1" t="n">
        <v>2.97588777542114</v>
      </c>
      <c r="H12" s="1" t="n">
        <v>2.98095750808716</v>
      </c>
      <c r="J12" s="1" t="n">
        <f aca="false">AVERAGE(D12:H12)</f>
        <v>2.97341628074646</v>
      </c>
      <c r="K12" s="1" t="n">
        <f aca="false">STDEV(D12:H12)</f>
        <v>0.00536592022313933</v>
      </c>
      <c r="L12" s="1" t="n">
        <f aca="false">C12/J12</f>
        <v>1.02420385635636</v>
      </c>
      <c r="M12" s="0" t="n">
        <f aca="false">IF(OR(L12&lt;0.95,L12&gt;1.05),1,0)</f>
        <v>0</v>
      </c>
    </row>
    <row r="13" customFormat="false" ht="15" hidden="false" customHeight="false" outlineLevel="0" collapsed="false">
      <c r="A13" s="2" t="n">
        <v>1335</v>
      </c>
      <c r="B13" s="2" t="n">
        <v>80</v>
      </c>
      <c r="C13" s="2" t="n">
        <v>3.08543581581415</v>
      </c>
      <c r="D13" s="2" t="n">
        <v>2.94475603103638</v>
      </c>
      <c r="E13" s="1" t="n">
        <v>2.9427592754364</v>
      </c>
      <c r="F13" s="1" t="n">
        <v>2.9349946975708</v>
      </c>
      <c r="G13" s="1" t="n">
        <v>2.94658064842224</v>
      </c>
      <c r="H13" s="1" t="n">
        <v>2.93776273727417</v>
      </c>
      <c r="J13" s="1" t="n">
        <f aca="false">AVERAGE(D13:H13)</f>
        <v>2.941370677948</v>
      </c>
      <c r="K13" s="1" t="n">
        <f aca="false">STDEV(D13:H13)</f>
        <v>0.00485291078983918</v>
      </c>
      <c r="L13" s="1" t="n">
        <f aca="false">C13/J13</f>
        <v>1.04897891277228</v>
      </c>
      <c r="M13" s="0" t="n">
        <f aca="false">IF(OR(L13&lt;0.95,L13&gt;1.05),1,0)</f>
        <v>0</v>
      </c>
    </row>
    <row r="14" customFormat="false" ht="15" hidden="false" customHeight="false" outlineLevel="0" collapsed="false">
      <c r="A14" s="2" t="n">
        <v>1428</v>
      </c>
      <c r="B14" s="2" t="n">
        <v>80</v>
      </c>
      <c r="C14" s="2" t="n">
        <v>3.11625060181033</v>
      </c>
      <c r="D14" s="2" t="n">
        <v>2.13362550735474</v>
      </c>
      <c r="E14" s="1" t="n">
        <v>2.13401365280151</v>
      </c>
      <c r="F14" s="1" t="n">
        <v>2.13511943817139</v>
      </c>
      <c r="G14" s="1" t="n">
        <v>2.13427591323853</v>
      </c>
      <c r="H14" s="1" t="n">
        <v>2.13521242141724</v>
      </c>
      <c r="J14" s="1" t="n">
        <f aca="false">AVERAGE(D14:H14)</f>
        <v>2.13444938659668</v>
      </c>
      <c r="K14" s="1" t="n">
        <f aca="false">STDEV(D14:H14)</f>
        <v>0.000694608739092295</v>
      </c>
      <c r="L14" s="1" t="n">
        <f aca="false">C14/J14</f>
        <v>1.4599786817991</v>
      </c>
      <c r="M14" s="0" t="n">
        <f aca="false">IF(OR(L14&lt;0.95,L14&gt;1.05),1,0)</f>
        <v>1</v>
      </c>
    </row>
    <row r="15" customFormat="false" ht="15" hidden="false" customHeight="false" outlineLevel="0" collapsed="false">
      <c r="A15" s="2" t="n">
        <v>1429</v>
      </c>
      <c r="B15" s="2" t="n">
        <v>80</v>
      </c>
      <c r="C15" s="2" t="n">
        <v>3.29311397468847</v>
      </c>
      <c r="D15" s="2" t="n">
        <v>2.12533521652222</v>
      </c>
      <c r="E15" s="1" t="n">
        <v>2.12590789794922</v>
      </c>
      <c r="F15" s="1" t="n">
        <v>2.12592959403992</v>
      </c>
      <c r="G15" s="1" t="n">
        <v>2.12600159645081</v>
      </c>
      <c r="H15" s="1" t="n">
        <v>2.12521123886108</v>
      </c>
      <c r="J15" s="1" t="n">
        <f aca="false">AVERAGE(D15:H15)</f>
        <v>2.12567710876465</v>
      </c>
      <c r="K15" s="1" t="n">
        <f aca="false">STDEV(D15:H15)</f>
        <v>0.000372904073754842</v>
      </c>
      <c r="L15" s="1" t="n">
        <f aca="false">C15/J15</f>
        <v>1.54920705553549</v>
      </c>
      <c r="M15" s="0" t="n">
        <f aca="false">IF(OR(L15&lt;0.95,L15&gt;1.05),1,0)</f>
        <v>1</v>
      </c>
    </row>
    <row r="16" customFormat="false" ht="15" hidden="false" customHeight="false" outlineLevel="0" collapsed="false">
      <c r="A16" s="2" t="n">
        <v>1361</v>
      </c>
      <c r="B16" s="2" t="n">
        <v>80</v>
      </c>
      <c r="C16" s="2" t="n">
        <v>2.9406071731683</v>
      </c>
      <c r="D16" s="2" t="n">
        <v>2.88855767250061</v>
      </c>
      <c r="E16" s="1" t="n">
        <v>2.86578822135925</v>
      </c>
      <c r="F16" s="1" t="n">
        <v>2.88842964172363</v>
      </c>
      <c r="G16" s="1" t="n">
        <v>2.88883781433105</v>
      </c>
      <c r="H16" s="1" t="n">
        <v>2.88913226127625</v>
      </c>
      <c r="J16" s="1" t="n">
        <f aca="false">AVERAGE(D16:H16)</f>
        <v>2.88414912223816</v>
      </c>
      <c r="K16" s="1" t="n">
        <f aca="false">STDEV(D16:H16)</f>
        <v>0.0102676232861112</v>
      </c>
      <c r="L16" s="1" t="n">
        <f aca="false">C16/J16</f>
        <v>1.01957528842556</v>
      </c>
      <c r="M16" s="0" t="n">
        <f aca="false">IF(OR(L16&lt;0.95,L16&gt;1.05),1,0)</f>
        <v>0</v>
      </c>
    </row>
    <row r="17" customFormat="false" ht="15" hidden="false" customHeight="false" outlineLevel="0" collapsed="false">
      <c r="A17" s="2" t="n">
        <v>1362</v>
      </c>
      <c r="B17" s="2" t="n">
        <v>80</v>
      </c>
      <c r="C17" s="2" t="n">
        <v>2.85616622606519</v>
      </c>
      <c r="D17" s="2" t="n">
        <v>2.86315107345581</v>
      </c>
      <c r="E17" s="1" t="n">
        <v>2.87235236167908</v>
      </c>
      <c r="F17" s="1" t="n">
        <v>2.87320399284363</v>
      </c>
      <c r="G17" s="1" t="n">
        <v>2.86617112159729</v>
      </c>
      <c r="H17" s="1" t="n">
        <v>2.86947321891785</v>
      </c>
      <c r="J17" s="1" t="n">
        <f aca="false">AVERAGE(D17:H17)</f>
        <v>2.86887035369873</v>
      </c>
      <c r="K17" s="1" t="n">
        <f aca="false">STDEV(D17:H17)</f>
        <v>0.00422090851358763</v>
      </c>
      <c r="L17" s="1" t="n">
        <f aca="false">C17/J17</f>
        <v>0.995571731703678</v>
      </c>
      <c r="M17" s="0" t="n">
        <f aca="false">IF(OR(L17&lt;0.95,L17&gt;1.05),1,0)</f>
        <v>0</v>
      </c>
    </row>
    <row r="18" customFormat="false" ht="15" hidden="false" customHeight="false" outlineLevel="0" collapsed="false">
      <c r="A18" s="2" t="n">
        <v>1360</v>
      </c>
      <c r="B18" s="2" t="n">
        <v>80</v>
      </c>
      <c r="C18" s="2" t="n">
        <v>2.9239747859734</v>
      </c>
      <c r="D18" s="2" t="n">
        <v>2.83267664909363</v>
      </c>
      <c r="E18" s="1" t="n">
        <v>2.83682322502136</v>
      </c>
      <c r="F18" s="1" t="n">
        <v>2.84844088554382</v>
      </c>
      <c r="G18" s="1" t="n">
        <v>2.83904218673706</v>
      </c>
      <c r="H18" s="1" t="n">
        <v>2.84163212776184</v>
      </c>
      <c r="J18" s="1" t="n">
        <f aca="false">AVERAGE(D18:H18)</f>
        <v>2.83972301483154</v>
      </c>
      <c r="K18" s="1" t="n">
        <f aca="false">STDEV(D18:H18)</f>
        <v>0.00587727742850786</v>
      </c>
      <c r="L18" s="1" t="n">
        <f aca="false">C18/J18</f>
        <v>1.02966901021748</v>
      </c>
      <c r="M18" s="0" t="n">
        <f aca="false">IF(OR(L18&lt;0.95,L18&gt;1.05),1,0)</f>
        <v>0</v>
      </c>
    </row>
    <row r="19" customFormat="false" ht="15" hidden="false" customHeight="false" outlineLevel="0" collapsed="false">
      <c r="A19" s="2" t="n">
        <v>1404</v>
      </c>
      <c r="B19" s="2" t="n">
        <v>80</v>
      </c>
      <c r="C19" s="2" t="n">
        <v>2.93937156150873</v>
      </c>
      <c r="D19" s="2" t="n">
        <v>2.86858034133911</v>
      </c>
      <c r="E19" s="1" t="n">
        <v>2.88195133209229</v>
      </c>
      <c r="F19" s="1" t="n">
        <v>2.87390899658203</v>
      </c>
      <c r="G19" s="1" t="n">
        <v>2.87247729301453</v>
      </c>
      <c r="H19" s="1" t="n">
        <v>2.86625933647156</v>
      </c>
      <c r="J19" s="1" t="n">
        <f aca="false">AVERAGE(D19:H19)</f>
        <v>2.8726354598999</v>
      </c>
      <c r="K19" s="1" t="n">
        <f aca="false">STDEV(D19:H19)</f>
        <v>0.00603181820980886</v>
      </c>
      <c r="L19" s="1" t="n">
        <f aca="false">C19/J19</f>
        <v>1.02323166393384</v>
      </c>
      <c r="M19" s="0" t="n">
        <f aca="false">IF(OR(L19&lt;0.95,L19&gt;1.05),1,0)</f>
        <v>0</v>
      </c>
    </row>
    <row r="20" customFormat="false" ht="15" hidden="false" customHeight="false" outlineLevel="0" collapsed="false">
      <c r="A20" s="2" t="n">
        <v>1403</v>
      </c>
      <c r="B20" s="2" t="n">
        <v>80</v>
      </c>
      <c r="C20" s="2" t="n">
        <v>3.05577704200078</v>
      </c>
      <c r="D20" s="2" t="n">
        <v>2.81712245941162</v>
      </c>
      <c r="E20" s="1" t="n">
        <v>2.81255531311035</v>
      </c>
      <c r="F20" s="1" t="n">
        <v>2.81854820251465</v>
      </c>
      <c r="G20" s="1" t="n">
        <v>2.81133079528809</v>
      </c>
      <c r="H20" s="1" t="n">
        <v>2.81060600280762</v>
      </c>
      <c r="J20" s="1" t="n">
        <f aca="false">AVERAGE(D20:H20)</f>
        <v>2.81403255462646</v>
      </c>
      <c r="K20" s="1" t="n">
        <f aca="false">STDEV(D20:H20)</f>
        <v>0.00357636655063777</v>
      </c>
      <c r="L20" s="1" t="n">
        <f aca="false">C20/J20</f>
        <v>1.08590678419014</v>
      </c>
      <c r="M20" s="0" t="n">
        <f aca="false">IF(OR(L20&lt;0.95,L20&gt;1.05),1,0)</f>
        <v>1</v>
      </c>
    </row>
    <row r="21" customFormat="false" ht="15" hidden="false" customHeight="false" outlineLevel="0" collapsed="false">
      <c r="A21" s="2" t="n">
        <v>1402</v>
      </c>
      <c r="B21" s="2" t="n">
        <v>80</v>
      </c>
      <c r="C21" s="2" t="n">
        <v>2.82375572584723</v>
      </c>
      <c r="D21" s="2" t="n">
        <v>2.05849838256836</v>
      </c>
      <c r="E21" s="1" t="n">
        <v>2.05795621871948</v>
      </c>
      <c r="F21" s="1" t="n">
        <v>2.0611457824707</v>
      </c>
      <c r="G21" s="1" t="n">
        <v>2.0606415271759</v>
      </c>
      <c r="H21" s="1" t="n">
        <v>2.05989861488342</v>
      </c>
      <c r="J21" s="1" t="n">
        <f aca="false">AVERAGE(D21:H21)</f>
        <v>2.05962810516357</v>
      </c>
      <c r="K21" s="1" t="n">
        <f aca="false">STDEV(D21:H21)</f>
        <v>0.00136702427888614</v>
      </c>
      <c r="L21" s="1" t="n">
        <f aca="false">C21/J21</f>
        <v>1.3710027158631</v>
      </c>
      <c r="M21" s="0" t="n">
        <f aca="false">IF(OR(L21&lt;0.95,L21&gt;1.05),1,0)</f>
        <v>1</v>
      </c>
    </row>
    <row r="22" customFormat="false" ht="15" hidden="false" customHeight="false" outlineLevel="0" collapsed="false">
      <c r="A22" s="2" t="n">
        <v>1332</v>
      </c>
      <c r="B22" s="2" t="n">
        <v>80</v>
      </c>
      <c r="C22" s="2" t="n">
        <v>3.04631033453418</v>
      </c>
      <c r="D22" s="2" t="n">
        <v>2.8386754989624</v>
      </c>
      <c r="E22" s="1" t="n">
        <v>2.84121704101562</v>
      </c>
      <c r="F22" s="1" t="n">
        <v>2.84600782394409</v>
      </c>
      <c r="G22" s="1" t="n">
        <v>2.84472179412842</v>
      </c>
      <c r="H22" s="1" t="n">
        <v>2.83364653587341</v>
      </c>
      <c r="J22" s="1" t="n">
        <f aca="false">AVERAGE(D22:H22)</f>
        <v>2.84085373878479</v>
      </c>
      <c r="K22" s="1" t="n">
        <f aca="false">STDEV(D22:H22)</f>
        <v>0.00495850121032628</v>
      </c>
      <c r="L22" s="1" t="n">
        <f aca="false">C22/J22</f>
        <v>1.0723221308244</v>
      </c>
      <c r="M22" s="0" t="n">
        <f aca="false">IF(OR(L22&lt;0.95,L22&gt;1.05),1,0)</f>
        <v>1</v>
      </c>
    </row>
    <row r="23" customFormat="false" ht="15" hidden="false" customHeight="false" outlineLevel="0" collapsed="false">
      <c r="A23" s="2" t="n">
        <v>1331</v>
      </c>
      <c r="B23" s="2" t="n">
        <v>80</v>
      </c>
      <c r="C23" s="2" t="n">
        <v>2.89901471213944</v>
      </c>
      <c r="D23" s="2" t="n">
        <v>2.66344285011291</v>
      </c>
      <c r="E23" s="1" t="n">
        <v>2.66727304458618</v>
      </c>
      <c r="F23" s="1" t="n">
        <v>2.65292429924011</v>
      </c>
      <c r="G23" s="1" t="n">
        <v>2.65863990783691</v>
      </c>
      <c r="H23" s="1" t="n">
        <v>2.65706539154053</v>
      </c>
      <c r="J23" s="1" t="n">
        <f aca="false">AVERAGE(D23:H23)</f>
        <v>2.65986909866333</v>
      </c>
      <c r="K23" s="1" t="n">
        <f aca="false">STDEV(D23:H23)</f>
        <v>0.00559446238254506</v>
      </c>
      <c r="L23" s="1" t="n">
        <f aca="false">C23/J23</f>
        <v>1.08990879047254</v>
      </c>
      <c r="M23" s="0" t="n">
        <f aca="false">IF(OR(L23&lt;0.95,L23&gt;1.05),1,0)</f>
        <v>1</v>
      </c>
    </row>
    <row r="24" customFormat="false" ht="15" hidden="false" customHeight="false" outlineLevel="0" collapsed="false">
      <c r="A24" s="2" t="n">
        <v>1304</v>
      </c>
      <c r="B24" s="2" t="n">
        <v>80</v>
      </c>
      <c r="C24" s="2" t="n">
        <v>2.82659190316002</v>
      </c>
      <c r="D24" s="2" t="n">
        <v>2.96219778060913</v>
      </c>
      <c r="E24" s="2" t="n">
        <v>2.96147871017456</v>
      </c>
      <c r="F24" s="1" t="n">
        <v>2.95532894134521</v>
      </c>
      <c r="G24" s="1" t="n">
        <v>2.96921110153198</v>
      </c>
      <c r="H24" s="1" t="n">
        <v>2.96431040763855</v>
      </c>
      <c r="J24" s="1" t="n">
        <f aca="false">AVERAGE(D24:H24)</f>
        <v>2.96250538825989</v>
      </c>
      <c r="K24" s="1" t="n">
        <f aca="false">STDEV(D24:H24)</f>
        <v>0.00502182153510322</v>
      </c>
      <c r="L24" s="1" t="n">
        <f aca="false">C24/J24</f>
        <v>0.954122113789741</v>
      </c>
      <c r="M24" s="0" t="n">
        <f aca="false">IF(OR(L24&lt;0.95,L24&gt;1.05),1,0)</f>
        <v>0</v>
      </c>
    </row>
    <row r="25" customFormat="false" ht="15" hidden="false" customHeight="false" outlineLevel="0" collapsed="false">
      <c r="A25" s="2" t="n">
        <v>1305</v>
      </c>
      <c r="B25" s="2" t="n">
        <v>80</v>
      </c>
      <c r="C25" s="2" t="n">
        <v>3.11632023236136</v>
      </c>
      <c r="D25" s="2" t="n">
        <v>3.23027324676514</v>
      </c>
      <c r="E25" s="1" t="n">
        <v>3.22418260574341</v>
      </c>
      <c r="F25" s="1" t="n">
        <v>3.22281122207642</v>
      </c>
      <c r="G25" s="1" t="n">
        <v>3.24291825294495</v>
      </c>
      <c r="H25" s="1" t="n">
        <v>3.22722816467285</v>
      </c>
      <c r="J25" s="1" t="n">
        <f aca="false">AVERAGE(D25:H25)</f>
        <v>3.22948269844055</v>
      </c>
      <c r="K25" s="1" t="n">
        <f aca="false">STDEV(D25:H25)</f>
        <v>0.00804396658184408</v>
      </c>
      <c r="L25" s="1" t="n">
        <f aca="false">C25/J25</f>
        <v>0.964959568870324</v>
      </c>
      <c r="M25" s="0" t="n">
        <f aca="false">IF(OR(L25&lt;0.95,L25&gt;1.05),1,0)</f>
        <v>0</v>
      </c>
    </row>
    <row r="26" customFormat="false" ht="15" hidden="false" customHeight="false" outlineLevel="0" collapsed="false">
      <c r="A26" s="2" t="n">
        <v>1460</v>
      </c>
      <c r="B26" s="2" t="n">
        <v>80</v>
      </c>
      <c r="C26" s="2" t="n">
        <v>3.13517976207459</v>
      </c>
      <c r="D26" s="2" t="n">
        <v>2.14263033866882</v>
      </c>
      <c r="E26" s="1" t="n">
        <v>2.14149022102356</v>
      </c>
      <c r="F26" s="1" t="n">
        <v>2.14139151573181</v>
      </c>
      <c r="G26" s="1" t="n">
        <v>2.13739848136902</v>
      </c>
      <c r="H26" s="1" t="n">
        <v>2.14071226119995</v>
      </c>
      <c r="J26" s="1" t="n">
        <f aca="false">AVERAGE(D26:H26)</f>
        <v>2.14072456359863</v>
      </c>
      <c r="K26" s="1" t="n">
        <f aca="false">STDEV(D26:H26)</f>
        <v>0.00198280164197188</v>
      </c>
      <c r="L26" s="1" t="n">
        <f aca="false">C26/J26</f>
        <v>1.46454140592672</v>
      </c>
      <c r="M26" s="0" t="n">
        <f aca="false">IF(OR(L26&lt;0.95,L26&gt;1.05),1,0)</f>
        <v>1</v>
      </c>
    </row>
    <row r="27" customFormat="false" ht="15" hidden="false" customHeight="false" outlineLevel="0" collapsed="false">
      <c r="A27" s="2" t="n">
        <v>1461</v>
      </c>
      <c r="B27" s="2" t="n">
        <v>80</v>
      </c>
      <c r="C27" s="2" t="n">
        <v>3.07994545028539</v>
      </c>
      <c r="D27" s="2" t="n">
        <v>2.15975689888</v>
      </c>
      <c r="E27" s="1" t="n">
        <v>2.15999984741211</v>
      </c>
      <c r="F27" s="1" t="n">
        <v>2.1620774269104</v>
      </c>
      <c r="G27" s="1" t="n">
        <v>2.16164088249207</v>
      </c>
      <c r="H27" s="1" t="n">
        <v>2.15889739990234</v>
      </c>
      <c r="J27" s="1" t="n">
        <f aca="false">AVERAGE(D27:H27)</f>
        <v>2.16047449111938</v>
      </c>
      <c r="K27" s="1" t="n">
        <f aca="false">STDEV(D27:H27)</f>
        <v>0.00133765783761441</v>
      </c>
      <c r="L27" s="1" t="n">
        <f aca="false">C27/J27</f>
        <v>1.42558751003332</v>
      </c>
      <c r="M27" s="0" t="n">
        <f aca="false">IF(OR(L27&lt;0.95,L27&gt;1.05),1,0)</f>
        <v>1</v>
      </c>
    </row>
    <row r="28" customFormat="false" ht="15" hidden="false" customHeight="false" outlineLevel="0" collapsed="false">
      <c r="A28" s="2" t="n">
        <v>1447</v>
      </c>
      <c r="B28" s="2" t="n">
        <v>80</v>
      </c>
      <c r="C28" s="2" t="n">
        <v>3.1670910361289</v>
      </c>
      <c r="D28" s="2" t="n">
        <v>2.15707111358643</v>
      </c>
      <c r="E28" s="1" t="n">
        <v>2.15561389923096</v>
      </c>
      <c r="F28" s="1" t="n">
        <v>2.15363478660583</v>
      </c>
      <c r="G28" s="1" t="n">
        <v>2.16070246696472</v>
      </c>
      <c r="H28" s="1" t="n">
        <v>2.15607261657715</v>
      </c>
      <c r="J28" s="1" t="n">
        <f aca="false">AVERAGE(D28:H28)</f>
        <v>2.15661897659302</v>
      </c>
      <c r="K28" s="1" t="n">
        <f aca="false">STDEV(D28:H28)</f>
        <v>0.00260256609555245</v>
      </c>
      <c r="L28" s="1" t="n">
        <f aca="false">C28/J28</f>
        <v>1.46854454611737</v>
      </c>
      <c r="M28" s="0" t="n">
        <f aca="false">IF(OR(L28&lt;0.95,L28&gt;1.05),1,0)</f>
        <v>1</v>
      </c>
    </row>
    <row r="29" customFormat="false" ht="15" hidden="false" customHeight="false" outlineLevel="0" collapsed="false">
      <c r="A29" s="2" t="n">
        <v>1393</v>
      </c>
      <c r="B29" s="2" t="n">
        <v>80</v>
      </c>
      <c r="C29" s="2" t="n">
        <v>2.87493497405108</v>
      </c>
      <c r="D29" s="2" t="n">
        <v>2.90832734107971</v>
      </c>
      <c r="E29" s="1" t="n">
        <v>2.90449738502502</v>
      </c>
      <c r="F29" s="1" t="n">
        <v>2.8996844291687</v>
      </c>
      <c r="G29" s="1" t="n">
        <v>2.89899182319641</v>
      </c>
      <c r="H29" s="1" t="n">
        <v>2.90900444984436</v>
      </c>
      <c r="J29" s="1" t="n">
        <f aca="false">AVERAGE(D29:H29)</f>
        <v>2.90410108566284</v>
      </c>
      <c r="K29" s="1" t="n">
        <f aca="false">STDEV(D29:H29)</f>
        <v>0.00468168468256356</v>
      </c>
      <c r="L29" s="1" t="n">
        <f aca="false">C29/J29</f>
        <v>0.989956922727052</v>
      </c>
      <c r="M29" s="0" t="n">
        <f aca="false">IF(OR(L29&lt;0.95,L29&gt;1.05),1,0)</f>
        <v>0</v>
      </c>
    </row>
    <row r="30" customFormat="false" ht="15" hidden="false" customHeight="false" outlineLevel="0" collapsed="false">
      <c r="A30" s="2" t="n">
        <v>1389</v>
      </c>
      <c r="B30" s="2" t="n">
        <v>80</v>
      </c>
      <c r="C30" s="2" t="n">
        <v>3.49018901157422</v>
      </c>
      <c r="D30" s="2" t="n">
        <v>3.36508750915527</v>
      </c>
      <c r="E30" s="1" t="n">
        <v>3.3794207572937</v>
      </c>
      <c r="F30" s="1" t="n">
        <v>3.38324594497681</v>
      </c>
      <c r="G30" s="1" t="n">
        <v>3.3718535900116</v>
      </c>
      <c r="H30" s="1" t="n">
        <v>3.36255574226379</v>
      </c>
      <c r="J30" s="1" t="n">
        <f aca="false">AVERAGE(D30:H30)</f>
        <v>3.37243270874023</v>
      </c>
      <c r="K30" s="1" t="n">
        <f aca="false">STDEV(D30:H30)</f>
        <v>0.00891067762175002</v>
      </c>
      <c r="L30" s="1" t="n">
        <f aca="false">C30/J30</f>
        <v>1.03491731726145</v>
      </c>
      <c r="M30" s="0" t="n">
        <f aca="false">IF(OR(L30&lt;0.95,L30&gt;1.05),1,0)</f>
        <v>0</v>
      </c>
    </row>
    <row r="31" customFormat="false" ht="15" hidden="false" customHeight="false" outlineLevel="0" collapsed="false">
      <c r="A31" s="2" t="n">
        <v>1531</v>
      </c>
      <c r="B31" s="2" t="n">
        <v>60</v>
      </c>
      <c r="C31" s="2" t="n">
        <v>2.22359410372417</v>
      </c>
      <c r="D31" s="2" t="n">
        <v>2.17541360855103</v>
      </c>
      <c r="E31" s="1" t="n">
        <v>2.17486453056335</v>
      </c>
      <c r="F31" s="0"/>
      <c r="G31" s="0"/>
      <c r="H31" s="0"/>
      <c r="J31" s="1" t="n">
        <f aca="false">AVERAGE(D31:H31)</f>
        <v>2.17513906955719</v>
      </c>
      <c r="K31" s="1" t="n">
        <f aca="false">STDEV(D31:H31)</f>
        <v>0.000388256768482356</v>
      </c>
      <c r="L31" s="1" t="n">
        <f aca="false">C31/J31</f>
        <v>1.02227675225237</v>
      </c>
      <c r="M31" s="0" t="n">
        <f aca="false">IF(OR(L31&lt;0.95,L31&gt;1.05),1,0)</f>
        <v>0</v>
      </c>
    </row>
    <row r="32" customFormat="false" ht="15" hidden="false" customHeight="false" outlineLevel="0" collapsed="false">
      <c r="A32" s="2" t="n">
        <v>1531</v>
      </c>
      <c r="B32" s="2" t="n">
        <v>80</v>
      </c>
      <c r="C32" s="2" t="n">
        <v>2.99638882226286</v>
      </c>
      <c r="D32" s="2" t="n">
        <v>2.92424774169922</v>
      </c>
      <c r="E32" s="1" t="n">
        <v>2.91105508804321</v>
      </c>
      <c r="F32" s="1" t="n">
        <v>2.91761493682861</v>
      </c>
      <c r="G32" s="1" t="n">
        <v>2.90391063690186</v>
      </c>
      <c r="H32" s="1" t="n">
        <v>2.91337919235229</v>
      </c>
      <c r="J32" s="1" t="n">
        <f aca="false">AVERAGE(D32:H32)</f>
        <v>2.91404151916504</v>
      </c>
      <c r="K32" s="1" t="n">
        <f aca="false">STDEV(D32:H32)</f>
        <v>0.00756519192252122</v>
      </c>
      <c r="L32" s="1" t="n">
        <f aca="false">C32/J32</f>
        <v>1.02825879540708</v>
      </c>
      <c r="M32" s="0" t="n">
        <f aca="false">IF(OR(L32&lt;0.95,L32&gt;1.05),1,0)</f>
        <v>0</v>
      </c>
    </row>
    <row r="33" customFormat="false" ht="15" hidden="false" customHeight="false" outlineLevel="0" collapsed="false">
      <c r="A33" s="2" t="n">
        <v>1531</v>
      </c>
      <c r="B33" s="2" t="n">
        <v>100</v>
      </c>
      <c r="C33" s="2" t="n">
        <v>3.68085956260569</v>
      </c>
      <c r="D33" s="2" t="n">
        <v>3.51258659362793</v>
      </c>
      <c r="E33" s="1" t="n">
        <v>3.52590107917786</v>
      </c>
      <c r="F33" s="0"/>
      <c r="G33" s="0"/>
      <c r="H33" s="0"/>
      <c r="J33" s="1" t="n">
        <f aca="false">AVERAGE(D33:H33)</f>
        <v>3.51924383640289</v>
      </c>
      <c r="K33" s="1" t="n">
        <f aca="false">STDEV(D33:H33)</f>
        <v>0.00941476302036351</v>
      </c>
      <c r="L33" s="1" t="n">
        <f aca="false">C33/J33</f>
        <v>1.04592342381368</v>
      </c>
      <c r="M33" s="0" t="n">
        <f aca="false">IF(OR(L33&lt;0.95,L33&gt;1.05),1,0)</f>
        <v>0</v>
      </c>
    </row>
    <row r="34" customFormat="false" ht="15" hidden="false" customHeight="false" outlineLevel="0" collapsed="false">
      <c r="A34" s="2" t="n">
        <v>1531</v>
      </c>
      <c r="B34" s="2" t="n">
        <v>120</v>
      </c>
      <c r="C34" s="2" t="n">
        <v>4.44921086508146</v>
      </c>
      <c r="D34" s="2" t="n">
        <v>4.44126892089844</v>
      </c>
      <c r="E34" s="1" t="n">
        <v>4.44212484359741</v>
      </c>
      <c r="F34" s="0"/>
      <c r="G34" s="0"/>
      <c r="H34" s="0"/>
      <c r="J34" s="1" t="n">
        <f aca="false">AVERAGE(D34:H34)</f>
        <v>4.44169688224793</v>
      </c>
      <c r="K34" s="1" t="n">
        <f aca="false">STDEV(D34:H34)</f>
        <v>0.000605228744616438</v>
      </c>
      <c r="L34" s="1" t="n">
        <f aca="false">C34/J34</f>
        <v>1.00169169194403</v>
      </c>
      <c r="M34" s="0" t="n">
        <f aca="false">IF(OR(L34&lt;0.95,L34&gt;1.05),1,0)</f>
        <v>0</v>
      </c>
    </row>
    <row r="35" customFormat="false" ht="15" hidden="false" customHeight="false" outlineLevel="0" collapsed="false">
      <c r="A35" s="2" t="n">
        <v>1530</v>
      </c>
      <c r="B35" s="2" t="n">
        <v>60</v>
      </c>
      <c r="C35" s="2" t="n">
        <v>2.19403059631235</v>
      </c>
      <c r="D35" s="2" t="n">
        <v>2.14495515823364</v>
      </c>
      <c r="E35" s="1" t="n">
        <v>2.14857602119446</v>
      </c>
      <c r="F35" s="0"/>
      <c r="G35" s="0"/>
      <c r="H35" s="0"/>
      <c r="J35" s="1" t="n">
        <f aca="false">AVERAGE(D35:H35)</f>
        <v>2.14676558971405</v>
      </c>
      <c r="K35" s="1" t="n">
        <f aca="false">STDEV(D35:H35)</f>
        <v>0.00256033675333979</v>
      </c>
      <c r="L35" s="1" t="n">
        <f aca="false">C35/J35</f>
        <v>1.02201684563269</v>
      </c>
      <c r="M35" s="0" t="n">
        <f aca="false">IF(OR(L35&lt;0.95,L35&gt;1.05),1,0)</f>
        <v>0</v>
      </c>
    </row>
    <row r="36" customFormat="false" ht="15" hidden="false" customHeight="false" outlineLevel="0" collapsed="false">
      <c r="A36" s="2" t="n">
        <v>1530</v>
      </c>
      <c r="B36" s="2" t="n">
        <v>80</v>
      </c>
      <c r="C36" s="2" t="n">
        <v>2.96816712040854</v>
      </c>
      <c r="D36" s="2" t="n">
        <v>2.86350703239441</v>
      </c>
      <c r="E36" s="1" t="n">
        <v>2.86881613731384</v>
      </c>
      <c r="F36" s="1" t="n">
        <v>2.87836503982544</v>
      </c>
      <c r="G36" s="1" t="n">
        <v>2.8578770160675</v>
      </c>
      <c r="H36" s="1" t="n">
        <v>2.86628580093384</v>
      </c>
      <c r="J36" s="1" t="n">
        <f aca="false">AVERAGE(D36:H36)</f>
        <v>2.86697020530701</v>
      </c>
      <c r="K36" s="1" t="n">
        <f aca="false">STDEV(D36:H36)</f>
        <v>0.00755641755712126</v>
      </c>
      <c r="L36" s="1" t="n">
        <f aca="false">C36/J36</f>
        <v>1.03529751195677</v>
      </c>
      <c r="M36" s="0" t="n">
        <f aca="false">IF(OR(L36&lt;0.95,L36&gt;1.05),1,0)</f>
        <v>0</v>
      </c>
    </row>
    <row r="37" customFormat="false" ht="15" hidden="false" customHeight="false" outlineLevel="0" collapsed="false">
      <c r="A37" s="2" t="n">
        <v>1530</v>
      </c>
      <c r="B37" s="2" t="n">
        <v>100</v>
      </c>
      <c r="C37" s="2" t="n">
        <v>3.63298153503345</v>
      </c>
      <c r="D37" s="2" t="n">
        <v>3.45501327514648</v>
      </c>
      <c r="E37" s="1" t="n">
        <v>3.47234392166138</v>
      </c>
      <c r="F37" s="0"/>
      <c r="G37" s="0"/>
      <c r="H37" s="0"/>
      <c r="J37" s="1" t="n">
        <f aca="false">AVERAGE(D37:H37)</f>
        <v>3.46367859840393</v>
      </c>
      <c r="K37" s="1" t="n">
        <f aca="false">STDEV(D37:H37)</f>
        <v>0.0122546176730275</v>
      </c>
      <c r="L37" s="1" t="n">
        <f aca="false">C37/J37</f>
        <v>1.04887951691232</v>
      </c>
      <c r="M37" s="0" t="n">
        <f aca="false">IF(OR(L37&lt;0.95,L37&gt;1.05),1,0)</f>
        <v>0</v>
      </c>
    </row>
    <row r="38" customFormat="false" ht="15" hidden="false" customHeight="false" outlineLevel="0" collapsed="false">
      <c r="A38" s="2" t="n">
        <v>1530</v>
      </c>
      <c r="B38" s="2" t="n">
        <v>120</v>
      </c>
      <c r="C38" s="2" t="n">
        <v>4.40717657861086</v>
      </c>
      <c r="D38" s="2" t="n">
        <v>4.3646125793457</v>
      </c>
      <c r="E38" s="1" t="n">
        <v>4.35529756546021</v>
      </c>
      <c r="F38" s="0"/>
      <c r="G38" s="0"/>
      <c r="H38" s="0"/>
      <c r="J38" s="1" t="n">
        <f aca="false">AVERAGE(D38:H38)</f>
        <v>4.35995507240295</v>
      </c>
      <c r="K38" s="1" t="n">
        <f aca="false">STDEV(D38:H38)</f>
        <v>0.00658670948528252</v>
      </c>
      <c r="L38" s="1" t="n">
        <f aca="false">C38/J38</f>
        <v>1.01083073229511</v>
      </c>
      <c r="M38" s="0" t="n">
        <f aca="false">IF(OR(L38&lt;0.95,L38&gt;1.05),1,0)</f>
        <v>0</v>
      </c>
    </row>
    <row r="39" customFormat="false" ht="15" hidden="false" customHeight="false" outlineLevel="0" collapsed="false">
      <c r="A39" s="2" t="n">
        <v>1532</v>
      </c>
      <c r="B39" s="2" t="n">
        <v>60</v>
      </c>
      <c r="C39" s="2" t="n">
        <v>2.20850638086503</v>
      </c>
      <c r="D39" s="2" t="n">
        <v>2.12928605079651</v>
      </c>
      <c r="E39" s="1" t="n">
        <v>2.14464235305786</v>
      </c>
      <c r="F39" s="0"/>
      <c r="G39" s="0"/>
      <c r="H39" s="0"/>
      <c r="J39" s="1" t="n">
        <f aca="false">AVERAGE(D39:H39)</f>
        <v>2.13696420192718</v>
      </c>
      <c r="K39" s="1" t="n">
        <f aca="false">STDEV(D39:H39)</f>
        <v>0.0108585454629527</v>
      </c>
      <c r="L39" s="1" t="n">
        <f aca="false">C39/J39</f>
        <v>1.03347841712712</v>
      </c>
      <c r="M39" s="0" t="n">
        <f aca="false">IF(OR(L39&lt;0.95,L39&gt;1.05),1,0)</f>
        <v>0</v>
      </c>
    </row>
    <row r="40" customFormat="false" ht="15" hidden="false" customHeight="false" outlineLevel="0" collapsed="false">
      <c r="A40" s="2" t="n">
        <v>1532</v>
      </c>
      <c r="B40" s="2" t="n">
        <v>80</v>
      </c>
      <c r="C40" s="2" t="n">
        <v>2.95689728523694</v>
      </c>
      <c r="D40" s="2" t="n">
        <v>2.86840057373047</v>
      </c>
      <c r="E40" s="1" t="n">
        <v>2.87679958343506</v>
      </c>
      <c r="F40" s="1" t="n">
        <v>2.87224936485291</v>
      </c>
      <c r="G40" s="1" t="n">
        <v>2.87376689910889</v>
      </c>
      <c r="H40" s="1" t="n">
        <v>2.86842584609985</v>
      </c>
      <c r="J40" s="1" t="n">
        <f aca="false">AVERAGE(D40:H40)</f>
        <v>2.87192845344543</v>
      </c>
      <c r="K40" s="1" t="n">
        <f aca="false">STDEV(D40:H40)</f>
        <v>0.00360294905130891</v>
      </c>
      <c r="L40" s="1" t="n">
        <f aca="false">C40/J40</f>
        <v>1.02958598487701</v>
      </c>
      <c r="M40" s="0" t="n">
        <f aca="false">IF(OR(L40&lt;0.95,L40&gt;1.05),1,0)</f>
        <v>0</v>
      </c>
    </row>
    <row r="41" customFormat="false" ht="15" hidden="false" customHeight="false" outlineLevel="0" collapsed="false">
      <c r="A41" s="2" t="n">
        <v>1532</v>
      </c>
      <c r="B41" s="2" t="n">
        <v>100</v>
      </c>
      <c r="C41" s="2" t="n">
        <v>3.65065436022564</v>
      </c>
      <c r="D41" s="2" t="n">
        <v>3.49849104881287</v>
      </c>
      <c r="E41" s="1" t="n">
        <v>3.49044179916382</v>
      </c>
      <c r="F41" s="0"/>
      <c r="G41" s="0"/>
      <c r="H41" s="0"/>
      <c r="J41" s="1" t="n">
        <f aca="false">AVERAGE(D41:H41)</f>
        <v>3.49446642398834</v>
      </c>
      <c r="K41" s="1" t="n">
        <f aca="false">STDEV(D41:H41)</f>
        <v>0.00569167901030517</v>
      </c>
      <c r="L41" s="1" t="n">
        <f aca="false">C41/J41</f>
        <v>1.04469578965336</v>
      </c>
      <c r="M41" s="0" t="n">
        <f aca="false">IF(OR(L41&lt;0.95,L41&gt;1.05),1,0)</f>
        <v>0</v>
      </c>
    </row>
    <row r="42" customFormat="false" ht="15" hidden="false" customHeight="false" outlineLevel="0" collapsed="false">
      <c r="A42" s="2" t="n">
        <v>1532</v>
      </c>
      <c r="B42" s="2" t="n">
        <v>120</v>
      </c>
      <c r="C42" s="2" t="n">
        <v>4.39914589168784</v>
      </c>
      <c r="D42" s="2" t="n">
        <v>4.40876054763794</v>
      </c>
      <c r="E42" s="1" t="n">
        <v>4.40647029876709</v>
      </c>
      <c r="F42" s="0"/>
      <c r="G42" s="0"/>
      <c r="H42" s="0"/>
      <c r="J42" s="1" t="n">
        <f aca="false">AVERAGE(D42:H42)</f>
        <v>4.40761542320251</v>
      </c>
      <c r="K42" s="1" t="n">
        <f aca="false">STDEV(D42:H42)</f>
        <v>0.00161945050718259</v>
      </c>
      <c r="L42" s="1" t="n">
        <f aca="false">C42/J42</f>
        <v>0.998078432281073</v>
      </c>
      <c r="M42" s="0" t="n">
        <f aca="false">IF(OR(L42&lt;0.95,L42&gt;1.05),1,0)</f>
        <v>0</v>
      </c>
    </row>
    <row r="43" customFormat="false" ht="15" hidden="false" customHeight="false" outlineLevel="0" collapsed="false">
      <c r="A43" s="2" t="n">
        <v>1548</v>
      </c>
      <c r="B43" s="2" t="n">
        <v>60</v>
      </c>
      <c r="C43" s="2" t="n">
        <v>2.30055004027809</v>
      </c>
      <c r="D43" s="2" t="n">
        <v>2.24005961418152</v>
      </c>
      <c r="E43" s="1" t="n">
        <v>2.23668956756592</v>
      </c>
      <c r="F43" s="0"/>
      <c r="G43" s="0"/>
      <c r="H43" s="0"/>
      <c r="J43" s="1" t="n">
        <f aca="false">AVERAGE(D43:H43)</f>
        <v>2.23837459087372</v>
      </c>
      <c r="K43" s="1" t="n">
        <f aca="false">STDEV(D43:H43)</f>
        <v>0.00238298281480595</v>
      </c>
      <c r="L43" s="1" t="n">
        <f aca="false">C43/J43</f>
        <v>1.0277770528927</v>
      </c>
      <c r="M43" s="0" t="n">
        <f aca="false">IF(OR(L43&lt;0.95,L43&gt;1.05),1,0)</f>
        <v>0</v>
      </c>
    </row>
    <row r="44" customFormat="false" ht="15" hidden="false" customHeight="false" outlineLevel="0" collapsed="false">
      <c r="A44" s="2" t="n">
        <v>1548</v>
      </c>
      <c r="B44" s="2" t="n">
        <v>80</v>
      </c>
      <c r="C44" s="2" t="n">
        <v>2.98956039274269</v>
      </c>
      <c r="D44" s="2" t="n">
        <v>2.89874839782715</v>
      </c>
      <c r="E44" s="1" t="n">
        <v>2.90923953056335</v>
      </c>
      <c r="F44" s="1" t="n">
        <v>2.92109203338623</v>
      </c>
      <c r="G44" s="1" t="n">
        <v>2.9023871421814</v>
      </c>
      <c r="H44" s="1" t="n">
        <v>2.93236780166626</v>
      </c>
      <c r="J44" s="1" t="n">
        <f aca="false">AVERAGE(D44:H44)</f>
        <v>2.91276698112488</v>
      </c>
      <c r="K44" s="1" t="n">
        <f aca="false">STDEV(D44:H44)</f>
        <v>0.0138762684346485</v>
      </c>
      <c r="L44" s="1" t="n">
        <f aca="false">C44/J44</f>
        <v>1.02636441985076</v>
      </c>
      <c r="M44" s="0" t="n">
        <f aca="false">IF(OR(L44&lt;0.95,L44&gt;1.05),1,0)</f>
        <v>0</v>
      </c>
    </row>
    <row r="45" customFormat="false" ht="15" hidden="false" customHeight="false" outlineLevel="0" collapsed="false">
      <c r="A45" s="2" t="n">
        <v>1548</v>
      </c>
      <c r="B45" s="2" t="n">
        <v>100</v>
      </c>
      <c r="C45" s="2" t="n">
        <v>3.72129832283207</v>
      </c>
      <c r="D45" s="2" t="n">
        <v>3.61949467658997</v>
      </c>
      <c r="E45" s="1" t="n">
        <v>3.62999510765076</v>
      </c>
      <c r="F45" s="0"/>
      <c r="G45" s="0"/>
      <c r="H45" s="0"/>
      <c r="J45" s="1" t="n">
        <f aca="false">AVERAGE(D45:H45)</f>
        <v>3.62474489212036</v>
      </c>
      <c r="K45" s="1" t="n">
        <f aca="false">STDEV(D45:H45)</f>
        <v>0.00742492600846718</v>
      </c>
      <c r="L45" s="1" t="n">
        <f aca="false">C45/J45</f>
        <v>1.02663730375112</v>
      </c>
      <c r="M45" s="0" t="n">
        <f aca="false">IF(OR(L45&lt;0.95,L45&gt;1.05),1,0)</f>
        <v>0</v>
      </c>
    </row>
    <row r="46" customFormat="false" ht="15" hidden="false" customHeight="false" outlineLevel="0" collapsed="false">
      <c r="A46" s="2" t="n">
        <v>1548</v>
      </c>
      <c r="B46" s="2" t="n">
        <v>120</v>
      </c>
      <c r="C46" s="2" t="n">
        <v>4.51403538592405</v>
      </c>
      <c r="D46" s="2" t="n">
        <v>4.52952384948731</v>
      </c>
      <c r="E46" s="1" t="n">
        <v>4.53297853469849</v>
      </c>
      <c r="F46" s="0"/>
      <c r="G46" s="0"/>
      <c r="H46" s="0"/>
      <c r="J46" s="1" t="n">
        <f aca="false">AVERAGE(D46:H46)</f>
        <v>4.5312511920929</v>
      </c>
      <c r="K46" s="1" t="n">
        <f aca="false">STDEV(D46:H46)</f>
        <v>0.00244283133969142</v>
      </c>
      <c r="L46" s="1" t="n">
        <f aca="false">C46/J46</f>
        <v>0.996200650672625</v>
      </c>
      <c r="M46" s="0" t="n">
        <f aca="false">IF(OR(L46&lt;0.95,L46&gt;1.05),1,0)</f>
        <v>0</v>
      </c>
    </row>
    <row r="47" customFormat="false" ht="15" hidden="false" customHeight="false" outlineLevel="0" collapsed="false">
      <c r="A47" s="2" t="n">
        <v>1547</v>
      </c>
      <c r="B47" s="2" t="n">
        <v>60</v>
      </c>
      <c r="C47" s="2" t="n">
        <v>2.24098603608692</v>
      </c>
      <c r="D47" s="2" t="n">
        <v>2.20350646972656</v>
      </c>
      <c r="E47" s="1" t="n">
        <v>2.20372200012207</v>
      </c>
      <c r="F47" s="0"/>
      <c r="G47" s="0"/>
      <c r="H47" s="0"/>
      <c r="J47" s="1" t="n">
        <f aca="false">AVERAGE(D47:H47)</f>
        <v>2.20361423492432</v>
      </c>
      <c r="K47" s="1" t="n">
        <f aca="false">STDEV(D47:H47)</f>
        <v>0.000152403004215393</v>
      </c>
      <c r="L47" s="1" t="n">
        <f aca="false">C47/J47</f>
        <v>1.01695932099653</v>
      </c>
      <c r="M47" s="0" t="n">
        <f aca="false">IF(OR(L47&lt;0.95,L47&gt;1.05),1,0)</f>
        <v>0</v>
      </c>
    </row>
    <row r="48" customFormat="false" ht="15" hidden="false" customHeight="false" outlineLevel="0" collapsed="false">
      <c r="A48" s="2" t="n">
        <v>1547</v>
      </c>
      <c r="B48" s="2" t="n">
        <v>80</v>
      </c>
      <c r="C48" s="2" t="n">
        <v>2.94795425610794</v>
      </c>
      <c r="D48" s="2" t="n">
        <v>2.86108160018921</v>
      </c>
      <c r="E48" s="1" t="n">
        <v>2.86903619766235</v>
      </c>
      <c r="F48" s="1" t="n">
        <v>2.85955810546875</v>
      </c>
      <c r="G48" s="1" t="n">
        <v>2.8644597530365</v>
      </c>
      <c r="H48" s="1" t="n">
        <v>2.86767530441284</v>
      </c>
      <c r="J48" s="1" t="n">
        <f aca="false">AVERAGE(D48:H48)</f>
        <v>2.86436219215393</v>
      </c>
      <c r="K48" s="1" t="n">
        <f aca="false">STDEV(D48:H48)</f>
        <v>0.00408271022044329</v>
      </c>
      <c r="L48" s="1" t="n">
        <f aca="false">C48/J48</f>
        <v>1.02918348251593</v>
      </c>
      <c r="M48" s="0" t="n">
        <f aca="false">IF(OR(L48&lt;0.95,L48&gt;1.05),1,0)</f>
        <v>0</v>
      </c>
    </row>
    <row r="49" customFormat="false" ht="15" hidden="false" customHeight="false" outlineLevel="0" collapsed="false">
      <c r="A49" s="2" t="n">
        <v>1547</v>
      </c>
      <c r="B49" s="2" t="n">
        <v>100</v>
      </c>
      <c r="C49" s="2" t="n">
        <v>3.67092561316226</v>
      </c>
      <c r="D49" s="2" t="n">
        <v>3.66955971717834</v>
      </c>
      <c r="E49" s="1" t="n">
        <v>3.48469662666321</v>
      </c>
      <c r="F49" s="0"/>
      <c r="G49" s="0"/>
      <c r="H49" s="0"/>
      <c r="J49" s="1" t="n">
        <f aca="false">AVERAGE(D49:H49)</f>
        <v>3.57712817192078</v>
      </c>
      <c r="K49" s="1" t="n">
        <f aca="false">STDEV(D49:H49)</f>
        <v>0.130717944894356</v>
      </c>
      <c r="L49" s="1" t="n">
        <f aca="false">C49/J49</f>
        <v>1.02622143706724</v>
      </c>
      <c r="M49" s="0" t="n">
        <f aca="false">IF(OR(L49&lt;0.95,L49&gt;1.05),1,0)</f>
        <v>0</v>
      </c>
    </row>
    <row r="50" customFormat="false" ht="15" hidden="false" customHeight="false" outlineLevel="0" collapsed="false">
      <c r="A50" s="2" t="n">
        <v>1547</v>
      </c>
      <c r="B50" s="2" t="n">
        <v>120</v>
      </c>
      <c r="C50" s="2" t="n">
        <v>4.41527293274587</v>
      </c>
      <c r="D50" s="2" t="n">
        <v>4.38868427276611</v>
      </c>
      <c r="E50" s="1" t="n">
        <v>4.3868203163147</v>
      </c>
      <c r="F50" s="0"/>
      <c r="G50" s="0"/>
      <c r="H50" s="0"/>
      <c r="J50" s="1" t="n">
        <f aca="false">AVERAGE(D50:H50)</f>
        <v>4.38775229454041</v>
      </c>
      <c r="K50" s="1" t="n">
        <f aca="false">STDEV(D50:H50)</f>
        <v>0.00131801624663268</v>
      </c>
      <c r="L50" s="1" t="n">
        <f aca="false">C50/J50</f>
        <v>1.00627214946471</v>
      </c>
      <c r="M50" s="0" t="n">
        <f aca="false">IF(OR(L50&lt;0.95,L50&gt;1.05),1,0)</f>
        <v>0</v>
      </c>
    </row>
    <row r="51" customFormat="false" ht="15" hidden="false" customHeight="false" outlineLevel="0" collapsed="false">
      <c r="A51" s="2" t="n">
        <v>1546</v>
      </c>
      <c r="B51" s="2" t="n">
        <v>60</v>
      </c>
      <c r="C51" s="2" t="n">
        <v>2.18634011803681</v>
      </c>
      <c r="D51" s="2" t="n">
        <v>2.11038184165955</v>
      </c>
      <c r="E51" s="1" t="n">
        <v>2.14721584320068</v>
      </c>
      <c r="F51" s="0"/>
      <c r="G51" s="0"/>
      <c r="H51" s="0"/>
      <c r="J51" s="1" t="n">
        <f aca="false">AVERAGE(D51:H51)</f>
        <v>2.12879884243011</v>
      </c>
      <c r="K51" s="1" t="n">
        <f aca="false">STDEV(D51:H51)</f>
        <v>0.0260455722679742</v>
      </c>
      <c r="L51" s="1" t="n">
        <f aca="false">C51/J51</f>
        <v>1.02702992620055</v>
      </c>
      <c r="M51" s="0" t="n">
        <f aca="false">IF(OR(L51&lt;0.95,L51&gt;1.05),1,0)</f>
        <v>0</v>
      </c>
    </row>
    <row r="52" customFormat="false" ht="15" hidden="false" customHeight="false" outlineLevel="0" collapsed="false">
      <c r="A52" s="2" t="n">
        <v>1546</v>
      </c>
      <c r="B52" s="2" t="n">
        <v>80</v>
      </c>
      <c r="C52" s="2" t="n">
        <v>2.83148141199283</v>
      </c>
      <c r="D52" s="2" t="n">
        <v>2.72154426574707</v>
      </c>
      <c r="E52" s="1" t="n">
        <v>2.72282099723816</v>
      </c>
      <c r="F52" s="1" t="n">
        <v>2.72658705711365</v>
      </c>
      <c r="G52" s="1" t="n">
        <v>2.72788143157959</v>
      </c>
      <c r="H52" s="1" t="n">
        <v>2.71710014343262</v>
      </c>
      <c r="J52" s="1" t="n">
        <f aca="false">AVERAGE(D52:H52)</f>
        <v>2.72318677902222</v>
      </c>
      <c r="K52" s="1" t="n">
        <f aca="false">STDEV(D52:H52)</f>
        <v>0.00428603641802873</v>
      </c>
      <c r="L52" s="1" t="n">
        <f aca="false">C52/J52</f>
        <v>1.0397676111697</v>
      </c>
      <c r="M52" s="0" t="n">
        <f aca="false">IF(OR(L52&lt;0.95,L52&gt;1.05),1,0)</f>
        <v>0</v>
      </c>
    </row>
    <row r="53" customFormat="false" ht="15" hidden="false" customHeight="false" outlineLevel="0" collapsed="false">
      <c r="A53" s="2" t="n">
        <v>1546</v>
      </c>
      <c r="B53" s="2" t="n">
        <v>100</v>
      </c>
      <c r="C53" s="2" t="n">
        <v>3.53474987938047</v>
      </c>
      <c r="D53" s="2" t="n">
        <v>3.35168027877808</v>
      </c>
      <c r="E53" s="1" t="n">
        <v>3.36490821838379</v>
      </c>
      <c r="F53" s="0"/>
      <c r="G53" s="0"/>
      <c r="H53" s="0"/>
      <c r="J53" s="1" t="n">
        <f aca="false">AVERAGE(D53:H53)</f>
        <v>3.35829424858093</v>
      </c>
      <c r="K53" s="1" t="n">
        <f aca="false">STDEV(D53:H53)</f>
        <v>0.00935356579632569</v>
      </c>
      <c r="L53" s="1" t="n">
        <f aca="false">C53/J53</f>
        <v>1.05254323109838</v>
      </c>
      <c r="M53" s="0" t="n">
        <f aca="false">IF(OR(L53&lt;0.95,L53&gt;1.05),1,0)</f>
        <v>1</v>
      </c>
    </row>
    <row r="54" customFormat="false" ht="15" hidden="false" customHeight="false" outlineLevel="0" collapsed="false">
      <c r="A54" s="2" t="n">
        <v>1546</v>
      </c>
      <c r="B54" s="2" t="n">
        <v>120</v>
      </c>
      <c r="C54" s="2" t="n">
        <v>4.2376309690143</v>
      </c>
      <c r="D54" s="2" t="n">
        <v>4.19121170043945</v>
      </c>
      <c r="E54" s="1" t="n">
        <v>4.1834511756897</v>
      </c>
      <c r="F54" s="0"/>
      <c r="G54" s="0"/>
      <c r="H54" s="0"/>
      <c r="J54" s="1" t="n">
        <f aca="false">AVERAGE(D54:H54)</f>
        <v>4.18733143806458</v>
      </c>
      <c r="K54" s="1" t="n">
        <f aca="false">STDEV(D54:H54)</f>
        <v>0.0054875196761184</v>
      </c>
      <c r="L54" s="1" t="n">
        <f aca="false">C54/J54</f>
        <v>1.01201231182525</v>
      </c>
      <c r="M54" s="0" t="n">
        <f aca="false">IF(OR(L54&lt;0.95,L54&gt;1.05),1,0)</f>
        <v>0</v>
      </c>
    </row>
    <row r="55" customFormat="false" ht="15" hidden="false" customHeight="false" outlineLevel="0" collapsed="false">
      <c r="A55" s="2" t="n">
        <v>1491</v>
      </c>
      <c r="B55" s="2" t="n">
        <v>60</v>
      </c>
      <c r="C55" s="2" t="n">
        <v>2.12825403354726</v>
      </c>
      <c r="D55" s="2" t="n">
        <v>2.10299897193909</v>
      </c>
      <c r="E55" s="1" t="n">
        <v>2.08012557029724</v>
      </c>
      <c r="F55" s="0"/>
      <c r="G55" s="0"/>
      <c r="H55" s="0"/>
      <c r="J55" s="1" t="n">
        <f aca="false">AVERAGE(D55:H55)</f>
        <v>2.09156227111816</v>
      </c>
      <c r="K55" s="1" t="n">
        <f aca="false">STDEV(D55:H55)</f>
        <v>0.0161739374097526</v>
      </c>
      <c r="L55" s="1" t="n">
        <f aca="false">C55/J55</f>
        <v>1.01754275401491</v>
      </c>
      <c r="M55" s="0" t="n">
        <f aca="false">IF(OR(L55&lt;0.95,L55&gt;1.05),1,0)</f>
        <v>0</v>
      </c>
    </row>
    <row r="56" customFormat="false" ht="15" hidden="false" customHeight="false" outlineLevel="0" collapsed="false">
      <c r="A56" s="2" t="n">
        <v>1491</v>
      </c>
      <c r="B56" s="2" t="n">
        <v>80</v>
      </c>
      <c r="C56" s="2" t="n">
        <v>2.80462362948673</v>
      </c>
      <c r="D56" s="2" t="n">
        <v>2.72736501693726</v>
      </c>
      <c r="E56" s="1" t="n">
        <v>2.73886656761169</v>
      </c>
      <c r="F56" s="1" t="n">
        <v>2.72152590751648</v>
      </c>
      <c r="G56" s="1" t="n">
        <v>2.73703527450562</v>
      </c>
      <c r="H56" s="1" t="n">
        <v>2.73625993728638</v>
      </c>
      <c r="J56" s="1" t="n">
        <f aca="false">AVERAGE(D56:H56)</f>
        <v>2.73221054077148</v>
      </c>
      <c r="K56" s="1" t="n">
        <f aca="false">STDEV(D56:H56)</f>
        <v>0.00744343418825801</v>
      </c>
      <c r="L56" s="1" t="n">
        <f aca="false">C56/J56</f>
        <v>1.02650348047292</v>
      </c>
      <c r="M56" s="0" t="n">
        <f aca="false">IF(OR(L56&lt;0.95,L56&gt;1.05),1,0)</f>
        <v>0</v>
      </c>
    </row>
    <row r="57" customFormat="false" ht="15" hidden="false" customHeight="false" outlineLevel="0" collapsed="false">
      <c r="A57" s="2" t="n">
        <v>1491</v>
      </c>
      <c r="B57" s="2" t="n">
        <v>120</v>
      </c>
      <c r="C57" s="2" t="n">
        <v>4.19082935018422</v>
      </c>
      <c r="D57" s="2" t="n">
        <v>4.19203615188599</v>
      </c>
      <c r="E57" s="1" t="n">
        <v>4.19151115417481</v>
      </c>
      <c r="F57" s="0"/>
      <c r="G57" s="0"/>
      <c r="H57" s="0"/>
      <c r="J57" s="1" t="n">
        <f aca="false">AVERAGE(D57:H57)</f>
        <v>4.1917736530304</v>
      </c>
      <c r="K57" s="1" t="n">
        <f aca="false">STDEV(D57:H57)</f>
        <v>0.000371229441683955</v>
      </c>
      <c r="L57" s="1" t="n">
        <f aca="false">C57/J57</f>
        <v>0.999774724752733</v>
      </c>
      <c r="M57" s="0" t="n">
        <f aca="false">IF(OR(L57&lt;0.95,L57&gt;1.05),1,0)</f>
        <v>0</v>
      </c>
    </row>
    <row r="58" customFormat="false" ht="15" hidden="false" customHeight="false" outlineLevel="0" collapsed="false">
      <c r="A58" s="2" t="n">
        <v>1634</v>
      </c>
      <c r="B58" s="2" t="n">
        <v>60</v>
      </c>
      <c r="C58" s="2" t="n">
        <v>2.11371232461588</v>
      </c>
      <c r="D58" s="2" t="n">
        <v>2.12539267539978</v>
      </c>
      <c r="E58" s="1" t="n">
        <v>2.14563965797424</v>
      </c>
      <c r="F58" s="0"/>
      <c r="G58" s="0"/>
      <c r="H58" s="0"/>
      <c r="J58" s="1" t="n">
        <f aca="false">AVERAGE(D58:H58)</f>
        <v>2.13551616668701</v>
      </c>
      <c r="K58" s="1" t="n">
        <f aca="false">STDEV(D58:H58)</f>
        <v>0.0143167786769686</v>
      </c>
      <c r="L58" s="1" t="n">
        <f aca="false">C58/J58</f>
        <v>0.989789896039533</v>
      </c>
      <c r="M58" s="0" t="n">
        <f aca="false">IF(OR(L58&lt;0.95,L58&gt;1.05),1,0)</f>
        <v>0</v>
      </c>
    </row>
    <row r="59" customFormat="false" ht="15" hidden="false" customHeight="false" outlineLevel="0" collapsed="false">
      <c r="A59" s="2" t="n">
        <v>1634</v>
      </c>
      <c r="B59" s="2" t="n">
        <v>80</v>
      </c>
      <c r="C59" s="2" t="n">
        <v>2.83373954326446</v>
      </c>
      <c r="D59" s="2" t="n">
        <v>2.81907629966736</v>
      </c>
      <c r="E59" s="1" t="n">
        <v>2.81021523475647</v>
      </c>
      <c r="F59" s="1" t="n">
        <v>2.83369946479797</v>
      </c>
      <c r="G59" s="1" t="n">
        <v>2.82240843772888</v>
      </c>
      <c r="H59" s="1" t="n">
        <v>2.82384276390076</v>
      </c>
      <c r="J59" s="1" t="n">
        <f aca="false">AVERAGE(D59:H59)</f>
        <v>2.82184844017029</v>
      </c>
      <c r="K59" s="1" t="n">
        <f aca="false">STDEV(D59:H59)</f>
        <v>0.00848165579797994</v>
      </c>
      <c r="L59" s="1" t="n">
        <f aca="false">C59/J59</f>
        <v>1.00421394109084</v>
      </c>
      <c r="M59" s="0" t="n">
        <f aca="false">IF(OR(L59&lt;0.95,L59&gt;1.05),1,0)</f>
        <v>0</v>
      </c>
    </row>
    <row r="60" customFormat="false" ht="15" hidden="false" customHeight="false" outlineLevel="0" collapsed="false">
      <c r="A60" s="2" t="n">
        <v>1634</v>
      </c>
      <c r="B60" s="2" t="n">
        <v>100</v>
      </c>
      <c r="C60" s="2" t="n">
        <v>3.62145353159042</v>
      </c>
      <c r="D60" s="2" t="n">
        <v>3.4434814453125</v>
      </c>
      <c r="E60" s="1" t="n">
        <v>3.45592188835144</v>
      </c>
      <c r="F60" s="0"/>
      <c r="G60" s="0"/>
      <c r="H60" s="0"/>
      <c r="J60" s="1" t="n">
        <f aca="false">AVERAGE(D60:H60)</f>
        <v>3.44970166683197</v>
      </c>
      <c r="K60" s="1" t="n">
        <f aca="false">STDEV(D60:H60)</f>
        <v>0.00879672163379976</v>
      </c>
      <c r="L60" s="1" t="n">
        <f aca="false">C60/J60</f>
        <v>1.04978745449492</v>
      </c>
      <c r="M60" s="0" t="n">
        <f aca="false">IF(OR(L60&lt;0.95,L60&gt;1.05),1,0)</f>
        <v>0</v>
      </c>
    </row>
    <row r="61" customFormat="false" ht="15" hidden="false" customHeight="false" outlineLevel="0" collapsed="false">
      <c r="A61" s="2" t="n">
        <v>1634</v>
      </c>
      <c r="B61" s="2" t="n">
        <v>120</v>
      </c>
      <c r="C61" s="2" t="n">
        <v>4.32271929606454</v>
      </c>
      <c r="D61" s="2" t="n">
        <v>4.22689437866211</v>
      </c>
      <c r="E61" s="1" t="n">
        <v>4.22557210922241</v>
      </c>
      <c r="F61" s="0"/>
      <c r="G61" s="0"/>
      <c r="H61" s="0"/>
      <c r="J61" s="1" t="n">
        <f aca="false">AVERAGE(D61:H61)</f>
        <v>4.22623324394226</v>
      </c>
      <c r="K61" s="1" t="n">
        <f aca="false">STDEV(D61:H61)</f>
        <v>0.000934985687365673</v>
      </c>
      <c r="L61" s="1" t="n">
        <f aca="false">C61/J61</f>
        <v>1.02283027143866</v>
      </c>
      <c r="M61" s="0" t="n">
        <f aca="false">IF(OR(L61&lt;0.95,L61&gt;1.05),1,0)</f>
        <v>0</v>
      </c>
    </row>
    <row r="62" customFormat="false" ht="15" hidden="false" customHeight="false" outlineLevel="0" collapsed="false">
      <c r="A62" s="2" t="n">
        <v>1604</v>
      </c>
      <c r="B62" s="2" t="n">
        <v>60</v>
      </c>
      <c r="C62" s="2" t="n">
        <v>2.69493525847684</v>
      </c>
      <c r="D62" s="2" t="n">
        <v>2.69975757598877</v>
      </c>
      <c r="E62" s="1" t="n">
        <v>2.71736216545105</v>
      </c>
      <c r="F62" s="0"/>
      <c r="G62" s="0"/>
      <c r="H62" s="0"/>
      <c r="J62" s="1" t="n">
        <f aca="false">AVERAGE(D62:H62)</f>
        <v>2.70855987071991</v>
      </c>
      <c r="K62" s="1" t="n">
        <f aca="false">STDEV(D62:H62)</f>
        <v>0.0124483245887836</v>
      </c>
      <c r="L62" s="1" t="n">
        <f aca="false">C62/J62</f>
        <v>0.9949697946904</v>
      </c>
      <c r="M62" s="0" t="n">
        <f aca="false">IF(OR(L62&lt;0.95,L62&gt;1.05),1,0)</f>
        <v>0</v>
      </c>
    </row>
    <row r="63" customFormat="false" ht="15" hidden="false" customHeight="false" outlineLevel="0" collapsed="false">
      <c r="A63" s="2" t="n">
        <v>1604</v>
      </c>
      <c r="B63" s="2" t="n">
        <v>80</v>
      </c>
      <c r="C63" s="2" t="n">
        <v>3.61580254012226</v>
      </c>
      <c r="D63" s="2" t="n">
        <v>3.56357002258301</v>
      </c>
      <c r="E63" s="1" t="n">
        <v>3.56387376785278</v>
      </c>
      <c r="F63" s="1" t="n">
        <v>3.57449436187744</v>
      </c>
      <c r="G63" s="1" t="n">
        <v>3.57986068725586</v>
      </c>
      <c r="H63" s="1" t="n">
        <v>3.57641768455505</v>
      </c>
      <c r="J63" s="1" t="n">
        <f aca="false">AVERAGE(D63:H63)</f>
        <v>3.57164330482483</v>
      </c>
      <c r="K63" s="1" t="n">
        <f aca="false">STDEV(D63:H63)</f>
        <v>0.00748318436662378</v>
      </c>
      <c r="L63" s="1" t="n">
        <f aca="false">C63/J63</f>
        <v>1.01236384250291</v>
      </c>
      <c r="M63" s="0" t="n">
        <f aca="false">IF(OR(L63&lt;0.95,L63&gt;1.05),1,0)</f>
        <v>0</v>
      </c>
    </row>
    <row r="64" customFormat="false" ht="15" hidden="false" customHeight="false" outlineLevel="0" collapsed="false">
      <c r="A64" s="2" t="n">
        <v>1604</v>
      </c>
      <c r="B64" s="2" t="n">
        <v>100</v>
      </c>
      <c r="C64" s="2" t="n">
        <v>4.51480689187416</v>
      </c>
      <c r="D64" s="2" t="n">
        <v>4.51993179321289</v>
      </c>
      <c r="E64" s="1" t="n">
        <v>4.52736330032349</v>
      </c>
      <c r="F64" s="0"/>
      <c r="G64" s="0"/>
      <c r="H64" s="0"/>
      <c r="J64" s="1" t="n">
        <f aca="false">AVERAGE(D64:H64)</f>
        <v>4.52364754676819</v>
      </c>
      <c r="K64" s="1" t="n">
        <f aca="false">STDEV(D64:H64)</f>
        <v>0.00525486907233827</v>
      </c>
      <c r="L64" s="1" t="n">
        <f aca="false">C64/J64</f>
        <v>0.998045679995483</v>
      </c>
      <c r="M64" s="0" t="n">
        <f aca="false">IF(OR(L64&lt;0.95,L64&gt;1.05),1,0)</f>
        <v>0</v>
      </c>
    </row>
    <row r="65" customFormat="false" ht="15" hidden="false" customHeight="false" outlineLevel="0" collapsed="false">
      <c r="A65" s="2" t="n">
        <v>1604</v>
      </c>
      <c r="B65" s="2" t="n">
        <v>120</v>
      </c>
      <c r="C65" s="2" t="n">
        <v>5.3967293853222</v>
      </c>
      <c r="D65" s="2" t="n">
        <v>5.41281509399414</v>
      </c>
      <c r="E65" s="1" t="n">
        <v>5.40380144119263</v>
      </c>
      <c r="F65" s="0"/>
      <c r="G65" s="0"/>
      <c r="H65" s="0"/>
      <c r="J65" s="1" t="n">
        <f aca="false">AVERAGE(D65:H65)</f>
        <v>5.40830826759338</v>
      </c>
      <c r="K65" s="1" t="n">
        <f aca="false">STDEV(D65:H65)</f>
        <v>0.00637361501921144</v>
      </c>
      <c r="L65" s="1" t="n">
        <f aca="false">C65/J65</f>
        <v>0.997859056529642</v>
      </c>
      <c r="M65" s="0" t="n">
        <f aca="false">IF(OR(L65&lt;0.95,L65&gt;1.05),1,0)</f>
        <v>0</v>
      </c>
    </row>
    <row r="66" customFormat="false" ht="15" hidden="false" customHeight="false" outlineLevel="0" collapsed="false">
      <c r="A66" s="2" t="n">
        <v>1573</v>
      </c>
      <c r="B66" s="2" t="n">
        <v>60</v>
      </c>
      <c r="C66" s="2" t="n">
        <v>2.12859732532663</v>
      </c>
      <c r="D66" s="2" t="n">
        <v>2.06788778305054</v>
      </c>
      <c r="E66" s="1" t="n">
        <v>2.09019541740417</v>
      </c>
      <c r="F66" s="0"/>
      <c r="G66" s="0"/>
      <c r="H66" s="0"/>
      <c r="J66" s="1" t="n">
        <f aca="false">AVERAGE(D66:H66)</f>
        <v>2.07904160022736</v>
      </c>
      <c r="K66" s="1" t="n">
        <f aca="false">STDEV(D66:H66)</f>
        <v>0.0157738795236872</v>
      </c>
      <c r="L66" s="1" t="n">
        <f aca="false">C66/J66</f>
        <v>1.02383585066016</v>
      </c>
      <c r="M66" s="0" t="n">
        <f aca="false">IF(OR(L66&lt;0.95,L66&gt;1.05),1,0)</f>
        <v>0</v>
      </c>
    </row>
    <row r="67" customFormat="false" ht="15" hidden="false" customHeight="false" outlineLevel="0" collapsed="false">
      <c r="A67" s="2" t="n">
        <v>1573</v>
      </c>
      <c r="B67" s="2" t="n">
        <v>80</v>
      </c>
      <c r="C67" s="2" t="n">
        <v>2.86926529096166</v>
      </c>
      <c r="D67" s="2" t="n">
        <v>2.80208706855774</v>
      </c>
      <c r="E67" s="1" t="n">
        <v>2.80166363716125</v>
      </c>
      <c r="F67" s="1" t="n">
        <v>2.80005502700806</v>
      </c>
      <c r="G67" s="1" t="n">
        <v>2.79099726676941</v>
      </c>
      <c r="H67" s="1" t="n">
        <v>2.79983162879944</v>
      </c>
      <c r="J67" s="1" t="n">
        <f aca="false">AVERAGE(D67:H67)</f>
        <v>2.79892692565918</v>
      </c>
      <c r="K67" s="1" t="n">
        <f aca="false">STDEV(D67:H67)</f>
        <v>0.00454000780611542</v>
      </c>
      <c r="L67" s="1" t="n">
        <f aca="false">C67/J67</f>
        <v>1.02513047577543</v>
      </c>
      <c r="M67" s="0" t="n">
        <f aca="false">IF(OR(L67&lt;0.95,L67&gt;1.05),1,0)</f>
        <v>0</v>
      </c>
    </row>
    <row r="68" customFormat="false" ht="15" hidden="false" customHeight="false" outlineLevel="0" collapsed="false">
      <c r="A68" s="2" t="n">
        <v>1573</v>
      </c>
      <c r="B68" s="2" t="n">
        <v>100</v>
      </c>
      <c r="C68" s="2" t="n">
        <v>3.65627755472036</v>
      </c>
      <c r="D68" s="2" t="n">
        <v>3.49413990974426</v>
      </c>
      <c r="E68" s="1" t="n">
        <v>3.47370505332947</v>
      </c>
      <c r="F68" s="0"/>
      <c r="G68" s="0"/>
      <c r="H68" s="0"/>
      <c r="J68" s="1" t="n">
        <f aca="false">AVERAGE(D68:H68)</f>
        <v>3.48392248153687</v>
      </c>
      <c r="K68" s="1" t="n">
        <f aca="false">STDEV(D68:H68)</f>
        <v>0.0144496255434749</v>
      </c>
      <c r="L68" s="1" t="n">
        <f aca="false">C68/J68</f>
        <v>1.04947155802028</v>
      </c>
      <c r="M68" s="0" t="n">
        <f aca="false">IF(OR(L68&lt;0.95,L68&gt;1.05),1,0)</f>
        <v>0</v>
      </c>
    </row>
    <row r="69" customFormat="false" ht="15" hidden="false" customHeight="false" outlineLevel="0" collapsed="false">
      <c r="A69" s="2" t="n">
        <v>1573</v>
      </c>
      <c r="B69" s="2" t="n">
        <v>120</v>
      </c>
      <c r="C69" s="2" t="n">
        <v>4.32706223664442</v>
      </c>
      <c r="D69" s="2" t="n">
        <v>4.30023527145386</v>
      </c>
      <c r="E69" s="1" t="n">
        <v>4.30675029754639</v>
      </c>
      <c r="F69" s="0"/>
      <c r="G69" s="0"/>
      <c r="H69" s="0"/>
      <c r="J69" s="1" t="n">
        <f aca="false">AVERAGE(D69:H69)</f>
        <v>4.30349278450012</v>
      </c>
      <c r="K69" s="1" t="n">
        <f aca="false">STDEV(D69:H69)</f>
        <v>0.00460681912963476</v>
      </c>
      <c r="L69" s="1" t="n">
        <f aca="false">C69/J69</f>
        <v>1.00547681925463</v>
      </c>
      <c r="M69" s="0" t="n">
        <f aca="false">IF(OR(L69&lt;0.95,L69&gt;1.05),1,0)</f>
        <v>0</v>
      </c>
    </row>
    <row r="70" customFormat="false" ht="15" hidden="false" customHeight="false" outlineLevel="0" collapsed="false">
      <c r="A70" s="2" t="n">
        <v>1494</v>
      </c>
      <c r="B70" s="2" t="n">
        <v>60</v>
      </c>
      <c r="C70" s="2" t="n">
        <v>2.24514852459895</v>
      </c>
      <c r="D70" s="2" t="n">
        <v>2.23021650314331</v>
      </c>
      <c r="E70" s="1" t="n">
        <v>2.22525072097778</v>
      </c>
      <c r="F70" s="0"/>
      <c r="G70" s="0"/>
      <c r="H70" s="0"/>
      <c r="J70" s="1" t="n">
        <f aca="false">AVERAGE(D70:H70)</f>
        <v>2.22773361206055</v>
      </c>
      <c r="K70" s="1" t="n">
        <f aca="false">STDEV(D70:H70)</f>
        <v>0.0035113382431396</v>
      </c>
      <c r="L70" s="1" t="n">
        <f aca="false">C70/J70</f>
        <v>1.00781732270148</v>
      </c>
      <c r="M70" s="0" t="n">
        <f aca="false">IF(OR(L70&lt;0.95,L70&gt;1.05),1,0)</f>
        <v>0</v>
      </c>
    </row>
    <row r="71" customFormat="false" ht="15" hidden="false" customHeight="false" outlineLevel="0" collapsed="false">
      <c r="A71" s="2" t="n">
        <v>1494</v>
      </c>
      <c r="B71" s="2" t="n">
        <v>80</v>
      </c>
      <c r="C71" s="2" t="n">
        <v>3.01552974720263</v>
      </c>
      <c r="D71" s="2" t="n">
        <v>3.00901746749878</v>
      </c>
      <c r="E71" s="1" t="n">
        <v>3.01540803909302</v>
      </c>
      <c r="F71" s="1" t="n">
        <v>3.0051965713501</v>
      </c>
      <c r="G71" s="1" t="n">
        <v>3.0078182220459</v>
      </c>
      <c r="H71" s="1" t="n">
        <v>3.00562286376953</v>
      </c>
      <c r="J71" s="1" t="n">
        <f aca="false">AVERAGE(D71:H71)</f>
        <v>3.00861263275146</v>
      </c>
      <c r="K71" s="1" t="n">
        <f aca="false">STDEV(D71:H71)</f>
        <v>0.00411037470773073</v>
      </c>
      <c r="L71" s="1" t="n">
        <f aca="false">C71/J71</f>
        <v>1.00229910436986</v>
      </c>
      <c r="M71" s="0" t="n">
        <f aca="false">IF(OR(L71&lt;0.95,L71&gt;1.05),1,0)</f>
        <v>0</v>
      </c>
    </row>
    <row r="72" customFormat="false" ht="15" hidden="false" customHeight="false" outlineLevel="0" collapsed="false">
      <c r="A72" s="2" t="n">
        <v>1494</v>
      </c>
      <c r="B72" s="2" t="n">
        <v>120</v>
      </c>
      <c r="C72" s="2" t="n">
        <v>4.45792673030213</v>
      </c>
      <c r="D72" s="2" t="n">
        <v>4.5645318031311</v>
      </c>
      <c r="E72" s="1" t="n">
        <v>4.55670881271362</v>
      </c>
      <c r="F72" s="0"/>
      <c r="G72" s="0"/>
      <c r="H72" s="0"/>
      <c r="J72" s="1" t="n">
        <f aca="false">AVERAGE(D72:H72)</f>
        <v>4.56062030792236</v>
      </c>
      <c r="K72" s="1" t="n">
        <f aca="false">STDEV(D72:H72)</f>
        <v>0.00553168957335782</v>
      </c>
      <c r="L72" s="1" t="n">
        <f aca="false">C72/J72</f>
        <v>0.977482541696831</v>
      </c>
      <c r="M72" s="0" t="n">
        <f aca="false">IF(OR(L72&lt;0.95,L72&gt;1.05),1,0)</f>
        <v>0</v>
      </c>
    </row>
    <row r="73" customFormat="false" ht="15" hidden="false" customHeight="false" outlineLevel="0" collapsed="false">
      <c r="A73" s="2" t="n">
        <v>1620</v>
      </c>
      <c r="B73" s="2" t="n">
        <v>60</v>
      </c>
      <c r="C73" s="2" t="n">
        <v>2.19402540689086</v>
      </c>
      <c r="D73" s="2" t="n">
        <v>2.21256852149963</v>
      </c>
      <c r="E73" s="1" t="n">
        <v>2.20696711540222</v>
      </c>
      <c r="F73" s="0"/>
      <c r="G73" s="0"/>
      <c r="H73" s="0"/>
      <c r="J73" s="1" t="n">
        <f aca="false">AVERAGE(D73:H73)</f>
        <v>2.20976781845093</v>
      </c>
      <c r="K73" s="1" t="n">
        <f aca="false">STDEV(D73:H73)</f>
        <v>0.00396079223565978</v>
      </c>
      <c r="L73" s="1" t="n">
        <f aca="false">C73/J73</f>
        <v>0.992875988405378</v>
      </c>
      <c r="M73" s="0" t="n">
        <f aca="false">IF(OR(L73&lt;0.95,L73&gt;1.05),1,0)</f>
        <v>0</v>
      </c>
    </row>
    <row r="74" customFormat="false" ht="15" hidden="false" customHeight="false" outlineLevel="0" collapsed="false">
      <c r="A74" s="2" t="n">
        <v>1620</v>
      </c>
      <c r="B74" s="2" t="n">
        <v>80</v>
      </c>
      <c r="C74" s="2" t="n">
        <v>3.01421846268153</v>
      </c>
      <c r="D74" s="2" t="n">
        <v>2.95344138145447</v>
      </c>
      <c r="E74" s="1" t="n">
        <v>2.94415521621704</v>
      </c>
      <c r="F74" s="1" t="n">
        <v>2.93824672698975</v>
      </c>
      <c r="G74" s="1" t="n">
        <v>2.94785904884338</v>
      </c>
      <c r="H74" s="1" t="n">
        <v>2.94222450256348</v>
      </c>
      <c r="J74" s="1" t="n">
        <f aca="false">AVERAGE(D74:H74)</f>
        <v>2.94518537521362</v>
      </c>
      <c r="K74" s="1" t="n">
        <f aca="false">STDEV(D74:H74)</f>
        <v>0.00577241291209058</v>
      </c>
      <c r="L74" s="1" t="n">
        <f aca="false">C74/J74</f>
        <v>1.0234393013251</v>
      </c>
      <c r="M74" s="0" t="n">
        <f aca="false">IF(OR(L74&lt;0.95,L74&gt;1.05),1,0)</f>
        <v>0</v>
      </c>
    </row>
    <row r="75" customFormat="false" ht="15" hidden="false" customHeight="false" outlineLevel="0" collapsed="false">
      <c r="A75" s="2" t="n">
        <v>1620</v>
      </c>
      <c r="B75" s="2" t="n">
        <v>100</v>
      </c>
      <c r="C75" s="2" t="n">
        <v>3.6531754849287</v>
      </c>
      <c r="D75" s="2" t="n">
        <v>3.48618841171265</v>
      </c>
      <c r="E75" s="1" t="n">
        <v>3.49198198318481</v>
      </c>
      <c r="F75" s="0"/>
      <c r="G75" s="0"/>
      <c r="H75" s="0"/>
      <c r="J75" s="1" t="n">
        <f aca="false">AVERAGE(D75:H75)</f>
        <v>3.48908519744873</v>
      </c>
      <c r="K75" s="1" t="n">
        <f aca="false">STDEV(D75:H75)</f>
        <v>0.0040966736752589</v>
      </c>
      <c r="L75" s="1" t="n">
        <f aca="false">C75/J75</f>
        <v>1.04702960179933</v>
      </c>
      <c r="M75" s="0" t="n">
        <f aca="false">IF(OR(L75&lt;0.95,L75&gt;1.05),1,0)</f>
        <v>0</v>
      </c>
    </row>
    <row r="76" customFormat="false" ht="15" hidden="false" customHeight="false" outlineLevel="0" collapsed="false">
      <c r="A76" s="2" t="n">
        <v>1620</v>
      </c>
      <c r="B76" s="2" t="n">
        <v>120</v>
      </c>
      <c r="C76" s="2" t="n">
        <v>4.48259267024182</v>
      </c>
      <c r="D76" s="2" t="n">
        <v>4.38178777694702</v>
      </c>
      <c r="E76" s="1" t="n">
        <v>4.39519214630127</v>
      </c>
      <c r="F76" s="0"/>
      <c r="G76" s="0"/>
      <c r="H76" s="0"/>
      <c r="J76" s="1" t="n">
        <f aca="false">AVERAGE(D76:H76)</f>
        <v>4.38848996162415</v>
      </c>
      <c r="K76" s="1" t="n">
        <f aca="false">STDEV(D76:H76)</f>
        <v>0.00947832046791794</v>
      </c>
      <c r="L76" s="1" t="n">
        <f aca="false">C76/J76</f>
        <v>1.02144307254672</v>
      </c>
      <c r="M76" s="0" t="n">
        <f aca="false">IF(OR(L76&lt;0.95,L76&gt;1.05),1,0)</f>
        <v>0</v>
      </c>
    </row>
    <row r="77" customFormat="false" ht="15" hidden="false" customHeight="false" outlineLevel="0" collapsed="false">
      <c r="A77" s="2" t="n">
        <v>1555</v>
      </c>
      <c r="B77" s="2" t="n">
        <v>60</v>
      </c>
      <c r="C77" s="2" t="n">
        <v>2.3418393053813</v>
      </c>
      <c r="D77" s="2" t="n">
        <v>2.31144261360168</v>
      </c>
      <c r="E77" s="1" t="n">
        <v>2.31080627441406</v>
      </c>
      <c r="F77" s="0"/>
      <c r="G77" s="0"/>
      <c r="H77" s="0"/>
      <c r="J77" s="1" t="n">
        <f aca="false">AVERAGE(D77:H77)</f>
        <v>2.31112444400787</v>
      </c>
      <c r="K77" s="1" t="n">
        <f aca="false">STDEV(D77:H77)</f>
        <v>0.000449959754702305</v>
      </c>
      <c r="L77" s="1" t="n">
        <f aca="false">C77/J77</f>
        <v>1.01329000757751</v>
      </c>
      <c r="M77" s="0" t="n">
        <f aca="false">IF(OR(L77&lt;0.95,L77&gt;1.05),1,0)</f>
        <v>0</v>
      </c>
    </row>
    <row r="78" customFormat="false" ht="15" hidden="false" customHeight="false" outlineLevel="0" collapsed="false">
      <c r="A78" s="2" t="n">
        <v>1555</v>
      </c>
      <c r="B78" s="2" t="n">
        <v>80</v>
      </c>
      <c r="C78" s="2" t="n">
        <v>3.15151280397063</v>
      </c>
      <c r="D78" s="2" t="n">
        <v>3.05001473426819</v>
      </c>
      <c r="E78" s="1" t="n">
        <v>3.05446290969849</v>
      </c>
      <c r="F78" s="1" t="n">
        <v>3.0509192943573</v>
      </c>
      <c r="G78" s="1" t="n">
        <v>3.05128240585327</v>
      </c>
      <c r="H78" s="1" t="n">
        <v>3.06005930900574</v>
      </c>
      <c r="J78" s="1" t="n">
        <f aca="false">AVERAGE(D78:H78)</f>
        <v>3.0533477306366</v>
      </c>
      <c r="K78" s="1" t="n">
        <f aca="false">STDEV(D78:H78)</f>
        <v>0.00410976406136162</v>
      </c>
      <c r="L78" s="1" t="n">
        <f aca="false">C78/J78</f>
        <v>1.03214998159203</v>
      </c>
      <c r="M78" s="0" t="n">
        <f aca="false">IF(OR(L78&lt;0.95,L78&gt;1.05),1,0)</f>
        <v>0</v>
      </c>
    </row>
    <row r="79" customFormat="false" ht="15" hidden="false" customHeight="false" outlineLevel="0" collapsed="false">
      <c r="A79" s="2" t="n">
        <v>1555</v>
      </c>
      <c r="B79" s="2" t="n">
        <v>120</v>
      </c>
      <c r="C79" s="2" t="n">
        <v>4.75085563372633</v>
      </c>
      <c r="D79" s="2" t="n">
        <v>4.73617458343506</v>
      </c>
      <c r="E79" s="1" t="n">
        <v>4.73824596405029</v>
      </c>
      <c r="F79" s="0"/>
      <c r="G79" s="0"/>
      <c r="H79" s="0"/>
      <c r="J79" s="1" t="n">
        <f aca="false">AVERAGE(D79:H79)</f>
        <v>4.73721027374268</v>
      </c>
      <c r="K79" s="1" t="n">
        <f aca="false">STDEV(D79:H79)</f>
        <v>0.00146468727945059</v>
      </c>
      <c r="L79" s="1" t="n">
        <f aca="false">C79/J79</f>
        <v>1.00288046322522</v>
      </c>
      <c r="M79" s="0" t="n">
        <f aca="false">IF(OR(L79&lt;0.95,L79&gt;1.05),1,0)</f>
        <v>0</v>
      </c>
    </row>
    <row r="80" customFormat="false" ht="15" hidden="false" customHeight="false" outlineLevel="0" collapsed="false">
      <c r="A80" s="2" t="n">
        <v>1520</v>
      </c>
      <c r="B80" s="2" t="n">
        <v>60</v>
      </c>
      <c r="C80" s="2" t="n">
        <v>2.35460871971556</v>
      </c>
      <c r="D80" s="2" t="n">
        <v>2.31726670265198</v>
      </c>
      <c r="E80" s="1" t="n">
        <v>2.29494190216064</v>
      </c>
      <c r="F80" s="0"/>
      <c r="G80" s="0"/>
      <c r="H80" s="0"/>
      <c r="J80" s="1" t="n">
        <f aca="false">AVERAGE(D80:H80)</f>
        <v>2.30610430240631</v>
      </c>
      <c r="K80" s="1" t="n">
        <f aca="false">STDEV(D80:H80)</f>
        <v>0.0157860178160583</v>
      </c>
      <c r="L80" s="1" t="n">
        <f aca="false">C80/J80</f>
        <v>1.02103305442804</v>
      </c>
      <c r="M80" s="0" t="n">
        <f aca="false">IF(OR(L80&lt;0.95,L80&gt;1.05),1,0)</f>
        <v>0</v>
      </c>
    </row>
    <row r="81" customFormat="false" ht="15" hidden="false" customHeight="false" outlineLevel="0" collapsed="false">
      <c r="A81" s="2" t="n">
        <v>1520</v>
      </c>
      <c r="B81" s="2" t="n">
        <v>80</v>
      </c>
      <c r="C81" s="2" t="n">
        <v>3.18219448542992</v>
      </c>
      <c r="D81" s="2" t="n">
        <v>3.07732200622559</v>
      </c>
      <c r="E81" s="1" t="n">
        <v>3.07508444786072</v>
      </c>
      <c r="F81" s="1" t="n">
        <v>3.07855629920959</v>
      </c>
      <c r="G81" s="1" t="n">
        <v>3.07836008071899</v>
      </c>
      <c r="H81" s="1" t="n">
        <v>3.08020615577698</v>
      </c>
      <c r="J81" s="1" t="n">
        <f aca="false">AVERAGE(D81:H81)</f>
        <v>3.07790579795837</v>
      </c>
      <c r="K81" s="1" t="n">
        <f aca="false">STDEV(D81:H81)</f>
        <v>0.00188560334898828</v>
      </c>
      <c r="L81" s="1" t="n">
        <f aca="false">C81/J81</f>
        <v>1.03388300172823</v>
      </c>
      <c r="M81" s="0" t="n">
        <f aca="false">IF(OR(L81&lt;0.95,L81&gt;1.05),1,0)</f>
        <v>0</v>
      </c>
    </row>
    <row r="82" customFormat="false" ht="15" hidden="false" customHeight="false" outlineLevel="0" collapsed="false">
      <c r="A82" s="2" t="n">
        <v>1520</v>
      </c>
      <c r="B82" s="2" t="n">
        <v>120</v>
      </c>
      <c r="C82" s="2" t="n">
        <v>4.6770758710049</v>
      </c>
      <c r="D82" s="2" t="n">
        <v>4.66106986999512</v>
      </c>
      <c r="E82" s="1" t="n">
        <v>4.66467237472534</v>
      </c>
      <c r="F82" s="0"/>
      <c r="G82" s="0"/>
      <c r="H82" s="0"/>
      <c r="J82" s="1" t="n">
        <f aca="false">AVERAGE(D82:H82)</f>
        <v>4.66287112236023</v>
      </c>
      <c r="K82" s="1" t="n">
        <f aca="false">STDEV(D82:H82)</f>
        <v>0.00254735552399844</v>
      </c>
      <c r="L82" s="1" t="n">
        <f aca="false">C82/J82</f>
        <v>1.00304635240218</v>
      </c>
      <c r="M82" s="0" t="n">
        <f aca="false">IF(OR(L82&lt;0.95,L82&gt;1.05),1,0)</f>
        <v>0</v>
      </c>
    </row>
    <row r="83" customFormat="false" ht="15" hidden="false" customHeight="false" outlineLevel="0" collapsed="false">
      <c r="A83" s="2" t="n">
        <v>1504</v>
      </c>
      <c r="B83" s="2" t="n">
        <v>60</v>
      </c>
      <c r="C83" s="2" t="n">
        <v>2.60248990173057</v>
      </c>
      <c r="D83" s="2" t="n">
        <v>2.55268955230713</v>
      </c>
      <c r="E83" s="1" t="n">
        <v>2.54419660568237</v>
      </c>
      <c r="F83" s="0"/>
      <c r="G83" s="0"/>
      <c r="H83" s="0"/>
      <c r="J83" s="1" t="n">
        <f aca="false">AVERAGE(D83:H83)</f>
        <v>2.54844307899475</v>
      </c>
      <c r="K83" s="1" t="n">
        <f aca="false">STDEV(D83:H83)</f>
        <v>0.00600542015062027</v>
      </c>
      <c r="L83" s="1" t="n">
        <f aca="false">C83/J83</f>
        <v>1.02120778101002</v>
      </c>
      <c r="M83" s="0" t="n">
        <f aca="false">IF(OR(L83&lt;0.95,L83&gt;1.05),1,0)</f>
        <v>0</v>
      </c>
    </row>
    <row r="84" customFormat="false" ht="15" hidden="false" customHeight="false" outlineLevel="0" collapsed="false">
      <c r="A84" s="2" t="n">
        <v>1504</v>
      </c>
      <c r="B84" s="2" t="n">
        <v>80</v>
      </c>
      <c r="C84" s="2" t="n">
        <v>3.4571563444813</v>
      </c>
      <c r="D84" s="2" t="n">
        <v>3.40191054344177</v>
      </c>
      <c r="E84" s="1" t="n">
        <v>3.41787910461426</v>
      </c>
      <c r="F84" s="1" t="n">
        <v>3.43471908569336</v>
      </c>
      <c r="G84" s="1" t="n">
        <v>3.40196871757507</v>
      </c>
      <c r="H84" s="1" t="n">
        <v>3.39961242675781</v>
      </c>
      <c r="J84" s="1" t="n">
        <f aca="false">AVERAGE(D84:H84)</f>
        <v>3.41121797561645</v>
      </c>
      <c r="K84" s="1" t="n">
        <f aca="false">STDEV(D84:H84)</f>
        <v>0.0150294597930603</v>
      </c>
      <c r="L84" s="1" t="n">
        <f aca="false">C84/J84</f>
        <v>1.0134668523657</v>
      </c>
      <c r="M84" s="0" t="n">
        <f aca="false">IF(OR(L84&lt;0.95,L84&gt;1.05),1,0)</f>
        <v>0</v>
      </c>
    </row>
    <row r="85" customFormat="false" ht="15" hidden="false" customHeight="false" outlineLevel="0" collapsed="false">
      <c r="A85" s="2" t="n">
        <v>1504</v>
      </c>
      <c r="B85" s="2" t="n">
        <v>120</v>
      </c>
      <c r="C85" s="2" t="n">
        <v>5.42042752942651</v>
      </c>
      <c r="D85" s="2" t="n">
        <v>5.4318151473999</v>
      </c>
      <c r="E85" s="1" t="n">
        <v>5.43779182434082</v>
      </c>
      <c r="F85" s="0"/>
      <c r="G85" s="0"/>
      <c r="H85" s="0"/>
      <c r="J85" s="1" t="n">
        <f aca="false">AVERAGE(D85:H85)</f>
        <v>5.43480348587036</v>
      </c>
      <c r="K85" s="1" t="n">
        <f aca="false">STDEV(D85:H85)</f>
        <v>0.00422614879388437</v>
      </c>
      <c r="L85" s="1" t="n">
        <f aca="false">C85/J85</f>
        <v>0.997354834175472</v>
      </c>
      <c r="M85" s="0" t="n">
        <f aca="false">IF(OR(L85&lt;0.95,L85&gt;1.05),1,0)</f>
        <v>0</v>
      </c>
    </row>
    <row r="86" customFormat="false" ht="15" hidden="false" customHeight="false" outlineLevel="0" collapsed="false">
      <c r="A86" s="2" t="n">
        <v>1519</v>
      </c>
      <c r="B86" s="2" t="n">
        <v>60</v>
      </c>
      <c r="C86" s="2" t="n">
        <v>2.3295953438508</v>
      </c>
      <c r="D86" s="2" t="n">
        <v>2.35582184791565</v>
      </c>
      <c r="E86" s="1" t="n">
        <v>2.257248878479</v>
      </c>
      <c r="F86" s="0"/>
      <c r="G86" s="0"/>
      <c r="H86" s="0"/>
      <c r="J86" s="1" t="n">
        <f aca="false">AVERAGE(D86:H86)</f>
        <v>2.30653536319733</v>
      </c>
      <c r="K86" s="1" t="n">
        <f aca="false">STDEV(D86:H86)</f>
        <v>0.0697016151303463</v>
      </c>
      <c r="L86" s="1" t="n">
        <f aca="false">C86/J86</f>
        <v>1.00999767054146</v>
      </c>
      <c r="M86" s="0" t="n">
        <f aca="false">IF(OR(L86&lt;0.95,L86&gt;1.05),1,0)</f>
        <v>0</v>
      </c>
    </row>
    <row r="87" customFormat="false" ht="15" hidden="false" customHeight="false" outlineLevel="0" collapsed="false">
      <c r="A87" s="2" t="n">
        <v>1519</v>
      </c>
      <c r="B87" s="2" t="n">
        <v>80</v>
      </c>
      <c r="C87" s="2" t="n">
        <v>3.10806466892074</v>
      </c>
      <c r="D87" s="2" t="n">
        <v>2.98245024681091</v>
      </c>
      <c r="E87" s="1" t="n">
        <v>2.99163818359375</v>
      </c>
      <c r="F87" s="1" t="n">
        <v>3.00346660614014</v>
      </c>
      <c r="G87" s="1" t="n">
        <v>2.99822664260864</v>
      </c>
      <c r="H87" s="1" t="n">
        <v>2.9988157749176</v>
      </c>
      <c r="J87" s="1" t="n">
        <f aca="false">AVERAGE(D87:H87)</f>
        <v>2.99491949081421</v>
      </c>
      <c r="K87" s="1" t="n">
        <f aca="false">STDEV(D87:H87)</f>
        <v>0.00814586530531377</v>
      </c>
      <c r="L87" s="1" t="n">
        <f aca="false">C87/J87</f>
        <v>1.03777903828586</v>
      </c>
      <c r="M87" s="0" t="n">
        <f aca="false">IF(OR(L87&lt;0.95,L87&gt;1.05),1,0)</f>
        <v>0</v>
      </c>
    </row>
    <row r="88" customFormat="false" ht="15" hidden="false" customHeight="false" outlineLevel="0" collapsed="false">
      <c r="A88" s="2" t="n">
        <v>1519</v>
      </c>
      <c r="B88" s="2" t="n">
        <v>120</v>
      </c>
      <c r="C88" s="2" t="n">
        <v>4.63532061427289</v>
      </c>
      <c r="D88" s="2" t="n">
        <v>4.63836002349854</v>
      </c>
      <c r="E88" s="1" t="n">
        <v>4.6317286491394</v>
      </c>
      <c r="F88" s="0"/>
      <c r="G88" s="0"/>
      <c r="H88" s="0"/>
      <c r="J88" s="1" t="n">
        <f aca="false">AVERAGE(D88:H88)</f>
        <v>4.63504433631897</v>
      </c>
      <c r="K88" s="1" t="n">
        <f aca="false">STDEV(D88:H88)</f>
        <v>0.00468908977792803</v>
      </c>
      <c r="L88" s="1" t="n">
        <f aca="false">C88/J88</f>
        <v>1.00005960632388</v>
      </c>
      <c r="M88" s="0" t="n">
        <f aca="false">IF(OR(L88&lt;0.95,L88&gt;1.05),1,0)</f>
        <v>0</v>
      </c>
    </row>
    <row r="89" customFormat="false" ht="15" hidden="false" customHeight="false" outlineLevel="0" collapsed="false">
      <c r="A89" s="2" t="n">
        <v>1536</v>
      </c>
      <c r="B89" s="2" t="n">
        <v>60</v>
      </c>
      <c r="C89" s="2" t="n">
        <v>2.27698809857829</v>
      </c>
      <c r="D89" s="2" t="n">
        <v>2.22177267074585</v>
      </c>
      <c r="E89" s="1" t="n">
        <v>2.22197246551514</v>
      </c>
      <c r="F89" s="0"/>
      <c r="G89" s="0"/>
      <c r="H89" s="0"/>
      <c r="J89" s="1" t="n">
        <f aca="false">AVERAGE(D89:H89)</f>
        <v>2.22187256813049</v>
      </c>
      <c r="K89" s="1" t="n">
        <f aca="false">STDEV(D89:H89)</f>
        <v>0.000141276236208517</v>
      </c>
      <c r="L89" s="1" t="n">
        <f aca="false">C89/J89</f>
        <v>1.02480589176821</v>
      </c>
      <c r="M89" s="0" t="n">
        <f aca="false">IF(OR(L89&lt;0.95,L89&gt;1.05),1,0)</f>
        <v>0</v>
      </c>
    </row>
    <row r="90" customFormat="false" ht="15" hidden="false" customHeight="false" outlineLevel="0" collapsed="false">
      <c r="A90" s="2" t="n">
        <v>1536</v>
      </c>
      <c r="B90" s="2" t="n">
        <v>80</v>
      </c>
      <c r="C90" s="2" t="n">
        <v>3.05071209477309</v>
      </c>
      <c r="D90" s="2" t="n">
        <v>3.01038432121277</v>
      </c>
      <c r="E90" s="1" t="n">
        <v>3.01464056968689</v>
      </c>
      <c r="F90" s="1" t="n">
        <v>3.01297688484192</v>
      </c>
      <c r="G90" s="1" t="n">
        <v>3.0054726600647</v>
      </c>
      <c r="H90" s="1" t="n">
        <v>3.01415419578552</v>
      </c>
      <c r="J90" s="1" t="n">
        <f aca="false">AVERAGE(D90:H90)</f>
        <v>3.01152572631836</v>
      </c>
      <c r="K90" s="1" t="n">
        <f aca="false">STDEV(D90:H90)</f>
        <v>0.00376362121822445</v>
      </c>
      <c r="L90" s="1" t="n">
        <f aca="false">C90/J90</f>
        <v>1.01301213139648</v>
      </c>
      <c r="M90" s="0" t="n">
        <f aca="false">IF(OR(L90&lt;0.95,L90&gt;1.05),1,0)</f>
        <v>0</v>
      </c>
    </row>
    <row r="91" customFormat="false" ht="15" hidden="false" customHeight="false" outlineLevel="0" collapsed="false">
      <c r="A91" s="2" t="n">
        <v>1536</v>
      </c>
      <c r="B91" s="2" t="n">
        <v>100</v>
      </c>
      <c r="C91" s="2" t="n">
        <v>3.7317242354417</v>
      </c>
      <c r="D91" s="2" t="n">
        <v>3.66196489334106</v>
      </c>
      <c r="E91" s="1" t="n">
        <v>3.64957714080811</v>
      </c>
      <c r="F91" s="0"/>
      <c r="G91" s="0"/>
      <c r="H91" s="0"/>
      <c r="J91" s="1" t="n">
        <f aca="false">AVERAGE(D91:H91)</f>
        <v>3.65577101707458</v>
      </c>
      <c r="K91" s="1" t="n">
        <f aca="false">STDEV(D91:H91)</f>
        <v>0.00875946381971613</v>
      </c>
      <c r="L91" s="1" t="n">
        <f aca="false">C91/J91</f>
        <v>1.02077625157932</v>
      </c>
      <c r="M91" s="0" t="n">
        <f aca="false">IF(OR(L91&lt;0.95,L91&gt;1.05),1,0)</f>
        <v>0</v>
      </c>
    </row>
    <row r="92" customFormat="false" ht="15" hidden="false" customHeight="false" outlineLevel="0" collapsed="false">
      <c r="A92" s="2" t="n">
        <v>1536</v>
      </c>
      <c r="B92" s="2" t="n">
        <v>120</v>
      </c>
      <c r="C92" s="2" t="n">
        <v>4.49252803766259</v>
      </c>
      <c r="D92" s="2" t="n">
        <v>4.56698751449585</v>
      </c>
      <c r="E92" s="1" t="n">
        <v>4.57500457763672</v>
      </c>
      <c r="F92" s="0"/>
      <c r="G92" s="0"/>
      <c r="H92" s="0"/>
      <c r="J92" s="1" t="n">
        <f aca="false">AVERAGE(D92:H92)</f>
        <v>4.57099604606628</v>
      </c>
      <c r="K92" s="1" t="n">
        <f aca="false">STDEV(D92:H92)</f>
        <v>0.00566891971210929</v>
      </c>
      <c r="L92" s="1" t="n">
        <f aca="false">C92/J92</f>
        <v>0.982833498954517</v>
      </c>
      <c r="M92" s="0" t="n">
        <f aca="false">IF(OR(L92&lt;0.95,L92&gt;1.05),1,0)</f>
        <v>0</v>
      </c>
    </row>
    <row r="93" customFormat="false" ht="15" hidden="false" customHeight="false" outlineLevel="0" collapsed="false">
      <c r="A93" s="2" t="n">
        <v>1527</v>
      </c>
      <c r="B93" s="2" t="n">
        <v>60</v>
      </c>
      <c r="C93" s="2" t="n">
        <v>2.32584020026213</v>
      </c>
      <c r="D93" s="2" t="n">
        <v>2.28925967216492</v>
      </c>
      <c r="E93" s="1" t="n">
        <v>2.27844142913818</v>
      </c>
      <c r="F93" s="0"/>
      <c r="G93" s="0"/>
      <c r="H93" s="0"/>
      <c r="J93" s="1" t="n">
        <f aca="false">AVERAGE(D93:H93)</f>
        <v>2.28385055065155</v>
      </c>
      <c r="K93" s="1" t="n">
        <f aca="false">STDEV(D93:H93)</f>
        <v>0.00764965300472727</v>
      </c>
      <c r="L93" s="1" t="n">
        <f aca="false">C93/J93</f>
        <v>1.01838546291858</v>
      </c>
      <c r="M93" s="0" t="n">
        <f aca="false">IF(OR(L93&lt;0.95,L93&gt;1.05),1,0)</f>
        <v>0</v>
      </c>
    </row>
    <row r="94" customFormat="false" ht="15" hidden="false" customHeight="false" outlineLevel="0" collapsed="false">
      <c r="A94" s="2" t="n">
        <v>1527</v>
      </c>
      <c r="B94" s="2" t="n">
        <v>80</v>
      </c>
      <c r="C94" s="2" t="n">
        <v>3.10535589030474</v>
      </c>
      <c r="D94" s="2" t="n">
        <v>2.98007702827454</v>
      </c>
      <c r="E94" s="1" t="n">
        <v>2.98019909858704</v>
      </c>
      <c r="F94" s="1" t="n">
        <v>2.97721767425537</v>
      </c>
      <c r="G94" s="1" t="n">
        <v>2.98016262054443</v>
      </c>
      <c r="H94" s="1" t="n">
        <v>2.96896052360535</v>
      </c>
      <c r="J94" s="1" t="n">
        <f aca="false">AVERAGE(D94:H94)</f>
        <v>2.97732338905334</v>
      </c>
      <c r="K94" s="1" t="n">
        <f aca="false">STDEV(D94:H94)</f>
        <v>0.00484412437553135</v>
      </c>
      <c r="L94" s="1" t="n">
        <f aca="false">C94/J94</f>
        <v>1.04300255112432</v>
      </c>
      <c r="M94" s="0" t="n">
        <f aca="false">IF(OR(L94&lt;0.95,L94&gt;1.05),1,0)</f>
        <v>0</v>
      </c>
    </row>
    <row r="95" customFormat="false" ht="15" hidden="false" customHeight="false" outlineLevel="0" collapsed="false">
      <c r="A95" s="2" t="n">
        <v>1527</v>
      </c>
      <c r="B95" s="2" t="n">
        <v>100</v>
      </c>
      <c r="C95" s="2" t="n">
        <v>3.9484384771923</v>
      </c>
      <c r="D95" s="2" t="n">
        <v>3.83847451210022</v>
      </c>
      <c r="E95" s="1" t="n">
        <v>3.83320498466492</v>
      </c>
      <c r="F95" s="0"/>
      <c r="G95" s="0"/>
      <c r="H95" s="0"/>
      <c r="J95" s="1" t="n">
        <f aca="false">AVERAGE(D95:H95)</f>
        <v>3.83583974838257</v>
      </c>
      <c r="K95" s="1" t="n">
        <f aca="false">STDEV(D95:H95)</f>
        <v>0.00372611858315112</v>
      </c>
      <c r="L95" s="1" t="n">
        <f aca="false">C95/J95</f>
        <v>1.02935438813814</v>
      </c>
      <c r="M95" s="0" t="n">
        <f aca="false">IF(OR(L95&lt;0.95,L95&gt;1.05),1,0)</f>
        <v>0</v>
      </c>
    </row>
    <row r="96" customFormat="false" ht="15" hidden="false" customHeight="false" outlineLevel="0" collapsed="false">
      <c r="A96" s="2" t="n">
        <v>1527</v>
      </c>
      <c r="B96" s="2" t="n">
        <v>120</v>
      </c>
      <c r="C96" s="2" t="n">
        <v>4.74651001489184</v>
      </c>
      <c r="D96" s="2" t="n">
        <v>4.79821157455444</v>
      </c>
      <c r="E96" s="1" t="n">
        <v>4.7853364944458</v>
      </c>
      <c r="F96" s="0"/>
      <c r="G96" s="0"/>
      <c r="H96" s="0"/>
      <c r="J96" s="1" t="n">
        <f aca="false">AVERAGE(D96:H96)</f>
        <v>4.79177403450012</v>
      </c>
      <c r="K96" s="1" t="n">
        <f aca="false">STDEV(D96:H96)</f>
        <v>0.0091040564531412</v>
      </c>
      <c r="L96" s="1" t="n">
        <f aca="false">C96/J96</f>
        <v>0.99055380757056</v>
      </c>
      <c r="M96" s="0" t="n">
        <f aca="false">IF(OR(L96&lt;0.95,L96&gt;1.05),1,0)</f>
        <v>0</v>
      </c>
    </row>
    <row r="97" customFormat="false" ht="15" hidden="false" customHeight="false" outlineLevel="0" collapsed="false">
      <c r="A97" s="2" t="n">
        <v>1506</v>
      </c>
      <c r="B97" s="2" t="n">
        <v>60</v>
      </c>
      <c r="C97" s="2" t="n">
        <v>2.43708495386283</v>
      </c>
      <c r="D97" s="2" t="n">
        <v>1.58050441741943</v>
      </c>
      <c r="E97" s="1" t="n">
        <v>1.58278977870941</v>
      </c>
      <c r="F97" s="0"/>
      <c r="G97" s="0"/>
      <c r="H97" s="0"/>
      <c r="J97" s="1" t="n">
        <f aca="false">AVERAGE(D97:H97)</f>
        <v>1.58164709806442</v>
      </c>
      <c r="K97" s="1" t="n">
        <f aca="false">STDEV(D97:H97)</f>
        <v>0.0016159944656047</v>
      </c>
      <c r="L97" s="1" t="n">
        <f aca="false">C97/J97</f>
        <v>1.540852543431</v>
      </c>
      <c r="M97" s="0" t="n">
        <f aca="false">IF(OR(L97&lt;0.95,L97&gt;1.05),1,0)</f>
        <v>1</v>
      </c>
    </row>
    <row r="98" customFormat="false" ht="15" hidden="false" customHeight="false" outlineLevel="0" collapsed="false">
      <c r="A98" s="2" t="n">
        <v>1506</v>
      </c>
      <c r="B98" s="2" t="n">
        <v>80</v>
      </c>
      <c r="C98" s="2" t="n">
        <v>3.23118704586028</v>
      </c>
      <c r="D98" s="2" t="n">
        <v>3.0635097026825</v>
      </c>
      <c r="E98" s="1" t="n">
        <v>3.05920219421387</v>
      </c>
      <c r="F98" s="1" t="n">
        <v>3.05979681015015</v>
      </c>
      <c r="G98" s="1" t="n">
        <v>3.0604031085968</v>
      </c>
      <c r="H98" s="1" t="n">
        <v>3.06181049346924</v>
      </c>
      <c r="J98" s="1" t="n">
        <f aca="false">AVERAGE(D98:H98)</f>
        <v>3.06094446182251</v>
      </c>
      <c r="K98" s="1" t="n">
        <f aca="false">STDEV(D98:H98)</f>
        <v>0.00173032768421631</v>
      </c>
      <c r="L98" s="1" t="n">
        <f aca="false">C98/J98</f>
        <v>1.05561766512301</v>
      </c>
      <c r="M98" s="0" t="n">
        <f aca="false">IF(OR(L98&lt;0.95,L98&gt;1.05),1,0)</f>
        <v>1</v>
      </c>
    </row>
    <row r="99" customFormat="false" ht="15" hidden="false" customHeight="false" outlineLevel="0" collapsed="false">
      <c r="A99" s="2" t="n">
        <v>1506</v>
      </c>
      <c r="B99" s="2" t="n">
        <v>120</v>
      </c>
      <c r="C99" s="2" t="n">
        <v>4.57145447577877</v>
      </c>
      <c r="D99" s="2" t="n">
        <v>4.84099721908569</v>
      </c>
      <c r="E99" s="1" t="n">
        <v>4.83517169952393</v>
      </c>
      <c r="F99" s="0"/>
      <c r="G99" s="0"/>
      <c r="H99" s="0"/>
      <c r="J99" s="1" t="n">
        <f aca="false">AVERAGE(D99:H99)</f>
        <v>4.83808445930481</v>
      </c>
      <c r="K99" s="1" t="n">
        <f aca="false">STDEV(D99:H99)</f>
        <v>0.00411926438606074</v>
      </c>
      <c r="L99" s="1" t="n">
        <f aca="false">C99/J99</f>
        <v>0.944889349127991</v>
      </c>
      <c r="M99" s="0" t="n">
        <f aca="false">IF(OR(L99&lt;0.95,L99&gt;1.05),1,0)</f>
        <v>1</v>
      </c>
    </row>
    <row r="100" customFormat="false" ht="15" hidden="false" customHeight="false" outlineLevel="0" collapsed="false">
      <c r="A100" s="2" t="n">
        <v>1607</v>
      </c>
      <c r="B100" s="2" t="n">
        <v>60</v>
      </c>
      <c r="C100" s="2" t="n">
        <v>2.32223912416245</v>
      </c>
      <c r="D100" s="2" t="n">
        <v>2.27694916725159</v>
      </c>
      <c r="E100" s="1" t="n">
        <v>2.26453113555908</v>
      </c>
      <c r="F100" s="0"/>
      <c r="G100" s="0"/>
      <c r="H100" s="0"/>
      <c r="J100" s="1" t="n">
        <f aca="false">AVERAGE(D100:H100)</f>
        <v>2.27074015140533</v>
      </c>
      <c r="K100" s="1" t="n">
        <f aca="false">STDEV(D100:H100)</f>
        <v>0.00878087441875966</v>
      </c>
      <c r="L100" s="1" t="n">
        <f aca="false">C100/J100</f>
        <v>1.02267937734982</v>
      </c>
      <c r="M100" s="0" t="n">
        <f aca="false">IF(OR(L100&lt;0.95,L100&gt;1.05),1,0)</f>
        <v>0</v>
      </c>
    </row>
    <row r="101" customFormat="false" ht="15" hidden="false" customHeight="false" outlineLevel="0" collapsed="false">
      <c r="A101" s="2" t="n">
        <v>1607</v>
      </c>
      <c r="B101" s="2" t="n">
        <v>80</v>
      </c>
      <c r="C101" s="2" t="n">
        <v>3.12832155563782</v>
      </c>
      <c r="D101" s="2" t="n">
        <v>3.03326916694641</v>
      </c>
      <c r="E101" s="1" t="n">
        <v>3.0302586555481</v>
      </c>
      <c r="F101" s="1" t="n">
        <v>3.03712463378906</v>
      </c>
      <c r="G101" s="1" t="n">
        <v>3.03304290771484</v>
      </c>
      <c r="H101" s="1" t="n">
        <v>3.03644871711731</v>
      </c>
      <c r="J101" s="1" t="n">
        <f aca="false">AVERAGE(D101:H101)</f>
        <v>3.03402881622314</v>
      </c>
      <c r="K101" s="1" t="n">
        <f aca="false">STDEV(D101:H101)</f>
        <v>0.00279299126677354</v>
      </c>
      <c r="L101" s="1" t="n">
        <f aca="false">C101/J101</f>
        <v>1.03107839283216</v>
      </c>
      <c r="M101" s="0" t="n">
        <f aca="false">IF(OR(L101&lt;0.95,L101&gt;1.05),1,0)</f>
        <v>0</v>
      </c>
    </row>
    <row r="102" customFormat="false" ht="15" hidden="false" customHeight="false" outlineLevel="0" collapsed="false">
      <c r="A102" s="2" t="n">
        <v>1607</v>
      </c>
      <c r="B102" s="2" t="n">
        <v>100</v>
      </c>
      <c r="C102" s="2" t="n">
        <v>3.96679091001978</v>
      </c>
      <c r="D102" s="2" t="n">
        <v>3.72963976860046</v>
      </c>
      <c r="E102" s="1" t="n">
        <v>3.72673678398132</v>
      </c>
      <c r="F102" s="0"/>
      <c r="G102" s="0"/>
      <c r="H102" s="0"/>
      <c r="J102" s="1" t="n">
        <f aca="false">AVERAGE(D102:H102)</f>
        <v>3.72818827629089</v>
      </c>
      <c r="K102" s="1" t="n">
        <f aca="false">STDEV(D102:H102)</f>
        <v>0.00205272010987458</v>
      </c>
      <c r="L102" s="1" t="n">
        <f aca="false">C102/J102</f>
        <v>1.06399962020327</v>
      </c>
      <c r="M102" s="0" t="n">
        <f aca="false">IF(OR(L102&lt;0.95,L102&gt;1.05),1,0)</f>
        <v>1</v>
      </c>
    </row>
    <row r="103" customFormat="false" ht="15" hidden="false" customHeight="false" outlineLevel="0" collapsed="false">
      <c r="A103" s="2" t="n">
        <v>1607</v>
      </c>
      <c r="B103" s="2" t="n">
        <v>120</v>
      </c>
      <c r="C103" s="2" t="n">
        <v>4.82236744470346</v>
      </c>
      <c r="D103" s="2" t="n">
        <v>4.62318420410156</v>
      </c>
      <c r="E103" s="1" t="n">
        <v>4.61139297485352</v>
      </c>
      <c r="F103" s="0"/>
      <c r="G103" s="0"/>
      <c r="H103" s="0"/>
      <c r="J103" s="1" t="n">
        <f aca="false">AVERAGE(D103:H103)</f>
        <v>4.61728858947754</v>
      </c>
      <c r="K103" s="1" t="n">
        <f aca="false">STDEV(D103:H103)</f>
        <v>0.0083376581598191</v>
      </c>
      <c r="L103" s="1" t="n">
        <f aca="false">C103/J103</f>
        <v>1.0444154293698</v>
      </c>
      <c r="M103" s="0" t="n">
        <f aca="false">IF(OR(L103&lt;0.95,L103&gt;1.05),1,0)</f>
        <v>0</v>
      </c>
    </row>
    <row r="104" customFormat="false" ht="15" hidden="false" customHeight="false" outlineLevel="0" collapsed="false">
      <c r="A104" s="2" t="n">
        <v>1606</v>
      </c>
      <c r="B104" s="2" t="n">
        <v>60</v>
      </c>
      <c r="C104" s="2" t="n">
        <v>2.24407813359645</v>
      </c>
      <c r="D104" s="2" t="n">
        <v>2.2585756778717</v>
      </c>
      <c r="E104" s="1" t="n">
        <v>2.24105048179626</v>
      </c>
      <c r="F104" s="0"/>
      <c r="G104" s="0"/>
      <c r="H104" s="0"/>
      <c r="J104" s="1" t="n">
        <f aca="false">AVERAGE(D104:H104)</f>
        <v>2.24981307983398</v>
      </c>
      <c r="K104" s="1" t="n">
        <f aca="false">STDEV(D104:H104)</f>
        <v>0.0123921849865671</v>
      </c>
      <c r="L104" s="1" t="n">
        <f aca="false">C104/J104</f>
        <v>0.997450923239386</v>
      </c>
      <c r="M104" s="0" t="n">
        <f aca="false">IF(OR(L104&lt;0.95,L104&gt;1.05),1,0)</f>
        <v>0</v>
      </c>
    </row>
    <row r="105" customFormat="false" ht="15" hidden="false" customHeight="false" outlineLevel="0" collapsed="false">
      <c r="A105" s="2" t="n">
        <v>1606</v>
      </c>
      <c r="B105" s="2" t="n">
        <v>80</v>
      </c>
      <c r="C105" s="2" t="n">
        <v>3.05917291100617</v>
      </c>
      <c r="D105" s="2" t="n">
        <v>3.05083203315735</v>
      </c>
      <c r="E105" s="1" t="n">
        <v>3.0631275177002</v>
      </c>
      <c r="F105" s="1" t="n">
        <v>3.04245972633362</v>
      </c>
      <c r="G105" s="1" t="n">
        <v>3.03433632850647</v>
      </c>
      <c r="H105" s="1" t="n">
        <v>3.04793882369995</v>
      </c>
      <c r="J105" s="1" t="n">
        <f aca="false">AVERAGE(D105:H105)</f>
        <v>3.04773888587952</v>
      </c>
      <c r="K105" s="1" t="n">
        <f aca="false">STDEV(D105:H105)</f>
        <v>0.0106526474898927</v>
      </c>
      <c r="L105" s="1" t="n">
        <f aca="false">C105/J105</f>
        <v>1.00375164197288</v>
      </c>
      <c r="M105" s="0" t="n">
        <f aca="false">IF(OR(L105&lt;0.95,L105&gt;1.05),1,0)</f>
        <v>0</v>
      </c>
    </row>
    <row r="106" customFormat="false" ht="15" hidden="false" customHeight="false" outlineLevel="0" collapsed="false">
      <c r="A106" s="2" t="n">
        <v>1606</v>
      </c>
      <c r="B106" s="2" t="n">
        <v>100</v>
      </c>
      <c r="C106" s="2" t="n">
        <v>3.89774278384899</v>
      </c>
      <c r="D106" s="2" t="n">
        <v>3.70295119285583</v>
      </c>
      <c r="E106" s="1" t="n">
        <v>3.69110560417175</v>
      </c>
      <c r="F106" s="0"/>
      <c r="G106" s="0"/>
      <c r="H106" s="0"/>
      <c r="J106" s="1" t="n">
        <f aca="false">AVERAGE(D106:H106)</f>
        <v>3.69702839851379</v>
      </c>
      <c r="K106" s="1" t="n">
        <f aca="false">STDEV(D106:H106)</f>
        <v>0.00837609608566104</v>
      </c>
      <c r="L106" s="1" t="n">
        <f aca="false">C106/J106</f>
        <v>1.05429073398946</v>
      </c>
      <c r="M106" s="0" t="n">
        <f aca="false">IF(OR(L106&lt;0.95,L106&gt;1.05),1,0)</f>
        <v>1</v>
      </c>
    </row>
    <row r="107" customFormat="false" ht="15" hidden="false" customHeight="false" outlineLevel="0" collapsed="false">
      <c r="A107" s="2" t="n">
        <v>1606</v>
      </c>
      <c r="B107" s="2" t="n">
        <v>120</v>
      </c>
      <c r="C107" s="2" t="n">
        <v>4.76123709005651</v>
      </c>
      <c r="D107" s="2" t="n">
        <v>4.58701419830322</v>
      </c>
      <c r="E107" s="1" t="n">
        <v>4.58322048187256</v>
      </c>
      <c r="F107" s="0"/>
      <c r="G107" s="0"/>
      <c r="H107" s="0"/>
      <c r="J107" s="1" t="n">
        <f aca="false">AVERAGE(D107:H107)</f>
        <v>4.58511734008789</v>
      </c>
      <c r="K107" s="1" t="n">
        <f aca="false">STDEV(D107:H107)</f>
        <v>0.00268256261402138</v>
      </c>
      <c r="L107" s="1" t="n">
        <f aca="false">C107/J107</f>
        <v>1.03841117618273</v>
      </c>
      <c r="M107" s="0" t="n">
        <f aca="false">IF(OR(L107&lt;0.95,L107&gt;1.05),1,0)</f>
        <v>0</v>
      </c>
    </row>
    <row r="108" customFormat="false" ht="15" hidden="false" customHeight="false" outlineLevel="0" collapsed="false">
      <c r="A108" s="2" t="n">
        <v>1479</v>
      </c>
      <c r="B108" s="2" t="n">
        <v>80</v>
      </c>
      <c r="C108" s="2" t="n">
        <v>3.17667516384248</v>
      </c>
      <c r="D108" s="2" t="n">
        <v>2.35823106765747</v>
      </c>
      <c r="E108" s="1" t="n">
        <v>2.35925149917603</v>
      </c>
      <c r="F108" s="1" t="n">
        <v>2.35818529129028</v>
      </c>
      <c r="G108" s="1" t="n">
        <v>2.35916233062744</v>
      </c>
      <c r="H108" s="1" t="n">
        <v>2.35800313949585</v>
      </c>
      <c r="J108" s="1" t="n">
        <f aca="false">AVERAGE(D108:H108)</f>
        <v>2.35856666564941</v>
      </c>
      <c r="K108" s="1" t="n">
        <f aca="false">STDEV(D108:H108)</f>
        <v>0.000591491306987952</v>
      </c>
      <c r="L108" s="1" t="n">
        <f aca="false">C108/J108</f>
        <v>1.3468668111477</v>
      </c>
      <c r="M108" s="0" t="n">
        <f aca="false">IF(OR(L108&lt;0.95,L108&gt;1.05),1,0)</f>
        <v>1</v>
      </c>
    </row>
    <row r="109" customFormat="false" ht="15" hidden="false" customHeight="false" outlineLevel="0" collapsed="false">
      <c r="A109" s="2" t="n">
        <v>1490</v>
      </c>
      <c r="B109" s="2" t="n">
        <v>60</v>
      </c>
      <c r="C109" s="2" t="n">
        <v>2.29936203742091</v>
      </c>
      <c r="D109" s="2" t="n">
        <v>2.26363182067871</v>
      </c>
      <c r="E109" s="1" t="n">
        <v>2.24422907829285</v>
      </c>
      <c r="F109" s="0"/>
      <c r="G109" s="0"/>
      <c r="H109" s="0"/>
      <c r="J109" s="1" t="n">
        <f aca="false">AVERAGE(D109:H109)</f>
        <v>2.25393044948578</v>
      </c>
      <c r="K109" s="1" t="n">
        <f aca="false">STDEV(D109:H109)</f>
        <v>0.0137198107146603</v>
      </c>
      <c r="L109" s="1" t="n">
        <f aca="false">C109/J109</f>
        <v>1.0201566059616</v>
      </c>
      <c r="M109" s="0" t="n">
        <f aca="false">IF(OR(L109&lt;0.95,L109&gt;1.05),1,0)</f>
        <v>0</v>
      </c>
    </row>
    <row r="110" customFormat="false" ht="15" hidden="false" customHeight="false" outlineLevel="0" collapsed="false">
      <c r="A110" s="2" t="n">
        <v>1490</v>
      </c>
      <c r="B110" s="2" t="n">
        <v>80</v>
      </c>
      <c r="C110" s="2" t="n">
        <v>2.9993209133226</v>
      </c>
      <c r="D110" s="2" t="n">
        <v>2.86313843727112</v>
      </c>
      <c r="E110" s="1" t="n">
        <v>2.86675047874451</v>
      </c>
      <c r="F110" s="1" t="n">
        <v>2.88610744476318</v>
      </c>
      <c r="G110" s="1" t="n">
        <v>2.882732629776</v>
      </c>
      <c r="H110" s="1" t="n">
        <v>2.88110637664795</v>
      </c>
      <c r="J110" s="1" t="n">
        <f aca="false">AVERAGE(D110:H110)</f>
        <v>2.87596707344055</v>
      </c>
      <c r="K110" s="1" t="n">
        <f aca="false">STDEV(D110:H110)</f>
        <v>0.0103020852780568</v>
      </c>
      <c r="L110" s="1" t="n">
        <f aca="false">C110/J110</f>
        <v>1.0428912559609</v>
      </c>
      <c r="M110" s="0" t="n">
        <f aca="false">IF(OR(L110&lt;0.95,L110&gt;1.05),1,0)</f>
        <v>0</v>
      </c>
    </row>
    <row r="111" customFormat="false" ht="15" hidden="false" customHeight="false" outlineLevel="0" collapsed="false">
      <c r="A111" s="2" t="n">
        <v>1484</v>
      </c>
      <c r="B111" s="2" t="n">
        <v>80</v>
      </c>
      <c r="C111" s="2" t="n">
        <v>3.05442817040493</v>
      </c>
      <c r="D111" s="2" t="n">
        <v>3.2164134979248</v>
      </c>
      <c r="E111" s="1" t="n">
        <v>3.22164106369019</v>
      </c>
      <c r="F111" s="1" t="n">
        <v>3.21984314918518</v>
      </c>
      <c r="G111" s="1" t="n">
        <v>3.22211217880249</v>
      </c>
      <c r="H111" s="1" t="n">
        <v>3.21875286102295</v>
      </c>
      <c r="J111" s="1" t="n">
        <f aca="false">AVERAGE(D111:H111)</f>
        <v>3.21975255012512</v>
      </c>
      <c r="K111" s="1" t="n">
        <f aca="false">STDEV(D111:H111)</f>
        <v>0.00230711871539037</v>
      </c>
      <c r="L111" s="1" t="n">
        <f aca="false">C111/J111</f>
        <v>0.948653079034361</v>
      </c>
      <c r="M111" s="0" t="n">
        <f aca="false">IF(OR(L111&lt;0.95,L111&gt;1.05),1,0)</f>
        <v>1</v>
      </c>
    </row>
    <row r="112" customFormat="false" ht="15" hidden="false" customHeight="false" outlineLevel="0" collapsed="false">
      <c r="A112" s="2" t="n">
        <v>1505</v>
      </c>
      <c r="B112" s="2" t="n">
        <v>60</v>
      </c>
      <c r="C112" s="2" t="n">
        <v>2.29536069701244</v>
      </c>
      <c r="D112" s="2" t="n">
        <v>2.27618741989136</v>
      </c>
      <c r="E112" s="1" t="n">
        <v>2.22557854652405</v>
      </c>
      <c r="F112" s="0"/>
      <c r="G112" s="0"/>
      <c r="H112" s="0"/>
      <c r="J112" s="1" t="n">
        <f aca="false">AVERAGE(D112:H112)</f>
        <v>2.2508829832077</v>
      </c>
      <c r="K112" s="1" t="n">
        <f aca="false">STDEV(D112:H112)</f>
        <v>0.0357858775462359</v>
      </c>
      <c r="L112" s="1" t="n">
        <f aca="false">C112/J112</f>
        <v>1.01976011820097</v>
      </c>
      <c r="M112" s="0" t="n">
        <f aca="false">IF(OR(L112&lt;0.95,L112&gt;1.05),1,0)</f>
        <v>0</v>
      </c>
    </row>
    <row r="113" customFormat="false" ht="15" hidden="false" customHeight="false" outlineLevel="0" collapsed="false">
      <c r="A113" s="2" t="n">
        <v>1505</v>
      </c>
      <c r="B113" s="2" t="n">
        <v>80</v>
      </c>
      <c r="C113" s="2" t="n">
        <v>2.98281235911361</v>
      </c>
      <c r="D113" s="2" t="n">
        <v>2.87887001037598</v>
      </c>
      <c r="E113" s="1" t="n">
        <v>2.87032628059387</v>
      </c>
      <c r="F113" s="1" t="n">
        <v>2.8765184879303</v>
      </c>
      <c r="G113" s="1" t="n">
        <v>2.88616061210632</v>
      </c>
      <c r="H113" s="1" t="n">
        <v>2.88481712341309</v>
      </c>
      <c r="J113" s="1" t="n">
        <f aca="false">AVERAGE(D113:H113)</f>
        <v>2.87933850288391</v>
      </c>
      <c r="K113" s="1" t="n">
        <f aca="false">STDEV(D113:H113)</f>
        <v>0.00644105149255318</v>
      </c>
      <c r="L113" s="1" t="n">
        <f aca="false">C113/J113</f>
        <v>1.03593667647137</v>
      </c>
      <c r="M113" s="0" t="n">
        <f aca="false">IF(OR(L113&lt;0.95,L113&gt;1.05),1,0)</f>
        <v>0</v>
      </c>
    </row>
    <row r="114" customFormat="false" ht="15" hidden="false" customHeight="false" outlineLevel="0" collapsed="false">
      <c r="A114" s="2" t="n">
        <v>1505</v>
      </c>
      <c r="B114" s="2" t="n">
        <v>120</v>
      </c>
      <c r="C114" s="2" t="n">
        <v>4.40310561322167</v>
      </c>
      <c r="D114" s="2" t="n">
        <v>4.43661832809448</v>
      </c>
      <c r="E114" s="1" t="n">
        <v>4.44270324707031</v>
      </c>
      <c r="F114" s="0"/>
      <c r="G114" s="0"/>
      <c r="H114" s="0"/>
      <c r="J114" s="1" t="n">
        <f aca="false">AVERAGE(D114:H114)</f>
        <v>4.4396607875824</v>
      </c>
      <c r="K114" s="1" t="n">
        <f aca="false">STDEV(D114:H114)</f>
        <v>0.00430268747078015</v>
      </c>
      <c r="L114" s="1" t="n">
        <f aca="false">C114/J114</f>
        <v>0.991766223567583</v>
      </c>
      <c r="M114" s="0" t="n">
        <f aca="false">IF(OR(L114&lt;0.95,L114&gt;1.05),1,0)</f>
        <v>0</v>
      </c>
    </row>
    <row r="115" customFormat="false" ht="15" hidden="false" customHeight="false" outlineLevel="0" collapsed="false">
      <c r="A115" s="2" t="n">
        <v>1495</v>
      </c>
      <c r="B115" s="2" t="n">
        <v>60</v>
      </c>
      <c r="C115" s="2" t="n">
        <v>2.16254421606337</v>
      </c>
      <c r="D115" s="2" t="n">
        <v>2.13408493995666</v>
      </c>
      <c r="E115" s="1" t="n">
        <v>2.12957811355591</v>
      </c>
      <c r="F115" s="0"/>
      <c r="G115" s="0"/>
      <c r="H115" s="0"/>
      <c r="J115" s="1" t="n">
        <f aca="false">AVERAGE(D115:H115)</f>
        <v>2.13183152675629</v>
      </c>
      <c r="K115" s="1" t="n">
        <f aca="false">STDEV(D115:H115)</f>
        <v>0.00318680750960572</v>
      </c>
      <c r="L115" s="1" t="n">
        <f aca="false">C115/J115</f>
        <v>1.01440671503429</v>
      </c>
      <c r="M115" s="0" t="n">
        <f aca="false">IF(OR(L115&lt;0.95,L115&gt;1.05),1,0)</f>
        <v>0</v>
      </c>
    </row>
    <row r="116" customFormat="false" ht="15" hidden="false" customHeight="false" outlineLevel="0" collapsed="false">
      <c r="A116" s="2" t="n">
        <v>1495</v>
      </c>
      <c r="B116" s="2" t="n">
        <v>80</v>
      </c>
      <c r="C116" s="2" t="n">
        <v>2.84198913130968</v>
      </c>
      <c r="D116" s="2" t="n">
        <v>2.77396678924561</v>
      </c>
      <c r="E116" s="1" t="n">
        <v>2.76839399337769</v>
      </c>
      <c r="F116" s="1" t="n">
        <v>2.77325367927551</v>
      </c>
      <c r="G116" s="1" t="n">
        <v>2.7811107635498</v>
      </c>
      <c r="H116" s="1" t="n">
        <v>2.77229118347168</v>
      </c>
      <c r="J116" s="1" t="n">
        <f aca="false">AVERAGE(D116:H116)</f>
        <v>2.77380328178406</v>
      </c>
      <c r="K116" s="1" t="n">
        <f aca="false">STDEV(D116:H116)</f>
        <v>0.00461722128919857</v>
      </c>
      <c r="L116" s="1" t="n">
        <f aca="false">C116/J116</f>
        <v>1.02458207832308</v>
      </c>
      <c r="M116" s="0" t="n">
        <f aca="false">IF(OR(L116&lt;0.95,L116&gt;1.05),1,0)</f>
        <v>0</v>
      </c>
    </row>
    <row r="117" customFormat="false" ht="15" hidden="false" customHeight="false" outlineLevel="0" collapsed="false">
      <c r="A117" s="2" t="n">
        <v>1495</v>
      </c>
      <c r="B117" s="2" t="n">
        <v>120</v>
      </c>
      <c r="C117" s="2" t="n">
        <v>4.09290728161204</v>
      </c>
      <c r="D117" s="2" t="n">
        <v>4.03320693969727</v>
      </c>
      <c r="E117" s="1" t="n">
        <v>4.0336012840271</v>
      </c>
      <c r="F117" s="0"/>
      <c r="G117" s="0"/>
      <c r="H117" s="0"/>
      <c r="J117" s="1" t="n">
        <f aca="false">AVERAGE(D117:H117)</f>
        <v>4.03340411186218</v>
      </c>
      <c r="K117" s="1" t="n">
        <f aca="false">STDEV(D117:H117)</f>
        <v>0.000278843549748075</v>
      </c>
      <c r="L117" s="1" t="n">
        <f aca="false">C117/J117</f>
        <v>1.01475259311976</v>
      </c>
      <c r="M117" s="0" t="n">
        <f aca="false">IF(OR(L117&lt;0.95,L117&gt;1.05),1,0)</f>
        <v>0</v>
      </c>
    </row>
    <row r="118" customFormat="false" ht="15" hidden="false" customHeight="false" outlineLevel="0" collapsed="false">
      <c r="A118" s="2" t="n">
        <v>1475</v>
      </c>
      <c r="B118" s="2" t="n">
        <v>80</v>
      </c>
      <c r="C118" s="2" t="n">
        <v>3.03250647282328</v>
      </c>
      <c r="D118" s="2" t="n">
        <v>2.35381507873535</v>
      </c>
      <c r="E118" s="1" t="n">
        <v>2.34956932067871</v>
      </c>
      <c r="F118" s="1" t="n">
        <v>2.35059523582458</v>
      </c>
      <c r="G118" s="1" t="n">
        <v>2.3550181388855</v>
      </c>
      <c r="H118" s="1" t="n">
        <v>2.35358095169067</v>
      </c>
      <c r="J118" s="1" t="n">
        <f aca="false">AVERAGE(D118:H118)</f>
        <v>2.35251574516296</v>
      </c>
      <c r="K118" s="1" t="n">
        <f aca="false">STDEV(D118:H118)</f>
        <v>0.00231595986481814</v>
      </c>
      <c r="L118" s="1" t="n">
        <f aca="false">C118/J118</f>
        <v>1.28904832159294</v>
      </c>
      <c r="M118" s="0" t="n">
        <f aca="false">IF(OR(L118&lt;0.95,L118&gt;1.05),1,0)</f>
        <v>1</v>
      </c>
    </row>
    <row r="119" customFormat="false" ht="15" hidden="false" customHeight="false" outlineLevel="0" collapsed="false">
      <c r="A119" s="2" t="n">
        <v>1489</v>
      </c>
      <c r="B119" s="2" t="n">
        <v>60</v>
      </c>
      <c r="C119" s="2" t="n">
        <v>2.16016389820941</v>
      </c>
      <c r="D119" s="2" t="n">
        <v>2.15196084976196</v>
      </c>
      <c r="E119" s="1" t="n">
        <v>2.15255379676819</v>
      </c>
      <c r="F119" s="0"/>
      <c r="G119" s="0"/>
      <c r="H119" s="0"/>
      <c r="J119" s="1" t="n">
        <f aca="false">AVERAGE(D119:H119)</f>
        <v>2.15225732326508</v>
      </c>
      <c r="K119" s="1" t="n">
        <f aca="false">STDEV(D119:H119)</f>
        <v>0.000419276848986374</v>
      </c>
      <c r="L119" s="1" t="n">
        <f aca="false">C119/J119</f>
        <v>1.00367361971957</v>
      </c>
      <c r="M119" s="0" t="n">
        <f aca="false">IF(OR(L119&lt;0.95,L119&gt;1.05),1,0)</f>
        <v>0</v>
      </c>
    </row>
    <row r="120" customFormat="false" ht="15" hidden="false" customHeight="false" outlineLevel="0" collapsed="false">
      <c r="A120" s="2" t="n">
        <v>1489</v>
      </c>
      <c r="B120" s="2" t="n">
        <v>80</v>
      </c>
      <c r="C120" s="2" t="n">
        <v>2.75374137208741</v>
      </c>
      <c r="D120" s="2" t="n">
        <v>2.87097644805908</v>
      </c>
      <c r="E120" s="1" t="n">
        <v>2.85936808586121</v>
      </c>
      <c r="F120" s="1" t="n">
        <v>2.85820269584656</v>
      </c>
      <c r="G120" s="1" t="n">
        <v>2.8607976436615</v>
      </c>
      <c r="H120" s="1" t="n">
        <v>2.86042094230652</v>
      </c>
      <c r="J120" s="1" t="n">
        <f aca="false">AVERAGE(D120:H120)</f>
        <v>2.86195316314697</v>
      </c>
      <c r="K120" s="1" t="n">
        <f aca="false">STDEV(D120:H120)</f>
        <v>0.00514420125323652</v>
      </c>
      <c r="L120" s="1" t="n">
        <f aca="false">C120/J120</f>
        <v>0.962189531103097</v>
      </c>
      <c r="M120" s="0" t="n">
        <f aca="false">IF(OR(L120&lt;0.95,L120&gt;1.05),1,0)</f>
        <v>0</v>
      </c>
    </row>
    <row r="121" customFormat="false" ht="15" hidden="false" customHeight="false" outlineLevel="0" collapsed="false">
      <c r="A121" s="2" t="n">
        <v>1489</v>
      </c>
      <c r="B121" s="2" t="n">
        <v>120</v>
      </c>
      <c r="C121" s="2" t="n">
        <v>3.85092675539686</v>
      </c>
      <c r="D121" s="2" t="n">
        <v>4.41492176055908</v>
      </c>
      <c r="E121" s="1" t="n">
        <v>4.40977668762207</v>
      </c>
      <c r="F121" s="0"/>
      <c r="G121" s="0"/>
      <c r="H121" s="0"/>
      <c r="J121" s="1" t="n">
        <f aca="false">AVERAGE(D121:H121)</f>
        <v>4.41234922409058</v>
      </c>
      <c r="K121" s="1" t="n">
        <f aca="false">STDEV(D121:H121)</f>
        <v>0.00363811596346037</v>
      </c>
      <c r="L121" s="1" t="n">
        <f aca="false">C121/J121</f>
        <v>0.872761098412507</v>
      </c>
      <c r="M121" s="0" t="n">
        <f aca="false">IF(OR(L121&lt;0.95,L121&gt;1.05),1,0)</f>
        <v>1</v>
      </c>
    </row>
    <row r="122" customFormat="false" ht="15" hidden="false" customHeight="false" outlineLevel="0" collapsed="false">
      <c r="A122" s="2" t="n">
        <v>1478</v>
      </c>
      <c r="B122" s="2" t="n">
        <v>80</v>
      </c>
      <c r="C122" s="2" t="n">
        <v>2.91770585914705</v>
      </c>
      <c r="D122" s="2" t="n">
        <v>2.30921530723572</v>
      </c>
      <c r="E122" s="1" t="n">
        <v>2.31072616577148</v>
      </c>
      <c r="F122" s="1" t="n">
        <v>2.3077347278595</v>
      </c>
      <c r="G122" s="1" t="n">
        <v>2.30746984481812</v>
      </c>
      <c r="H122" s="1" t="n">
        <v>2.30962514877319</v>
      </c>
      <c r="J122" s="1" t="n">
        <f aca="false">AVERAGE(D122:H122)</f>
        <v>2.3089542388916</v>
      </c>
      <c r="K122" s="1" t="n">
        <f aca="false">STDEV(D122:H122)</f>
        <v>0.00135541825094639</v>
      </c>
      <c r="L122" s="1" t="n">
        <f aca="false">C122/J122</f>
        <v>1.26364819622743</v>
      </c>
      <c r="M122" s="0" t="n">
        <f aca="false">IF(OR(L122&lt;0.95,L122&gt;1.05),1,0)</f>
        <v>1</v>
      </c>
    </row>
    <row r="123" customFormat="false" ht="15" hidden="false" customHeight="false" outlineLevel="0" collapsed="false">
      <c r="A123" s="2" t="n">
        <v>1483</v>
      </c>
      <c r="B123" s="2" t="n">
        <v>80</v>
      </c>
      <c r="C123" s="2" t="n">
        <v>3.01960729922184</v>
      </c>
      <c r="D123" s="2" t="n">
        <v>2.31937789916992</v>
      </c>
      <c r="E123" s="1" t="n">
        <v>2.31986927986145</v>
      </c>
      <c r="F123" s="1" t="n">
        <v>2.31615519523621</v>
      </c>
      <c r="G123" s="1" t="n">
        <v>2.31819725036621</v>
      </c>
      <c r="H123" s="1" t="n">
        <v>2.3194682598114</v>
      </c>
      <c r="J123" s="1" t="n">
        <f aca="false">AVERAGE(D123:H123)</f>
        <v>2.31861357688904</v>
      </c>
      <c r="K123" s="1" t="n">
        <f aca="false">STDEV(D123:H123)</f>
        <v>0.00150900874138869</v>
      </c>
      <c r="L123" s="1" t="n">
        <f aca="false">C123/J123</f>
        <v>1.30233313964863</v>
      </c>
      <c r="M123" s="0" t="n">
        <f aca="false">IF(OR(L123&lt;0.95,L123&gt;1.05),1,0)</f>
        <v>1</v>
      </c>
    </row>
    <row r="124" customFormat="false" ht="15" hidden="false" customHeight="false" outlineLevel="0" collapsed="false">
      <c r="A124" s="2" t="n">
        <v>1488</v>
      </c>
      <c r="B124" s="2" t="n">
        <v>60</v>
      </c>
      <c r="C124" s="2" t="n">
        <v>2.22066864991047</v>
      </c>
      <c r="D124" s="2" t="n">
        <v>2.24225163459778</v>
      </c>
      <c r="E124" s="1" t="n">
        <v>2.34740781784058</v>
      </c>
      <c r="F124" s="0"/>
      <c r="G124" s="0"/>
      <c r="H124" s="0"/>
      <c r="J124" s="1" t="n">
        <f aca="false">AVERAGE(D124:H124)</f>
        <v>2.29482972621918</v>
      </c>
      <c r="K124" s="1" t="n">
        <f aca="false">STDEV(D124:H124)</f>
        <v>0.0743566502546776</v>
      </c>
      <c r="L124" s="1" t="n">
        <f aca="false">C124/J124</f>
        <v>0.967683407853143</v>
      </c>
      <c r="M124" s="0" t="n">
        <f aca="false">IF(OR(L124&lt;0.95,L124&gt;1.05),1,0)</f>
        <v>0</v>
      </c>
    </row>
    <row r="125" customFormat="false" ht="15" hidden="false" customHeight="false" outlineLevel="0" collapsed="false">
      <c r="A125" s="2" t="n">
        <v>1488</v>
      </c>
      <c r="B125" s="2" t="n">
        <v>80</v>
      </c>
      <c r="C125" s="2" t="n">
        <v>2.9649463080708</v>
      </c>
      <c r="D125" s="2" t="n">
        <v>3.11132407188416</v>
      </c>
      <c r="E125" s="1" t="n">
        <v>3.11527037620544</v>
      </c>
      <c r="F125" s="1" t="n">
        <v>3.12670087814331</v>
      </c>
      <c r="G125" s="1" t="n">
        <v>3.11255669593811</v>
      </c>
      <c r="H125" s="1" t="n">
        <v>3.10923552513123</v>
      </c>
      <c r="J125" s="1" t="n">
        <f aca="false">AVERAGE(D125:H125)</f>
        <v>3.11501750946045</v>
      </c>
      <c r="K125" s="1" t="n">
        <f aca="false">STDEV(D125:H125)</f>
        <v>0.00688646267098506</v>
      </c>
      <c r="L125" s="1" t="n">
        <f aca="false">C125/J125</f>
        <v>0.951823320114935</v>
      </c>
      <c r="M125" s="0" t="n">
        <f aca="false">IF(OR(L125&lt;0.95,L125&gt;1.05),1,0)</f>
        <v>0</v>
      </c>
    </row>
    <row r="126" customFormat="false" ht="15" hidden="false" customHeight="false" outlineLevel="0" collapsed="false">
      <c r="A126" s="2" t="n">
        <v>1488</v>
      </c>
      <c r="B126" s="2" t="n">
        <v>120</v>
      </c>
      <c r="C126" s="2" t="n">
        <v>4.43517187431614</v>
      </c>
      <c r="D126" s="2" t="n">
        <v>4.71744966506958</v>
      </c>
      <c r="E126" s="1" t="n">
        <v>4.72585010528564</v>
      </c>
      <c r="F126" s="0"/>
      <c r="G126" s="0"/>
      <c r="H126" s="0"/>
      <c r="J126" s="1" t="n">
        <f aca="false">AVERAGE(D126:H126)</f>
        <v>4.72164988517761</v>
      </c>
      <c r="K126" s="1" t="n">
        <f aca="false">STDEV(D126:H126)</f>
        <v>0.00594000824173136</v>
      </c>
      <c r="L126" s="1" t="n">
        <f aca="false">C126/J126</f>
        <v>0.93932671463829</v>
      </c>
      <c r="M126" s="0" t="n">
        <f aca="false">IF(OR(L126&lt;0.95,L126&gt;1.05),1,0)</f>
        <v>1</v>
      </c>
    </row>
    <row r="127" customFormat="false" ht="15" hidden="false" customHeight="false" outlineLevel="0" collapsed="false">
      <c r="A127" s="2" t="n">
        <v>1476</v>
      </c>
      <c r="B127" s="2" t="n">
        <v>80</v>
      </c>
      <c r="C127" s="2" t="n">
        <v>2.80395413226925</v>
      </c>
      <c r="D127" s="2" t="n">
        <v>2.28522562980652</v>
      </c>
      <c r="E127" s="1" t="n">
        <v>2.28492093086243</v>
      </c>
      <c r="F127" s="1" t="n">
        <v>2.28551721572876</v>
      </c>
      <c r="G127" s="1" t="n">
        <v>2.28592276573181</v>
      </c>
      <c r="H127" s="1" t="n">
        <v>2.28620386123657</v>
      </c>
      <c r="J127" s="1" t="n">
        <f aca="false">AVERAGE(D127:H127)</f>
        <v>2.28555808067322</v>
      </c>
      <c r="K127" s="1" t="n">
        <f aca="false">STDEV(D127:H127)</f>
        <v>0.000516764243106471</v>
      </c>
      <c r="L127" s="1" t="n">
        <f aca="false">C127/J127</f>
        <v>1.2268137729597</v>
      </c>
      <c r="M127" s="0" t="n">
        <f aca="false">IF(OR(L127&lt;0.95,L127&gt;1.05),1,0)</f>
        <v>1</v>
      </c>
    </row>
    <row r="128" customFormat="false" ht="15" hidden="false" customHeight="false" outlineLevel="0" collapsed="false">
      <c r="A128" s="2" t="n">
        <v>1480</v>
      </c>
      <c r="B128" s="2" t="n">
        <v>80</v>
      </c>
      <c r="C128" s="2" t="n">
        <v>3.25890064724813</v>
      </c>
      <c r="D128" s="2" t="n">
        <v>2.36434936523437</v>
      </c>
      <c r="E128" s="1" t="n">
        <v>2.36782097816467</v>
      </c>
      <c r="F128" s="1" t="n">
        <v>2.37496280670166</v>
      </c>
      <c r="G128" s="1" t="n">
        <v>2.36431980133057</v>
      </c>
      <c r="H128" s="1" t="n">
        <v>2.37195587158203</v>
      </c>
      <c r="J128" s="1" t="n">
        <f aca="false">AVERAGE(D128:H128)</f>
        <v>2.36868176460266</v>
      </c>
      <c r="K128" s="1" t="n">
        <f aca="false">STDEV(D128:H128)</f>
        <v>0.00470926288093509</v>
      </c>
      <c r="L128" s="1" t="n">
        <f aca="false">C128/J128</f>
        <v>1.37582882426369</v>
      </c>
      <c r="M128" s="0" t="n">
        <f aca="false">IF(OR(L128&lt;0.95,L128&gt;1.05),1,0)</f>
        <v>1</v>
      </c>
    </row>
    <row r="129" customFormat="false" ht="15" hidden="false" customHeight="false" outlineLevel="0" collapsed="false">
      <c r="A129" s="2" t="n">
        <v>1481</v>
      </c>
      <c r="B129" s="2" t="n">
        <v>80</v>
      </c>
      <c r="C129" s="2" t="n">
        <v>3.00519055695309</v>
      </c>
      <c r="D129" s="2" t="n">
        <v>2.40440654754639</v>
      </c>
      <c r="E129" s="1" t="n">
        <v>2.40293145179749</v>
      </c>
      <c r="F129" s="1" t="n">
        <v>2.40089726448059</v>
      </c>
      <c r="G129" s="1" t="n">
        <v>2.40185022354126</v>
      </c>
      <c r="H129" s="1" t="n">
        <v>2.40574836730957</v>
      </c>
      <c r="J129" s="1" t="n">
        <f aca="false">AVERAGE(D129:H129)</f>
        <v>2.40316677093506</v>
      </c>
      <c r="K129" s="1" t="n">
        <f aca="false">STDEV(D129:H129)</f>
        <v>0.00194557302422615</v>
      </c>
      <c r="L129" s="1" t="n">
        <f aca="false">C129/J129</f>
        <v>1.250512695706</v>
      </c>
      <c r="M129" s="0" t="n">
        <f aca="false">IF(OR(L129&lt;0.95,L129&gt;1.05),1,0)</f>
        <v>1</v>
      </c>
    </row>
    <row r="130" customFormat="false" ht="15" hidden="false" customHeight="false" outlineLevel="0" collapsed="false">
      <c r="A130" s="2" t="n">
        <v>1637</v>
      </c>
      <c r="B130" s="2" t="n">
        <v>60</v>
      </c>
      <c r="C130" s="2" t="n">
        <v>2.26702147722491</v>
      </c>
      <c r="D130" s="2" t="n">
        <v>2.26835441589355</v>
      </c>
      <c r="E130" s="1" t="n">
        <v>2.29921555519104</v>
      </c>
      <c r="F130" s="0"/>
      <c r="G130" s="0"/>
      <c r="H130" s="0"/>
      <c r="J130" s="1" t="n">
        <f aca="false">AVERAGE(D130:H130)</f>
        <v>2.2837849855423</v>
      </c>
      <c r="K130" s="1" t="n">
        <f aca="false">STDEV(D130:H130)</f>
        <v>0.0218221208723945</v>
      </c>
      <c r="L130" s="1" t="n">
        <f aca="false">C130/J130</f>
        <v>0.992659769451368</v>
      </c>
      <c r="M130" s="0" t="n">
        <f aca="false">IF(OR(L130&lt;0.95,L130&gt;1.05),1,0)</f>
        <v>0</v>
      </c>
    </row>
    <row r="131" customFormat="false" ht="15" hidden="false" customHeight="false" outlineLevel="0" collapsed="false">
      <c r="A131" s="2" t="n">
        <v>1637</v>
      </c>
      <c r="B131" s="2" t="n">
        <v>80</v>
      </c>
      <c r="C131" s="2" t="n">
        <v>3.09862671025272</v>
      </c>
      <c r="D131" s="2" t="n">
        <v>3.07679986953735</v>
      </c>
      <c r="E131" s="1" t="n">
        <v>3.06356406211853</v>
      </c>
      <c r="F131" s="1" t="n">
        <v>3.08609294891357</v>
      </c>
      <c r="G131" s="1" t="n">
        <v>3.07066631317139</v>
      </c>
      <c r="H131" s="1" t="n">
        <v>3.07663536071777</v>
      </c>
      <c r="J131" s="1" t="n">
        <f aca="false">AVERAGE(D131:H131)</f>
        <v>3.07475171089172</v>
      </c>
      <c r="K131" s="1" t="n">
        <f aca="false">STDEV(D131:H131)</f>
        <v>0.00833997496966844</v>
      </c>
      <c r="L131" s="1" t="n">
        <f aca="false">C131/J131</f>
        <v>1.00776485440318</v>
      </c>
      <c r="M131" s="0" t="n">
        <f aca="false">IF(OR(L131&lt;0.95,L131&gt;1.05),1,0)</f>
        <v>0</v>
      </c>
    </row>
    <row r="132" customFormat="false" ht="15" hidden="false" customHeight="false" outlineLevel="0" collapsed="false">
      <c r="A132" s="2" t="n">
        <v>1637</v>
      </c>
      <c r="B132" s="2" t="n">
        <v>100</v>
      </c>
      <c r="C132" s="2" t="n">
        <v>3.86103463659703</v>
      </c>
      <c r="D132" s="2" t="n">
        <v>3.70005989074707</v>
      </c>
      <c r="E132" s="1" t="n">
        <v>3.66775417327881</v>
      </c>
      <c r="F132" s="0"/>
      <c r="G132" s="0"/>
      <c r="H132" s="0"/>
      <c r="J132" s="1" t="n">
        <f aca="false">AVERAGE(D132:H132)</f>
        <v>3.68390703201294</v>
      </c>
      <c r="K132" s="1" t="n">
        <f aca="false">STDEV(D132:H132)</f>
        <v>0.0228435918929046</v>
      </c>
      <c r="L132" s="1" t="n">
        <f aca="false">C132/J132</f>
        <v>1.04808145347992</v>
      </c>
      <c r="M132" s="0" t="n">
        <f aca="false">IF(OR(L132&lt;0.95,L132&gt;1.05),1,0)</f>
        <v>0</v>
      </c>
    </row>
    <row r="133" customFormat="false" ht="15" hidden="false" customHeight="false" outlineLevel="0" collapsed="false">
      <c r="A133" s="2" t="n">
        <v>1637</v>
      </c>
      <c r="B133" s="2" t="n">
        <v>120</v>
      </c>
      <c r="C133" s="2" t="n">
        <v>4.75317420986193</v>
      </c>
      <c r="D133" s="2" t="n">
        <v>4.61374044418335</v>
      </c>
      <c r="E133" s="1" t="n">
        <v>4.60728406906128</v>
      </c>
      <c r="F133" s="0"/>
      <c r="G133" s="0"/>
      <c r="H133" s="0"/>
      <c r="J133" s="1" t="n">
        <f aca="false">AVERAGE(D133:H133)</f>
        <v>4.61051225662231</v>
      </c>
      <c r="K133" s="1" t="n">
        <f aca="false">STDEV(D133:H133)</f>
        <v>0.00456534663070004</v>
      </c>
      <c r="L133" s="1" t="n">
        <f aca="false">C133/J133</f>
        <v>1.03094275544647</v>
      </c>
      <c r="M133" s="0" t="n">
        <f aca="false">IF(OR(L133&lt;0.95,L133&gt;1.05),1,0)</f>
        <v>0</v>
      </c>
    </row>
    <row r="134" customFormat="false" ht="15" hidden="false" customHeight="false" outlineLevel="0" collapsed="false">
      <c r="A134" s="2" t="n">
        <v>1638</v>
      </c>
      <c r="B134" s="2" t="n">
        <v>60</v>
      </c>
      <c r="C134" s="2" t="n">
        <v>2.1651925475999</v>
      </c>
      <c r="D134" s="2" t="n">
        <v>2.20963931083679</v>
      </c>
      <c r="E134" s="1" t="n">
        <v>2.2213442325592</v>
      </c>
      <c r="F134" s="0"/>
      <c r="G134" s="0"/>
      <c r="H134" s="0"/>
      <c r="J134" s="1" t="n">
        <f aca="false">AVERAGE(D134:H134)</f>
        <v>2.215491771698</v>
      </c>
      <c r="K134" s="1" t="n">
        <f aca="false">STDEV(D134:H134)</f>
        <v>0.00827662952317533</v>
      </c>
      <c r="L134" s="1" t="n">
        <f aca="false">C134/J134</f>
        <v>0.977296587267597</v>
      </c>
      <c r="M134" s="0" t="n">
        <f aca="false">IF(OR(L134&lt;0.95,L134&gt;1.05),1,0)</f>
        <v>0</v>
      </c>
    </row>
    <row r="135" customFormat="false" ht="15" hidden="false" customHeight="false" outlineLevel="0" collapsed="false">
      <c r="A135" s="2" t="n">
        <v>1638</v>
      </c>
      <c r="B135" s="2" t="n">
        <v>80</v>
      </c>
      <c r="C135" s="2" t="n">
        <v>3.02755077605908</v>
      </c>
      <c r="D135" s="2" t="n">
        <v>2.96498823165894</v>
      </c>
      <c r="E135" s="1" t="n">
        <v>2.9694561958313</v>
      </c>
      <c r="F135" s="1" t="n">
        <v>2.95862531661987</v>
      </c>
      <c r="G135" s="1" t="n">
        <v>2.96879124641418</v>
      </c>
      <c r="H135" s="1" t="n">
        <v>2.95970392227173</v>
      </c>
      <c r="J135" s="1" t="n">
        <f aca="false">AVERAGE(D135:H135)</f>
        <v>2.9643129825592</v>
      </c>
      <c r="K135" s="1" t="n">
        <f aca="false">STDEV(D135:H135)</f>
        <v>0.00501389149849633</v>
      </c>
      <c r="L135" s="1" t="n">
        <f aca="false">C135/J135</f>
        <v>1.02133303530091</v>
      </c>
      <c r="M135" s="0" t="n">
        <f aca="false">IF(OR(L135&lt;0.95,L135&gt;1.05),1,0)</f>
        <v>0</v>
      </c>
    </row>
    <row r="136" customFormat="false" ht="15" hidden="false" customHeight="false" outlineLevel="0" collapsed="false">
      <c r="A136" s="2" t="n">
        <v>1638</v>
      </c>
      <c r="B136" s="2" t="n">
        <v>100</v>
      </c>
      <c r="C136" s="2" t="n">
        <v>3.66942750977953</v>
      </c>
      <c r="D136" s="2" t="n">
        <v>3.5279061794281</v>
      </c>
      <c r="E136" s="1" t="n">
        <v>3.52484512329102</v>
      </c>
      <c r="F136" s="0"/>
      <c r="G136" s="0"/>
      <c r="H136" s="0"/>
      <c r="J136" s="1" t="n">
        <f aca="false">AVERAGE(D136:H136)</f>
        <v>3.52637565135956</v>
      </c>
      <c r="K136" s="1" t="n">
        <f aca="false">STDEV(D136:H136)</f>
        <v>0.00216449355212547</v>
      </c>
      <c r="L136" s="1" t="n">
        <f aca="false">C136/J136</f>
        <v>1.04056625628209</v>
      </c>
      <c r="M136" s="0" t="n">
        <f aca="false">IF(OR(L136&lt;0.95,L136&gt;1.05),1,0)</f>
        <v>0</v>
      </c>
    </row>
    <row r="137" customFormat="false" ht="15" hidden="false" customHeight="false" outlineLevel="0" collapsed="false">
      <c r="A137" s="2" t="n">
        <v>1638</v>
      </c>
      <c r="B137" s="2" t="n">
        <v>120</v>
      </c>
      <c r="C137" s="2" t="n">
        <v>4.54697978037319</v>
      </c>
      <c r="D137" s="1" t="n">
        <v>4.43638134002686</v>
      </c>
      <c r="E137" s="1" t="n">
        <v>4.43803024291992</v>
      </c>
      <c r="F137" s="0"/>
      <c r="G137" s="0"/>
      <c r="H137" s="0"/>
      <c r="J137" s="1" t="n">
        <f aca="false">AVERAGE(D137:H137)</f>
        <v>4.43720579147339</v>
      </c>
      <c r="K137" s="1" t="n">
        <f aca="false">STDEV(D137:H137)</f>
        <v>0.00116595041720537</v>
      </c>
      <c r="L137" s="1" t="n">
        <f aca="false">C137/J137</f>
        <v>1.02473944055305</v>
      </c>
      <c r="M137" s="0" t="n">
        <f aca="false">IF(OR(L137&lt;0.95,L137&gt;1.05),1,0)</f>
        <v>0</v>
      </c>
    </row>
    <row r="138" customFormat="false" ht="15" hidden="false" customHeight="false" outlineLevel="0" collapsed="false">
      <c r="A138" s="2" t="n">
        <v>1487</v>
      </c>
      <c r="B138" s="2" t="n">
        <v>80</v>
      </c>
      <c r="C138" s="2" t="n">
        <v>3.18764713908716</v>
      </c>
      <c r="D138" s="2" t="n">
        <v>3.13516855239868</v>
      </c>
      <c r="E138" s="1" t="n">
        <v>3.12784361839294</v>
      </c>
      <c r="F138" s="1" t="n">
        <v>3.14284539222717</v>
      </c>
      <c r="G138" s="1" t="n">
        <v>3.12993383407593</v>
      </c>
      <c r="H138" s="1" t="n">
        <v>3.13266777992249</v>
      </c>
      <c r="J138" s="1" t="n">
        <f aca="false">AVERAGE(D138:H138)</f>
        <v>3.13369183540344</v>
      </c>
      <c r="K138" s="1" t="n">
        <f aca="false">STDEV(D138:H138)</f>
        <v>0.00581681187199762</v>
      </c>
      <c r="L138" s="1" t="n">
        <f aca="false">C138/J138</f>
        <v>1.01721780778638</v>
      </c>
      <c r="M138" s="0" t="n">
        <f aca="false">IF(OR(L138&lt;0.95,L138&gt;1.05),1,0)</f>
        <v>0</v>
      </c>
    </row>
    <row r="139" customFormat="false" ht="15" hidden="false" customHeight="false" outlineLevel="0" collapsed="false">
      <c r="A139" s="2" t="n">
        <v>1486</v>
      </c>
      <c r="B139" s="2" t="n">
        <v>80</v>
      </c>
      <c r="C139" s="2" t="n">
        <v>3.13047333980418</v>
      </c>
      <c r="D139" s="2" t="n">
        <v>2.99201464653015</v>
      </c>
      <c r="E139" s="1" t="n">
        <v>2.99114680290222</v>
      </c>
      <c r="F139" s="1" t="n">
        <v>2.98409581184387</v>
      </c>
      <c r="G139" s="1" t="n">
        <v>2.99294948577881</v>
      </c>
      <c r="H139" s="1" t="n">
        <v>2.97767400741577</v>
      </c>
      <c r="J139" s="1" t="n">
        <f aca="false">AVERAGE(D139:H139)</f>
        <v>2.98757615089416</v>
      </c>
      <c r="K139" s="1" t="n">
        <f aca="false">STDEV(D139:H139)</f>
        <v>0.00654766623361947</v>
      </c>
      <c r="L139" s="1" t="n">
        <f aca="false">C139/J139</f>
        <v>1.04783047584151</v>
      </c>
      <c r="M139" s="0" t="n">
        <f aca="false">IF(OR(L139&lt;0.95,L139&gt;1.05),1,0)</f>
        <v>0</v>
      </c>
    </row>
    <row r="140" customFormat="false" ht="15" hidden="false" customHeight="false" outlineLevel="0" collapsed="false">
      <c r="A140" s="2" t="n">
        <v>1485</v>
      </c>
      <c r="B140" s="2" t="n">
        <v>80</v>
      </c>
      <c r="C140" s="2" t="n">
        <v>3.48139941621641</v>
      </c>
      <c r="D140" s="2" t="n">
        <v>2.15088438987732</v>
      </c>
      <c r="E140" s="1" t="n">
        <v>2.15145540237427</v>
      </c>
      <c r="F140" s="1" t="n">
        <v>2.152188539505</v>
      </c>
      <c r="G140" s="1" t="n">
        <v>2.15285015106201</v>
      </c>
      <c r="H140" s="1" t="n">
        <v>2.14941954612732</v>
      </c>
      <c r="J140" s="1" t="n">
        <f aca="false">AVERAGE(D140:H140)</f>
        <v>2.15135960578918</v>
      </c>
      <c r="K140" s="1" t="n">
        <f aca="false">STDEV(D140:H140)</f>
        <v>0.0013141247044869</v>
      </c>
      <c r="L140" s="1" t="n">
        <f aca="false">C140/J140</f>
        <v>1.61823221317727</v>
      </c>
      <c r="M140" s="0" t="n">
        <f aca="false">IF(OR(L140&lt;0.95,L140&gt;1.05),1,0)</f>
        <v>1</v>
      </c>
    </row>
    <row r="141" customFormat="false" ht="15" hidden="false" customHeight="false" outlineLevel="0" collapsed="false">
      <c r="A141" s="2" t="n">
        <v>1621</v>
      </c>
      <c r="B141" s="2" t="n">
        <v>60</v>
      </c>
      <c r="C141" s="2" t="n">
        <v>2.23755658052683</v>
      </c>
      <c r="D141" s="2" t="n">
        <v>2.27120637893677</v>
      </c>
      <c r="E141" s="1" t="n">
        <v>2.259845495224</v>
      </c>
      <c r="F141" s="0"/>
      <c r="G141" s="0"/>
      <c r="H141" s="0"/>
      <c r="J141" s="1" t="n">
        <f aca="false">AVERAGE(D141:H141)</f>
        <v>2.26552593708038</v>
      </c>
      <c r="K141" s="1" t="n">
        <f aca="false">STDEV(D141:H141)</f>
        <v>0.00803335791357045</v>
      </c>
      <c r="L141" s="1" t="n">
        <f aca="false">C141/J141</f>
        <v>0.987654364889067</v>
      </c>
      <c r="M141" s="0" t="n">
        <f aca="false">IF(OR(L141&lt;0.95,L141&gt;1.05),1,0)</f>
        <v>0</v>
      </c>
    </row>
    <row r="142" customFormat="false" ht="15" hidden="false" customHeight="false" outlineLevel="0" collapsed="false">
      <c r="A142" s="2" t="n">
        <v>1621</v>
      </c>
      <c r="B142" s="2" t="n">
        <v>80</v>
      </c>
      <c r="C142" s="2" t="n">
        <v>3.08708673818903</v>
      </c>
      <c r="D142" s="2" t="n">
        <v>3.09660530090332</v>
      </c>
      <c r="E142" s="1" t="n">
        <v>3.0908739566803</v>
      </c>
      <c r="F142" s="1" t="n">
        <v>3.09165787696838</v>
      </c>
      <c r="G142" s="1" t="n">
        <v>3.10488224029541</v>
      </c>
      <c r="H142" s="1" t="n">
        <v>3.08704304695129</v>
      </c>
      <c r="J142" s="1" t="n">
        <f aca="false">AVERAGE(D142:H142)</f>
        <v>3.09421248435974</v>
      </c>
      <c r="K142" s="1" t="n">
        <f aca="false">STDEV(D142:H142)</f>
        <v>0.00686734813232151</v>
      </c>
      <c r="L142" s="1" t="n">
        <f aca="false">C142/J142</f>
        <v>0.997697072774824</v>
      </c>
      <c r="M142" s="0" t="n">
        <f aca="false">IF(OR(L142&lt;0.95,L142&gt;1.05),1,0)</f>
        <v>0</v>
      </c>
    </row>
    <row r="143" customFormat="false" ht="15" hidden="false" customHeight="false" outlineLevel="0" collapsed="false">
      <c r="A143" s="2" t="n">
        <v>1621</v>
      </c>
      <c r="B143" s="2" t="n">
        <v>100</v>
      </c>
      <c r="C143" s="2" t="n">
        <v>3.82408440862281</v>
      </c>
      <c r="D143" s="2" t="n">
        <v>3.7142162322998</v>
      </c>
      <c r="E143" s="1" t="n">
        <v>3.69801115989685</v>
      </c>
      <c r="F143" s="0"/>
      <c r="G143" s="0"/>
      <c r="H143" s="0"/>
      <c r="J143" s="1" t="n">
        <f aca="false">AVERAGE(D143:H143)</f>
        <v>3.70611369609833</v>
      </c>
      <c r="K143" s="1" t="n">
        <f aca="false">STDEV(D143:H143)</f>
        <v>0.0114587165857478</v>
      </c>
      <c r="L143" s="1" t="n">
        <f aca="false">C143/J143</f>
        <v>1.03183137976816</v>
      </c>
      <c r="M143" s="0" t="n">
        <f aca="false">IF(OR(L143&lt;0.95,L143&gt;1.05),1,0)</f>
        <v>0</v>
      </c>
    </row>
    <row r="144" customFormat="false" ht="15" hidden="false" customHeight="false" outlineLevel="0" collapsed="false">
      <c r="A144" s="2" t="n">
        <v>1621</v>
      </c>
      <c r="B144" s="2" t="n">
        <v>120</v>
      </c>
      <c r="C144" s="2" t="n">
        <v>4.6865368314484</v>
      </c>
      <c r="D144" s="2" t="n">
        <v>4.61717033386231</v>
      </c>
      <c r="E144" s="1" t="n">
        <v>4.61711740493774</v>
      </c>
      <c r="F144" s="0"/>
      <c r="G144" s="0"/>
      <c r="H144" s="0"/>
      <c r="J144" s="1" t="n">
        <f aca="false">AVERAGE(D144:H144)</f>
        <v>4.61714386940002</v>
      </c>
      <c r="K144" s="1" t="n">
        <f aca="false">STDEV(D144:H144)</f>
        <v>3.74264014776739E-005</v>
      </c>
      <c r="L144" s="1" t="n">
        <f aca="false">C144/J144</f>
        <v>1.0150294129902</v>
      </c>
      <c r="M144" s="0" t="n">
        <f aca="false">IF(OR(L144&lt;0.95,L144&gt;1.05),1,0)</f>
        <v>0</v>
      </c>
    </row>
    <row r="145" customFormat="false" ht="15" hidden="false" customHeight="false" outlineLevel="0" collapsed="false">
      <c r="A145" s="2" t="n">
        <v>1560</v>
      </c>
      <c r="B145" s="2" t="n">
        <v>60</v>
      </c>
      <c r="C145" s="2" t="n">
        <v>2.22339525090198</v>
      </c>
      <c r="D145" s="2" t="n">
        <v>2.1660361289978</v>
      </c>
      <c r="E145" s="1" t="n">
        <v>2.16833591461182</v>
      </c>
      <c r="F145" s="0"/>
      <c r="G145" s="0"/>
      <c r="H145" s="0"/>
      <c r="J145" s="1" t="n">
        <f aca="false">AVERAGE(D145:H145)</f>
        <v>2.16718602180481</v>
      </c>
      <c r="K145" s="1" t="n">
        <f aca="false">STDEV(D145:H145)</f>
        <v>0.00162619400294434</v>
      </c>
      <c r="L145" s="1" t="n">
        <f aca="false">C145/J145</f>
        <v>1.02593650408024</v>
      </c>
      <c r="M145" s="0" t="n">
        <f aca="false">IF(OR(L145&lt;0.95,L145&gt;1.05),1,0)</f>
        <v>0</v>
      </c>
    </row>
    <row r="146" customFormat="false" ht="15" hidden="false" customHeight="false" outlineLevel="0" collapsed="false">
      <c r="A146" s="2" t="n">
        <v>1560</v>
      </c>
      <c r="B146" s="2" t="n">
        <v>80</v>
      </c>
      <c r="C146" s="2" t="n">
        <v>2.92547001135086</v>
      </c>
      <c r="D146" s="2" t="n">
        <v>2.8681960105896</v>
      </c>
      <c r="E146" s="1" t="n">
        <v>2.86953210830688</v>
      </c>
      <c r="F146" s="1" t="n">
        <v>2.87728238105774</v>
      </c>
      <c r="G146" s="1" t="n">
        <v>2.86893057823181</v>
      </c>
      <c r="H146" s="1" t="n">
        <v>2.88117003440857</v>
      </c>
      <c r="J146" s="1" t="n">
        <f aca="false">AVERAGE(D146:H146)</f>
        <v>2.87302222251892</v>
      </c>
      <c r="K146" s="1" t="n">
        <f aca="false">STDEV(D146:H146)</f>
        <v>0.00584701977799327</v>
      </c>
      <c r="L146" s="1" t="n">
        <f aca="false">C146/J146</f>
        <v>1.01825526736997</v>
      </c>
      <c r="M146" s="0" t="n">
        <f aca="false">IF(OR(L146&lt;0.95,L146&gt;1.05),1,0)</f>
        <v>0</v>
      </c>
    </row>
    <row r="147" customFormat="false" ht="15" hidden="false" customHeight="false" outlineLevel="0" collapsed="false">
      <c r="A147" s="2" t="n">
        <v>1560</v>
      </c>
      <c r="B147" s="2" t="n">
        <v>100</v>
      </c>
      <c r="C147" s="2" t="n">
        <v>3.61965628887716</v>
      </c>
      <c r="D147" s="2" t="n">
        <v>3.49723339080811</v>
      </c>
      <c r="E147" s="1" t="n">
        <v>3.51282811164856</v>
      </c>
      <c r="F147" s="0"/>
      <c r="G147" s="0"/>
      <c r="H147" s="0"/>
      <c r="J147" s="1" t="n">
        <f aca="false">AVERAGE(D147:H147)</f>
        <v>3.50503075122833</v>
      </c>
      <c r="K147" s="1" t="n">
        <f aca="false">STDEV(D147:H147)</f>
        <v>0.0110271328569963</v>
      </c>
      <c r="L147" s="1" t="n">
        <f aca="false">C147/J147</f>
        <v>1.03270314749982</v>
      </c>
      <c r="M147" s="0" t="n">
        <f aca="false">IF(OR(L147&lt;0.95,L147&gt;1.05),1,0)</f>
        <v>0</v>
      </c>
    </row>
    <row r="148" customFormat="false" ht="15" hidden="false" customHeight="false" outlineLevel="0" collapsed="false">
      <c r="A148" s="2" t="n">
        <v>1560</v>
      </c>
      <c r="B148" s="2" t="n">
        <v>120</v>
      </c>
      <c r="C148" s="2" t="n">
        <v>4.35195566689137</v>
      </c>
      <c r="D148" s="2" t="n">
        <v>4.36824321746826</v>
      </c>
      <c r="E148" s="1" t="n">
        <v>4.38771390914917</v>
      </c>
      <c r="F148" s="0"/>
      <c r="G148" s="0"/>
      <c r="H148" s="0"/>
      <c r="J148" s="1" t="n">
        <f aca="false">AVERAGE(D148:H148)</f>
        <v>4.37797856330872</v>
      </c>
      <c r="K148" s="1" t="n">
        <f aca="false">STDEV(D148:H148)</f>
        <v>0.0137678581219627</v>
      </c>
      <c r="L148" s="1" t="n">
        <f aca="false">C148/J148</f>
        <v>0.994055956181366</v>
      </c>
      <c r="M148" s="0" t="n">
        <f aca="false">IF(OR(L148&lt;0.95,L148&gt;1.05),1,0)</f>
        <v>0</v>
      </c>
    </row>
    <row r="149" customFormat="false" ht="15" hidden="false" customHeight="false" outlineLevel="0" collapsed="false">
      <c r="A149" s="2" t="n">
        <v>1564</v>
      </c>
      <c r="B149" s="2" t="n">
        <v>60</v>
      </c>
      <c r="C149" s="2" t="n">
        <v>2.61899546528995</v>
      </c>
      <c r="D149" s="2" t="n">
        <v>2.55516862869263</v>
      </c>
      <c r="E149" s="1" t="n">
        <v>2.57076144218445</v>
      </c>
      <c r="F149" s="0"/>
      <c r="G149" s="0"/>
      <c r="H149" s="0"/>
      <c r="J149" s="1" t="n">
        <f aca="false">AVERAGE(D149:H149)</f>
        <v>2.56296503543854</v>
      </c>
      <c r="K149" s="1" t="n">
        <f aca="false">STDEV(D149:H149)</f>
        <v>0.0110257841578439</v>
      </c>
      <c r="L149" s="1" t="n">
        <f aca="false">C149/J149</f>
        <v>1.02186156622376</v>
      </c>
      <c r="M149" s="0" t="n">
        <f aca="false">IF(OR(L149&lt;0.95,L149&gt;1.05),1,0)</f>
        <v>0</v>
      </c>
    </row>
    <row r="150" customFormat="false" ht="15" hidden="false" customHeight="false" outlineLevel="0" collapsed="false">
      <c r="A150" s="2" t="n">
        <v>1564</v>
      </c>
      <c r="B150" s="2" t="n">
        <v>80</v>
      </c>
      <c r="C150" s="2" t="n">
        <v>3.46448738820577</v>
      </c>
      <c r="D150" s="2" t="n">
        <v>3.37970757484436</v>
      </c>
      <c r="E150" s="1" t="n">
        <v>3.38112378120422</v>
      </c>
      <c r="F150" s="1" t="n">
        <v>3.37507939338684</v>
      </c>
      <c r="G150" s="1" t="n">
        <v>3.37446451187134</v>
      </c>
      <c r="H150" s="1" t="n">
        <v>3.36718797683716</v>
      </c>
      <c r="J150" s="1" t="n">
        <f aca="false">AVERAGE(D150:H150)</f>
        <v>3.37551264762878</v>
      </c>
      <c r="K150" s="1" t="n">
        <f aca="false">STDEV(D150:H150)</f>
        <v>0.005469658945916</v>
      </c>
      <c r="L150" s="1" t="n">
        <f aca="false">C150/J150</f>
        <v>1.02635888229881</v>
      </c>
      <c r="M150" s="0" t="n">
        <f aca="false">IF(OR(L150&lt;0.95,L150&gt;1.05),1,0)</f>
        <v>0</v>
      </c>
    </row>
    <row r="151" customFormat="false" ht="15" hidden="false" customHeight="false" outlineLevel="0" collapsed="false">
      <c r="A151" s="2" t="n">
        <v>1564</v>
      </c>
      <c r="B151" s="2" t="n">
        <v>100</v>
      </c>
      <c r="C151" s="2" t="n">
        <v>4.33661271985334</v>
      </c>
      <c r="D151" s="2" t="n">
        <v>4.25737237930298</v>
      </c>
      <c r="E151" s="1" t="n">
        <v>4.2403507232666</v>
      </c>
      <c r="F151" s="0"/>
      <c r="G151" s="0"/>
      <c r="H151" s="0"/>
      <c r="J151" s="1" t="n">
        <f aca="false">AVERAGE(D151:H151)</f>
        <v>4.24886155128479</v>
      </c>
      <c r="K151" s="1" t="n">
        <f aca="false">STDEV(D151:H151)</f>
        <v>0.0120361284103471</v>
      </c>
      <c r="L151" s="1" t="n">
        <f aca="false">C151/J151</f>
        <v>1.02065286606997</v>
      </c>
      <c r="M151" s="0" t="n">
        <f aca="false">IF(OR(L151&lt;0.95,L151&gt;1.05),1,0)</f>
        <v>0</v>
      </c>
    </row>
    <row r="152" customFormat="false" ht="15" hidden="false" customHeight="false" outlineLevel="0" collapsed="false">
      <c r="A152" s="2" t="n">
        <v>1564</v>
      </c>
      <c r="B152" s="2" t="n">
        <v>120</v>
      </c>
      <c r="C152" s="2" t="n">
        <v>5.23619353930118</v>
      </c>
      <c r="D152" s="2" t="n">
        <v>5.21255302429199</v>
      </c>
      <c r="E152" s="1" t="n">
        <v>5.20821332931519</v>
      </c>
      <c r="F152" s="0"/>
      <c r="G152" s="0"/>
      <c r="H152" s="0"/>
      <c r="J152" s="1" t="n">
        <f aca="false">AVERAGE(D152:H152)</f>
        <v>5.21038317680359</v>
      </c>
      <c r="K152" s="1" t="n">
        <f aca="false">STDEV(D152:H152)</f>
        <v>0.00306862774638117</v>
      </c>
      <c r="L152" s="1" t="n">
        <f aca="false">C152/J152</f>
        <v>1.00495363999571</v>
      </c>
      <c r="M152" s="0" t="n">
        <f aca="false">IF(OR(L152&lt;0.95,L152&gt;1.05),1,0)</f>
        <v>0</v>
      </c>
    </row>
    <row r="153" customFormat="false" ht="15" hidden="false" customHeight="false" outlineLevel="0" collapsed="false">
      <c r="A153" s="2" t="n">
        <v>1695</v>
      </c>
      <c r="B153" s="2" t="n">
        <v>60</v>
      </c>
      <c r="C153" s="2" t="n">
        <v>2.22596383497482</v>
      </c>
      <c r="D153" s="2" t="n">
        <v>2.14460754394531</v>
      </c>
      <c r="E153" s="1" t="n">
        <v>2.15493083000183</v>
      </c>
      <c r="F153" s="0"/>
      <c r="G153" s="0"/>
      <c r="H153" s="0"/>
      <c r="J153" s="1" t="n">
        <f aca="false">AVERAGE(D153:H153)</f>
        <v>2.14976918697357</v>
      </c>
      <c r="K153" s="1" t="n">
        <f aca="false">STDEV(D153:H153)</f>
        <v>0.0072996655746928</v>
      </c>
      <c r="L153" s="1" t="n">
        <f aca="false">C153/J153</f>
        <v>1.03544317616186</v>
      </c>
      <c r="M153" s="0" t="n">
        <f aca="false">IF(OR(L153&lt;0.95,L153&gt;1.05),1,0)</f>
        <v>0</v>
      </c>
    </row>
    <row r="154" customFormat="false" ht="15" hidden="false" customHeight="false" outlineLevel="0" collapsed="false">
      <c r="A154" s="2" t="n">
        <v>1695</v>
      </c>
      <c r="B154" s="2" t="n">
        <v>80</v>
      </c>
      <c r="C154" s="2" t="n">
        <v>2.95434743887612</v>
      </c>
      <c r="D154" s="2" t="n">
        <v>2.88412976264954</v>
      </c>
      <c r="E154" s="1" t="n">
        <v>2.88147163391113</v>
      </c>
      <c r="F154" s="1" t="n">
        <v>2.88279938697815</v>
      </c>
      <c r="G154" s="1" t="n">
        <v>2.87820053100586</v>
      </c>
      <c r="H154" s="1" t="n">
        <v>2.88789963722229</v>
      </c>
      <c r="J154" s="1" t="n">
        <f aca="false">AVERAGE(D154:H154)</f>
        <v>2.88290019035339</v>
      </c>
      <c r="K154" s="1" t="n">
        <f aca="false">STDEV(D154:H154)</f>
        <v>0.00355823164782771</v>
      </c>
      <c r="L154" s="1" t="n">
        <f aca="false">C154/J154</f>
        <v>1.02478311554517</v>
      </c>
      <c r="M154" s="0" t="n">
        <f aca="false">IF(OR(L154&lt;0.95,L154&gt;1.05),1,0)</f>
        <v>0</v>
      </c>
    </row>
    <row r="155" customFormat="false" ht="15" hidden="false" customHeight="false" outlineLevel="0" collapsed="false">
      <c r="A155" s="2" t="n">
        <v>1695</v>
      </c>
      <c r="B155" s="2" t="n">
        <v>100</v>
      </c>
      <c r="C155" s="2" t="n">
        <v>3.62806607841206</v>
      </c>
      <c r="D155" s="2" t="n">
        <v>3.52573680877686</v>
      </c>
      <c r="E155" s="1" t="n">
        <v>3.52622294425964</v>
      </c>
      <c r="F155" s="0"/>
      <c r="G155" s="0"/>
      <c r="H155" s="0"/>
      <c r="J155" s="1" t="n">
        <f aca="false">AVERAGE(D155:H155)</f>
        <v>3.52597987651825</v>
      </c>
      <c r="K155" s="1" t="n">
        <f aca="false">STDEV(D155:H155)</f>
        <v>0.000343749696454852</v>
      </c>
      <c r="L155" s="1" t="n">
        <f aca="false">C155/J155</f>
        <v>1.02895257643802</v>
      </c>
      <c r="M155" s="0" t="n">
        <f aca="false">IF(OR(L155&lt;0.95,L155&gt;1.05),1,0)</f>
        <v>0</v>
      </c>
    </row>
    <row r="156" customFormat="false" ht="15" hidden="false" customHeight="false" outlineLevel="0" collapsed="false">
      <c r="A156" s="2" t="n">
        <v>1695</v>
      </c>
      <c r="B156" s="2" t="n">
        <v>120</v>
      </c>
      <c r="C156" s="2" t="n">
        <v>4.41958744343876</v>
      </c>
      <c r="D156" s="2" t="n">
        <v>4.39387512207031</v>
      </c>
      <c r="E156" s="1" t="n">
        <v>4.40674257278442</v>
      </c>
      <c r="F156" s="0"/>
      <c r="G156" s="0"/>
      <c r="H156" s="0"/>
      <c r="J156" s="1" t="n">
        <f aca="false">AVERAGE(D156:H156)</f>
        <v>4.40030884742737</v>
      </c>
      <c r="K156" s="1" t="n">
        <f aca="false">STDEV(D156:H156)</f>
        <v>0.0090986616565318</v>
      </c>
      <c r="L156" s="1" t="n">
        <f aca="false">C156/J156</f>
        <v>1.00438119156628</v>
      </c>
      <c r="M156" s="0" t="n">
        <f aca="false">IF(OR(L156&lt;0.95,L156&gt;1.05),1,0)</f>
        <v>0</v>
      </c>
    </row>
    <row r="157" customFormat="false" ht="15" hidden="false" customHeight="false" outlineLevel="0" collapsed="false">
      <c r="A157" s="2" t="n">
        <v>1696</v>
      </c>
      <c r="B157" s="2" t="n">
        <v>60</v>
      </c>
      <c r="C157" s="2" t="n">
        <v>2.18020619282302</v>
      </c>
      <c r="D157" s="2" t="n">
        <v>2.09380221366882</v>
      </c>
      <c r="E157" s="1" t="n">
        <v>2.09315967559814</v>
      </c>
      <c r="F157" s="0"/>
      <c r="G157" s="0"/>
      <c r="H157" s="0"/>
      <c r="J157" s="1" t="n">
        <f aca="false">AVERAGE(D157:H157)</f>
        <v>2.09348094463348</v>
      </c>
      <c r="K157" s="1" t="n">
        <f aca="false">STDEV(D157:H157)</f>
        <v>0.000454343026947438</v>
      </c>
      <c r="L157" s="1" t="n">
        <f aca="false">C157/J157</f>
        <v>1.04142633751305</v>
      </c>
      <c r="M157" s="0" t="n">
        <f aca="false">IF(OR(L157&lt;0.95,L157&gt;1.05),1,0)</f>
        <v>0</v>
      </c>
    </row>
    <row r="158" customFormat="false" ht="15" hidden="false" customHeight="false" outlineLevel="0" collapsed="false">
      <c r="A158" s="2" t="n">
        <v>1696</v>
      </c>
      <c r="B158" s="2" t="n">
        <v>80</v>
      </c>
      <c r="C158" s="2" t="n">
        <v>2.90814037994645</v>
      </c>
      <c r="D158" s="2" t="n">
        <v>2.84017205238342</v>
      </c>
      <c r="E158" s="1" t="n">
        <v>2.83835482597351</v>
      </c>
      <c r="F158" s="1" t="n">
        <v>2.8342182636261</v>
      </c>
      <c r="G158" s="1" t="n">
        <v>2.8344612121582</v>
      </c>
      <c r="H158" s="1" t="n">
        <v>2.84283757209778</v>
      </c>
      <c r="J158" s="1" t="n">
        <f aca="false">AVERAGE(D158:H158)</f>
        <v>2.8380087852478</v>
      </c>
      <c r="K158" s="1" t="n">
        <f aca="false">STDEV(D158:H158)</f>
        <v>0.00371045752964029</v>
      </c>
      <c r="L158" s="1" t="n">
        <f aca="false">C158/J158</f>
        <v>1.02471154954248</v>
      </c>
      <c r="M158" s="0" t="n">
        <f aca="false">IF(OR(L158&lt;0.95,L158&gt;1.05),1,0)</f>
        <v>0</v>
      </c>
    </row>
    <row r="159" customFormat="false" ht="15" hidden="false" customHeight="false" outlineLevel="0" collapsed="false">
      <c r="A159" s="2" t="n">
        <v>1696</v>
      </c>
      <c r="B159" s="2" t="n">
        <v>100</v>
      </c>
      <c r="C159" s="2" t="n">
        <v>3.59061448718314</v>
      </c>
      <c r="D159" s="2" t="n">
        <v>3.58277797698975</v>
      </c>
      <c r="E159" s="1" t="n">
        <v>3.46091508865356</v>
      </c>
      <c r="F159" s="0"/>
      <c r="G159" s="0"/>
      <c r="H159" s="0"/>
      <c r="J159" s="1" t="n">
        <f aca="false">AVERAGE(D159:H159)</f>
        <v>3.52184653282166</v>
      </c>
      <c r="K159" s="1" t="n">
        <f aca="false">STDEV(D159:H159)</f>
        <v>0.0861700747174931</v>
      </c>
      <c r="L159" s="1" t="n">
        <f aca="false">C159/J159</f>
        <v>1.0195261076031</v>
      </c>
      <c r="M159" s="0" t="n">
        <f aca="false">IF(OR(L159&lt;0.95,L159&gt;1.05),1,0)</f>
        <v>0</v>
      </c>
    </row>
    <row r="160" customFormat="false" ht="15" hidden="false" customHeight="false" outlineLevel="0" collapsed="false">
      <c r="A160" s="2" t="n">
        <v>1696</v>
      </c>
      <c r="B160" s="2" t="n">
        <v>120</v>
      </c>
      <c r="C160" s="2" t="n">
        <v>4.35041127001307</v>
      </c>
      <c r="D160" s="2" t="n">
        <v>4.30349159240723</v>
      </c>
      <c r="E160" s="1" t="n">
        <v>4.30272626876831</v>
      </c>
      <c r="F160" s="0"/>
      <c r="G160" s="0"/>
      <c r="H160" s="0"/>
      <c r="J160" s="1" t="n">
        <f aca="false">AVERAGE(D160:H160)</f>
        <v>4.30310893058777</v>
      </c>
      <c r="K160" s="1" t="n">
        <f aca="false">STDEV(D160:H160)</f>
        <v>0.000541165534879879</v>
      </c>
      <c r="L160" s="1" t="n">
        <f aca="false">C160/J160</f>
        <v>1.01099259632706</v>
      </c>
      <c r="M160" s="0" t="n">
        <f aca="false">IF(OR(L160&lt;0.95,L160&gt;1.05),1,0)</f>
        <v>0</v>
      </c>
    </row>
    <row r="161" customFormat="false" ht="15" hidden="false" customHeight="false" outlineLevel="0" collapsed="false">
      <c r="A161" s="2" t="n">
        <v>1697</v>
      </c>
      <c r="B161" s="2" t="n">
        <v>60</v>
      </c>
      <c r="C161" s="2" t="n">
        <v>2.22109666299454</v>
      </c>
      <c r="D161" s="2" t="n">
        <v>2.07889699935913</v>
      </c>
      <c r="E161" s="1" t="n">
        <v>2.06976318359375</v>
      </c>
      <c r="F161" s="0"/>
      <c r="G161" s="0"/>
      <c r="H161" s="0"/>
      <c r="J161" s="1" t="n">
        <f aca="false">AVERAGE(D161:H161)</f>
        <v>2.07433009147644</v>
      </c>
      <c r="K161" s="1" t="n">
        <f aca="false">STDEV(D161:H161)</f>
        <v>0.0064585830658094</v>
      </c>
      <c r="L161" s="1" t="n">
        <f aca="false">C161/J161</f>
        <v>1.0707537205005</v>
      </c>
      <c r="M161" s="0" t="n">
        <f aca="false">IF(OR(L161&lt;0.95,L161&gt;1.05),1,0)</f>
        <v>1</v>
      </c>
    </row>
    <row r="162" customFormat="false" ht="15" hidden="false" customHeight="false" outlineLevel="0" collapsed="false">
      <c r="A162" s="2" t="n">
        <v>1697</v>
      </c>
      <c r="B162" s="2" t="n">
        <v>80</v>
      </c>
      <c r="C162" s="2" t="n">
        <v>2.98779378046345</v>
      </c>
      <c r="D162" s="2" t="n">
        <v>2.80064582824707</v>
      </c>
      <c r="E162" s="1" t="n">
        <v>2.81244421005249</v>
      </c>
      <c r="F162" s="1" t="n">
        <v>2.81133580207825</v>
      </c>
      <c r="G162" s="1" t="n">
        <v>2.81048560142517</v>
      </c>
      <c r="H162" s="1" t="n">
        <v>2.81330132484436</v>
      </c>
      <c r="J162" s="1" t="n">
        <f aca="false">AVERAGE(D162:H162)</f>
        <v>2.80964255332947</v>
      </c>
      <c r="K162" s="1" t="n">
        <f aca="false">STDEV(D162:H162)</f>
        <v>0.00514185698500545</v>
      </c>
      <c r="L162" s="1" t="n">
        <f aca="false">C162/J162</f>
        <v>1.06340707892642</v>
      </c>
      <c r="M162" s="0" t="n">
        <f aca="false">IF(OR(L162&lt;0.95,L162&gt;1.05),1,0)</f>
        <v>1</v>
      </c>
    </row>
    <row r="163" customFormat="false" ht="15" hidden="false" customHeight="false" outlineLevel="0" collapsed="false">
      <c r="A163" s="2" t="n">
        <v>1697</v>
      </c>
      <c r="B163" s="2" t="n">
        <v>100</v>
      </c>
      <c r="C163" s="2" t="n">
        <v>3.68501695017417</v>
      </c>
      <c r="D163" s="2" t="n">
        <v>3.40319466590881</v>
      </c>
      <c r="E163" s="1" t="n">
        <v>3.3980119228363</v>
      </c>
      <c r="F163" s="0"/>
      <c r="G163" s="0"/>
      <c r="H163" s="0"/>
      <c r="J163" s="1" t="n">
        <f aca="false">AVERAGE(D163:H163)</f>
        <v>3.40060329437256</v>
      </c>
      <c r="K163" s="1" t="n">
        <f aca="false">STDEV(D163:H163)</f>
        <v>0.00366475277171926</v>
      </c>
      <c r="L163" s="1" t="n">
        <f aca="false">C163/J163</f>
        <v>1.08363623486229</v>
      </c>
      <c r="M163" s="0" t="n">
        <f aca="false">IF(OR(L163&lt;0.95,L163&gt;1.05),1,0)</f>
        <v>1</v>
      </c>
    </row>
    <row r="164" customFormat="false" ht="15" hidden="false" customHeight="false" outlineLevel="0" collapsed="false">
      <c r="A164" s="2" t="n">
        <v>1697</v>
      </c>
      <c r="B164" s="2" t="n">
        <v>120</v>
      </c>
      <c r="C164" s="2" t="n">
        <v>4.45868255381944</v>
      </c>
      <c r="D164" s="2" t="n">
        <v>4.26852</v>
      </c>
      <c r="E164" s="1" t="n">
        <v>4.269804</v>
      </c>
      <c r="F164" s="0"/>
      <c r="G164" s="0"/>
      <c r="H164" s="0"/>
      <c r="J164" s="1" t="n">
        <f aca="false">AVERAGE(D164:H164)</f>
        <v>4.269162</v>
      </c>
      <c r="K164" s="1" t="n">
        <f aca="false">STDEV(D164:H164)</f>
        <v>0.000907925107043571</v>
      </c>
      <c r="L164" s="1" t="n">
        <f aca="false">C164/J164</f>
        <v>1.04439291688145</v>
      </c>
      <c r="M164" s="0" t="n">
        <f aca="false">IF(OR(L164&lt;0.95,L164&gt;1.05),1,0)</f>
        <v>0</v>
      </c>
    </row>
    <row r="165" customFormat="false" ht="15" hidden="false" customHeight="false" outlineLevel="0" collapsed="false">
      <c r="A165" s="2" t="n">
        <v>1720</v>
      </c>
      <c r="B165" s="2" t="n">
        <v>60</v>
      </c>
      <c r="C165" s="2" t="n">
        <v>2.28040147935523</v>
      </c>
      <c r="D165" s="2" t="n">
        <v>2.21388173103333</v>
      </c>
      <c r="E165" s="1" t="n">
        <v>2.21234822273254</v>
      </c>
      <c r="F165" s="0"/>
      <c r="G165" s="0"/>
      <c r="H165" s="0"/>
      <c r="J165" s="1" t="n">
        <f aca="false">AVERAGE(D165:H165)</f>
        <v>2.21311497688293</v>
      </c>
      <c r="K165" s="1" t="n">
        <f aca="false">STDEV(D165:H165)</f>
        <v>0.00108435411848828</v>
      </c>
      <c r="L165" s="1" t="n">
        <f aca="false">C165/J165</f>
        <v>1.03040352768615</v>
      </c>
      <c r="M165" s="0" t="n">
        <f aca="false">IF(OR(L165&lt;0.95,L165&gt;1.05),1,0)</f>
        <v>0</v>
      </c>
    </row>
    <row r="166" customFormat="false" ht="15" hidden="false" customHeight="false" outlineLevel="0" collapsed="false">
      <c r="A166" s="2" t="n">
        <v>1720</v>
      </c>
      <c r="B166" s="2" t="n">
        <v>80</v>
      </c>
      <c r="C166" s="2" t="n">
        <v>3.02379755541934</v>
      </c>
      <c r="D166" s="2" t="n">
        <v>2.87521147727966</v>
      </c>
      <c r="E166" s="1" t="n">
        <v>2.88574481010437</v>
      </c>
      <c r="F166" s="1" t="n">
        <v>2.87708568572998</v>
      </c>
      <c r="G166" s="1" t="n">
        <v>2.87276601791382</v>
      </c>
      <c r="H166" s="1" t="n">
        <v>2.87675046920776</v>
      </c>
      <c r="J166" s="1" t="n">
        <f aca="false">AVERAGE(D166:H166)</f>
        <v>2.87751169204712</v>
      </c>
      <c r="K166" s="1" t="n">
        <f aca="false">STDEV(D166:H166)</f>
        <v>0.00490809498415459</v>
      </c>
      <c r="L166" s="1" t="n">
        <f aca="false">C166/J166</f>
        <v>1.05083762605606</v>
      </c>
      <c r="M166" s="0" t="n">
        <f aca="false">IF(OR(L166&lt;0.95,L166&gt;1.05),1,0)</f>
        <v>1</v>
      </c>
    </row>
    <row r="167" customFormat="false" ht="15" hidden="false" customHeight="false" outlineLevel="0" collapsed="false">
      <c r="A167" s="2" t="n">
        <v>1720</v>
      </c>
      <c r="B167" s="2" t="n">
        <v>100</v>
      </c>
      <c r="C167" s="2" t="n">
        <v>3.7234793863072</v>
      </c>
      <c r="D167" s="2" t="n">
        <v>3.61449027061462</v>
      </c>
      <c r="E167" s="1" t="n">
        <v>3.60381746292114</v>
      </c>
      <c r="F167" s="0"/>
      <c r="G167" s="0"/>
      <c r="H167" s="0"/>
      <c r="J167" s="1" t="n">
        <f aca="false">AVERAGE(D167:H167)</f>
        <v>3.60915386676788</v>
      </c>
      <c r="K167" s="1" t="n">
        <f aca="false">STDEV(D167:H167)</f>
        <v>0.00754681469436069</v>
      </c>
      <c r="L167" s="1" t="n">
        <f aca="false">C167/J167</f>
        <v>1.03167654352229</v>
      </c>
      <c r="M167" s="0" t="n">
        <f aca="false">IF(OR(L167&lt;0.95,L167&gt;1.05),1,0)</f>
        <v>0</v>
      </c>
    </row>
    <row r="168" customFormat="false" ht="15" hidden="false" customHeight="false" outlineLevel="0" collapsed="false">
      <c r="A168" s="2" t="n">
        <v>1720</v>
      </c>
      <c r="B168" s="2" t="n">
        <v>120</v>
      </c>
      <c r="C168" s="2" t="n">
        <v>4.43127073281555</v>
      </c>
      <c r="D168" s="2" t="n">
        <v>4.446120262146</v>
      </c>
      <c r="E168" s="1" t="n">
        <v>4.45963716506958</v>
      </c>
      <c r="F168" s="0"/>
      <c r="G168" s="0"/>
      <c r="H168" s="0"/>
      <c r="J168" s="1" t="n">
        <f aca="false">AVERAGE(D168:H168)</f>
        <v>4.45287871360779</v>
      </c>
      <c r="K168" s="1" t="n">
        <f aca="false">STDEV(D168:H168)</f>
        <v>0.0095578937179065</v>
      </c>
      <c r="L168" s="1" t="n">
        <f aca="false">C168/J168</f>
        <v>0.995147413127106</v>
      </c>
      <c r="M168" s="0" t="n">
        <f aca="false">IF(OR(L168&lt;0.95,L168&gt;1.05),1,0)</f>
        <v>0</v>
      </c>
    </row>
    <row r="169" customFormat="false" ht="15" hidden="false" customHeight="false" outlineLevel="0" collapsed="false">
      <c r="A169" s="2" t="n">
        <v>1721</v>
      </c>
      <c r="B169" s="2" t="n">
        <v>60</v>
      </c>
      <c r="C169" s="2" t="n">
        <v>2.26964660572642</v>
      </c>
      <c r="D169" s="2" t="n">
        <v>2.16028642654419</v>
      </c>
      <c r="E169" s="1" t="n">
        <v>2.14537501335144</v>
      </c>
      <c r="F169" s="0"/>
      <c r="G169" s="0"/>
      <c r="H169" s="0"/>
      <c r="J169" s="1" t="n">
        <f aca="false">AVERAGE(D169:H169)</f>
        <v>2.15283071994781</v>
      </c>
      <c r="K169" s="1" t="n">
        <f aca="false">STDEV(D169:H169)</f>
        <v>0.0105439613856674</v>
      </c>
      <c r="L169" s="1" t="n">
        <f aca="false">C169/J169</f>
        <v>1.05426152864515</v>
      </c>
      <c r="M169" s="0" t="n">
        <f aca="false">IF(OR(L169&lt;0.95,L169&gt;1.05),1,0)</f>
        <v>1</v>
      </c>
    </row>
    <row r="170" customFormat="false" ht="15" hidden="false" customHeight="false" outlineLevel="0" collapsed="false">
      <c r="A170" s="2" t="n">
        <v>1721</v>
      </c>
      <c r="B170" s="2" t="n">
        <v>80</v>
      </c>
      <c r="C170" s="2" t="n">
        <v>2.97724408658196</v>
      </c>
      <c r="D170" s="2" t="n">
        <v>2.79840517044067</v>
      </c>
      <c r="E170" s="1" t="n">
        <v>2.80590629577637</v>
      </c>
      <c r="F170" s="1" t="n">
        <v>2.80239725112915</v>
      </c>
      <c r="G170" s="1" t="n">
        <v>2.78903818130493</v>
      </c>
      <c r="H170" s="1" t="n">
        <v>2.80145931243896</v>
      </c>
      <c r="J170" s="1" t="n">
        <f aca="false">AVERAGE(D170:H170)</f>
        <v>2.79944124221802</v>
      </c>
      <c r="K170" s="1" t="n">
        <f aca="false">STDEV(D170:H170)</f>
        <v>0.00640126227202269</v>
      </c>
      <c r="L170" s="1" t="n">
        <f aca="false">C170/J170</f>
        <v>1.06351369040454</v>
      </c>
      <c r="M170" s="0" t="n">
        <f aca="false">IF(OR(L170&lt;0.95,L170&gt;1.05),1,0)</f>
        <v>1</v>
      </c>
    </row>
    <row r="171" customFormat="false" ht="15" hidden="false" customHeight="false" outlineLevel="0" collapsed="false">
      <c r="A171" s="2" t="n">
        <v>1721</v>
      </c>
      <c r="B171" s="2" t="n">
        <v>100</v>
      </c>
      <c r="C171" s="2" t="n">
        <v>3.68694469166806</v>
      </c>
      <c r="D171" s="2" t="n">
        <v>3.51836061477661</v>
      </c>
      <c r="E171" s="1" t="n">
        <v>3.513920545578</v>
      </c>
      <c r="F171" s="0"/>
      <c r="G171" s="0"/>
      <c r="H171" s="0"/>
      <c r="J171" s="1" t="n">
        <f aca="false">AVERAGE(D171:H171)</f>
        <v>3.51614058017731</v>
      </c>
      <c r="K171" s="1" t="n">
        <f aca="false">STDEV(D171:H171)</f>
        <v>0.00313960303927352</v>
      </c>
      <c r="L171" s="1" t="n">
        <f aca="false">C171/J171</f>
        <v>1.04857715657152</v>
      </c>
      <c r="M171" s="0" t="n">
        <f aca="false">IF(OR(L171&lt;0.95,L171&gt;1.05),1,0)</f>
        <v>0</v>
      </c>
    </row>
    <row r="172" customFormat="false" ht="15" hidden="false" customHeight="false" outlineLevel="0" collapsed="false">
      <c r="A172" s="2" t="n">
        <v>1721</v>
      </c>
      <c r="B172" s="2" t="n">
        <v>120</v>
      </c>
      <c r="C172" s="2" t="n">
        <v>4.36831402162231</v>
      </c>
      <c r="D172" s="2" t="n">
        <v>4.34848976135254</v>
      </c>
      <c r="E172" s="1" t="n">
        <v>4.3529167175293</v>
      </c>
      <c r="F172" s="0"/>
      <c r="G172" s="0"/>
      <c r="H172" s="0"/>
      <c r="J172" s="1" t="n">
        <f aca="false">AVERAGE(D172:H172)</f>
        <v>4.35070323944092</v>
      </c>
      <c r="K172" s="1" t="n">
        <f aca="false">STDEV(D172:H172)</f>
        <v>0.00313033073260112</v>
      </c>
      <c r="L172" s="1" t="n">
        <f aca="false">C172/J172</f>
        <v>1.00404780128917</v>
      </c>
      <c r="M172" s="0" t="n">
        <f aca="false">IF(OR(L172&lt;0.95,L172&gt;1.05),1,0)</f>
        <v>0</v>
      </c>
    </row>
    <row r="173" customFormat="false" ht="15" hidden="false" customHeight="false" outlineLevel="0" collapsed="false">
      <c r="A173" s="2" t="n">
        <v>1722</v>
      </c>
      <c r="B173" s="2" t="n">
        <v>60</v>
      </c>
      <c r="C173" s="2" t="n">
        <v>2.18844519681639</v>
      </c>
      <c r="D173" s="2" t="n">
        <v>2.09340715408325</v>
      </c>
      <c r="E173" s="1" t="n">
        <v>2.10614013671875</v>
      </c>
      <c r="F173" s="0"/>
      <c r="G173" s="0"/>
      <c r="H173" s="0"/>
      <c r="J173" s="1" t="n">
        <f aca="false">AVERAGE(D173:H173)</f>
        <v>2.099773645401</v>
      </c>
      <c r="K173" s="1" t="n">
        <f aca="false">STDEV(D173:H173)</f>
        <v>0.00900357836629123</v>
      </c>
      <c r="L173" s="1" t="n">
        <f aca="false">C173/J173</f>
        <v>1.04222910007924</v>
      </c>
      <c r="M173" s="0" t="n">
        <f aca="false">IF(OR(L173&lt;0.95,L173&gt;1.05),1,0)</f>
        <v>0</v>
      </c>
    </row>
    <row r="174" customFormat="false" ht="15" hidden="false" customHeight="false" outlineLevel="0" collapsed="false">
      <c r="A174" s="2" t="n">
        <v>1722</v>
      </c>
      <c r="B174" s="2" t="n">
        <v>80</v>
      </c>
      <c r="C174" s="2" t="n">
        <v>2.85603496714742</v>
      </c>
      <c r="D174" s="2" t="n">
        <v>2.70410585403442</v>
      </c>
      <c r="E174" s="1" t="n">
        <v>2.67374753952026</v>
      </c>
      <c r="F174" s="1" t="n">
        <v>2.66690897941589</v>
      </c>
      <c r="G174" s="1" t="n">
        <v>2.68207812309265</v>
      </c>
      <c r="H174" s="1" t="n">
        <v>2.67678332328796</v>
      </c>
      <c r="J174" s="1" t="n">
        <f aca="false">AVERAGE(D174:H174)</f>
        <v>2.68072476387024</v>
      </c>
      <c r="K174" s="1" t="n">
        <f aca="false">STDEV(D174:H174)</f>
        <v>0.0141739150557728</v>
      </c>
      <c r="L174" s="1" t="n">
        <f aca="false">C174/J174</f>
        <v>1.06539656947999</v>
      </c>
      <c r="M174" s="0" t="n">
        <f aca="false">IF(OR(L174&lt;0.95,L174&gt;1.05),1,0)</f>
        <v>1</v>
      </c>
    </row>
    <row r="175" customFormat="false" ht="15" hidden="false" customHeight="false" outlineLevel="0" collapsed="false">
      <c r="A175" s="2" t="n">
        <v>1722</v>
      </c>
      <c r="B175" s="2" t="n">
        <v>100</v>
      </c>
      <c r="C175" s="2" t="n">
        <v>3.56449845566353</v>
      </c>
      <c r="D175" s="2" t="n">
        <v>3.30122661590576</v>
      </c>
      <c r="E175" s="1" t="n">
        <v>3.3230037689209</v>
      </c>
      <c r="F175" s="0"/>
      <c r="G175" s="0"/>
      <c r="H175" s="0"/>
      <c r="J175" s="1" t="n">
        <f aca="false">AVERAGE(D175:H175)</f>
        <v>3.31211519241333</v>
      </c>
      <c r="K175" s="1" t="n">
        <f aca="false">STDEV(D175:H175)</f>
        <v>0.0153987725719402</v>
      </c>
      <c r="L175" s="1" t="n">
        <f aca="false">C175/J175</f>
        <v>1.07620002584098</v>
      </c>
      <c r="M175" s="0" t="n">
        <f aca="false">IF(OR(L175&lt;0.95,L175&gt;1.05),1,0)</f>
        <v>1</v>
      </c>
    </row>
    <row r="176" customFormat="false" ht="15" hidden="false" customHeight="false" outlineLevel="0" collapsed="false">
      <c r="A176" s="2" t="n">
        <v>1722</v>
      </c>
      <c r="B176" s="2" t="n">
        <v>120</v>
      </c>
      <c r="C176" s="2" t="n">
        <v>4.29074435647021</v>
      </c>
      <c r="D176" s="1" t="n">
        <v>4.14033794403076</v>
      </c>
      <c r="E176" s="1" t="n">
        <v>4.14903497695923</v>
      </c>
      <c r="F176" s="0"/>
      <c r="G176" s="0"/>
      <c r="H176" s="0"/>
      <c r="J176" s="1" t="n">
        <f aca="false">AVERAGE(D176:H176)</f>
        <v>4.144686460495</v>
      </c>
      <c r="K176" s="1" t="n">
        <f aca="false">STDEV(D176:H176)</f>
        <v>0.00614973095992157</v>
      </c>
      <c r="L176" s="1" t="n">
        <f aca="false">C176/J176</f>
        <v>1.03523979373768</v>
      </c>
      <c r="M176" s="0" t="n">
        <f aca="false">IF(OR(L176&lt;0.95,L176&gt;1.05),1,0)</f>
        <v>0</v>
      </c>
    </row>
    <row r="177" customFormat="false" ht="15" hidden="false" customHeight="false" outlineLevel="0" collapsed="false">
      <c r="A177" s="2" t="n">
        <v>1818</v>
      </c>
      <c r="B177" s="2" t="n">
        <v>60</v>
      </c>
      <c r="C177" s="2" t="n">
        <v>2.18980842455121</v>
      </c>
      <c r="D177" s="2" t="n">
        <v>2.13</v>
      </c>
      <c r="E177" s="1" t="n">
        <v>2.13</v>
      </c>
      <c r="F177" s="0"/>
      <c r="G177" s="0"/>
      <c r="H177" s="0"/>
      <c r="J177" s="1" t="n">
        <f aca="false">AVERAGE(D177:H177)</f>
        <v>2.13</v>
      </c>
      <c r="K177" s="1" t="n">
        <f aca="false">STDEV(D177:H177)</f>
        <v>0</v>
      </c>
      <c r="L177" s="1" t="n">
        <f aca="false">C177/J177</f>
        <v>1.02807907255926</v>
      </c>
      <c r="M177" s="0" t="n">
        <f aca="false">IF(OR(L177&lt;0.95,L177&gt;1.05),1,0)</f>
        <v>0</v>
      </c>
    </row>
    <row r="178" customFormat="false" ht="15" hidden="false" customHeight="false" outlineLevel="0" collapsed="false">
      <c r="A178" s="2" t="n">
        <v>1818</v>
      </c>
      <c r="B178" s="2" t="n">
        <v>80</v>
      </c>
      <c r="C178" s="2" t="n">
        <v>2.93195394072946</v>
      </c>
      <c r="D178" s="2" t="n">
        <v>2.82</v>
      </c>
      <c r="E178" s="1" t="n">
        <v>2.82</v>
      </c>
      <c r="F178" s="1" t="n">
        <v>2.82</v>
      </c>
      <c r="G178" s="1" t="n">
        <v>2.82</v>
      </c>
      <c r="H178" s="1" t="n">
        <v>2.81</v>
      </c>
      <c r="J178" s="1" t="n">
        <f aca="false">AVERAGE(D178:H178)</f>
        <v>2.818</v>
      </c>
      <c r="K178" s="1" t="n">
        <f aca="false">STDEV(D178:H178)</f>
        <v>0.00447213595499968</v>
      </c>
      <c r="L178" s="1" t="n">
        <f aca="false">C178/J178</f>
        <v>1.04043787818647</v>
      </c>
      <c r="M178" s="0" t="n">
        <f aca="false">IF(OR(L178&lt;0.95,L178&gt;1.05),1,0)</f>
        <v>0</v>
      </c>
    </row>
    <row r="179" customFormat="false" ht="15" hidden="false" customHeight="false" outlineLevel="0" collapsed="false">
      <c r="A179" s="2" t="n">
        <v>1818</v>
      </c>
      <c r="B179" s="2" t="n">
        <v>100</v>
      </c>
      <c r="C179" s="2" t="n">
        <v>3.70578191460488</v>
      </c>
      <c r="D179" s="2" t="n">
        <v>3.51</v>
      </c>
      <c r="E179" s="1" t="n">
        <v>3.5</v>
      </c>
      <c r="F179" s="0"/>
      <c r="G179" s="0"/>
      <c r="H179" s="0"/>
      <c r="J179" s="1" t="n">
        <f aca="false">AVERAGE(D179:H179)</f>
        <v>3.505</v>
      </c>
      <c r="K179" s="1" t="n">
        <f aca="false">STDEV(D179:H179)</f>
        <v>0.00707106781186532</v>
      </c>
      <c r="L179" s="1" t="n">
        <f aca="false">C179/J179</f>
        <v>1.05728442642079</v>
      </c>
      <c r="M179" s="0" t="n">
        <f aca="false">IF(OR(L179&lt;0.95,L179&gt;1.05),1,0)</f>
        <v>1</v>
      </c>
    </row>
    <row r="180" customFormat="false" ht="15" hidden="false" customHeight="false" outlineLevel="0" collapsed="false">
      <c r="A180" s="2" t="n">
        <v>1818</v>
      </c>
      <c r="B180" s="2" t="n">
        <v>120</v>
      </c>
      <c r="C180" s="2" t="n">
        <v>4.39376258543468</v>
      </c>
      <c r="D180" s="2" t="n">
        <v>4.29</v>
      </c>
      <c r="E180" s="1" t="n">
        <v>4.29</v>
      </c>
      <c r="F180" s="0"/>
      <c r="G180" s="0"/>
      <c r="H180" s="0"/>
      <c r="J180" s="1" t="n">
        <f aca="false">AVERAGE(D180:H180)</f>
        <v>4.29</v>
      </c>
      <c r="K180" s="1" t="n">
        <f aca="false">STDEV(D180:H180)</f>
        <v>0</v>
      </c>
      <c r="L180" s="1" t="n">
        <f aca="false">C180/J180</f>
        <v>1.02418708285191</v>
      </c>
      <c r="M180" s="0" t="n">
        <f aca="false">IF(OR(L180&lt;0.95,L180&gt;1.05),1,0)</f>
        <v>0</v>
      </c>
    </row>
    <row r="181" customFormat="false" ht="15" hidden="false" customHeight="false" outlineLevel="0" collapsed="false">
      <c r="A181" s="2" t="n">
        <v>1742</v>
      </c>
      <c r="B181" s="2" t="n">
        <v>60</v>
      </c>
      <c r="C181" s="2" t="n">
        <v>2.16343774506533</v>
      </c>
      <c r="D181" s="2" t="n">
        <v>2.11009311676025</v>
      </c>
      <c r="E181" s="1" t="n">
        <v>2.1041431427002</v>
      </c>
      <c r="F181" s="0"/>
      <c r="G181" s="0"/>
      <c r="H181" s="0"/>
      <c r="J181" s="1" t="n">
        <f aca="false">AVERAGE(D181:H181)</f>
        <v>2.10711812973022</v>
      </c>
      <c r="K181" s="1" t="n">
        <f aca="false">STDEV(D181:H181)</f>
        <v>0.00420726700575149</v>
      </c>
      <c r="L181" s="1" t="n">
        <f aca="false">C181/J181</f>
        <v>1.02672826669776</v>
      </c>
      <c r="M181" s="0" t="n">
        <f aca="false">IF(OR(L181&lt;0.95,L181&gt;1.05),1,0)</f>
        <v>0</v>
      </c>
    </row>
    <row r="182" customFormat="false" ht="15" hidden="false" customHeight="false" outlineLevel="0" collapsed="false">
      <c r="A182" s="2" t="n">
        <v>1742</v>
      </c>
      <c r="B182" s="2" t="n">
        <v>80</v>
      </c>
      <c r="C182" s="2" t="n">
        <v>2.92840186187562</v>
      </c>
      <c r="D182" s="2" t="n">
        <v>2.85717391967773</v>
      </c>
      <c r="E182" s="1" t="n">
        <v>2.84171414375305</v>
      </c>
      <c r="F182" s="1" t="n">
        <v>2.83367776870728</v>
      </c>
      <c r="G182" s="1" t="n">
        <v>2.85161352157593</v>
      </c>
      <c r="H182" s="1" t="n">
        <v>2.83154535293579</v>
      </c>
      <c r="J182" s="1" t="n">
        <f aca="false">AVERAGE(D182:H182)</f>
        <v>2.84314494132996</v>
      </c>
      <c r="K182" s="1" t="n">
        <f aca="false">STDEV(D182:H182)</f>
        <v>0.0111215340101158</v>
      </c>
      <c r="L182" s="1" t="n">
        <f aca="false">C182/J182</f>
        <v>1.0299868358121</v>
      </c>
      <c r="M182" s="0" t="n">
        <f aca="false">IF(OR(L182&lt;0.95,L182&gt;1.05),1,0)</f>
        <v>0</v>
      </c>
    </row>
    <row r="183" customFormat="false" ht="15" hidden="false" customHeight="false" outlineLevel="0" collapsed="false">
      <c r="A183" s="2" t="n">
        <v>1742</v>
      </c>
      <c r="B183" s="2" t="n">
        <v>100</v>
      </c>
      <c r="C183" s="2" t="n">
        <v>3.6577951886585</v>
      </c>
      <c r="D183" s="2" t="n">
        <v>3.53884410858154</v>
      </c>
      <c r="E183" s="1" t="n">
        <v>3.55097484588623</v>
      </c>
      <c r="F183" s="0"/>
      <c r="G183" s="0"/>
      <c r="H183" s="0"/>
      <c r="J183" s="1" t="n">
        <f aca="false">AVERAGE(D183:H183)</f>
        <v>3.54490947723389</v>
      </c>
      <c r="K183" s="1" t="n">
        <f aca="false">STDEV(D183:H183)</f>
        <v>0.00857772660893715</v>
      </c>
      <c r="L183" s="1" t="n">
        <f aca="false">C183/J183</f>
        <v>1.03184445530967</v>
      </c>
      <c r="M183" s="0" t="n">
        <f aca="false">IF(OR(L183&lt;0.95,L183&gt;1.05),1,0)</f>
        <v>0</v>
      </c>
    </row>
    <row r="184" customFormat="false" ht="15" hidden="false" customHeight="false" outlineLevel="0" collapsed="false">
      <c r="A184" s="2" t="n">
        <v>1742</v>
      </c>
      <c r="B184" s="2" t="n">
        <v>120</v>
      </c>
      <c r="C184" s="2" t="n">
        <v>4.29495662443383</v>
      </c>
      <c r="D184" s="2" t="n">
        <v>4.36890935897827</v>
      </c>
      <c r="E184" s="1" t="n">
        <v>4.3642692565918</v>
      </c>
      <c r="F184" s="0"/>
      <c r="G184" s="0"/>
      <c r="H184" s="0"/>
      <c r="J184" s="1" t="n">
        <f aca="false">AVERAGE(D184:H184)</f>
        <v>4.36658930778503</v>
      </c>
      <c r="K184" s="1" t="n">
        <f aca="false">STDEV(D184:H184)</f>
        <v>0.00328104786287608</v>
      </c>
      <c r="L184" s="1" t="n">
        <f aca="false">C184/J184</f>
        <v>0.983595278075845</v>
      </c>
      <c r="M184" s="0" t="n">
        <f aca="false">IF(OR(L184&lt;0.95,L184&gt;1.05),1,0)</f>
        <v>0</v>
      </c>
    </row>
    <row r="185" customFormat="false" ht="15" hidden="false" customHeight="false" outlineLevel="0" collapsed="false">
      <c r="A185" s="2" t="n">
        <v>1806</v>
      </c>
      <c r="B185" s="2" t="n">
        <v>60</v>
      </c>
      <c r="C185" s="2" t="n">
        <v>2.22109037416144</v>
      </c>
      <c r="D185" s="2" t="n">
        <v>2.11</v>
      </c>
      <c r="E185" s="1" t="n">
        <v>2.12</v>
      </c>
      <c r="F185" s="0"/>
      <c r="G185" s="0"/>
      <c r="H185" s="0"/>
      <c r="J185" s="1" t="n">
        <f aca="false">AVERAGE(D185:H185)</f>
        <v>2.115</v>
      </c>
      <c r="K185" s="1" t="n">
        <f aca="false">STDEV(D185:H185)</f>
        <v>0.00707106781186564</v>
      </c>
      <c r="L185" s="1" t="n">
        <f aca="false">C185/J185</f>
        <v>1.05016093340966</v>
      </c>
      <c r="M185" s="0" t="n">
        <f aca="false">IF(OR(L185&lt;0.95,L185&gt;1.05),1,0)</f>
        <v>1</v>
      </c>
    </row>
    <row r="186" customFormat="false" ht="15" hidden="false" customHeight="false" outlineLevel="0" collapsed="false">
      <c r="A186" s="2" t="n">
        <v>1806</v>
      </c>
      <c r="B186" s="2" t="n">
        <v>80</v>
      </c>
      <c r="C186" s="2" t="n">
        <v>2.9728422822043</v>
      </c>
      <c r="D186" s="2" t="n">
        <v>2.87</v>
      </c>
      <c r="E186" s="1" t="n">
        <v>2.86</v>
      </c>
      <c r="F186" s="1" t="n">
        <v>2.86</v>
      </c>
      <c r="G186" s="1" t="n">
        <v>2.86</v>
      </c>
      <c r="H186" s="1" t="n">
        <v>2.86</v>
      </c>
      <c r="J186" s="1" t="n">
        <f aca="false">AVERAGE(D186:H186)</f>
        <v>2.862</v>
      </c>
      <c r="K186" s="1" t="n">
        <f aca="false">STDEV(D186:H186)</f>
        <v>0.00447213595499968</v>
      </c>
      <c r="L186" s="1" t="n">
        <f aca="false">C186/J186</f>
        <v>1.03872895954029</v>
      </c>
      <c r="M186" s="0" t="n">
        <f aca="false">IF(OR(L186&lt;0.95,L186&gt;1.05),1,0)</f>
        <v>0</v>
      </c>
    </row>
    <row r="187" customFormat="false" ht="15" hidden="false" customHeight="false" outlineLevel="0" collapsed="false">
      <c r="A187" s="2" t="n">
        <v>1806</v>
      </c>
      <c r="B187" s="2" t="n">
        <v>100</v>
      </c>
      <c r="C187" s="2" t="n">
        <v>3.67643919215177</v>
      </c>
      <c r="D187" s="2" t="n">
        <v>3.51</v>
      </c>
      <c r="E187" s="1" t="n">
        <v>3.49</v>
      </c>
      <c r="F187" s="0"/>
      <c r="G187" s="0"/>
      <c r="H187" s="0"/>
      <c r="J187" s="1" t="n">
        <f aca="false">AVERAGE(D187:H187)</f>
        <v>3.5</v>
      </c>
      <c r="K187" s="1" t="n">
        <f aca="false">STDEV(D187:H187)</f>
        <v>0.0141421356237307</v>
      </c>
      <c r="L187" s="1" t="n">
        <f aca="false">C187/J187</f>
        <v>1.05041119775765</v>
      </c>
      <c r="M187" s="0" t="n">
        <f aca="false">IF(OR(L187&lt;0.95,L187&gt;1.05),1,0)</f>
        <v>1</v>
      </c>
    </row>
    <row r="188" customFormat="false" ht="15" hidden="false" customHeight="false" outlineLevel="0" collapsed="false">
      <c r="A188" s="2" t="n">
        <v>1806</v>
      </c>
      <c r="B188" s="2" t="n">
        <v>120</v>
      </c>
      <c r="C188" s="2" t="n">
        <v>4.44868921285744</v>
      </c>
      <c r="D188" s="2" t="n">
        <v>4.39</v>
      </c>
      <c r="E188" s="1" t="n">
        <v>4.39</v>
      </c>
      <c r="F188" s="0"/>
      <c r="G188" s="0"/>
      <c r="H188" s="0"/>
      <c r="J188" s="1" t="n">
        <f aca="false">AVERAGE(D188:H188)</f>
        <v>4.39</v>
      </c>
      <c r="K188" s="1" t="n">
        <f aca="false">STDEV(D188:H188)</f>
        <v>0</v>
      </c>
      <c r="L188" s="1" t="n">
        <f aca="false">C188/J188</f>
        <v>1.0133688411976</v>
      </c>
      <c r="M188" s="0" t="n">
        <f aca="false">IF(OR(L188&lt;0.95,L188&gt;1.05),1,0)</f>
        <v>0</v>
      </c>
    </row>
    <row r="189" customFormat="false" ht="15" hidden="false" customHeight="false" outlineLevel="0" collapsed="false">
      <c r="A189" s="2" t="n">
        <v>1724</v>
      </c>
      <c r="B189" s="2" t="n">
        <v>60</v>
      </c>
      <c r="C189" s="2" t="n">
        <v>2.37036502701687</v>
      </c>
      <c r="D189" s="2" t="n">
        <v>2.26308226585388</v>
      </c>
      <c r="E189" s="1" t="n">
        <v>2.27495121955872</v>
      </c>
      <c r="F189" s="0"/>
      <c r="G189" s="0"/>
      <c r="H189" s="0"/>
      <c r="J189" s="1" t="n">
        <f aca="false">AVERAGE(D189:H189)</f>
        <v>2.2690167427063</v>
      </c>
      <c r="K189" s="1" t="n">
        <f aca="false">STDEV(D189:H189)</f>
        <v>0.00839261765027731</v>
      </c>
      <c r="L189" s="1" t="n">
        <f aca="false">C189/J189</f>
        <v>1.04466616856678</v>
      </c>
      <c r="M189" s="0" t="n">
        <f aca="false">IF(OR(L189&lt;0.95,L189&gt;1.05),1,0)</f>
        <v>0</v>
      </c>
    </row>
    <row r="190" customFormat="false" ht="15" hidden="false" customHeight="false" outlineLevel="0" collapsed="false">
      <c r="A190" s="2" t="n">
        <v>1724</v>
      </c>
      <c r="B190" s="2" t="n">
        <v>80</v>
      </c>
      <c r="C190" s="2" t="n">
        <v>3.14308610960975</v>
      </c>
      <c r="D190" s="2" t="n">
        <v>3.02076196670532</v>
      </c>
      <c r="E190" s="1" t="n">
        <v>3.02120494842529</v>
      </c>
      <c r="F190" s="1" t="n">
        <v>3.01694416999817</v>
      </c>
      <c r="G190" s="1" t="n">
        <v>3.01553845405579</v>
      </c>
      <c r="H190" s="1" t="n">
        <v>3.01543760299683</v>
      </c>
      <c r="J190" s="1" t="n">
        <f aca="false">AVERAGE(D190:H190)</f>
        <v>3.01797742843628</v>
      </c>
      <c r="K190" s="1" t="n">
        <f aca="false">STDEV(D190:H190)</f>
        <v>0.00281235981618503</v>
      </c>
      <c r="L190" s="1" t="n">
        <f aca="false">C190/J190</f>
        <v>1.04145447874946</v>
      </c>
      <c r="M190" s="0" t="n">
        <f aca="false">IF(OR(L190&lt;0.95,L190&gt;1.05),1,0)</f>
        <v>0</v>
      </c>
    </row>
    <row r="191" customFormat="false" ht="15" hidden="false" customHeight="false" outlineLevel="0" collapsed="false">
      <c r="A191" s="2" t="n">
        <v>1724</v>
      </c>
      <c r="B191" s="2" t="n">
        <v>100</v>
      </c>
      <c r="C191" s="2" t="n">
        <v>3.93474757066347</v>
      </c>
      <c r="D191" s="2" t="n">
        <v>3.77641654014587</v>
      </c>
      <c r="E191" s="1" t="n">
        <v>3.77660894393921</v>
      </c>
      <c r="F191" s="0"/>
      <c r="G191" s="0"/>
      <c r="H191" s="0"/>
      <c r="J191" s="1" t="n">
        <f aca="false">AVERAGE(D191:H191)</f>
        <v>3.77651274204254</v>
      </c>
      <c r="K191" s="1" t="n">
        <f aca="false">STDEV(D191:H191)</f>
        <v>0.000136050026993166</v>
      </c>
      <c r="L191" s="1" t="n">
        <f aca="false">C191/J191</f>
        <v>1.04189972057008</v>
      </c>
      <c r="M191" s="0" t="n">
        <f aca="false">IF(OR(L191&lt;0.95,L191&gt;1.05),1,0)</f>
        <v>0</v>
      </c>
    </row>
    <row r="192" customFormat="false" ht="15" hidden="false" customHeight="false" outlineLevel="0" collapsed="false">
      <c r="A192" s="2" t="n">
        <v>1724</v>
      </c>
      <c r="B192" s="2" t="n">
        <v>120</v>
      </c>
      <c r="C192" s="2" t="n">
        <v>4.68147188075716</v>
      </c>
      <c r="D192" s="2" t="n">
        <v>4.66592216491699</v>
      </c>
      <c r="E192" s="1" t="n">
        <v>4.6810736656189</v>
      </c>
      <c r="F192" s="0"/>
      <c r="G192" s="0"/>
      <c r="H192" s="0"/>
      <c r="J192" s="1" t="n">
        <f aca="false">AVERAGE(D192:H192)</f>
        <v>4.67349791526794</v>
      </c>
      <c r="K192" s="1" t="n">
        <f aca="false">STDEV(D192:H192)</f>
        <v>0.0107137288914693</v>
      </c>
      <c r="L192" s="1" t="n">
        <f aca="false">C192/J192</f>
        <v>1.00170620927489</v>
      </c>
      <c r="M192" s="0" t="n">
        <f aca="false">IF(OR(L192&lt;0.95,L192&gt;1.05),1,0)</f>
        <v>0</v>
      </c>
    </row>
    <row r="193" customFormat="false" ht="15" hidden="false" customHeight="false" outlineLevel="0" collapsed="false">
      <c r="A193" s="2" t="n">
        <v>1686</v>
      </c>
      <c r="B193" s="2" t="n">
        <v>60</v>
      </c>
      <c r="C193" s="2" t="n">
        <v>2.34522289220319</v>
      </c>
      <c r="D193" s="2" t="n">
        <v>2.24077200889587</v>
      </c>
      <c r="E193" s="1" t="n">
        <v>2.23948049545288</v>
      </c>
      <c r="F193" s="0"/>
      <c r="G193" s="0"/>
      <c r="H193" s="0"/>
      <c r="J193" s="1" t="n">
        <f aca="false">AVERAGE(D193:H193)</f>
        <v>2.24012625217438</v>
      </c>
      <c r="K193" s="1" t="n">
        <f aca="false">STDEV(D193:H193)</f>
        <v>0.000913237913534052</v>
      </c>
      <c r="L193" s="1" t="n">
        <f aca="false">C193/J193</f>
        <v>1.04691549859157</v>
      </c>
      <c r="M193" s="0" t="n">
        <f aca="false">IF(OR(L193&lt;0.95,L193&gt;1.05),1,0)</f>
        <v>0</v>
      </c>
    </row>
    <row r="194" customFormat="false" ht="15" hidden="false" customHeight="false" outlineLevel="0" collapsed="false">
      <c r="A194" s="2" t="n">
        <v>1686</v>
      </c>
      <c r="B194" s="2" t="n">
        <v>80</v>
      </c>
      <c r="C194" s="2" t="n">
        <v>3.12534215123005</v>
      </c>
      <c r="D194" s="2" t="n">
        <v>3.05704689025879</v>
      </c>
      <c r="E194" s="1" t="n">
        <v>3.0559549331665</v>
      </c>
      <c r="F194" s="1" t="n">
        <v>3.05630588531494</v>
      </c>
      <c r="G194" s="1" t="n">
        <v>3.05138540267944</v>
      </c>
      <c r="H194" s="1" t="n">
        <v>3.03712105751038</v>
      </c>
      <c r="J194" s="1" t="n">
        <f aca="false">AVERAGE(D194:H194)</f>
        <v>3.05156283378601</v>
      </c>
      <c r="K194" s="1" t="n">
        <f aca="false">STDEV(D194:H194)</f>
        <v>0.00837344513870944</v>
      </c>
      <c r="L194" s="1" t="n">
        <f aca="false">C194/J194</f>
        <v>1.02417755145893</v>
      </c>
      <c r="M194" s="0" t="n">
        <f aca="false">IF(OR(L194&lt;0.95,L194&gt;1.05),1,0)</f>
        <v>0</v>
      </c>
    </row>
    <row r="195" customFormat="false" ht="15" hidden="false" customHeight="false" outlineLevel="0" collapsed="false">
      <c r="A195" s="2" t="n">
        <v>1686</v>
      </c>
      <c r="B195" s="2" t="n">
        <v>100</v>
      </c>
      <c r="C195" s="2" t="n">
        <v>3.84107321909796</v>
      </c>
      <c r="D195" s="2" t="n">
        <v>3.71699953079224</v>
      </c>
      <c r="E195" s="1" t="n">
        <v>3.72492790222168</v>
      </c>
      <c r="F195" s="0"/>
      <c r="G195" s="0"/>
      <c r="H195" s="0"/>
      <c r="J195" s="1" t="n">
        <f aca="false">AVERAGE(D195:H195)</f>
        <v>3.72096371650696</v>
      </c>
      <c r="K195" s="1" t="n">
        <f aca="false">STDEV(D195:H195)</f>
        <v>0.00560620520152508</v>
      </c>
      <c r="L195" s="1" t="n">
        <f aca="false">C195/J195</f>
        <v>1.03227913834746</v>
      </c>
      <c r="M195" s="0" t="n">
        <f aca="false">IF(OR(L195&lt;0.95,L195&gt;1.05),1,0)</f>
        <v>0</v>
      </c>
    </row>
    <row r="196" customFormat="false" ht="15" hidden="false" customHeight="false" outlineLevel="0" collapsed="false">
      <c r="A196" s="2" t="n">
        <v>1686</v>
      </c>
      <c r="B196" s="2" t="n">
        <v>120</v>
      </c>
      <c r="C196" s="2" t="n">
        <v>4.61488737462782</v>
      </c>
      <c r="D196" s="2" t="n">
        <v>4.62793636322022</v>
      </c>
      <c r="E196" s="1" t="n">
        <v>4.6234655380249</v>
      </c>
      <c r="F196" s="0"/>
      <c r="G196" s="0"/>
      <c r="H196" s="0"/>
      <c r="J196" s="1" t="n">
        <f aca="false">AVERAGE(D196:H196)</f>
        <v>4.62570095062256</v>
      </c>
      <c r="K196" s="1" t="n">
        <f aca="false">STDEV(D196:H196)</f>
        <v>0.00316135081310514</v>
      </c>
      <c r="L196" s="1" t="n">
        <f aca="false">C196/J196</f>
        <v>0.997662283811649</v>
      </c>
      <c r="M196" s="0" t="n">
        <f aca="false">IF(OR(L196&lt;0.95,L196&gt;1.05),1,0)</f>
        <v>0</v>
      </c>
    </row>
    <row r="197" customFormat="false" ht="15" hidden="false" customHeight="false" outlineLevel="0" collapsed="false">
      <c r="A197" s="2" t="n">
        <v>1685</v>
      </c>
      <c r="B197" s="2" t="n">
        <v>60</v>
      </c>
      <c r="C197" s="2" t="n">
        <v>2.32067640039162</v>
      </c>
      <c r="D197" s="2" t="n">
        <v>2.19166898727417</v>
      </c>
      <c r="E197" s="1" t="n">
        <v>2.19281196594238</v>
      </c>
      <c r="F197" s="0"/>
      <c r="G197" s="0"/>
      <c r="H197" s="0"/>
      <c r="J197" s="1" t="n">
        <f aca="false">AVERAGE(D197:H197)</f>
        <v>2.19224047660828</v>
      </c>
      <c r="K197" s="1" t="n">
        <f aca="false">STDEV(D197:H197)</f>
        <v>0.000808207967044904</v>
      </c>
      <c r="L197" s="1" t="n">
        <f aca="false">C197/J197</f>
        <v>1.05858660359289</v>
      </c>
      <c r="M197" s="0" t="n">
        <f aca="false">IF(OR(L197&lt;0.95,L197&gt;1.05),1,0)</f>
        <v>1</v>
      </c>
    </row>
    <row r="198" customFormat="false" ht="15" hidden="false" customHeight="false" outlineLevel="0" collapsed="false">
      <c r="A198" s="2" t="n">
        <v>1685</v>
      </c>
      <c r="B198" s="2" t="n">
        <v>80</v>
      </c>
      <c r="C198" s="2" t="n">
        <v>3.10629713954278</v>
      </c>
      <c r="D198" s="2" t="n">
        <v>2.95526146888733</v>
      </c>
      <c r="E198" s="1" t="n">
        <v>2.94854545593262</v>
      </c>
      <c r="F198" s="1" t="n">
        <v>2.95991492271423</v>
      </c>
      <c r="G198" s="1" t="n">
        <v>2.95154666900635</v>
      </c>
      <c r="H198" s="1" t="n">
        <v>2.95804071426392</v>
      </c>
      <c r="J198" s="1" t="n">
        <f aca="false">AVERAGE(D198:H198)</f>
        <v>2.95466184616089</v>
      </c>
      <c r="K198" s="1" t="n">
        <f aca="false">STDEV(D198:H198)</f>
        <v>0.00464988355971654</v>
      </c>
      <c r="L198" s="1" t="n">
        <f aca="false">C198/J198</f>
        <v>1.05132069295135</v>
      </c>
      <c r="M198" s="0" t="n">
        <f aca="false">IF(OR(L198&lt;0.95,L198&gt;1.05),1,0)</f>
        <v>1</v>
      </c>
    </row>
    <row r="199" customFormat="false" ht="15" hidden="false" customHeight="false" outlineLevel="0" collapsed="false">
      <c r="A199" s="2" t="n">
        <v>1685</v>
      </c>
      <c r="B199" s="2" t="n">
        <v>100</v>
      </c>
      <c r="C199" s="2" t="n">
        <v>3.88919827890775</v>
      </c>
      <c r="D199" s="2" t="n">
        <v>3.67927646636963</v>
      </c>
      <c r="E199" s="1" t="n">
        <v>3.67407178878784</v>
      </c>
      <c r="F199" s="0"/>
      <c r="G199" s="0"/>
      <c r="H199" s="0"/>
      <c r="J199" s="1" t="n">
        <f aca="false">AVERAGE(D199:H199)</f>
        <v>3.67667412757874</v>
      </c>
      <c r="K199" s="1" t="n">
        <f aca="false">STDEV(D199:H199)</f>
        <v>0.00368026281197127</v>
      </c>
      <c r="L199" s="1" t="n">
        <f aca="false">C199/J199</f>
        <v>1.05780336901083</v>
      </c>
      <c r="M199" s="0" t="n">
        <f aca="false">IF(OR(L199&lt;0.95,L199&gt;1.05),1,0)</f>
        <v>1</v>
      </c>
    </row>
    <row r="200" customFormat="false" ht="15" hidden="false" customHeight="false" outlineLevel="0" collapsed="false">
      <c r="A200" s="2" t="n">
        <v>1685</v>
      </c>
      <c r="B200" s="2" t="n">
        <v>120</v>
      </c>
      <c r="C200" s="2" t="n">
        <v>4.65984682628923</v>
      </c>
      <c r="D200" s="2" t="n">
        <v>4.56205749511719</v>
      </c>
      <c r="E200" s="1" t="n">
        <v>4.57367420196533</v>
      </c>
      <c r="F200" s="0"/>
      <c r="G200" s="0"/>
      <c r="H200" s="0"/>
      <c r="J200" s="1" t="n">
        <f aca="false">AVERAGE(D200:H200)</f>
        <v>4.56786584854126</v>
      </c>
      <c r="K200" s="1" t="n">
        <f aca="false">STDEV(D200:H200)</f>
        <v>0.0082142521873792</v>
      </c>
      <c r="L200" s="1" t="n">
        <f aca="false">C200/J200</f>
        <v>1.02013653220077</v>
      </c>
      <c r="M200" s="0" t="n">
        <f aca="false">IF(OR(L200&lt;0.95,L200&gt;1.05),1,0)</f>
        <v>0</v>
      </c>
    </row>
    <row r="201" customFormat="false" ht="15" hidden="false" customHeight="false" outlineLevel="0" collapsed="false">
      <c r="A201" s="2" t="n">
        <v>1692</v>
      </c>
      <c r="B201" s="2" t="n">
        <v>60</v>
      </c>
      <c r="C201" s="2" t="n">
        <v>2.31616061631424</v>
      </c>
      <c r="D201" s="2" t="n">
        <v>2.17439651489258</v>
      </c>
      <c r="E201" s="1" t="n">
        <v>2.14571332931519</v>
      </c>
      <c r="F201" s="0"/>
      <c r="G201" s="0"/>
      <c r="H201" s="0"/>
      <c r="J201" s="1" t="n">
        <f aca="false">AVERAGE(D201:H201)</f>
        <v>2.16005492210388</v>
      </c>
      <c r="K201" s="1" t="n">
        <f aca="false">STDEV(D201:H201)</f>
        <v>0.0202820750278065</v>
      </c>
      <c r="L201" s="1" t="n">
        <f aca="false">C201/J201</f>
        <v>1.07226931714232</v>
      </c>
      <c r="M201" s="0" t="n">
        <f aca="false">IF(OR(L201&lt;0.95,L201&gt;1.05),1,0)</f>
        <v>1</v>
      </c>
    </row>
    <row r="202" customFormat="false" ht="15" hidden="false" customHeight="false" outlineLevel="0" collapsed="false">
      <c r="A202" s="2" t="n">
        <v>1692</v>
      </c>
      <c r="B202" s="2" t="n">
        <v>80</v>
      </c>
      <c r="C202" s="2" t="n">
        <v>3.13784664112922</v>
      </c>
      <c r="D202" s="2" t="n">
        <v>2.94735336303711</v>
      </c>
      <c r="E202" s="1" t="n">
        <v>2.95042061805725</v>
      </c>
      <c r="F202" s="1" t="n">
        <v>2.94981241226196</v>
      </c>
      <c r="G202" s="1" t="n">
        <v>2.95818114280701</v>
      </c>
      <c r="H202" s="1" t="n">
        <v>2.95508098602295</v>
      </c>
      <c r="J202" s="1" t="n">
        <f aca="false">AVERAGE(D202:H202)</f>
        <v>2.95216970443726</v>
      </c>
      <c r="K202" s="1" t="n">
        <f aca="false">STDEV(D202:H202)</f>
        <v>0.00437110471710792</v>
      </c>
      <c r="L202" s="1" t="n">
        <f aca="false">C202/J202</f>
        <v>1.06289507558217</v>
      </c>
      <c r="M202" s="0" t="n">
        <f aca="false">IF(OR(L202&lt;0.95,L202&gt;1.05),1,0)</f>
        <v>1</v>
      </c>
    </row>
    <row r="203" customFormat="false" ht="15" hidden="false" customHeight="false" outlineLevel="0" collapsed="false">
      <c r="A203" s="2" t="n">
        <v>1692</v>
      </c>
      <c r="B203" s="2" t="n">
        <v>100</v>
      </c>
      <c r="C203" s="2" t="n">
        <v>3.96226342380477</v>
      </c>
      <c r="D203" s="2" t="n">
        <v>3.79653787612915</v>
      </c>
      <c r="E203" s="1" t="n">
        <v>3.79712986946106</v>
      </c>
      <c r="F203" s="0"/>
      <c r="G203" s="0"/>
      <c r="H203" s="0"/>
      <c r="J203" s="1" t="n">
        <f aca="false">AVERAGE(D203:H203)</f>
        <v>3.7968338727951</v>
      </c>
      <c r="K203" s="1" t="n">
        <f aca="false">STDEV(D203:H203)</f>
        <v>0.0004186024994102</v>
      </c>
      <c r="L203" s="1" t="n">
        <f aca="false">C203/J203</f>
        <v>1.04357039484793</v>
      </c>
      <c r="M203" s="0" t="n">
        <f aca="false">IF(OR(L203&lt;0.95,L203&gt;1.05),1,0)</f>
        <v>0</v>
      </c>
    </row>
    <row r="204" customFormat="false" ht="15" hidden="false" customHeight="false" outlineLevel="0" collapsed="false">
      <c r="A204" s="2" t="n">
        <v>1692</v>
      </c>
      <c r="B204" s="2" t="n">
        <v>120</v>
      </c>
      <c r="C204" s="2" t="n">
        <v>4.73483632267845</v>
      </c>
      <c r="D204" s="2" t="n">
        <v>4.76486968994141</v>
      </c>
      <c r="E204" s="1" t="n">
        <v>4.75217771530151</v>
      </c>
      <c r="F204" s="0"/>
      <c r="G204" s="0"/>
      <c r="H204" s="0"/>
      <c r="J204" s="1" t="n">
        <f aca="false">AVERAGE(D204:H204)</f>
        <v>4.75852370262146</v>
      </c>
      <c r="K204" s="1" t="n">
        <f aca="false">STDEV(D204:H204)</f>
        <v>0.00897458133451573</v>
      </c>
      <c r="L204" s="1" t="n">
        <f aca="false">C204/J204</f>
        <v>0.995022115802437</v>
      </c>
      <c r="M204" s="0" t="n">
        <f aca="false">IF(OR(L204&lt;0.95,L204&gt;1.05),1,0)</f>
        <v>0</v>
      </c>
    </row>
    <row r="205" customFormat="false" ht="15" hidden="false" customHeight="false" outlineLevel="0" collapsed="false">
      <c r="A205" s="2" t="n">
        <v>1650</v>
      </c>
      <c r="B205" s="2" t="n">
        <v>60</v>
      </c>
      <c r="C205" s="2" t="n">
        <v>2.39945012592133</v>
      </c>
      <c r="D205" s="2" t="n">
        <v>2.45742583274841</v>
      </c>
      <c r="E205" s="1" t="n">
        <v>2.44848990440369</v>
      </c>
      <c r="F205" s="0"/>
      <c r="G205" s="0"/>
      <c r="H205" s="0"/>
      <c r="J205" s="1" t="n">
        <f aca="false">AVERAGE(D205:H205)</f>
        <v>2.45295786857605</v>
      </c>
      <c r="K205" s="1" t="n">
        <f aca="false">STDEV(D205:H205)</f>
        <v>0.00631865552875323</v>
      </c>
      <c r="L205" s="1" t="n">
        <f aca="false">C205/J205</f>
        <v>0.978186440403161</v>
      </c>
      <c r="M205" s="0" t="n">
        <f aca="false">IF(OR(L205&lt;0.95,L205&gt;1.05),1,0)</f>
        <v>0</v>
      </c>
    </row>
    <row r="206" customFormat="false" ht="15" hidden="false" customHeight="false" outlineLevel="0" collapsed="false">
      <c r="A206" s="2" t="n">
        <v>1650</v>
      </c>
      <c r="B206" s="2" t="n">
        <v>80</v>
      </c>
      <c r="C206" s="2" t="n">
        <v>3.16255381847297</v>
      </c>
      <c r="D206" s="2" t="n">
        <v>3.18110966682434</v>
      </c>
      <c r="E206" s="1" t="n">
        <v>3.18051242828369</v>
      </c>
      <c r="F206" s="1" t="n">
        <v>3.18919706344604</v>
      </c>
      <c r="G206" s="1" t="n">
        <v>3.18119406700134</v>
      </c>
      <c r="H206" s="1" t="n">
        <v>3.19744658470154</v>
      </c>
      <c r="J206" s="1" t="n">
        <f aca="false">AVERAGE(D206:H206)</f>
        <v>3.18589196205139</v>
      </c>
      <c r="K206" s="1" t="n">
        <f aca="false">STDEV(D206:H206)</f>
        <v>0.00738770852352051</v>
      </c>
      <c r="L206" s="1" t="n">
        <f aca="false">C206/J206</f>
        <v>0.992674533896185</v>
      </c>
      <c r="M206" s="0" t="n">
        <f aca="false">IF(OR(L206&lt;0.95,L206&gt;1.05),1,0)</f>
        <v>0</v>
      </c>
    </row>
    <row r="207" customFormat="false" ht="15" hidden="false" customHeight="false" outlineLevel="0" collapsed="false">
      <c r="A207" s="2" t="n">
        <v>1650</v>
      </c>
      <c r="B207" s="2" t="n">
        <v>100</v>
      </c>
      <c r="C207" s="2" t="n">
        <v>3.9856948206775</v>
      </c>
      <c r="D207" s="2" t="n">
        <v>3.85655188560486</v>
      </c>
      <c r="E207" s="1" t="n">
        <v>3.8627758026123</v>
      </c>
      <c r="F207" s="0"/>
      <c r="G207" s="0"/>
      <c r="H207" s="0"/>
      <c r="J207" s="1" t="n">
        <f aca="false">AVERAGE(D207:H207)</f>
        <v>3.85966384410858</v>
      </c>
      <c r="K207" s="1" t="n">
        <f aca="false">STDEV(D207:H207)</f>
        <v>0.00440097392150756</v>
      </c>
      <c r="L207" s="1" t="n">
        <f aca="false">C207/J207</f>
        <v>1.03265335574788</v>
      </c>
      <c r="M207" s="0" t="n">
        <f aca="false">IF(OR(L207&lt;0.95,L207&gt;1.05),1,0)</f>
        <v>0</v>
      </c>
    </row>
    <row r="208" customFormat="false" ht="15" hidden="false" customHeight="false" outlineLevel="0" collapsed="false">
      <c r="A208" s="2" t="n">
        <v>1650</v>
      </c>
      <c r="B208" s="2" t="n">
        <v>120</v>
      </c>
      <c r="C208" s="2" t="n">
        <v>4.87740002859355</v>
      </c>
      <c r="D208" s="2" t="n">
        <v>4.76801681518555</v>
      </c>
      <c r="E208" s="1" t="n">
        <v>4.76588296890259</v>
      </c>
      <c r="F208" s="0"/>
      <c r="G208" s="0"/>
      <c r="H208" s="0"/>
      <c r="J208" s="1" t="n">
        <f aca="false">AVERAGE(D208:H208)</f>
        <v>4.76694989204407</v>
      </c>
      <c r="K208" s="1" t="n">
        <f aca="false">STDEV(D208:H208)</f>
        <v>0.00150885717669001</v>
      </c>
      <c r="L208" s="1" t="n">
        <f aca="false">C208/J208</f>
        <v>1.02316998060622</v>
      </c>
      <c r="M208" s="0" t="n">
        <f aca="false">IF(OR(L208&lt;0.95,L208&gt;1.05),1,0)</f>
        <v>0</v>
      </c>
    </row>
    <row r="209" customFormat="false" ht="15" hidden="false" customHeight="false" outlineLevel="0" collapsed="false">
      <c r="A209" s="2" t="n">
        <v>1654</v>
      </c>
      <c r="B209" s="2" t="n">
        <v>60</v>
      </c>
      <c r="C209" s="2" t="n">
        <v>2.26836700146068</v>
      </c>
      <c r="D209" s="2" t="n">
        <v>2.24113798141479</v>
      </c>
      <c r="E209" s="1" t="n">
        <v>2.27460718154907</v>
      </c>
      <c r="F209" s="0"/>
      <c r="G209" s="0"/>
      <c r="H209" s="0"/>
      <c r="J209" s="1" t="n">
        <f aca="false">AVERAGE(D209:H209)</f>
        <v>2.25787258148193</v>
      </c>
      <c r="K209" s="1" t="n">
        <f aca="false">STDEV(D209:H209)</f>
        <v>0.0236662983758372</v>
      </c>
      <c r="L209" s="1" t="n">
        <f aca="false">C209/J209</f>
        <v>1.00464792391954</v>
      </c>
      <c r="M209" s="0" t="n">
        <f aca="false">IF(OR(L209&lt;0.95,L209&gt;1.05),1,0)</f>
        <v>0</v>
      </c>
    </row>
    <row r="210" customFormat="false" ht="15" hidden="false" customHeight="false" outlineLevel="0" collapsed="false">
      <c r="A210" s="2" t="n">
        <v>1654</v>
      </c>
      <c r="B210" s="2" t="n">
        <v>80</v>
      </c>
      <c r="C210" s="2" t="n">
        <v>2.99887504014158</v>
      </c>
      <c r="D210" s="2" t="n">
        <v>2.87787556648254</v>
      </c>
      <c r="E210" s="1" t="n">
        <v>2.87397289276123</v>
      </c>
      <c r="F210" s="1" t="n">
        <v>2.8819305896759</v>
      </c>
      <c r="G210" s="1" t="n">
        <v>2.88415908813477</v>
      </c>
      <c r="H210" s="1" t="n">
        <v>2.89826726913452</v>
      </c>
      <c r="J210" s="1" t="n">
        <f aca="false">AVERAGE(D210:H210)</f>
        <v>2.88324108123779</v>
      </c>
      <c r="K210" s="1" t="n">
        <f aca="false">STDEV(D210:H210)</f>
        <v>0.0092605954685747</v>
      </c>
      <c r="L210" s="1" t="n">
        <f aca="false">C210/J210</f>
        <v>1.04010554637843</v>
      </c>
      <c r="M210" s="0" t="n">
        <f aca="false">IF(OR(L210&lt;0.95,L210&gt;1.05),1,0)</f>
        <v>0</v>
      </c>
    </row>
    <row r="211" customFormat="false" ht="15" hidden="false" customHeight="false" outlineLevel="0" collapsed="false">
      <c r="A211" s="2" t="n">
        <v>1654</v>
      </c>
      <c r="B211" s="2" t="n">
        <v>100</v>
      </c>
      <c r="C211" s="2" t="n">
        <v>3.70579907061337</v>
      </c>
      <c r="D211" s="2" t="n">
        <v>3.44867491722107</v>
      </c>
      <c r="E211" s="1" t="n">
        <v>3.44671225547791</v>
      </c>
      <c r="F211" s="0"/>
      <c r="G211" s="0"/>
      <c r="H211" s="0"/>
      <c r="J211" s="1" t="n">
        <f aca="false">AVERAGE(D211:H211)</f>
        <v>3.44769358634949</v>
      </c>
      <c r="K211" s="1" t="n">
        <f aca="false">STDEV(D211:H211)</f>
        <v>0.00138781142776672</v>
      </c>
      <c r="L211" s="1" t="n">
        <f aca="false">C211/J211</f>
        <v>1.07486323183876</v>
      </c>
      <c r="M211" s="0" t="n">
        <f aca="false">IF(OR(L211&lt;0.95,L211&gt;1.05),1,0)</f>
        <v>1</v>
      </c>
    </row>
    <row r="212" customFormat="false" ht="15" hidden="false" customHeight="false" outlineLevel="0" collapsed="false">
      <c r="A212" s="2" t="n">
        <v>1655</v>
      </c>
      <c r="B212" s="2" t="n">
        <v>60</v>
      </c>
      <c r="C212" s="2" t="n">
        <v>2.27500429263637</v>
      </c>
      <c r="D212" s="2" t="n">
        <v>2.26949548721313</v>
      </c>
      <c r="E212" s="1" t="n">
        <v>2.29256534576416</v>
      </c>
      <c r="F212" s="0"/>
      <c r="G212" s="0"/>
      <c r="H212" s="0"/>
      <c r="J212" s="1" t="n">
        <f aca="false">AVERAGE(D212:H212)</f>
        <v>2.28103041648865</v>
      </c>
      <c r="K212" s="1" t="n">
        <f aca="false">STDEV(D212:H212)</f>
        <v>0.0163128534224445</v>
      </c>
      <c r="L212" s="1" t="n">
        <f aca="false">C212/J212</f>
        <v>0.99735815716936</v>
      </c>
      <c r="M212" s="0" t="n">
        <f aca="false">IF(OR(L212&lt;0.95,L212&gt;1.05),1,0)</f>
        <v>0</v>
      </c>
    </row>
    <row r="213" customFormat="false" ht="15" hidden="false" customHeight="false" outlineLevel="0" collapsed="false">
      <c r="A213" s="2" t="n">
        <v>1655</v>
      </c>
      <c r="B213" s="2" t="n">
        <v>80</v>
      </c>
      <c r="C213" s="2" t="n">
        <v>3.02825413014995</v>
      </c>
      <c r="D213" s="2" t="n">
        <v>2.92535018920898</v>
      </c>
      <c r="E213" s="1" t="n">
        <v>2.92866730690002</v>
      </c>
      <c r="F213" s="1" t="n">
        <v>2.92856574058533</v>
      </c>
      <c r="G213" s="1" t="n">
        <v>2.93901228904724</v>
      </c>
      <c r="H213" s="1" t="n">
        <v>2.92987847328186</v>
      </c>
      <c r="J213" s="1" t="n">
        <f aca="false">AVERAGE(D213:H213)</f>
        <v>2.93029479980469</v>
      </c>
      <c r="K213" s="1" t="n">
        <f aca="false">STDEV(D213:H213)</f>
        <v>0.00515401540911483</v>
      </c>
      <c r="L213" s="1" t="n">
        <f aca="false">C213/J213</f>
        <v>1.03342985502748</v>
      </c>
      <c r="M213" s="0" t="n">
        <f aca="false">IF(OR(L213&lt;0.95,L213&gt;1.05),1,0)</f>
        <v>0</v>
      </c>
    </row>
    <row r="214" customFormat="false" ht="15" hidden="false" customHeight="false" outlineLevel="0" collapsed="false">
      <c r="A214" s="2" t="n">
        <v>1655</v>
      </c>
      <c r="B214" s="2" t="n">
        <v>100</v>
      </c>
      <c r="C214" s="2" t="n">
        <v>3.7426212259736</v>
      </c>
      <c r="D214" s="2" t="n">
        <v>3.46791768074036</v>
      </c>
      <c r="E214" s="1" t="n">
        <v>3.47118878364563</v>
      </c>
      <c r="F214" s="0"/>
      <c r="G214" s="0"/>
      <c r="H214" s="0"/>
      <c r="J214" s="1" t="n">
        <f aca="false">AVERAGE(D214:H214)</f>
        <v>3.46955323219299</v>
      </c>
      <c r="K214" s="1" t="n">
        <f aca="false">STDEV(D214:H214)</f>
        <v>0.00231301904627786</v>
      </c>
      <c r="L214" s="1" t="n">
        <f aca="false">C214/J214</f>
        <v>1.07870407960509</v>
      </c>
      <c r="M214" s="0" t="n">
        <f aca="false">IF(OR(L214&lt;0.95,L214&gt;1.05),1,0)</f>
        <v>1</v>
      </c>
    </row>
    <row r="215" customFormat="false" ht="15" hidden="false" customHeight="false" outlineLevel="0" collapsed="false">
      <c r="A215" s="2" t="n">
        <v>1796</v>
      </c>
      <c r="B215" s="2" t="n">
        <v>60</v>
      </c>
      <c r="C215" s="2" t="n">
        <v>2.54440402369364</v>
      </c>
      <c r="D215" s="2" t="n">
        <v>2.49</v>
      </c>
      <c r="E215" s="1" t="n">
        <v>2.48</v>
      </c>
      <c r="F215" s="0"/>
      <c r="G215" s="0"/>
      <c r="H215" s="0"/>
      <c r="J215" s="1" t="n">
        <f aca="false">AVERAGE(D215:H215)</f>
        <v>2.485</v>
      </c>
      <c r="K215" s="1" t="n">
        <f aca="false">STDEV(D215:H215)</f>
        <v>0.00707106781186564</v>
      </c>
      <c r="L215" s="1" t="n">
        <f aca="false">C215/J215</f>
        <v>1.02390503971575</v>
      </c>
      <c r="M215" s="0" t="n">
        <f aca="false">IF(OR(L215&lt;0.95,L215&gt;1.05),1,0)</f>
        <v>0</v>
      </c>
    </row>
    <row r="216" customFormat="false" ht="15" hidden="false" customHeight="false" outlineLevel="0" collapsed="false">
      <c r="A216" s="2" t="n">
        <v>1796</v>
      </c>
      <c r="B216" s="2" t="n">
        <v>80</v>
      </c>
      <c r="C216" s="2" t="n">
        <v>3.37771403914296</v>
      </c>
      <c r="D216" s="2" t="n">
        <v>3.25</v>
      </c>
      <c r="E216" s="1" t="n">
        <v>3.25</v>
      </c>
      <c r="F216" s="1" t="n">
        <v>3.25</v>
      </c>
      <c r="G216" s="1" t="n">
        <v>3.26</v>
      </c>
      <c r="H216" s="1" t="n">
        <v>3.25</v>
      </c>
      <c r="J216" s="1" t="n">
        <f aca="false">AVERAGE(D216:H216)</f>
        <v>3.252</v>
      </c>
      <c r="K216" s="1" t="n">
        <f aca="false">STDEV(D216:H216)</f>
        <v>0.00447213595499948</v>
      </c>
      <c r="L216" s="1" t="n">
        <f aca="false">C216/J216</f>
        <v>1.038657453611</v>
      </c>
      <c r="M216" s="0" t="n">
        <f aca="false">IF(OR(L216&lt;0.95,L216&gt;1.05),1,0)</f>
        <v>0</v>
      </c>
    </row>
    <row r="217" customFormat="false" ht="15" hidden="false" customHeight="false" outlineLevel="0" collapsed="false">
      <c r="A217" s="2" t="n">
        <v>1796</v>
      </c>
      <c r="B217" s="2" t="n">
        <v>100</v>
      </c>
      <c r="C217" s="2" t="n">
        <v>4.11692068816042</v>
      </c>
      <c r="D217" s="2" t="n">
        <v>4.04</v>
      </c>
      <c r="E217" s="1" t="n">
        <v>4.04</v>
      </c>
      <c r="F217" s="0"/>
      <c r="G217" s="0"/>
      <c r="H217" s="0"/>
      <c r="J217" s="1" t="n">
        <f aca="false">AVERAGE(D217:H217)</f>
        <v>4.04</v>
      </c>
      <c r="K217" s="1" t="n">
        <f aca="false">STDEV(D217:H217)</f>
        <v>0</v>
      </c>
      <c r="L217" s="1" t="n">
        <f aca="false">C217/J217</f>
        <v>1.01903977429713</v>
      </c>
      <c r="M217" s="0" t="n">
        <f aca="false">IF(OR(L217&lt;0.95,L217&gt;1.05),1,0)</f>
        <v>0</v>
      </c>
    </row>
    <row r="218" customFormat="false" ht="15" hidden="false" customHeight="false" outlineLevel="0" collapsed="false">
      <c r="A218" s="2" t="n">
        <v>1796</v>
      </c>
      <c r="B218" s="2" t="n">
        <v>120</v>
      </c>
      <c r="C218" s="2" t="n">
        <v>4.97387991425205</v>
      </c>
      <c r="D218" s="2" t="n">
        <v>4.98</v>
      </c>
      <c r="E218" s="1" t="n">
        <v>4.98</v>
      </c>
      <c r="F218" s="0"/>
      <c r="G218" s="0"/>
      <c r="H218" s="0"/>
      <c r="J218" s="1" t="n">
        <f aca="false">AVERAGE(D218:H218)</f>
        <v>4.98</v>
      </c>
      <c r="K218" s="1" t="n">
        <f aca="false">STDEV(D218:H218)</f>
        <v>0</v>
      </c>
      <c r="L218" s="1" t="n">
        <f aca="false">C218/J218</f>
        <v>0.998771067118885</v>
      </c>
      <c r="M218" s="0" t="n">
        <f aca="false">IF(OR(L218&lt;0.95,L218&gt;1.05),1,0)</f>
        <v>0</v>
      </c>
    </row>
    <row r="219" customFormat="false" ht="15" hidden="false" customHeight="false" outlineLevel="0" collapsed="false">
      <c r="A219" s="2" t="n">
        <v>1979</v>
      </c>
      <c r="B219" s="2" t="n">
        <v>60</v>
      </c>
      <c r="C219" s="2" t="n">
        <v>2.53986075001322</v>
      </c>
      <c r="D219" s="2" t="n">
        <v>2.54</v>
      </c>
      <c r="E219" s="1" t="n">
        <v>2.52</v>
      </c>
      <c r="F219" s="0"/>
      <c r="G219" s="0"/>
      <c r="H219" s="0"/>
      <c r="J219" s="1" t="n">
        <f aca="false">AVERAGE(D219:H219)</f>
        <v>2.53</v>
      </c>
      <c r="K219" s="1" t="n">
        <f aca="false">STDEV(D219:H219)</f>
        <v>0.014142135623731</v>
      </c>
      <c r="L219" s="1" t="n">
        <f aca="false">C219/J219</f>
        <v>1.0038975296495</v>
      </c>
      <c r="M219" s="0" t="n">
        <f aca="false">IF(OR(L219&lt;0.95,L219&gt;1.05),1,0)</f>
        <v>0</v>
      </c>
    </row>
    <row r="220" customFormat="false" ht="15" hidden="false" customHeight="false" outlineLevel="0" collapsed="false">
      <c r="A220" s="2" t="n">
        <v>1979</v>
      </c>
      <c r="B220" s="2" t="n">
        <v>80</v>
      </c>
      <c r="C220" s="2" t="n">
        <v>3.37011997282173</v>
      </c>
      <c r="D220" s="2" t="n">
        <v>3.29</v>
      </c>
      <c r="E220" s="1" t="n">
        <v>3.29</v>
      </c>
      <c r="F220" s="1" t="n">
        <v>3.3</v>
      </c>
      <c r="G220" s="1" t="n">
        <v>3.28</v>
      </c>
      <c r="H220" s="1" t="n">
        <v>3.28</v>
      </c>
      <c r="J220" s="1" t="n">
        <f aca="false">AVERAGE(D220:H220)</f>
        <v>3.288</v>
      </c>
      <c r="K220" s="1" t="n">
        <f aca="false">STDEV(D220:H220)</f>
        <v>0.00836660026534058</v>
      </c>
      <c r="L220" s="1" t="n">
        <f aca="false">C220/J220</f>
        <v>1.02497566083386</v>
      </c>
      <c r="M220" s="0" t="n">
        <f aca="false">IF(OR(L220&lt;0.95,L220&gt;1.05),1,0)</f>
        <v>0</v>
      </c>
    </row>
    <row r="221" customFormat="false" ht="15" hidden="false" customHeight="false" outlineLevel="0" collapsed="false">
      <c r="A221" s="2" t="n">
        <v>1979</v>
      </c>
      <c r="B221" s="2" t="n">
        <v>100</v>
      </c>
      <c r="C221" s="2" t="n">
        <v>3.97033614063896</v>
      </c>
      <c r="D221" s="2" t="n">
        <v>4.16</v>
      </c>
      <c r="E221" s="1" t="n">
        <v>4.16</v>
      </c>
      <c r="F221" s="0"/>
      <c r="G221" s="0"/>
      <c r="H221" s="0"/>
      <c r="J221" s="1" t="n">
        <f aca="false">AVERAGE(D221:H221)</f>
        <v>4.16</v>
      </c>
      <c r="K221" s="1" t="n">
        <f aca="false">STDEV(D221:H221)</f>
        <v>0</v>
      </c>
      <c r="L221" s="1" t="n">
        <f aca="false">C221/J221</f>
        <v>0.954407726115134</v>
      </c>
      <c r="M221" s="0" t="n">
        <f aca="false">IF(OR(L221&lt;0.95,L221&gt;1.05),1,0)</f>
        <v>0</v>
      </c>
    </row>
    <row r="222" customFormat="false" ht="15" hidden="false" customHeight="false" outlineLevel="0" collapsed="false">
      <c r="A222" s="2" t="n">
        <v>1979</v>
      </c>
      <c r="B222" s="2" t="n">
        <v>120</v>
      </c>
      <c r="C222" s="2" t="n">
        <v>4.9736252272446</v>
      </c>
      <c r="D222" s="2" t="n">
        <v>5.09</v>
      </c>
      <c r="E222" s="1" t="n">
        <v>5.08</v>
      </c>
      <c r="F222" s="0"/>
      <c r="G222" s="0"/>
      <c r="H222" s="0"/>
      <c r="J222" s="1" t="n">
        <f aca="false">AVERAGE(D222:H222)</f>
        <v>5.085</v>
      </c>
      <c r="K222" s="1" t="n">
        <f aca="false">STDEV(D222:H222)</f>
        <v>0.00707106781186532</v>
      </c>
      <c r="L222" s="1" t="n">
        <f aca="false">C222/J222</f>
        <v>0.978097389821947</v>
      </c>
      <c r="M222" s="0" t="n">
        <f aca="false">IF(OR(L222&lt;0.95,L222&gt;1.05),1,0)</f>
        <v>0</v>
      </c>
    </row>
    <row r="223" customFormat="false" ht="15" hidden="false" customHeight="false" outlineLevel="0" collapsed="false">
      <c r="A223" s="2" t="n">
        <v>1680</v>
      </c>
      <c r="B223" s="2" t="n">
        <v>60</v>
      </c>
      <c r="C223" s="2" t="n">
        <v>2.18643916761996</v>
      </c>
      <c r="D223" s="2" t="n">
        <v>2.15087556838989</v>
      </c>
      <c r="E223" s="1" t="n">
        <v>2.11521887779236</v>
      </c>
      <c r="F223" s="0"/>
      <c r="G223" s="0"/>
      <c r="H223" s="0"/>
      <c r="J223" s="1" t="n">
        <f aca="false">AVERAGE(D223:H223)</f>
        <v>2.13304722309113</v>
      </c>
      <c r="K223" s="1" t="n">
        <f aca="false">STDEV(D223:H223)</f>
        <v>0.025213087716187</v>
      </c>
      <c r="L223" s="1" t="n">
        <f aca="false">C223/J223</f>
        <v>1.02503083098716</v>
      </c>
      <c r="M223" s="0" t="n">
        <f aca="false">IF(OR(L223&lt;0.95,L223&gt;1.05),1,0)</f>
        <v>0</v>
      </c>
    </row>
    <row r="224" customFormat="false" ht="15" hidden="false" customHeight="false" outlineLevel="0" collapsed="false">
      <c r="A224" s="2" t="n">
        <v>1680</v>
      </c>
      <c r="B224" s="2" t="n">
        <v>80</v>
      </c>
      <c r="C224" s="2" t="n">
        <v>2.89976037674341</v>
      </c>
      <c r="D224" s="2" t="n">
        <v>2.80108523368835</v>
      </c>
      <c r="E224" s="1" t="n">
        <v>2.79343366622925</v>
      </c>
      <c r="F224" s="1" t="n">
        <v>2.79519128799438</v>
      </c>
      <c r="G224" s="1" t="n">
        <v>2.79130935668945</v>
      </c>
      <c r="H224" s="1" t="n">
        <v>2.79236102104187</v>
      </c>
      <c r="J224" s="1" t="n">
        <f aca="false">AVERAGE(D224:H224)</f>
        <v>2.79467611312866</v>
      </c>
      <c r="K224" s="1" t="n">
        <f aca="false">STDEV(D224:H224)</f>
        <v>0.00385942372900701</v>
      </c>
      <c r="L224" s="1" t="n">
        <f aca="false">C224/J224</f>
        <v>1.03760158936525</v>
      </c>
      <c r="M224" s="0" t="n">
        <f aca="false">IF(OR(L224&lt;0.95,L224&gt;1.05),1,0)</f>
        <v>0</v>
      </c>
    </row>
    <row r="225" customFormat="false" ht="15" hidden="false" customHeight="false" outlineLevel="0" collapsed="false">
      <c r="A225" s="2" t="n">
        <v>1680</v>
      </c>
      <c r="B225" s="2" t="n">
        <v>100</v>
      </c>
      <c r="C225" s="2" t="n">
        <v>3.6559520668557</v>
      </c>
      <c r="D225" s="2" t="n">
        <v>3.45536017417908</v>
      </c>
      <c r="E225" s="1" t="n">
        <v>3.46758890151978</v>
      </c>
      <c r="F225" s="0"/>
      <c r="G225" s="0"/>
      <c r="H225" s="0"/>
      <c r="J225" s="1" t="n">
        <f aca="false">AVERAGE(D225:H225)</f>
        <v>3.46147453784943</v>
      </c>
      <c r="K225" s="1" t="n">
        <f aca="false">STDEV(D225:H225)</f>
        <v>0.00864701602788906</v>
      </c>
      <c r="L225" s="1" t="n">
        <f aca="false">C225/J225</f>
        <v>1.05618343479918</v>
      </c>
      <c r="M225" s="0" t="n">
        <f aca="false">IF(OR(L225&lt;0.95,L225&gt;1.05),1,0)</f>
        <v>1</v>
      </c>
    </row>
    <row r="226" customFormat="false" ht="15" hidden="false" customHeight="false" outlineLevel="0" collapsed="false">
      <c r="A226" s="2" t="n">
        <v>1680</v>
      </c>
      <c r="B226" s="2" t="n">
        <v>120</v>
      </c>
      <c r="C226" s="2" t="n">
        <v>4.53521722146584</v>
      </c>
      <c r="D226" s="2" t="n">
        <v>4.3604040145874</v>
      </c>
      <c r="E226" s="1" t="n">
        <v>4.35657167434692</v>
      </c>
      <c r="F226" s="0"/>
      <c r="G226" s="0"/>
      <c r="H226" s="0"/>
      <c r="J226" s="1" t="n">
        <f aca="false">AVERAGE(D226:H226)</f>
        <v>4.35848784446716</v>
      </c>
      <c r="K226" s="1" t="n">
        <f aca="false">STDEV(D226:H226)</f>
        <v>0.00270987377185644</v>
      </c>
      <c r="L226" s="1" t="n">
        <f aca="false">C226/J226</f>
        <v>1.04054832393832</v>
      </c>
      <c r="M226" s="0" t="n">
        <f aca="false">IF(OR(L226&lt;0.95,L226&gt;1.05),1,0)</f>
        <v>0</v>
      </c>
    </row>
    <row r="227" customFormat="false" ht="15" hidden="false" customHeight="false" outlineLevel="0" collapsed="false">
      <c r="A227" s="2" t="n">
        <v>1653</v>
      </c>
      <c r="B227" s="2" t="n">
        <v>60</v>
      </c>
      <c r="C227" s="2" t="n">
        <v>2.22333399906297</v>
      </c>
      <c r="D227" s="2" t="n">
        <v>2.25488328933716</v>
      </c>
      <c r="E227" s="1" t="n">
        <v>2.25714206695557</v>
      </c>
      <c r="F227" s="0"/>
      <c r="G227" s="0"/>
      <c r="H227" s="0"/>
      <c r="J227" s="1" t="n">
        <f aca="false">AVERAGE(D227:H227)</f>
        <v>2.25601267814636</v>
      </c>
      <c r="K227" s="1" t="n">
        <f aca="false">STDEV(D227:H227)</f>
        <v>0.00159719697116884</v>
      </c>
      <c r="L227" s="1" t="n">
        <f aca="false">C227/J227</f>
        <v>0.985514851312694</v>
      </c>
      <c r="M227" s="0" t="n">
        <f aca="false">IF(OR(L227&lt;0.95,L227&gt;1.05),1,0)</f>
        <v>0</v>
      </c>
    </row>
    <row r="228" customFormat="false" ht="15" hidden="false" customHeight="false" outlineLevel="0" collapsed="false">
      <c r="A228" s="2" t="n">
        <v>1653</v>
      </c>
      <c r="B228" s="2" t="n">
        <v>80</v>
      </c>
      <c r="C228" s="2" t="n">
        <v>2.97703462547081</v>
      </c>
      <c r="D228" s="2" t="n">
        <v>2.93515825271606</v>
      </c>
      <c r="E228" s="1" t="n">
        <v>2.92469620704651</v>
      </c>
      <c r="F228" s="1" t="n">
        <v>2.93139886856079</v>
      </c>
      <c r="G228" s="1" t="n">
        <v>2.92300868034363</v>
      </c>
      <c r="H228" s="1" t="n">
        <v>2.92584681510925</v>
      </c>
      <c r="J228" s="1" t="n">
        <f aca="false">AVERAGE(D228:H228)</f>
        <v>2.92802176475525</v>
      </c>
      <c r="K228" s="1" t="n">
        <f aca="false">STDEV(D228:H228)</f>
        <v>0.00508072450254608</v>
      </c>
      <c r="L228" s="1" t="n">
        <f aca="false">C228/J228</f>
        <v>1.01673924057039</v>
      </c>
      <c r="M228" s="0" t="n">
        <f aca="false">IF(OR(L228&lt;0.95,L228&gt;1.05),1,0)</f>
        <v>0</v>
      </c>
    </row>
    <row r="229" customFormat="false" ht="15" hidden="false" customHeight="false" outlineLevel="0" collapsed="false">
      <c r="A229" s="2" t="n">
        <v>1653</v>
      </c>
      <c r="B229" s="2" t="n">
        <v>100</v>
      </c>
      <c r="C229" s="2" t="n">
        <v>3.7753200187925</v>
      </c>
      <c r="D229" s="2" t="n">
        <v>3.52852988243103</v>
      </c>
      <c r="E229" s="1" t="n">
        <v>3.54784083366394</v>
      </c>
      <c r="F229" s="0"/>
      <c r="G229" s="0"/>
      <c r="H229" s="0"/>
      <c r="J229" s="1" t="n">
        <f aca="false">AVERAGE(D229:H229)</f>
        <v>3.53818535804749</v>
      </c>
      <c r="K229" s="1" t="n">
        <f aca="false">STDEV(D229:H229)</f>
        <v>0.0136549045679535</v>
      </c>
      <c r="L229" s="1" t="n">
        <f aca="false">C229/J229</f>
        <v>1.06702154826503</v>
      </c>
      <c r="M229" s="0" t="n">
        <f aca="false">IF(OR(L229&lt;0.95,L229&gt;1.05),1,0)</f>
        <v>1</v>
      </c>
    </row>
    <row r="230" customFormat="false" ht="15" hidden="false" customHeight="false" outlineLevel="0" collapsed="false">
      <c r="A230" s="2" t="n">
        <v>1653</v>
      </c>
      <c r="B230" s="2" t="n">
        <v>120</v>
      </c>
      <c r="C230" s="2" t="n">
        <v>4.60177274407372</v>
      </c>
      <c r="D230" s="2" t="n">
        <v>4.54024839401245</v>
      </c>
      <c r="E230" s="1" t="n">
        <v>4.53359460830689</v>
      </c>
      <c r="F230" s="0"/>
      <c r="G230" s="0"/>
      <c r="H230" s="0"/>
      <c r="J230" s="1" t="n">
        <f aca="false">AVERAGE(D230:H230)</f>
        <v>4.53692150115967</v>
      </c>
      <c r="K230" s="1" t="n">
        <f aca="false">STDEV(D230:H230)</f>
        <v>0.00470493699296812</v>
      </c>
      <c r="L230" s="1" t="n">
        <f aca="false">C230/J230</f>
        <v>1.01429410733632</v>
      </c>
      <c r="M230" s="0" t="n">
        <f aca="false">IF(OR(L230&lt;0.95,L230&gt;1.05),1,0)</f>
        <v>0</v>
      </c>
    </row>
    <row r="231" customFormat="false" ht="15" hidden="false" customHeight="false" outlineLevel="0" collapsed="false">
      <c r="A231" s="2" t="n">
        <v>1643</v>
      </c>
      <c r="B231" s="2" t="n">
        <v>60</v>
      </c>
      <c r="C231" s="2" t="n">
        <v>2.1827721106408</v>
      </c>
      <c r="D231" s="2" t="n">
        <v>2.21829152107239</v>
      </c>
      <c r="E231" s="1" t="n">
        <v>2.18517661094666</v>
      </c>
      <c r="F231" s="0"/>
      <c r="G231" s="0"/>
      <c r="H231" s="0"/>
      <c r="J231" s="1" t="n">
        <f aca="false">AVERAGE(D231:H231)</f>
        <v>2.20173406600952</v>
      </c>
      <c r="K231" s="1" t="n">
        <f aca="false">STDEV(D231:H231)</f>
        <v>0.0234157775082885</v>
      </c>
      <c r="L231" s="1" t="n">
        <f aca="false">C231/J231</f>
        <v>0.991387717680595</v>
      </c>
      <c r="M231" s="0" t="n">
        <f aca="false">IF(OR(L231&lt;0.95,L231&gt;1.05),1,0)</f>
        <v>0</v>
      </c>
    </row>
    <row r="232" customFormat="false" ht="15" hidden="false" customHeight="false" outlineLevel="0" collapsed="false">
      <c r="A232" s="2" t="n">
        <v>1643</v>
      </c>
      <c r="B232" s="2" t="n">
        <v>80</v>
      </c>
      <c r="C232" s="2" t="n">
        <v>2.91859381572335</v>
      </c>
      <c r="D232" s="2" t="n">
        <v>2.91228270530701</v>
      </c>
      <c r="E232" s="1" t="n">
        <v>2.92131161689758</v>
      </c>
      <c r="F232" s="1" t="n">
        <v>2.91296720504761</v>
      </c>
      <c r="G232" s="1" t="n">
        <v>2.92170405387878</v>
      </c>
      <c r="H232" s="1" t="n">
        <v>2.91888117790222</v>
      </c>
      <c r="J232" s="1" t="n">
        <f aca="false">AVERAGE(D232:H232)</f>
        <v>2.91742935180664</v>
      </c>
      <c r="K232" s="1" t="n">
        <f aca="false">STDEV(D232:H232)</f>
        <v>0.00452359323284852</v>
      </c>
      <c r="L232" s="1" t="n">
        <f aca="false">C232/J232</f>
        <v>1.0003991403994</v>
      </c>
      <c r="M232" s="0" t="n">
        <f aca="false">IF(OR(L232&lt;0.95,L232&gt;1.05),1,0)</f>
        <v>0</v>
      </c>
    </row>
    <row r="233" customFormat="false" ht="15" hidden="false" customHeight="false" outlineLevel="0" collapsed="false">
      <c r="A233" s="2" t="n">
        <v>1643</v>
      </c>
      <c r="B233" s="2" t="n">
        <v>100</v>
      </c>
      <c r="C233" s="2" t="n">
        <v>3.67585475845683</v>
      </c>
      <c r="D233" s="2" t="n">
        <v>3.52409648895264</v>
      </c>
      <c r="E233" s="1" t="n">
        <v>3.52073836326599</v>
      </c>
      <c r="F233" s="0"/>
      <c r="G233" s="0"/>
      <c r="H233" s="0"/>
      <c r="J233" s="1" t="n">
        <f aca="false">AVERAGE(D233:H233)</f>
        <v>3.52241742610931</v>
      </c>
      <c r="K233" s="1" t="n">
        <f aca="false">STDEV(D233:H233)</f>
        <v>0.00237455344510377</v>
      </c>
      <c r="L233" s="1" t="n">
        <f aca="false">C233/J233</f>
        <v>1.04356023542531</v>
      </c>
      <c r="M233" s="0" t="n">
        <f aca="false">IF(OR(L233&lt;0.95,L233&gt;1.05),1,0)</f>
        <v>0</v>
      </c>
    </row>
    <row r="234" customFormat="false" ht="15" hidden="false" customHeight="false" outlineLevel="0" collapsed="false">
      <c r="A234" s="2" t="n">
        <v>1643</v>
      </c>
      <c r="B234" s="2" t="n">
        <v>120</v>
      </c>
      <c r="C234" s="2" t="n">
        <v>4.46934505079202</v>
      </c>
      <c r="D234" s="2" t="n">
        <v>4.42500925064087</v>
      </c>
      <c r="E234" s="1" t="n">
        <v>4.43735504150391</v>
      </c>
      <c r="F234" s="0"/>
      <c r="G234" s="0"/>
      <c r="H234" s="0"/>
      <c r="J234" s="1" t="n">
        <f aca="false">AVERAGE(D234:H234)</f>
        <v>4.43118214607239</v>
      </c>
      <c r="K234" s="1" t="n">
        <f aca="false">STDEV(D234:H234)</f>
        <v>0.00872979243836446</v>
      </c>
      <c r="L234" s="1" t="n">
        <f aca="false">C234/J234</f>
        <v>1.00861235297074</v>
      </c>
      <c r="M234" s="0" t="n">
        <f aca="false">IF(OR(L234&lt;0.95,L234&gt;1.05),1,0)</f>
        <v>0</v>
      </c>
    </row>
    <row r="235" customFormat="false" ht="15" hidden="false" customHeight="false" outlineLevel="0" collapsed="false">
      <c r="A235" s="2" t="n">
        <v>1652</v>
      </c>
      <c r="B235" s="2" t="n">
        <v>60</v>
      </c>
      <c r="C235" s="2" t="n">
        <v>2.29167491211044</v>
      </c>
      <c r="D235" s="2" t="n">
        <v>2.31162047386169</v>
      </c>
      <c r="E235" s="1" t="n">
        <v>2.3111138343811</v>
      </c>
      <c r="F235" s="0"/>
      <c r="G235" s="0"/>
      <c r="H235" s="0"/>
      <c r="J235" s="1" t="n">
        <f aca="false">AVERAGE(D235:H235)</f>
        <v>2.3113671541214</v>
      </c>
      <c r="K235" s="1" t="n">
        <f aca="false">STDEV(D235:H235)</f>
        <v>0.000358248212342599</v>
      </c>
      <c r="L235" s="1" t="n">
        <f aca="false">C235/J235</f>
        <v>0.991480262243994</v>
      </c>
      <c r="M235" s="0" t="n">
        <f aca="false">IF(OR(L235&lt;0.95,L235&gt;1.05),1,0)</f>
        <v>0</v>
      </c>
    </row>
    <row r="236" customFormat="false" ht="15" hidden="false" customHeight="false" outlineLevel="0" collapsed="false">
      <c r="A236" s="2" t="n">
        <v>1652</v>
      </c>
      <c r="B236" s="2" t="n">
        <v>80</v>
      </c>
      <c r="C236" s="2" t="n">
        <v>3.04842855790575</v>
      </c>
      <c r="D236" s="2" t="n">
        <v>3.07151126861572</v>
      </c>
      <c r="E236" s="1" t="n">
        <v>3.05473709106445</v>
      </c>
      <c r="F236" s="1" t="n">
        <v>3.06878352165222</v>
      </c>
      <c r="G236" s="1" t="n">
        <v>3.06881141662598</v>
      </c>
      <c r="H236" s="1" t="n">
        <v>3.05736017227173</v>
      </c>
      <c r="J236" s="1" t="n">
        <f aca="false">AVERAGE(D236:H236)</f>
        <v>3.06424069404602</v>
      </c>
      <c r="K236" s="1" t="n">
        <f aca="false">STDEV(D236:H236)</f>
        <v>0.00761659523103903</v>
      </c>
      <c r="L236" s="1" t="n">
        <f aca="false">C236/J236</f>
        <v>0.994839786518405</v>
      </c>
      <c r="M236" s="0" t="n">
        <f aca="false">IF(OR(L236&lt;0.95,L236&gt;1.05),1,0)</f>
        <v>0</v>
      </c>
    </row>
    <row r="237" customFormat="false" ht="15" hidden="false" customHeight="false" outlineLevel="0" collapsed="false">
      <c r="A237" s="2" t="n">
        <v>1652</v>
      </c>
      <c r="B237" s="2" t="n">
        <v>100</v>
      </c>
      <c r="C237" s="2" t="n">
        <v>3.86193250000698</v>
      </c>
      <c r="D237" s="2" t="n">
        <v>3.70397281646729</v>
      </c>
      <c r="E237" s="1" t="n">
        <v>3.69181799888611</v>
      </c>
      <c r="F237" s="0"/>
      <c r="G237" s="0"/>
      <c r="H237" s="0"/>
      <c r="J237" s="1" t="n">
        <f aca="false">AVERAGE(D237:H237)</f>
        <v>3.6978954076767</v>
      </c>
      <c r="K237" s="1" t="n">
        <f aca="false">STDEV(D237:H237)</f>
        <v>0.00859475393573556</v>
      </c>
      <c r="L237" s="1" t="n">
        <f aca="false">C237/J237</f>
        <v>1.04435958139588</v>
      </c>
      <c r="M237" s="0" t="n">
        <f aca="false">IF(OR(L237&lt;0.95,L237&gt;1.05),1,0)</f>
        <v>0</v>
      </c>
    </row>
    <row r="238" customFormat="false" ht="15" hidden="false" customHeight="false" outlineLevel="0" collapsed="false">
      <c r="A238" s="2" t="n">
        <v>1652</v>
      </c>
      <c r="B238" s="2" t="n">
        <v>120</v>
      </c>
      <c r="C238" s="2" t="n">
        <v>4.59349659058871</v>
      </c>
      <c r="D238" s="2" t="n">
        <v>4.55922698974609</v>
      </c>
      <c r="E238" s="1" t="n">
        <v>4.55270719528198</v>
      </c>
      <c r="F238" s="0"/>
      <c r="G238" s="0"/>
      <c r="H238" s="0"/>
      <c r="J238" s="1" t="n">
        <f aca="false">AVERAGE(D238:H238)</f>
        <v>4.55596709251404</v>
      </c>
      <c r="K238" s="1" t="n">
        <f aca="false">STDEV(D238:H238)</f>
        <v>0.00461019087751563</v>
      </c>
      <c r="L238" s="1" t="n">
        <f aca="false">C238/J238</f>
        <v>1.00823743835559</v>
      </c>
      <c r="M238" s="0" t="n">
        <f aca="false">IF(OR(L238&lt;0.95,L238&gt;1.05),1,0)</f>
        <v>0</v>
      </c>
    </row>
    <row r="239" customFormat="false" ht="15" hidden="false" customHeight="false" outlineLevel="0" collapsed="false">
      <c r="A239" s="2" t="n">
        <v>1644</v>
      </c>
      <c r="B239" s="2" t="n">
        <v>60</v>
      </c>
      <c r="C239" s="2" t="n">
        <v>2.19388297711484</v>
      </c>
      <c r="D239" s="2" t="n">
        <v>2.2687304019928</v>
      </c>
      <c r="E239" s="1" t="n">
        <v>2.25536870956421</v>
      </c>
      <c r="F239" s="0"/>
      <c r="G239" s="0"/>
      <c r="H239" s="0"/>
      <c r="J239" s="1" t="n">
        <f aca="false">AVERAGE(D239:H239)</f>
        <v>2.2620495557785</v>
      </c>
      <c r="K239" s="1" t="n">
        <f aca="false">STDEV(D239:H239)</f>
        <v>0.00944814332438414</v>
      </c>
      <c r="L239" s="1" t="n">
        <f aca="false">C239/J239</f>
        <v>0.969865125859187</v>
      </c>
      <c r="M239" s="0" t="n">
        <f aca="false">IF(OR(L239&lt;0.95,L239&gt;1.05),1,0)</f>
        <v>0</v>
      </c>
    </row>
    <row r="240" customFormat="false" ht="15" hidden="false" customHeight="false" outlineLevel="0" collapsed="false">
      <c r="A240" s="2" t="n">
        <v>1644</v>
      </c>
      <c r="B240" s="2" t="n">
        <v>80</v>
      </c>
      <c r="C240" s="2" t="n">
        <v>3.04319876714182</v>
      </c>
      <c r="D240" s="2" t="n">
        <v>3.05475544929504</v>
      </c>
      <c r="E240" s="1" t="n">
        <v>3.0537109375</v>
      </c>
      <c r="F240" s="1" t="n">
        <v>3.04573464393616</v>
      </c>
      <c r="G240" s="1" t="n">
        <v>3.04975938796997</v>
      </c>
      <c r="H240" s="1" t="n">
        <v>3.04556560516357</v>
      </c>
      <c r="J240" s="1" t="n">
        <f aca="false">AVERAGE(D240:H240)</f>
        <v>3.04990520477295</v>
      </c>
      <c r="K240" s="1" t="n">
        <f aca="false">STDEV(D240:H240)</f>
        <v>0.00430857976939493</v>
      </c>
      <c r="L240" s="1" t="n">
        <f aca="false">C240/J240</f>
        <v>0.997801099647085</v>
      </c>
      <c r="M240" s="0" t="n">
        <f aca="false">IF(OR(L240&lt;0.95,L240&gt;1.05),1,0)</f>
        <v>0</v>
      </c>
    </row>
    <row r="241" customFormat="false" ht="15" hidden="false" customHeight="false" outlineLevel="0" collapsed="false">
      <c r="A241" s="2" t="n">
        <v>1644</v>
      </c>
      <c r="B241" s="2" t="n">
        <v>100</v>
      </c>
      <c r="C241" s="2" t="n">
        <v>3.90930648133666</v>
      </c>
      <c r="D241" s="2" t="n">
        <v>3.8038387298584</v>
      </c>
      <c r="E241" s="1" t="n">
        <v>3.79874062538147</v>
      </c>
      <c r="F241" s="0"/>
      <c r="G241" s="0"/>
      <c r="H241" s="0"/>
      <c r="J241" s="1" t="n">
        <f aca="false">AVERAGE(D241:H241)</f>
        <v>3.80128967761993</v>
      </c>
      <c r="K241" s="1" t="n">
        <f aca="false">STDEV(D241:H241)</f>
        <v>0.00360490424683379</v>
      </c>
      <c r="L241" s="1" t="n">
        <f aca="false">C241/J241</f>
        <v>1.02841583064629</v>
      </c>
      <c r="M241" s="0" t="n">
        <f aca="false">IF(OR(L241&lt;0.95,L241&gt;1.05),1,0)</f>
        <v>0</v>
      </c>
    </row>
    <row r="242" customFormat="false" ht="15" hidden="false" customHeight="false" outlineLevel="0" collapsed="false">
      <c r="A242" s="2" t="n">
        <v>1644</v>
      </c>
      <c r="B242" s="2" t="n">
        <v>120</v>
      </c>
      <c r="C242" s="2" t="n">
        <v>4.64590206212587</v>
      </c>
      <c r="D242" s="2" t="n">
        <v>4.69537973403931</v>
      </c>
      <c r="E242" s="1" t="n">
        <v>4.68705463409424</v>
      </c>
      <c r="F242" s="0"/>
      <c r="G242" s="0"/>
      <c r="H242" s="0"/>
      <c r="J242" s="1" t="n">
        <f aca="false">AVERAGE(D242:H242)</f>
        <v>4.69121718406677</v>
      </c>
      <c r="K242" s="1" t="n">
        <f aca="false">STDEV(D242:H242)</f>
        <v>0.00588673462521359</v>
      </c>
      <c r="L242" s="1" t="n">
        <f aca="false">C242/J242</f>
        <v>0.990340434014693</v>
      </c>
      <c r="M242" s="0" t="n">
        <f aca="false">IF(OR(L242&lt;0.95,L242&gt;1.05),1,0)</f>
        <v>0</v>
      </c>
    </row>
    <row r="243" customFormat="false" ht="15" hidden="false" customHeight="false" outlineLevel="0" collapsed="false">
      <c r="A243" s="2" t="n">
        <v>1645</v>
      </c>
      <c r="B243" s="2" t="n">
        <v>60</v>
      </c>
      <c r="C243" s="2" t="n">
        <v>2.14263735896944</v>
      </c>
      <c r="D243" s="2" t="n">
        <v>2.18536615371704</v>
      </c>
      <c r="E243" s="1" t="n">
        <v>2.16915130615234</v>
      </c>
      <c r="F243" s="0"/>
      <c r="G243" s="0"/>
      <c r="H243" s="0"/>
      <c r="J243" s="1" t="n">
        <f aca="false">AVERAGE(D243:H243)</f>
        <v>2.17725872993469</v>
      </c>
      <c r="K243" s="1" t="n">
        <f aca="false">STDEV(D243:H243)</f>
        <v>0.0114656286689036</v>
      </c>
      <c r="L243" s="1" t="n">
        <f aca="false">C243/J243</f>
        <v>0.984098641797023</v>
      </c>
      <c r="M243" s="0" t="n">
        <f aca="false">IF(OR(L243&lt;0.95,L243&gt;1.05),1,0)</f>
        <v>0</v>
      </c>
    </row>
    <row r="244" customFormat="false" ht="15" hidden="false" customHeight="false" outlineLevel="0" collapsed="false">
      <c r="A244" s="2" t="n">
        <v>1645</v>
      </c>
      <c r="B244" s="2" t="n">
        <v>80</v>
      </c>
      <c r="C244" s="2" t="n">
        <v>2.93321290550085</v>
      </c>
      <c r="D244" s="2" t="n">
        <v>2.95172214508057</v>
      </c>
      <c r="E244" s="1" t="n">
        <v>2.95115613937378</v>
      </c>
      <c r="F244" s="1" t="n">
        <v>2.9506151676178</v>
      </c>
      <c r="G244" s="1" t="n">
        <v>2.95326209068298</v>
      </c>
      <c r="H244" s="1" t="n">
        <v>2.95526242256165</v>
      </c>
      <c r="J244" s="1" t="n">
        <f aca="false">AVERAGE(D244:H244)</f>
        <v>2.95240359306335</v>
      </c>
      <c r="K244" s="1" t="n">
        <f aca="false">STDEV(D244:H244)</f>
        <v>0.0018794215797954</v>
      </c>
      <c r="L244" s="1" t="n">
        <f aca="false">C244/J244</f>
        <v>0.993499978252433</v>
      </c>
      <c r="M244" s="0" t="n">
        <f aca="false">IF(OR(L244&lt;0.95,L244&gt;1.05),1,0)</f>
        <v>0</v>
      </c>
    </row>
    <row r="245" customFormat="false" ht="15" hidden="false" customHeight="false" outlineLevel="0" collapsed="false">
      <c r="A245" s="2" t="n">
        <v>1645</v>
      </c>
      <c r="B245" s="2" t="n">
        <v>100</v>
      </c>
      <c r="C245" s="2" t="n">
        <v>3.66673316349139</v>
      </c>
      <c r="D245" s="2" t="n">
        <v>3.76384043693542</v>
      </c>
      <c r="E245" s="1" t="n">
        <v>3.58350467681885</v>
      </c>
      <c r="F245" s="0"/>
      <c r="G245" s="0"/>
      <c r="H245" s="0"/>
      <c r="J245" s="1" t="n">
        <f aca="false">AVERAGE(D245:H245)</f>
        <v>3.67367255687714</v>
      </c>
      <c r="K245" s="1" t="n">
        <f aca="false">STDEV(D245:H245)</f>
        <v>0.127516638868862</v>
      </c>
      <c r="L245" s="1" t="n">
        <f aca="false">C245/J245</f>
        <v>0.998111047384243</v>
      </c>
      <c r="M245" s="0" t="n">
        <f aca="false">IF(OR(L245&lt;0.95,L245&gt;1.05),1,0)</f>
        <v>0</v>
      </c>
    </row>
    <row r="246" customFormat="false" ht="15" hidden="false" customHeight="false" outlineLevel="0" collapsed="false">
      <c r="A246" s="2" t="n">
        <v>1645</v>
      </c>
      <c r="B246" s="2" t="n">
        <v>120</v>
      </c>
      <c r="C246" s="2" t="n">
        <v>4.3365539870822</v>
      </c>
      <c r="D246" s="2" t="n">
        <v>4.42605686187744</v>
      </c>
      <c r="E246" s="1" t="n">
        <v>4.42058944702148</v>
      </c>
      <c r="F246" s="0"/>
      <c r="G246" s="0"/>
      <c r="H246" s="0"/>
      <c r="J246" s="1" t="n">
        <f aca="false">AVERAGE(D246:H246)</f>
        <v>4.42332315444946</v>
      </c>
      <c r="K246" s="1" t="n">
        <f aca="false">STDEV(D246:H246)</f>
        <v>0.00386604612020729</v>
      </c>
      <c r="L246" s="1" t="n">
        <f aca="false">C246/J246</f>
        <v>0.98038371506274</v>
      </c>
      <c r="M246" s="0" t="n">
        <f aca="false">IF(OR(L246&lt;0.95,L246&gt;1.05),1,0)</f>
        <v>0</v>
      </c>
    </row>
    <row r="247" customFormat="false" ht="15" hidden="false" customHeight="false" outlineLevel="0" collapsed="false">
      <c r="A247" s="2" t="n">
        <v>1646</v>
      </c>
      <c r="B247" s="2" t="n">
        <v>60</v>
      </c>
      <c r="C247" s="2" t="n">
        <v>2.38243577419424</v>
      </c>
      <c r="D247" s="2" t="n">
        <v>2.4139404296875</v>
      </c>
      <c r="E247" s="1" t="n">
        <v>2.42153215408325</v>
      </c>
      <c r="F247" s="0"/>
      <c r="G247" s="0"/>
      <c r="H247" s="0"/>
      <c r="J247" s="1" t="n">
        <f aca="false">AVERAGE(D247:H247)</f>
        <v>2.41773629188538</v>
      </c>
      <c r="K247" s="1" t="n">
        <f aca="false">STDEV(D247:H247)</f>
        <v>0.00536815980113555</v>
      </c>
      <c r="L247" s="1" t="n">
        <f aca="false">C247/J247</f>
        <v>0.985399351529936</v>
      </c>
      <c r="M247" s="0" t="n">
        <f aca="false">IF(OR(L247&lt;0.95,L247&gt;1.05),1,0)</f>
        <v>0</v>
      </c>
    </row>
    <row r="248" customFormat="false" ht="15" hidden="false" customHeight="false" outlineLevel="0" collapsed="false">
      <c r="A248" s="2" t="n">
        <v>1646</v>
      </c>
      <c r="B248" s="2" t="n">
        <v>80</v>
      </c>
      <c r="C248" s="2" t="n">
        <v>3.24893328490798</v>
      </c>
      <c r="D248" s="2" t="n">
        <v>3.29295039176941</v>
      </c>
      <c r="E248" s="1" t="n">
        <v>3.29389572143555</v>
      </c>
      <c r="F248" s="1" t="n">
        <v>3.30305242538452</v>
      </c>
      <c r="G248" s="1" t="n">
        <v>3.3031632900238</v>
      </c>
      <c r="H248" s="1" t="n">
        <v>3.30731534957886</v>
      </c>
      <c r="J248" s="1" t="n">
        <f aca="false">AVERAGE(D248:H248)</f>
        <v>3.30007543563843</v>
      </c>
      <c r="K248" s="1" t="n">
        <f aca="false">STDEV(D248:H248)</f>
        <v>0.00631998386633992</v>
      </c>
      <c r="L248" s="1" t="n">
        <f aca="false">C248/J248</f>
        <v>0.984502732822968</v>
      </c>
      <c r="M248" s="0" t="n">
        <f aca="false">IF(OR(L248&lt;0.95,L248&gt;1.05),1,0)</f>
        <v>0</v>
      </c>
    </row>
    <row r="249" customFormat="false" ht="15" hidden="false" customHeight="false" outlineLevel="0" collapsed="false">
      <c r="A249" s="2" t="n">
        <v>1646</v>
      </c>
      <c r="B249" s="2" t="n">
        <v>100</v>
      </c>
      <c r="C249" s="2" t="n">
        <v>4.14658416535639</v>
      </c>
      <c r="D249" s="2" t="n">
        <v>4.0584888458252</v>
      </c>
      <c r="E249" s="1" t="n">
        <v>4.06786155700684</v>
      </c>
      <c r="F249" s="0"/>
      <c r="G249" s="0"/>
      <c r="H249" s="0"/>
      <c r="J249" s="1" t="n">
        <f aca="false">AVERAGE(D249:H249)</f>
        <v>4.06317520141602</v>
      </c>
      <c r="K249" s="1" t="n">
        <f aca="false">STDEV(D249:H249)</f>
        <v>0.00662750763464106</v>
      </c>
      <c r="L249" s="1" t="n">
        <f aca="false">C249/J249</f>
        <v>1.02052802544948</v>
      </c>
      <c r="M249" s="0" t="n">
        <f aca="false">IF(OR(L249&lt;0.95,L249&gt;1.05),1,0)</f>
        <v>0</v>
      </c>
    </row>
    <row r="250" customFormat="false" ht="15" hidden="false" customHeight="false" outlineLevel="0" collapsed="false">
      <c r="A250" s="2" t="n">
        <v>1646</v>
      </c>
      <c r="B250" s="2" t="n">
        <v>120</v>
      </c>
      <c r="C250" s="2" t="n">
        <v>4.93708537621846</v>
      </c>
      <c r="D250" s="2" t="n">
        <v>4.99893856048584</v>
      </c>
      <c r="E250" s="1" t="n">
        <v>4.99776744842529</v>
      </c>
      <c r="F250" s="0"/>
      <c r="G250" s="0"/>
      <c r="H250" s="0"/>
      <c r="J250" s="1" t="n">
        <f aca="false">AVERAGE(D250:H250)</f>
        <v>4.99835300445557</v>
      </c>
      <c r="K250" s="1" t="n">
        <f aca="false">STDEV(D250:H250)</f>
        <v>0.000828101279542046</v>
      </c>
      <c r="L250" s="1" t="n">
        <f aca="false">C250/J250</f>
        <v>0.987742436722157</v>
      </c>
      <c r="M250" s="0" t="n">
        <f aca="false">IF(OR(L250&lt;0.95,L250&gt;1.05),1,0)</f>
        <v>0</v>
      </c>
    </row>
    <row r="251" customFormat="false" ht="15" hidden="false" customHeight="false" outlineLevel="0" collapsed="false">
      <c r="A251" s="2" t="n">
        <v>1651</v>
      </c>
      <c r="B251" s="2" t="n">
        <v>60</v>
      </c>
      <c r="C251" s="2" t="n">
        <v>2.15309213952147</v>
      </c>
      <c r="D251" s="2" t="n">
        <v>2.11648654937744</v>
      </c>
      <c r="E251" s="1" t="n">
        <v>2.11487746238708</v>
      </c>
      <c r="F251" s="0"/>
      <c r="G251" s="0"/>
      <c r="H251" s="0"/>
      <c r="J251" s="1" t="n">
        <f aca="false">AVERAGE(D251:H251)</f>
        <v>2.11568200588226</v>
      </c>
      <c r="K251" s="1" t="n">
        <f aca="false">STDEV(D251:H251)</f>
        <v>0.0011377963224001</v>
      </c>
      <c r="L251" s="1" t="n">
        <f aca="false">C251/J251</f>
        <v>1.01768230458793</v>
      </c>
      <c r="M251" s="0" t="n">
        <f aca="false">IF(OR(L251&lt;0.95,L251&gt;1.05),1,0)</f>
        <v>0</v>
      </c>
    </row>
    <row r="252" customFormat="false" ht="15" hidden="false" customHeight="false" outlineLevel="0" collapsed="false">
      <c r="A252" s="2" t="n">
        <v>1651</v>
      </c>
      <c r="B252" s="2" t="n">
        <v>80</v>
      </c>
      <c r="C252" s="2" t="n">
        <v>2.88677448738077</v>
      </c>
      <c r="D252" s="2" t="n">
        <v>2.80869221687317</v>
      </c>
      <c r="E252" s="1" t="n">
        <v>2.81225275993347</v>
      </c>
      <c r="F252" s="1" t="n">
        <v>2.81345534324646</v>
      </c>
      <c r="G252" s="1" t="n">
        <v>2.80671691894531</v>
      </c>
      <c r="H252" s="1" t="n">
        <v>2.81444406509399</v>
      </c>
      <c r="J252" s="1" t="n">
        <f aca="false">AVERAGE(D252:H252)</f>
        <v>2.81111226081848</v>
      </c>
      <c r="K252" s="1" t="n">
        <f aca="false">STDEV(D252:H252)</f>
        <v>0.00328128542286388</v>
      </c>
      <c r="L252" s="1" t="n">
        <f aca="false">C252/J252</f>
        <v>1.02691540555562</v>
      </c>
      <c r="M252" s="0" t="n">
        <f aca="false">IF(OR(L252&lt;0.95,L252&gt;1.05),1,0)</f>
        <v>0</v>
      </c>
    </row>
    <row r="253" customFormat="false" ht="15" hidden="false" customHeight="false" outlineLevel="0" collapsed="false">
      <c r="A253" s="2" t="n">
        <v>1651</v>
      </c>
      <c r="B253" s="2" t="n">
        <v>100</v>
      </c>
      <c r="C253" s="2" t="n">
        <v>3.59584482441804</v>
      </c>
      <c r="D253" s="2" t="n">
        <v>3.43407869338989</v>
      </c>
      <c r="E253" s="1" t="n">
        <v>3.43003034591675</v>
      </c>
      <c r="F253" s="0"/>
      <c r="G253" s="0"/>
      <c r="H253" s="0"/>
      <c r="J253" s="1" t="n">
        <f aca="false">AVERAGE(D253:H253)</f>
        <v>3.43205451965332</v>
      </c>
      <c r="K253" s="1" t="n">
        <f aca="false">STDEV(D253:H253)</f>
        <v>0.00286261395085992</v>
      </c>
      <c r="L253" s="1" t="n">
        <f aca="false">C253/J253</f>
        <v>1.04772368965201</v>
      </c>
      <c r="M253" s="0" t="n">
        <f aca="false">IF(OR(L253&lt;0.95,L253&gt;1.05),1,0)</f>
        <v>0</v>
      </c>
    </row>
    <row r="254" customFormat="false" ht="15" hidden="false" customHeight="false" outlineLevel="0" collapsed="false">
      <c r="A254" s="2" t="n">
        <v>1651</v>
      </c>
      <c r="B254" s="2" t="n">
        <v>120</v>
      </c>
      <c r="C254" s="2" t="n">
        <v>4.39026459946015</v>
      </c>
      <c r="D254" s="2" t="n">
        <v>4.34043741226196</v>
      </c>
      <c r="E254" s="1" t="n">
        <v>4.34791898727417</v>
      </c>
      <c r="F254" s="0"/>
      <c r="G254" s="0"/>
      <c r="H254" s="0"/>
      <c r="J254" s="1" t="n">
        <f aca="false">AVERAGE(D254:H254)</f>
        <v>4.34417819976807</v>
      </c>
      <c r="K254" s="1" t="n">
        <f aca="false">STDEV(D254:H254)</f>
        <v>0.00529027242508742</v>
      </c>
      <c r="L254" s="1" t="n">
        <f aca="false">C254/J254</f>
        <v>1.01060877283868</v>
      </c>
      <c r="M254" s="0" t="n">
        <f aca="false">IF(OR(L254&lt;0.95,L254&gt;1.05),1,0)</f>
        <v>0</v>
      </c>
    </row>
    <row r="255" customFormat="false" ht="15" hidden="false" customHeight="false" outlineLevel="0" collapsed="false">
      <c r="A255" s="2" t="n">
        <v>1829</v>
      </c>
      <c r="B255" s="2" t="n">
        <v>60</v>
      </c>
      <c r="C255" s="2" t="n">
        <v>2.34084379204736</v>
      </c>
      <c r="D255" s="2" t="n">
        <v>2.25366830825806</v>
      </c>
      <c r="E255" s="1" t="n">
        <v>2.2648012638092</v>
      </c>
      <c r="F255" s="0"/>
      <c r="G255" s="0"/>
      <c r="H255" s="0"/>
      <c r="J255" s="1" t="n">
        <f aca="false">AVERAGE(D255:H255)</f>
        <v>2.25923478603363</v>
      </c>
      <c r="K255" s="1" t="n">
        <f aca="false">STDEV(D255:H255)</f>
        <v>0.00787218836486479</v>
      </c>
      <c r="L255" s="1" t="n">
        <f aca="false">C255/J255</f>
        <v>1.03612241034806</v>
      </c>
      <c r="M255" s="0" t="n">
        <f aca="false">IF(OR(L255&lt;0.95,L255&gt;1.05),1,0)</f>
        <v>0</v>
      </c>
    </row>
    <row r="256" customFormat="false" ht="15" hidden="false" customHeight="false" outlineLevel="0" collapsed="false">
      <c r="A256" s="2" t="n">
        <v>1829</v>
      </c>
      <c r="B256" s="2" t="n">
        <v>80</v>
      </c>
      <c r="C256" s="2" t="n">
        <v>3.16386411351547</v>
      </c>
      <c r="D256" s="2" t="n">
        <v>3.08649778366089</v>
      </c>
      <c r="E256" s="1" t="n">
        <v>3.07941269874573</v>
      </c>
      <c r="F256" s="1" t="n">
        <v>3.08146238327026</v>
      </c>
      <c r="G256" s="1" t="n">
        <v>3.08106350898743</v>
      </c>
      <c r="H256" s="1" t="n">
        <v>3.08625841140747</v>
      </c>
      <c r="J256" s="1" t="n">
        <f aca="false">AVERAGE(D256:H256)</f>
        <v>3.08293895721436</v>
      </c>
      <c r="K256" s="1" t="n">
        <f aca="false">STDEV(D256:H256)</f>
        <v>0.00323326836454096</v>
      </c>
      <c r="L256" s="1" t="n">
        <f aca="false">C256/J256</f>
        <v>1.026249354082</v>
      </c>
      <c r="M256" s="0" t="n">
        <f aca="false">IF(OR(L256&lt;0.95,L256&gt;1.05),1,0)</f>
        <v>0</v>
      </c>
    </row>
    <row r="257" customFormat="false" ht="15" hidden="false" customHeight="false" outlineLevel="0" collapsed="false">
      <c r="A257" s="2" t="n">
        <v>1829</v>
      </c>
      <c r="B257" s="2" t="n">
        <v>100</v>
      </c>
      <c r="C257" s="2" t="n">
        <v>3.82826352043925</v>
      </c>
      <c r="D257" s="2" t="n">
        <v>3.77740526199341</v>
      </c>
      <c r="E257" s="1" t="n">
        <v>3.78251004219055</v>
      </c>
      <c r="F257" s="0"/>
      <c r="G257" s="0"/>
      <c r="H257" s="0"/>
      <c r="J257" s="1" t="n">
        <f aca="false">AVERAGE(D257:H257)</f>
        <v>3.77995765209198</v>
      </c>
      <c r="K257" s="1" t="n">
        <f aca="false">STDEV(D257:H257)</f>
        <v>0.00360962469386701</v>
      </c>
      <c r="L257" s="1" t="n">
        <f aca="false">C257/J257</f>
        <v>1.01277947342096</v>
      </c>
      <c r="M257" s="0" t="n">
        <f aca="false">IF(OR(L257&lt;0.95,L257&gt;1.05),1,0)</f>
        <v>0</v>
      </c>
    </row>
    <row r="258" customFormat="false" ht="15" hidden="false" customHeight="false" outlineLevel="0" collapsed="false">
      <c r="A258" s="2" t="n">
        <v>1829</v>
      </c>
      <c r="B258" s="2" t="n">
        <v>120</v>
      </c>
      <c r="C258" s="2" t="n">
        <v>4.68190277586771</v>
      </c>
      <c r="D258" s="2" t="n">
        <v>4.70977735519409</v>
      </c>
      <c r="E258" s="1" t="n">
        <v>4.70524168014526</v>
      </c>
      <c r="F258" s="0"/>
      <c r="G258" s="0"/>
      <c r="H258" s="0"/>
      <c r="J258" s="1" t="n">
        <f aca="false">AVERAGE(D258:H258)</f>
        <v>4.70750951766968</v>
      </c>
      <c r="K258" s="1" t="n">
        <f aca="false">STDEV(D258:H258)</f>
        <v>0.00320720658428499</v>
      </c>
      <c r="L258" s="1" t="n">
        <f aca="false">C258/J258</f>
        <v>0.994560448214527</v>
      </c>
      <c r="M258" s="0" t="n">
        <f aca="false">IF(OR(L258&lt;0.95,L258&gt;1.05),1,0)</f>
        <v>0</v>
      </c>
    </row>
    <row r="259" customFormat="false" ht="15" hidden="false" customHeight="false" outlineLevel="0" collapsed="false">
      <c r="A259" s="2" t="n">
        <v>1821</v>
      </c>
      <c r="B259" s="2" t="n">
        <v>60</v>
      </c>
      <c r="C259" s="2" t="n">
        <v>2.28312685807576</v>
      </c>
      <c r="D259" s="2" t="n">
        <v>2.15965485572815</v>
      </c>
      <c r="E259" s="1" t="n">
        <v>2.16889095306396</v>
      </c>
      <c r="F259" s="0"/>
      <c r="G259" s="0"/>
      <c r="H259" s="0"/>
      <c r="J259" s="1" t="n">
        <f aca="false">AVERAGE(D259:H259)</f>
        <v>2.16427290439606</v>
      </c>
      <c r="K259" s="1" t="n">
        <f aca="false">STDEV(D259:H259)</f>
        <v>0.0065309070578541</v>
      </c>
      <c r="L259" s="1" t="n">
        <f aca="false">C259/J259</f>
        <v>1.05491634323855</v>
      </c>
      <c r="M259" s="0" t="n">
        <f aca="false">IF(OR(L259&lt;0.95,L259&gt;1.05),1,0)</f>
        <v>1</v>
      </c>
    </row>
    <row r="260" customFormat="false" ht="15" hidden="false" customHeight="false" outlineLevel="0" collapsed="false">
      <c r="A260" s="2" t="n">
        <v>1821</v>
      </c>
      <c r="B260" s="2" t="n">
        <v>80</v>
      </c>
      <c r="C260" s="2" t="n">
        <v>3.06198910841511</v>
      </c>
      <c r="D260" s="2" t="n">
        <v>2.92096090316772</v>
      </c>
      <c r="E260" s="1" t="n">
        <v>2.92274332046509</v>
      </c>
      <c r="F260" s="1" t="n">
        <v>2.91307210922241</v>
      </c>
      <c r="G260" s="1" t="n">
        <v>2.91547346115112</v>
      </c>
      <c r="H260" s="1" t="n">
        <v>2.90883445739746</v>
      </c>
      <c r="J260" s="1" t="n">
        <f aca="false">AVERAGE(D260:H260)</f>
        <v>2.91621685028076</v>
      </c>
      <c r="K260" s="1" t="n">
        <f aca="false">STDEV(D260:H260)</f>
        <v>0.0057018110997021</v>
      </c>
      <c r="L260" s="1" t="n">
        <f aca="false">C260/J260</f>
        <v>1.0499867690293</v>
      </c>
      <c r="M260" s="0" t="n">
        <f aca="false">IF(OR(L260&lt;0.95,L260&gt;1.05),1,0)</f>
        <v>0</v>
      </c>
    </row>
    <row r="261" customFormat="false" ht="15" hidden="false" customHeight="false" outlineLevel="0" collapsed="false">
      <c r="A261" s="2" t="n">
        <v>1821</v>
      </c>
      <c r="B261" s="2" t="n">
        <v>100</v>
      </c>
      <c r="C261" s="2" t="n">
        <v>3.75399967211087</v>
      </c>
      <c r="D261" s="2" t="n">
        <v>3.59636926651001</v>
      </c>
      <c r="E261" s="1" t="n">
        <v>3.60173773765564</v>
      </c>
      <c r="F261" s="0"/>
      <c r="G261" s="0"/>
      <c r="H261" s="0"/>
      <c r="J261" s="1" t="n">
        <f aca="false">AVERAGE(D261:H261)</f>
        <v>3.59905350208282</v>
      </c>
      <c r="K261" s="1" t="n">
        <f aca="false">STDEV(D261:H261)</f>
        <v>0.0037960823516792</v>
      </c>
      <c r="L261" s="1" t="n">
        <f aca="false">C261/J261</f>
        <v>1.04305192182844</v>
      </c>
      <c r="M261" s="0" t="n">
        <f aca="false">IF(OR(L261&lt;0.95,L261&gt;1.05),1,0)</f>
        <v>0</v>
      </c>
    </row>
    <row r="262" customFormat="false" ht="15" hidden="false" customHeight="false" outlineLevel="0" collapsed="false">
      <c r="A262" s="2" t="n">
        <v>1821</v>
      </c>
      <c r="B262" s="2" t="n">
        <v>120</v>
      </c>
      <c r="C262" s="2" t="n">
        <v>4.52002457210431</v>
      </c>
      <c r="D262" s="2" t="n">
        <v>4.49706268310547</v>
      </c>
      <c r="E262" s="1" t="n">
        <v>4.49880981445313</v>
      </c>
      <c r="F262" s="0"/>
      <c r="G262" s="0"/>
      <c r="H262" s="0"/>
      <c r="J262" s="1" t="n">
        <f aca="false">AVERAGE(D262:H262)</f>
        <v>4.4979362487793</v>
      </c>
      <c r="K262" s="1" t="n">
        <f aca="false">STDEV(D262:H262)</f>
        <v>0.00123540842355133</v>
      </c>
      <c r="L262" s="1" t="n">
        <f aca="false">C262/J262</f>
        <v>1.00491076842874</v>
      </c>
      <c r="M262" s="0" t="n">
        <f aca="false">IF(OR(L262&lt;0.95,L262&gt;1.05),1,0)</f>
        <v>0</v>
      </c>
    </row>
    <row r="263" customFormat="false" ht="15" hidden="false" customHeight="false" outlineLevel="0" collapsed="false">
      <c r="A263" s="2" t="n">
        <v>1807</v>
      </c>
      <c r="B263" s="2" t="n">
        <v>60</v>
      </c>
      <c r="C263" s="2" t="n">
        <v>2.367011054857</v>
      </c>
      <c r="D263" s="2" t="n">
        <v>2.32</v>
      </c>
      <c r="E263" s="1" t="n">
        <v>2.31</v>
      </c>
      <c r="F263" s="0"/>
      <c r="G263" s="0"/>
      <c r="H263" s="0"/>
      <c r="J263" s="1" t="n">
        <f aca="false">AVERAGE(D263:H263)</f>
        <v>2.315</v>
      </c>
      <c r="K263" s="1" t="n">
        <f aca="false">STDEV(D263:H263)</f>
        <v>0.00707106781186532</v>
      </c>
      <c r="L263" s="1" t="n">
        <f aca="false">C263/J263</f>
        <v>1.02246697833996</v>
      </c>
      <c r="M263" s="0" t="n">
        <f aca="false">IF(OR(L263&lt;0.95,L263&gt;1.05),1,0)</f>
        <v>0</v>
      </c>
    </row>
    <row r="264" customFormat="false" ht="15" hidden="false" customHeight="false" outlineLevel="0" collapsed="false">
      <c r="A264" s="2" t="n">
        <v>1807</v>
      </c>
      <c r="B264" s="2" t="n">
        <v>80</v>
      </c>
      <c r="C264" s="2" t="n">
        <v>3.17081088067877</v>
      </c>
      <c r="D264" s="2" t="n">
        <v>3.07</v>
      </c>
      <c r="E264" s="1" t="n">
        <v>3.06</v>
      </c>
      <c r="F264" s="1" t="n">
        <v>3.07</v>
      </c>
      <c r="G264" s="1" t="n">
        <v>3.07</v>
      </c>
      <c r="H264" s="1" t="n">
        <v>3.07</v>
      </c>
      <c r="J264" s="1" t="n">
        <f aca="false">AVERAGE(D264:H264)</f>
        <v>3.068</v>
      </c>
      <c r="K264" s="1" t="n">
        <f aca="false">STDEV(D264:H264)</f>
        <v>0.00447213595499948</v>
      </c>
      <c r="L264" s="1" t="n">
        <f aca="false">C264/J264</f>
        <v>1.03351071730077</v>
      </c>
      <c r="M264" s="0" t="n">
        <f aca="false">IF(OR(L264&lt;0.95,L264&gt;1.05),1,0)</f>
        <v>0</v>
      </c>
    </row>
    <row r="265" customFormat="false" ht="15" hidden="false" customHeight="false" outlineLevel="0" collapsed="false">
      <c r="A265" s="2" t="n">
        <v>1807</v>
      </c>
      <c r="B265" s="2" t="n">
        <v>100</v>
      </c>
      <c r="C265" s="2" t="n">
        <v>3.85407011540531</v>
      </c>
      <c r="D265" s="2" t="n">
        <v>3.79</v>
      </c>
      <c r="E265" s="1" t="n">
        <v>3.78</v>
      </c>
      <c r="J265" s="1" t="n">
        <f aca="false">AVERAGE(D265:H265)</f>
        <v>3.785</v>
      </c>
      <c r="K265" s="1" t="n">
        <f aca="false">STDEV(D265:H265)</f>
        <v>0.00707106781186532</v>
      </c>
      <c r="L265" s="1" t="n">
        <f aca="false">C265/J265</f>
        <v>1.01824837923522</v>
      </c>
      <c r="M265" s="0" t="n">
        <f aca="false">IF(OR(L265&lt;0.95,L265&gt;1.05),1,0)</f>
        <v>0</v>
      </c>
    </row>
    <row r="266" customFormat="false" ht="15" hidden="false" customHeight="false" outlineLevel="0" collapsed="false">
      <c r="A266" s="2" t="n">
        <v>1807</v>
      </c>
      <c r="B266" s="2" t="n">
        <v>120</v>
      </c>
      <c r="C266" s="2" t="n">
        <v>4.63005795375578</v>
      </c>
      <c r="D266" s="2" t="n">
        <v>4.69</v>
      </c>
      <c r="E266" s="1" t="n">
        <v>4.68</v>
      </c>
      <c r="J266" s="1" t="n">
        <f aca="false">AVERAGE(D266:H266)</f>
        <v>4.685</v>
      </c>
      <c r="K266" s="1" t="n">
        <f aca="false">STDEV(D266:H266)</f>
        <v>0.00707106781186595</v>
      </c>
      <c r="L266" s="1" t="n">
        <f aca="false">C266/J266</f>
        <v>0.988272775614894</v>
      </c>
      <c r="M266" s="0" t="n">
        <f aca="false">IF(OR(L266&lt;0.95,L266&gt;1.05),1,0)</f>
        <v>0</v>
      </c>
    </row>
  </sheetData>
  <mergeCells count="1">
    <mergeCell ref="D1:H1"/>
  </mergeCells>
  <conditionalFormatting sqref="L:L">
    <cfRule type="colorScale" priority="2">
      <colorScale>
        <cfvo type="min" val="0"/>
        <cfvo type="num" val="1"/>
        <cfvo type="max" val="0"/>
        <color rgb="FF00B0F0"/>
        <color rgb="FF92D050"/>
        <color rgb="FFFF0000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2" zoomScaleNormal="92" zoomScalePageLayoutView="100" workbookViewId="0">
      <selection pane="topLeft" activeCell="A1" activeCellId="1" sqref="D1:H1 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2" zoomScaleNormal="92" zoomScalePageLayoutView="100" workbookViewId="0">
      <selection pane="topLeft" activeCell="A1" activeCellId="1" sqref="D1:H1 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2" zoomScaleNormal="92" zoomScalePageLayoutView="100" workbookViewId="0">
      <selection pane="topLeft" activeCell="A1" activeCellId="1" sqref="D1:H1 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LibreOffice_project/00$Build-2</Application>
  <Company>Medical University of South Carolina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2015-12-16T18:45:20Z</dcterms:created>
  <dc:creator>Eugene Mah</dc:creator>
  <dc:language>en-US</dc:language>
  <cp:lastModifiedBy>Eugene Mah</cp:lastModifiedBy>
  <dcterms:modified xsi:type="dcterms:W3CDTF">2016-02-23T18:35:57Z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Medical University of South Carolina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