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A11" i="1" l="1"/>
  <c r="B51" i="1"/>
  <c r="K51" i="1"/>
  <c r="B41" i="1"/>
  <c r="K41" i="1"/>
  <c r="K31" i="1"/>
  <c r="B31" i="1"/>
  <c r="B21" i="1"/>
  <c r="K21" i="1"/>
  <c r="L11" i="1"/>
  <c r="K11" i="1"/>
  <c r="B11" i="1"/>
  <c r="J11" i="1" l="1"/>
  <c r="C11" i="1"/>
  <c r="A51" i="1" l="1"/>
  <c r="A31" i="1"/>
  <c r="A21" i="1"/>
  <c r="L41" i="1"/>
  <c r="L31" i="1"/>
  <c r="L21" i="1"/>
  <c r="J51" i="1" l="1"/>
  <c r="L51" i="1" s="1"/>
  <c r="C51" i="1" l="1"/>
  <c r="C41" i="1" l="1"/>
  <c r="A41" i="1" s="1"/>
  <c r="J41" i="1" l="1"/>
  <c r="J31" i="1" l="1"/>
  <c r="C31" i="1" l="1"/>
  <c r="C21" i="1" l="1"/>
  <c r="J21" i="1"/>
</calcChain>
</file>

<file path=xl/sharedStrings.xml><?xml version="1.0" encoding="utf-8"?>
<sst xmlns="http://schemas.openxmlformats.org/spreadsheetml/2006/main" count="25" uniqueCount="22">
  <si>
    <t>problem</t>
  </si>
  <si>
    <t>time(p=30)</t>
  </si>
  <si>
    <t>iter</t>
  </si>
  <si>
    <t>length</t>
  </si>
  <si>
    <t>st70</t>
  </si>
  <si>
    <t>pr107</t>
  </si>
  <si>
    <t>pr124</t>
  </si>
  <si>
    <t>bier127</t>
  </si>
  <si>
    <t>pr136</t>
  </si>
  <si>
    <t>att48</t>
  </si>
  <si>
    <t>pr152</t>
  </si>
  <si>
    <t>rat195</t>
  </si>
  <si>
    <t>d198</t>
  </si>
  <si>
    <t>fl417</t>
  </si>
  <si>
    <t>p654</t>
  </si>
  <si>
    <t>size</t>
  </si>
  <si>
    <t>LAERX(time)</t>
  </si>
  <si>
    <t xml:space="preserve"> length</t>
  </si>
  <si>
    <t>thx</t>
  </si>
  <si>
    <t>tlahx</t>
  </si>
  <si>
    <t>HX</t>
  </si>
  <si>
    <t>LAHX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</si>
</sst>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processing time against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Sheet1!$P$15:$P$19</c:f>
              <c:numCache>
                <c:formatCode>General</c:formatCode>
                <c:ptCount val="5"/>
                <c:pt idx="0">
                  <c:v>99.561078739166106</c:v>
                </c:pt>
                <c:pt idx="1">
                  <c:v>173.08408370017941</c:v>
                </c:pt>
                <c:pt idx="2">
                  <c:v>542.66534879207552</c:v>
                </c:pt>
                <c:pt idx="3">
                  <c:v>686.43687262535047</c:v>
                </c:pt>
                <c:pt idx="4">
                  <c:v>836.05227355956902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9-4372-9F6C-CADB5193F2AA}"/>
            </c:ext>
          </c:extLst>
        </c:ser>
        <c:ser>
          <c:idx val="1"/>
          <c:order val="1"/>
          <c:tx>
            <c:v>LAHX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Sheet1!$Q$15:$Q$19</c:f>
              <c:numCache>
                <c:formatCode>General</c:formatCode>
                <c:ptCount val="5"/>
                <c:pt idx="0">
                  <c:v>195.1204630374904</c:v>
                </c:pt>
                <c:pt idx="1">
                  <c:v>325.6396948814388</c:v>
                </c:pt>
                <c:pt idx="2">
                  <c:v>1356.3921173334079</c:v>
                </c:pt>
                <c:pt idx="3">
                  <c:v>1276.0041848659457</c:v>
                </c:pt>
                <c:pt idx="4">
                  <c:v>1977.8635812044092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9-4372-9F6C-CADB5193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75760"/>
        <c:axId val="450975104"/>
      </c:lineChart>
      <c:catAx>
        <c:axId val="4509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5104"/>
        <c:crosses val="autoZero"/>
        <c:auto val="1"/>
        <c:lblAlgn val="ctr"/>
        <c:lblOffset val="100"/>
        <c:noMultiLvlLbl val="0"/>
      </c:catAx>
      <c:valAx>
        <c:axId val="4509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7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en-US" baseline="0"/>
              <a:t> graph of tour error against problem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Sheet1!$R$14</c:f>
              <c:strCache>
                <c:ptCount val="1"/>
                <c:pt idx="0">
                  <c:v>HX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Sheet1!$R$15:$R$19</c:f>
              <c:numCache>
                <c:formatCode>General</c:formatCode>
                <c:ptCount val="5"/>
                <c:pt idx="0">
                  <c:v>7.5084681972149037</c:v>
                </c:pt>
                <c:pt idx="1">
                  <c:v>15.837037037037033</c:v>
                </c:pt>
                <c:pt idx="2">
                  <c:v>30.460916867932188</c:v>
                </c:pt>
                <c:pt idx="3">
                  <c:v>47.97628324580721</c:v>
                </c:pt>
                <c:pt idx="4">
                  <c:v>19.251111749885901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3-42F4-AE7C-EA6E1558D16B}"/>
            </c:ext>
          </c:extLst>
        </c:ser>
        <c:ser>
          <c:idx val="1"/>
          <c:order val="1"/>
          <c:tx>
            <c:strRef>
              <c:f>Sheet1!$S$14</c:f>
              <c:strCache>
                <c:ptCount val="1"/>
                <c:pt idx="0">
                  <c:v>LAHX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Sheet1!$O$15:$O$19</c:f>
              <c:numCache>
                <c:formatCode>General</c:formatCode>
                <c:ptCount val="5"/>
                <c:pt idx="0">
                  <c:v>48</c:v>
                </c:pt>
                <c:pt idx="1">
                  <c:v>70</c:v>
                </c:pt>
                <c:pt idx="2">
                  <c:v>107</c:v>
                </c:pt>
                <c:pt idx="3">
                  <c:v>124</c:v>
                </c:pt>
                <c:pt idx="4">
                  <c:v>127</c:v>
                </c:pt>
              </c:numCache>
            </c:numRef>
          </c:cat>
          <c:val>
            <c:numRef>
              <c:f>Sheet1!$S$15:$S$19</c:f>
              <c:numCache>
                <c:formatCode>General</c:formatCode>
                <c:ptCount val="5"/>
                <c:pt idx="0">
                  <c:v>9.0459164471208098</c:v>
                </c:pt>
                <c:pt idx="1">
                  <c:v>17.12592592592593</c:v>
                </c:pt>
                <c:pt idx="2">
                  <c:v>22.395774552513373</c:v>
                </c:pt>
                <c:pt idx="3">
                  <c:v>44.694731492461472</c:v>
                </c:pt>
                <c:pt idx="4">
                  <c:v>17.604031044453084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3-42F4-AE7C-EA6E1558D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962312"/>
        <c:axId val="450961328"/>
      </c:lineChart>
      <c:catAx>
        <c:axId val="45096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1328"/>
        <c:crosses val="autoZero"/>
        <c:auto val="1"/>
        <c:lblAlgn val="ctr"/>
        <c:lblOffset val="100"/>
        <c:noMultiLvlLbl val="0"/>
      </c:catAx>
      <c:valAx>
        <c:axId val="4509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</a:t>
                </a:r>
                <a:r>
                  <a:rPr lang="en-US" baseline="0"/>
                  <a:t> error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96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15</xdr:row>
      <xdr:rowOff>28575</xdr:rowOff>
    </xdr:from>
    <xdr:to>
      <xdr:col>11</xdr:col>
      <xdr:colOff>38100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176212</xdr:colOff>
      <xdr:row>14</xdr:row>
      <xdr:rowOff>180975</xdr:rowOff>
    </xdr:from>
    <xdr:to>
      <xdr:col>12</xdr:col>
      <xdr:colOff>147637</xdr:colOff>
      <xdr:row>29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topLeftCell="E10" zoomScaleNormal="100" workbookViewId="0">
      <selection activeCell="S15" sqref="S15:S19"/>
    </sheetView>
  </sheetViews>
  <sheetFormatPr defaultRowHeight="15" x14ac:dyDescent="0.25"/>
  <cols>
    <col min="7" max="7" width="14.140625" customWidth="1"/>
  </cols>
  <sheetData>
    <row r="1" spans="1:19" x14ac:dyDescent="0.25">
      <c r="A1" t="s">
        <v>0</v>
      </c>
      <c r="B1" t="s">
        <v>15</v>
      </c>
      <c r="C1" t="s">
        <v>3</v>
      </c>
      <c r="D1" t="s">
        <v>1</v>
      </c>
      <c r="E1" t="s">
        <v>2</v>
      </c>
      <c r="F1" t="s">
        <v>3</v>
      </c>
      <c r="G1" t="s">
        <v>16</v>
      </c>
      <c r="H1" t="s">
        <v>2</v>
      </c>
      <c r="I1" t="s">
        <v>17</v>
      </c>
    </row>
    <row r="2" spans="1:19" x14ac:dyDescent="0.25">
      <c r="A2" t="s">
        <v>9</v>
      </c>
      <c r="B2">
        <v>48</v>
      </c>
      <c r="C2">
        <v>10628</v>
      </c>
      <c r="D2">
        <v>105.14611840248099</v>
      </c>
      <c r="E2">
        <v>12</v>
      </c>
      <c r="F2">
        <v>11631</v>
      </c>
      <c r="G2">
        <v>192.05922627448999</v>
      </c>
      <c r="H2">
        <v>17</v>
      </c>
      <c r="I2">
        <v>11343</v>
      </c>
    </row>
    <row r="3" spans="1:19" x14ac:dyDescent="0.25">
      <c r="D3">
        <v>84.183634281158405</v>
      </c>
      <c r="E3">
        <v>11</v>
      </c>
      <c r="F3">
        <v>11835</v>
      </c>
      <c r="G3">
        <v>191.556301355361</v>
      </c>
      <c r="H3">
        <v>15</v>
      </c>
      <c r="I3">
        <v>11568</v>
      </c>
    </row>
    <row r="4" spans="1:19" x14ac:dyDescent="0.25">
      <c r="D4">
        <v>91.417138814926105</v>
      </c>
      <c r="E4">
        <v>12</v>
      </c>
      <c r="F4">
        <v>11395</v>
      </c>
      <c r="G4">
        <v>200.698784589767</v>
      </c>
      <c r="H4">
        <v>15</v>
      </c>
      <c r="I4">
        <v>11410</v>
      </c>
    </row>
    <row r="5" spans="1:19" x14ac:dyDescent="0.25">
      <c r="D5">
        <v>103.904840946197</v>
      </c>
      <c r="E5">
        <v>12</v>
      </c>
      <c r="F5">
        <v>11295</v>
      </c>
      <c r="G5">
        <v>196.43670797348</v>
      </c>
      <c r="H5">
        <v>17</v>
      </c>
      <c r="I5">
        <v>12668</v>
      </c>
    </row>
    <row r="6" spans="1:19" x14ac:dyDescent="0.25">
      <c r="D6">
        <v>98.307477474212604</v>
      </c>
      <c r="E6">
        <v>13</v>
      </c>
      <c r="F6">
        <v>11087</v>
      </c>
      <c r="G6">
        <v>200.816727638244</v>
      </c>
      <c r="H6">
        <v>19</v>
      </c>
      <c r="I6">
        <v>11238</v>
      </c>
    </row>
    <row r="7" spans="1:19" x14ac:dyDescent="0.25">
      <c r="D7">
        <v>96.427776813506995</v>
      </c>
      <c r="E7">
        <v>12</v>
      </c>
      <c r="F7">
        <v>11471</v>
      </c>
      <c r="G7">
        <v>185.73164010047901</v>
      </c>
      <c r="H7">
        <v>13</v>
      </c>
      <c r="I7">
        <v>11596</v>
      </c>
    </row>
    <row r="8" spans="1:19" x14ac:dyDescent="0.25">
      <c r="D8">
        <v>83.612838029861393</v>
      </c>
      <c r="E8">
        <v>11</v>
      </c>
      <c r="F8">
        <v>11011</v>
      </c>
      <c r="G8">
        <v>164.64483165740899</v>
      </c>
      <c r="H8">
        <v>13</v>
      </c>
      <c r="I8">
        <v>12034</v>
      </c>
    </row>
    <row r="9" spans="1:19" x14ac:dyDescent="0.25">
      <c r="D9">
        <v>99.642042398452702</v>
      </c>
      <c r="E9">
        <v>14</v>
      </c>
      <c r="F9">
        <v>11552</v>
      </c>
      <c r="G9">
        <v>151.27351927757201</v>
      </c>
      <c r="H9">
        <v>13</v>
      </c>
      <c r="I9">
        <v>11685</v>
      </c>
    </row>
    <row r="10" spans="1:19" x14ac:dyDescent="0.25">
      <c r="D10">
        <v>135.72395443916301</v>
      </c>
      <c r="E10">
        <v>17</v>
      </c>
      <c r="F10">
        <v>11597</v>
      </c>
      <c r="G10">
        <v>246.34779095649699</v>
      </c>
      <c r="H10">
        <v>18</v>
      </c>
      <c r="I10">
        <v>11288</v>
      </c>
    </row>
    <row r="11" spans="1:19" x14ac:dyDescent="0.25">
      <c r="A11">
        <f>(C11-C2)*100/C2</f>
        <v>7.5084681972149037</v>
      </c>
      <c r="B11">
        <f>AVERAGE(D2:D11)</f>
        <v>99.561078739166135</v>
      </c>
      <c r="C11">
        <f>AVERAGE(F2:F11)</f>
        <v>11426</v>
      </c>
      <c r="D11">
        <v>97.244965791702199</v>
      </c>
      <c r="E11">
        <v>13</v>
      </c>
      <c r="F11">
        <v>11386</v>
      </c>
      <c r="G11">
        <v>221.639100551605</v>
      </c>
      <c r="H11">
        <v>18</v>
      </c>
      <c r="I11">
        <v>11064</v>
      </c>
      <c r="J11">
        <f>AVERAGE(I2:I11)</f>
        <v>11589.4</v>
      </c>
      <c r="K11">
        <f>AVERAGE(G2:G11)</f>
        <v>195.1204630374904</v>
      </c>
      <c r="L11">
        <f>(J11-C2)*100/C2</f>
        <v>9.0459164471208098</v>
      </c>
    </row>
    <row r="12" spans="1:19" x14ac:dyDescent="0.25">
      <c r="A12" t="s">
        <v>4</v>
      </c>
      <c r="B12">
        <v>70</v>
      </c>
      <c r="C12">
        <v>675</v>
      </c>
      <c r="D12">
        <v>164.18879461288401</v>
      </c>
      <c r="E12">
        <v>13</v>
      </c>
      <c r="F12">
        <v>877</v>
      </c>
      <c r="G12">
        <v>258.49991440772999</v>
      </c>
      <c r="H12">
        <v>14</v>
      </c>
      <c r="I12">
        <v>895</v>
      </c>
    </row>
    <row r="13" spans="1:19" x14ac:dyDescent="0.25">
      <c r="D13">
        <v>189.39427304267801</v>
      </c>
      <c r="E13">
        <v>16</v>
      </c>
      <c r="F13">
        <v>746</v>
      </c>
      <c r="G13">
        <v>348.50352144241299</v>
      </c>
      <c r="H13">
        <v>19</v>
      </c>
      <c r="I13">
        <v>774</v>
      </c>
    </row>
    <row r="14" spans="1:19" x14ac:dyDescent="0.25">
      <c r="D14">
        <v>197.00321602821299</v>
      </c>
      <c r="E14">
        <v>17</v>
      </c>
      <c r="F14">
        <v>802</v>
      </c>
      <c r="G14">
        <v>372.87369441985999</v>
      </c>
      <c r="H14">
        <v>22</v>
      </c>
      <c r="I14">
        <v>808</v>
      </c>
      <c r="O14" t="s">
        <v>15</v>
      </c>
      <c r="P14" t="s">
        <v>18</v>
      </c>
      <c r="Q14" t="s">
        <v>19</v>
      </c>
      <c r="R14" t="s">
        <v>20</v>
      </c>
      <c r="S14" t="s">
        <v>21</v>
      </c>
    </row>
    <row r="15" spans="1:19" x14ac:dyDescent="0.25">
      <c r="D15">
        <v>194.73862409591601</v>
      </c>
      <c r="E15">
        <v>16</v>
      </c>
      <c r="F15">
        <v>747</v>
      </c>
      <c r="G15">
        <v>249.730746507644</v>
      </c>
      <c r="H15">
        <v>17</v>
      </c>
      <c r="I15">
        <v>822</v>
      </c>
      <c r="O15">
        <v>48</v>
      </c>
      <c r="P15">
        <v>99.561078739166106</v>
      </c>
      <c r="Q15">
        <v>195.1204630374904</v>
      </c>
      <c r="R15">
        <v>7.5084681972149037</v>
      </c>
      <c r="S15">
        <v>9.0459164471208098</v>
      </c>
    </row>
    <row r="16" spans="1:19" x14ac:dyDescent="0.25">
      <c r="D16">
        <v>163.27473020553501</v>
      </c>
      <c r="E16">
        <v>16</v>
      </c>
      <c r="F16">
        <v>790</v>
      </c>
      <c r="G16">
        <v>247.59551787376401</v>
      </c>
      <c r="H16">
        <v>16</v>
      </c>
      <c r="I16">
        <v>792</v>
      </c>
      <c r="O16">
        <v>70</v>
      </c>
      <c r="P16">
        <v>173.08408370017941</v>
      </c>
      <c r="Q16">
        <v>325.6396948814388</v>
      </c>
      <c r="R16">
        <v>15.837037037037033</v>
      </c>
      <c r="S16">
        <v>17.12592592592593</v>
      </c>
    </row>
    <row r="17" spans="1:19" x14ac:dyDescent="0.25">
      <c r="D17">
        <v>142.79360222816399</v>
      </c>
      <c r="E17">
        <v>20</v>
      </c>
      <c r="F17">
        <v>740</v>
      </c>
      <c r="G17">
        <v>422.811303138732</v>
      </c>
      <c r="H17">
        <v>24</v>
      </c>
      <c r="I17">
        <v>748</v>
      </c>
      <c r="O17">
        <v>107</v>
      </c>
      <c r="P17">
        <v>542.66534879207552</v>
      </c>
      <c r="Q17">
        <v>1356.3921173334079</v>
      </c>
      <c r="R17">
        <v>30.460916867932188</v>
      </c>
      <c r="S17">
        <v>22.395774552513373</v>
      </c>
    </row>
    <row r="18" spans="1:19" x14ac:dyDescent="0.25">
      <c r="D18">
        <v>150.98529362678499</v>
      </c>
      <c r="E18">
        <v>12</v>
      </c>
      <c r="F18">
        <v>809</v>
      </c>
      <c r="G18">
        <v>392.64796876907297</v>
      </c>
      <c r="H18">
        <v>22</v>
      </c>
      <c r="I18">
        <v>759</v>
      </c>
      <c r="O18">
        <v>124</v>
      </c>
      <c r="P18">
        <v>686.43687262535047</v>
      </c>
      <c r="Q18">
        <v>1276.0041848659457</v>
      </c>
      <c r="R18">
        <v>47.97628324580721</v>
      </c>
      <c r="S18">
        <v>44.694731492461472</v>
      </c>
    </row>
    <row r="19" spans="1:19" x14ac:dyDescent="0.25">
      <c r="D19">
        <v>175.247612476348</v>
      </c>
      <c r="E19">
        <v>15</v>
      </c>
      <c r="F19">
        <v>791</v>
      </c>
      <c r="G19">
        <v>317.62554121017399</v>
      </c>
      <c r="H19">
        <v>22</v>
      </c>
      <c r="I19">
        <v>788</v>
      </c>
      <c r="O19">
        <v>127</v>
      </c>
      <c r="P19">
        <v>836.05227355956902</v>
      </c>
      <c r="Q19">
        <v>1977.8635812044092</v>
      </c>
      <c r="R19">
        <v>19.251111749885901</v>
      </c>
      <c r="S19">
        <v>17.604031044453084</v>
      </c>
    </row>
    <row r="20" spans="1:19" x14ac:dyDescent="0.25">
      <c r="D20">
        <v>167.45141339302</v>
      </c>
      <c r="E20">
        <v>15</v>
      </c>
      <c r="F20">
        <v>751</v>
      </c>
      <c r="G20">
        <v>330.02741050720198</v>
      </c>
      <c r="H20">
        <v>22</v>
      </c>
      <c r="I20">
        <v>753</v>
      </c>
    </row>
    <row r="21" spans="1:19" x14ac:dyDescent="0.25">
      <c r="A21">
        <f>(C21-C12)*100/C12</f>
        <v>15.837037037037033</v>
      </c>
      <c r="B21">
        <f>AVERAGE(D12:D21)</f>
        <v>173.08408370017941</v>
      </c>
      <c r="C21">
        <f>AVERAGE(F12:F21)</f>
        <v>781.9</v>
      </c>
      <c r="D21">
        <v>185.76327729225099</v>
      </c>
      <c r="E21">
        <v>16</v>
      </c>
      <c r="F21">
        <v>766</v>
      </c>
      <c r="G21">
        <v>316.08133053779602</v>
      </c>
      <c r="H21">
        <v>21</v>
      </c>
      <c r="I21">
        <v>767</v>
      </c>
      <c r="J21">
        <f>AVERAGE(I12:I21)</f>
        <v>790.6</v>
      </c>
      <c r="K21">
        <f>AVERAGE(G12:G21)</f>
        <v>325.6396948814388</v>
      </c>
      <c r="L21">
        <f>(J21-C12)*100/C12</f>
        <v>17.12592592592593</v>
      </c>
    </row>
    <row r="22" spans="1:19" x14ac:dyDescent="0.25">
      <c r="A22" t="s">
        <v>5</v>
      </c>
      <c r="B22">
        <v>107</v>
      </c>
      <c r="C22">
        <v>44303</v>
      </c>
      <c r="D22">
        <v>667.04350018501202</v>
      </c>
      <c r="E22">
        <v>34</v>
      </c>
      <c r="F22">
        <v>55159</v>
      </c>
      <c r="G22">
        <v>1374.04396796226</v>
      </c>
      <c r="H22">
        <v>48</v>
      </c>
      <c r="I22">
        <v>51813</v>
      </c>
    </row>
    <row r="23" spans="1:19" x14ac:dyDescent="0.25">
      <c r="D23">
        <v>694.78396511077801</v>
      </c>
      <c r="E23">
        <v>34</v>
      </c>
      <c r="F23">
        <v>53531</v>
      </c>
      <c r="G23">
        <v>1377.8828959465</v>
      </c>
      <c r="H23">
        <v>49</v>
      </c>
      <c r="I23">
        <v>50889</v>
      </c>
    </row>
    <row r="24" spans="1:19" x14ac:dyDescent="0.25">
      <c r="D24">
        <v>377.011407852172</v>
      </c>
      <c r="E24">
        <v>20</v>
      </c>
      <c r="F24">
        <v>62848</v>
      </c>
      <c r="G24">
        <v>1549.9904136657699</v>
      </c>
      <c r="H24">
        <v>49</v>
      </c>
      <c r="I24">
        <v>53257</v>
      </c>
    </row>
    <row r="25" spans="1:19" x14ac:dyDescent="0.25">
      <c r="D25">
        <v>557.99196457862797</v>
      </c>
      <c r="E25">
        <v>26</v>
      </c>
      <c r="F25">
        <v>58955</v>
      </c>
      <c r="G25">
        <v>1710.53624439239</v>
      </c>
      <c r="H25">
        <v>52</v>
      </c>
      <c r="I25">
        <v>54054</v>
      </c>
    </row>
    <row r="26" spans="1:19" x14ac:dyDescent="0.25">
      <c r="D26">
        <v>442.59872889518698</v>
      </c>
      <c r="E26">
        <v>23</v>
      </c>
      <c r="F26">
        <v>55015</v>
      </c>
      <c r="G26">
        <v>900.74677705764702</v>
      </c>
      <c r="H26">
        <v>33</v>
      </c>
      <c r="I26">
        <v>58928</v>
      </c>
    </row>
    <row r="27" spans="1:19" x14ac:dyDescent="0.25">
      <c r="D27">
        <v>521.12663102149895</v>
      </c>
      <c r="E27">
        <v>22</v>
      </c>
      <c r="F27">
        <v>59680</v>
      </c>
      <c r="G27">
        <v>1441.3375227451299</v>
      </c>
      <c r="H27">
        <v>52</v>
      </c>
      <c r="I27">
        <v>51568</v>
      </c>
    </row>
    <row r="28" spans="1:19" x14ac:dyDescent="0.25">
      <c r="D28">
        <v>490.870854854583</v>
      </c>
      <c r="E28">
        <v>22</v>
      </c>
      <c r="F28">
        <v>62558</v>
      </c>
      <c r="G28">
        <v>1347.84319472312</v>
      </c>
      <c r="H28">
        <v>47</v>
      </c>
      <c r="I28">
        <v>53815</v>
      </c>
    </row>
    <row r="29" spans="1:19" x14ac:dyDescent="0.25">
      <c r="D29">
        <v>476.41234421730002</v>
      </c>
      <c r="E29">
        <v>22</v>
      </c>
      <c r="F29">
        <v>61697</v>
      </c>
      <c r="G29">
        <v>1309.2113456725999</v>
      </c>
      <c r="H29">
        <v>47</v>
      </c>
      <c r="I29">
        <v>53762</v>
      </c>
    </row>
    <row r="30" spans="1:19" x14ac:dyDescent="0.25">
      <c r="D30">
        <v>657.63698196411099</v>
      </c>
      <c r="E30">
        <v>32</v>
      </c>
      <c r="F30">
        <v>51088</v>
      </c>
      <c r="G30">
        <v>738.97807407379105</v>
      </c>
      <c r="H30">
        <v>32</v>
      </c>
      <c r="I30">
        <v>61447</v>
      </c>
    </row>
    <row r="31" spans="1:19" x14ac:dyDescent="0.25">
      <c r="A31">
        <f>(C31-C22)*100/C22</f>
        <v>30.460916867932188</v>
      </c>
      <c r="B31">
        <f>AVERAGE(D22:D31)</f>
        <v>542.66534879207552</v>
      </c>
      <c r="C31">
        <f>AVERAGE(F22:F31)</f>
        <v>57798.1</v>
      </c>
      <c r="D31">
        <v>541.17710924148503</v>
      </c>
      <c r="E31">
        <v>25</v>
      </c>
      <c r="F31">
        <v>57450</v>
      </c>
      <c r="G31">
        <v>1813.3507370948701</v>
      </c>
      <c r="H31">
        <v>54</v>
      </c>
      <c r="I31">
        <v>52717</v>
      </c>
      <c r="J31">
        <f>AVERAGE(I22:I31)</f>
        <v>54225</v>
      </c>
      <c r="K31">
        <f>AVERAGE(G22:G31)</f>
        <v>1356.3921173334079</v>
      </c>
      <c r="L31">
        <f>(J31-C22)*100/C22</f>
        <v>22.395774552513373</v>
      </c>
    </row>
    <row r="32" spans="1:19" x14ac:dyDescent="0.25">
      <c r="A32" t="s">
        <v>6</v>
      </c>
      <c r="B32">
        <v>124</v>
      </c>
      <c r="C32">
        <v>59030</v>
      </c>
      <c r="D32">
        <v>639.33828449249199</v>
      </c>
      <c r="E32">
        <v>29</v>
      </c>
      <c r="F32">
        <v>80959</v>
      </c>
      <c r="G32">
        <v>957.70228433608997</v>
      </c>
      <c r="H32">
        <v>31</v>
      </c>
      <c r="I32">
        <v>88200</v>
      </c>
    </row>
    <row r="33" spans="1:12" x14ac:dyDescent="0.25">
      <c r="D33">
        <v>571.80756497383095</v>
      </c>
      <c r="E33">
        <v>25</v>
      </c>
      <c r="F33">
        <v>86746</v>
      </c>
      <c r="G33">
        <v>1532.54710102081</v>
      </c>
      <c r="H33">
        <v>35</v>
      </c>
      <c r="I33">
        <v>82438</v>
      </c>
    </row>
    <row r="34" spans="1:12" x14ac:dyDescent="0.25">
      <c r="D34">
        <v>739.48689007759003</v>
      </c>
      <c r="E34">
        <v>26</v>
      </c>
      <c r="F34">
        <v>87951</v>
      </c>
      <c r="G34">
        <v>1260.5728800296699</v>
      </c>
      <c r="H34">
        <v>31</v>
      </c>
      <c r="I34">
        <v>84763</v>
      </c>
    </row>
    <row r="35" spans="1:12" x14ac:dyDescent="0.25">
      <c r="D35">
        <v>588.92199993133499</v>
      </c>
      <c r="E35">
        <v>27</v>
      </c>
      <c r="F35">
        <v>81900</v>
      </c>
      <c r="G35">
        <v>1657.56559157371</v>
      </c>
      <c r="H35">
        <v>34</v>
      </c>
      <c r="I35">
        <v>79381</v>
      </c>
    </row>
    <row r="36" spans="1:12" x14ac:dyDescent="0.25">
      <c r="D36">
        <v>699.01202416419903</v>
      </c>
      <c r="E36">
        <v>25</v>
      </c>
      <c r="F36">
        <v>83060</v>
      </c>
      <c r="G36">
        <v>1525.4374179839999</v>
      </c>
      <c r="H36">
        <v>37</v>
      </c>
      <c r="I36">
        <v>80031</v>
      </c>
    </row>
    <row r="37" spans="1:12" x14ac:dyDescent="0.25">
      <c r="D37">
        <v>829.93195605278004</v>
      </c>
      <c r="E37">
        <v>28</v>
      </c>
      <c r="F37">
        <v>88265</v>
      </c>
      <c r="G37">
        <v>991.97948575019802</v>
      </c>
      <c r="H37">
        <v>26</v>
      </c>
      <c r="I37">
        <v>98527</v>
      </c>
    </row>
    <row r="38" spans="1:12" x14ac:dyDescent="0.25">
      <c r="D38">
        <v>831.66584134101799</v>
      </c>
      <c r="E38">
        <v>35</v>
      </c>
      <c r="F38">
        <v>85749</v>
      </c>
      <c r="G38">
        <v>1031.25484490394</v>
      </c>
      <c r="H38">
        <v>25</v>
      </c>
      <c r="I38">
        <v>89116</v>
      </c>
    </row>
    <row r="39" spans="1:12" x14ac:dyDescent="0.25">
      <c r="D39">
        <v>692.66762804985001</v>
      </c>
      <c r="E39">
        <v>29</v>
      </c>
      <c r="F39">
        <v>88289</v>
      </c>
      <c r="G39">
        <v>1316.8494198322201</v>
      </c>
      <c r="H39">
        <v>35</v>
      </c>
      <c r="I39">
        <v>85231</v>
      </c>
    </row>
    <row r="40" spans="1:12" x14ac:dyDescent="0.25">
      <c r="D40">
        <v>818.45061707496598</v>
      </c>
      <c r="E40">
        <v>25</v>
      </c>
      <c r="F40">
        <v>88177</v>
      </c>
      <c r="G40">
        <v>1300.03394484519</v>
      </c>
      <c r="H40">
        <v>35</v>
      </c>
      <c r="I40">
        <v>82556</v>
      </c>
    </row>
    <row r="41" spans="1:12" x14ac:dyDescent="0.25">
      <c r="A41">
        <f>(C41-C32)*100/C32</f>
        <v>47.97628324580721</v>
      </c>
      <c r="B41">
        <f>AVERAGE(D32:D41)</f>
        <v>686.43687262535047</v>
      </c>
      <c r="C41">
        <f>AVERAGE(F32:F41)</f>
        <v>87350.399999999994</v>
      </c>
      <c r="D41">
        <v>453.08592009544299</v>
      </c>
      <c r="E41">
        <v>15</v>
      </c>
      <c r="F41">
        <v>102408</v>
      </c>
      <c r="G41">
        <v>1186.0988783836301</v>
      </c>
      <c r="H41">
        <v>35</v>
      </c>
      <c r="I41">
        <v>83890</v>
      </c>
      <c r="J41">
        <f>AVERAGE(I32:I41)</f>
        <v>85413.3</v>
      </c>
      <c r="K41">
        <f>AVERAGE(G32:G41)</f>
        <v>1276.0041848659457</v>
      </c>
      <c r="L41">
        <f>(J41-C32)*100/C32</f>
        <v>44.694731492461472</v>
      </c>
    </row>
    <row r="42" spans="1:12" x14ac:dyDescent="0.25">
      <c r="A42" t="s">
        <v>7</v>
      </c>
      <c r="B42">
        <v>127</v>
      </c>
      <c r="C42">
        <v>118282</v>
      </c>
      <c r="D42">
        <v>118282</v>
      </c>
      <c r="E42">
        <v>891.08351445198002</v>
      </c>
      <c r="F42">
        <v>24</v>
      </c>
      <c r="G42">
        <v>1612.21561956405</v>
      </c>
      <c r="H42">
        <v>39</v>
      </c>
      <c r="I42">
        <v>141480</v>
      </c>
    </row>
    <row r="43" spans="1:12" x14ac:dyDescent="0.25">
      <c r="D43">
        <v>142693</v>
      </c>
      <c r="E43">
        <v>780.47436475753705</v>
      </c>
      <c r="F43">
        <v>25</v>
      </c>
      <c r="G43">
        <v>5021.9402489662098</v>
      </c>
      <c r="H43">
        <v>36</v>
      </c>
      <c r="I43">
        <v>136655</v>
      </c>
    </row>
    <row r="44" spans="1:12" x14ac:dyDescent="0.25">
      <c r="D44">
        <v>146085</v>
      </c>
      <c r="E44">
        <v>763.24476528167702</v>
      </c>
      <c r="F44">
        <v>26</v>
      </c>
      <c r="G44">
        <v>1647.1579895019499</v>
      </c>
      <c r="H44">
        <v>45</v>
      </c>
      <c r="I44">
        <v>145380</v>
      </c>
    </row>
    <row r="45" spans="1:12" x14ac:dyDescent="0.25">
      <c r="D45">
        <v>151028</v>
      </c>
      <c r="E45">
        <v>852.80324149131695</v>
      </c>
      <c r="F45">
        <v>27</v>
      </c>
      <c r="G45">
        <v>1557.22236967086</v>
      </c>
      <c r="H45">
        <v>42</v>
      </c>
      <c r="I45">
        <v>142710</v>
      </c>
    </row>
    <row r="46" spans="1:12" x14ac:dyDescent="0.25">
      <c r="D46">
        <v>140956</v>
      </c>
      <c r="E46">
        <v>811.24933195114102</v>
      </c>
      <c r="F46">
        <v>27</v>
      </c>
      <c r="G46">
        <v>1786.6236956119501</v>
      </c>
      <c r="H46">
        <v>51</v>
      </c>
      <c r="I46">
        <v>136332</v>
      </c>
    </row>
    <row r="47" spans="1:12" x14ac:dyDescent="0.25">
      <c r="D47">
        <v>142112</v>
      </c>
      <c r="E47">
        <v>742.33379650115899</v>
      </c>
      <c r="F47">
        <v>28</v>
      </c>
      <c r="G47">
        <v>1758.1492319107001</v>
      </c>
      <c r="H47">
        <v>53</v>
      </c>
      <c r="I47">
        <v>138126</v>
      </c>
    </row>
    <row r="48" spans="1:12" x14ac:dyDescent="0.25">
      <c r="D48">
        <v>143221</v>
      </c>
      <c r="E48">
        <v>882.31979990005402</v>
      </c>
      <c r="F48">
        <v>30</v>
      </c>
      <c r="G48">
        <v>1704.670119524</v>
      </c>
      <c r="H48">
        <v>47</v>
      </c>
      <c r="I48">
        <v>141375</v>
      </c>
    </row>
    <row r="49" spans="1:12" x14ac:dyDescent="0.25">
      <c r="D49">
        <v>150057</v>
      </c>
      <c r="E49">
        <v>886.35209178924504</v>
      </c>
      <c r="F49">
        <v>30</v>
      </c>
      <c r="G49">
        <v>1767.4909396171499</v>
      </c>
      <c r="H49">
        <v>50</v>
      </c>
      <c r="I49">
        <v>133095</v>
      </c>
    </row>
    <row r="50" spans="1:12" x14ac:dyDescent="0.25">
      <c r="D50">
        <v>138760</v>
      </c>
      <c r="E50">
        <v>740.41022992134003</v>
      </c>
      <c r="F50">
        <v>28</v>
      </c>
      <c r="G50">
        <v>1351.9115569591499</v>
      </c>
      <c r="H50">
        <v>33</v>
      </c>
      <c r="I50">
        <v>133035</v>
      </c>
    </row>
    <row r="51" spans="1:12" x14ac:dyDescent="0.25">
      <c r="A51">
        <f>(C51-C42)*100/C42</f>
        <v>19.251111749885869</v>
      </c>
      <c r="B51">
        <f>AVERAGE(E42:E51)</f>
        <v>836.05227355956902</v>
      </c>
      <c r="C51">
        <f>AVERAGE(D42:D51)</f>
        <v>141052.6</v>
      </c>
      <c r="D51">
        <v>137332</v>
      </c>
      <c r="E51">
        <v>1010.25159955024</v>
      </c>
      <c r="F51">
        <v>32</v>
      </c>
      <c r="G51">
        <v>1571.25404071807</v>
      </c>
      <c r="H51">
        <v>38</v>
      </c>
      <c r="I51">
        <v>142856</v>
      </c>
      <c r="J51">
        <f>AVERAGE(I42:I51)</f>
        <v>139104.4</v>
      </c>
      <c r="K51">
        <f>AVERAGE(G42:G51)</f>
        <v>1977.8635812044092</v>
      </c>
      <c r="L51">
        <f>(J51-C42)*100/C42</f>
        <v>17.604031044453084</v>
      </c>
    </row>
    <row r="52" spans="1:12" x14ac:dyDescent="0.25">
      <c r="A52" t="s">
        <v>8</v>
      </c>
      <c r="B52">
        <v>136</v>
      </c>
      <c r="C52">
        <v>96772</v>
      </c>
    </row>
    <row r="62" spans="1:12" x14ac:dyDescent="0.25">
      <c r="A62" t="s">
        <v>10</v>
      </c>
      <c r="B62">
        <v>152</v>
      </c>
      <c r="C62">
        <v>73682</v>
      </c>
    </row>
    <row r="72" spans="1:3" x14ac:dyDescent="0.25">
      <c r="A72" t="s">
        <v>11</v>
      </c>
      <c r="B72">
        <v>195</v>
      </c>
      <c r="C72">
        <v>2323</v>
      </c>
    </row>
    <row r="73" spans="1:3" x14ac:dyDescent="0.25">
      <c r="A73" t="s">
        <v>12</v>
      </c>
      <c r="B73">
        <v>198</v>
      </c>
      <c r="C73">
        <v>15780</v>
      </c>
    </row>
    <row r="74" spans="1:3" x14ac:dyDescent="0.25">
      <c r="A74" t="s">
        <v>13</v>
      </c>
      <c r="B74">
        <v>417</v>
      </c>
      <c r="C74">
        <v>11861</v>
      </c>
    </row>
    <row r="75" spans="1:3" x14ac:dyDescent="0.25">
      <c r="A75" t="s">
        <v>14</v>
      </c>
      <c r="B75">
        <v>654</v>
      </c>
      <c r="C75">
        <v>34643</v>
      </c>
    </row>
  </sheetData>
  <sortState ref="A2:E12">
    <sortCondition ref="B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2017-01-18T16:05:12Z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eb924ea3-6f6f-4e9f-beb3-a3d3011ac4f4</vt:lpwstr>
  </property>
</Properties>
</file>