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hope3k\web\"/>
    </mc:Choice>
  </mc:AlternateContent>
  <xr:revisionPtr revIDLastSave="0" documentId="13_ncr:1_{D3FB057B-2A76-402C-B820-5569189576A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  <sheet name="nv" sheetId="2" r:id="rId2"/>
    <sheet name="Feuil3" sheetId="3" r:id="rId3"/>
  </sheets>
  <definedNames>
    <definedName name="_xlnm._FilterDatabase" localSheetId="0" hidden="1">Feuil1!$A$1:$I$98</definedName>
    <definedName name="_xlnm._FilterDatabase" localSheetId="1" hidden="1">nv!$A$1:$G$32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95" i="1" l="1"/>
  <c r="I94" i="1"/>
  <c r="I93" i="1"/>
  <c r="I92" i="1"/>
  <c r="I91" i="1"/>
  <c r="I90" i="1"/>
  <c r="I89" i="1"/>
  <c r="I88" i="1"/>
  <c r="I78" i="1"/>
  <c r="I28" i="1"/>
  <c r="I36" i="1"/>
  <c r="I76" i="1"/>
  <c r="I59" i="1"/>
  <c r="I45" i="1"/>
  <c r="I44" i="1"/>
  <c r="I43" i="1"/>
  <c r="I42" i="1"/>
  <c r="I9" i="1"/>
  <c r="I39" i="1"/>
  <c r="I73" i="1"/>
  <c r="I72" i="1"/>
  <c r="I32" i="1"/>
  <c r="I31" i="1"/>
  <c r="I26" i="1"/>
  <c r="I5" i="1"/>
  <c r="I27" i="1"/>
  <c r="I13" i="1"/>
  <c r="I55" i="1"/>
  <c r="I48" i="1"/>
  <c r="I98" i="1"/>
  <c r="I71" i="1"/>
  <c r="I70" i="1"/>
  <c r="I69" i="1"/>
  <c r="I68" i="1"/>
  <c r="I29" i="1"/>
  <c r="I24" i="1"/>
  <c r="I37" i="1"/>
  <c r="I97" i="1"/>
  <c r="I52" i="1"/>
  <c r="I51" i="1"/>
  <c r="I50" i="1"/>
  <c r="I49" i="1"/>
  <c r="I11" i="1"/>
  <c r="I47" i="1"/>
  <c r="I10" i="1"/>
  <c r="I46" i="1"/>
  <c r="I74" i="1"/>
  <c r="I4" i="1"/>
  <c r="I8" i="1"/>
  <c r="I41" i="1"/>
  <c r="I3" i="1"/>
  <c r="I40" i="1"/>
  <c r="I7" i="1"/>
  <c r="I33" i="1"/>
  <c r="I6" i="1"/>
  <c r="I2" i="1"/>
  <c r="I67" i="1"/>
  <c r="I25" i="1"/>
  <c r="I38" i="1"/>
  <c r="I77" i="1"/>
  <c r="I35" i="1"/>
  <c r="I87" i="1"/>
  <c r="I23" i="1"/>
  <c r="I34" i="1"/>
  <c r="I22" i="1"/>
  <c r="I66" i="1"/>
  <c r="I21" i="1"/>
  <c r="I20" i="1"/>
  <c r="I19" i="1"/>
  <c r="I65" i="1"/>
  <c r="I18" i="1"/>
  <c r="I64" i="1"/>
  <c r="I17" i="1"/>
  <c r="I16" i="1"/>
  <c r="I15" i="1"/>
  <c r="I63" i="1"/>
  <c r="I62" i="1"/>
  <c r="I61" i="1"/>
  <c r="I60" i="1"/>
  <c r="I14" i="1"/>
  <c r="I75" i="1"/>
  <c r="I58" i="1"/>
  <c r="I57" i="1"/>
  <c r="I56" i="1"/>
  <c r="I86" i="1"/>
  <c r="I85" i="1"/>
  <c r="I84" i="1"/>
  <c r="I54" i="1"/>
  <c r="I83" i="1"/>
  <c r="I82" i="1"/>
  <c r="I81" i="1"/>
  <c r="I12" i="1"/>
  <c r="I53" i="1"/>
  <c r="I80" i="1"/>
  <c r="I79" i="1"/>
  <c r="I96" i="1"/>
</calcChain>
</file>

<file path=xl/sharedStrings.xml><?xml version="1.0" encoding="utf-8"?>
<sst xmlns="http://schemas.openxmlformats.org/spreadsheetml/2006/main" count="440" uniqueCount="205">
  <si>
    <t>consultant</t>
  </si>
  <si>
    <t>Client</t>
  </si>
  <si>
    <t>Devoteam Maroc</t>
  </si>
  <si>
    <t>REZA perksaini</t>
  </si>
  <si>
    <t>MOURAD BENHAMMOU</t>
  </si>
  <si>
    <t>Gabbouri Redouane</t>
  </si>
  <si>
    <t>Kamal Youness</t>
  </si>
  <si>
    <t>Hamza laqrichi</t>
  </si>
  <si>
    <t>Amine Hajjaji</t>
  </si>
  <si>
    <t>Houssam Fakhri</t>
  </si>
  <si>
    <t>Abdellah Benadou</t>
  </si>
  <si>
    <t>Ikli Lahcen</t>
  </si>
  <si>
    <t>Soufiane Terrabi</t>
  </si>
  <si>
    <t>Hosni Zakaria</t>
  </si>
  <si>
    <t>Mohamed ELOTMANI</t>
  </si>
  <si>
    <t>KARID ABDELALI</t>
  </si>
  <si>
    <t>YASSIR RYAD</t>
  </si>
  <si>
    <t>Atos ITS Nearshore Center Maroc</t>
  </si>
  <si>
    <t>RACHID AMRI</t>
  </si>
  <si>
    <t>ABSSI MUSTAPHA</t>
  </si>
  <si>
    <t>KARIM ELATRACH</t>
  </si>
  <si>
    <t>NAIM ELHASSEN</t>
  </si>
  <si>
    <t>YOUSSEF IDMANSOUR</t>
  </si>
  <si>
    <t>NABIL MSAHEL</t>
  </si>
  <si>
    <t>ITTACT</t>
  </si>
  <si>
    <t>Mohamed salhi</t>
  </si>
  <si>
    <t>AYOUB MOURID</t>
  </si>
  <si>
    <t>YASSINE KHLAJI</t>
  </si>
  <si>
    <t>Abdelhamid El Baraka</t>
  </si>
  <si>
    <t>BOUAMER MOHAMED</t>
  </si>
  <si>
    <t>Mohamed BOUTESAINE</t>
  </si>
  <si>
    <t>BADRI Youness</t>
  </si>
  <si>
    <t>FATIMA NADIRI</t>
  </si>
  <si>
    <t>khalis sophia</t>
  </si>
  <si>
    <t>EL HASNAOUI Mustapha</t>
  </si>
  <si>
    <t>Soufiane EL BAZ</t>
  </si>
  <si>
    <t>Oumaima Khachla</t>
  </si>
  <si>
    <t>BOULAMARED Mohammed Amine</t>
  </si>
  <si>
    <t>ADIL ECH CHABI</t>
  </si>
  <si>
    <t>FAIZI Fatima</t>
  </si>
  <si>
    <t>CHAKROUN HICHAM</t>
  </si>
  <si>
    <t>Khalid HACHIM</t>
  </si>
  <si>
    <t>Imane KARBICH</t>
  </si>
  <si>
    <t>HACHIM IDRISSI YASSINE</t>
  </si>
  <si>
    <t>ABDELWAHED HOUBOUBY</t>
  </si>
  <si>
    <t>OTHMANE ADNOUN</t>
  </si>
  <si>
    <t>Atos IT SERVICES SARL</t>
  </si>
  <si>
    <t>ABDESSAMAD HALLAL</t>
  </si>
  <si>
    <t>BOUZAIANE Mohamed jihad</t>
  </si>
  <si>
    <t>YOUSSEF BAGUI</t>
  </si>
  <si>
    <t>WANA CORPORATE</t>
  </si>
  <si>
    <t>RIFAOUI SOUFIANE</t>
  </si>
  <si>
    <t>AMINE JAZOULI</t>
  </si>
  <si>
    <t>IMANE EZZOUHRI</t>
  </si>
  <si>
    <t>Banque Marocaine Pour Le Commerce Et L'Industrie</t>
  </si>
  <si>
    <t>SAAD EL ALAMI TOUHAMI</t>
  </si>
  <si>
    <t>LMAHFOUD EL HOUDAIGUI</t>
  </si>
  <si>
    <t>OCP SA</t>
  </si>
  <si>
    <t>NAYEF JGOUNNI</t>
  </si>
  <si>
    <t>Société Générale – African Business Services</t>
  </si>
  <si>
    <t>RHIZLANE BACHAR</t>
  </si>
  <si>
    <t>Youssef ALAOUI TALIBI</t>
  </si>
  <si>
    <t>Société Générale –Marocaine des banques</t>
  </si>
  <si>
    <t>benziane mohamed</t>
  </si>
  <si>
    <t>BACHANE IMANE</t>
  </si>
  <si>
    <t>KHADIJA EL JIHAD</t>
  </si>
  <si>
    <t>HIGHTECH PAYMENT SYSTEMS</t>
  </si>
  <si>
    <t>AMINE ALLAL</t>
  </si>
  <si>
    <t>MEDI TELECOM</t>
  </si>
  <si>
    <t>Yassine benmoussa</t>
  </si>
  <si>
    <t>HICHAM SEMMOUNI</t>
  </si>
  <si>
    <t>SAMIR NAHRI</t>
  </si>
  <si>
    <t>MARIMA  LATOUKI</t>
  </si>
  <si>
    <t xml:space="preserve">ASMAA DANOUN  </t>
  </si>
  <si>
    <t>MERIEM MOUNJEDDINE</t>
  </si>
  <si>
    <t>ZOUBAIR RHAMOUCH</t>
  </si>
  <si>
    <t>REDA GHAZZALI</t>
  </si>
  <si>
    <t>WADII EL HILLALI </t>
  </si>
  <si>
    <t>MOHAMED MOUAD MRINI</t>
  </si>
  <si>
    <t>Mohammed Reda GUEDIRA</t>
  </si>
  <si>
    <t>PCS INVST</t>
  </si>
  <si>
    <t>ADREBAZ MOHAMED</t>
  </si>
  <si>
    <t>mohamed amine ait ahmed</t>
  </si>
  <si>
    <t>IMRAN EL KARFI</t>
  </si>
  <si>
    <t>ZAKARIA DARRAG</t>
  </si>
  <si>
    <t>MOHAMED RAMADAN HANAFI</t>
  </si>
  <si>
    <t>lamsaoueb soufiane</t>
  </si>
  <si>
    <t xml:space="preserve">JALILA CHAROUB  </t>
  </si>
  <si>
    <t xml:space="preserve">ORANGE </t>
  </si>
  <si>
    <t xml:space="preserve">ANKZD MOHAMED  </t>
  </si>
  <si>
    <t xml:space="preserve">SG ABS  </t>
  </si>
  <si>
    <t xml:space="preserve">ABAINOU HOUSSAM  </t>
  </si>
  <si>
    <t xml:space="preserve">ATOS </t>
  </si>
  <si>
    <t xml:space="preserve">YAHYA NEHLI  </t>
  </si>
  <si>
    <t xml:space="preserve">ATOS  </t>
  </si>
  <si>
    <t xml:space="preserve">NOUREDDINE DYANI  </t>
  </si>
  <si>
    <t xml:space="preserve">INWI  </t>
  </si>
  <si>
    <t xml:space="preserve">ATHOUD ABDELILAH  </t>
  </si>
  <si>
    <t xml:space="preserve">JAMAL BRAHIM  </t>
  </si>
  <si>
    <t xml:space="preserve">HARBOUZ ABDERRAHIM </t>
  </si>
  <si>
    <t xml:space="preserve">MOHAMED ASSAKOUR </t>
  </si>
  <si>
    <t xml:space="preserve">BAH BOUBABAR  </t>
  </si>
  <si>
    <t xml:space="preserve">OCP </t>
  </si>
  <si>
    <t xml:space="preserve">Abdellah ABDERRAZAK  </t>
  </si>
  <si>
    <t xml:space="preserve">SAID LABRACH </t>
  </si>
  <si>
    <t xml:space="preserve">SG ABS </t>
  </si>
  <si>
    <t>Echéance du paiement</t>
  </si>
  <si>
    <t xml:space="preserve">Bouddane EL ARABI  </t>
  </si>
  <si>
    <t xml:space="preserve">Consultant </t>
  </si>
  <si>
    <t xml:space="preserve">Client </t>
  </si>
  <si>
    <t xml:space="preserve">TJM CONSULTANT </t>
  </si>
  <si>
    <t xml:space="preserve">TJM de vente HT </t>
  </si>
  <si>
    <t xml:space="preserve">DATE DEBUT </t>
  </si>
  <si>
    <t xml:space="preserve">Missions </t>
  </si>
  <si>
    <t xml:space="preserve">Chargée de recrutement  </t>
  </si>
  <si>
    <t xml:space="preserve">ZOUBAIR RHAMOUCH  </t>
  </si>
  <si>
    <t xml:space="preserve">Développeur Android  </t>
  </si>
  <si>
    <t xml:space="preserve">OUMAIMA </t>
  </si>
  <si>
    <t xml:space="preserve">NADA MHAH </t>
  </si>
  <si>
    <t xml:space="preserve">DEVO/ INWI </t>
  </si>
  <si>
    <t>**</t>
  </si>
  <si>
    <t xml:space="preserve">** </t>
  </si>
  <si>
    <t xml:space="preserve">Consultante ARCGIS </t>
  </si>
  <si>
    <t xml:space="preserve">( validation Temporisée)  </t>
  </si>
  <si>
    <t xml:space="preserve">ADIL BOUMAALIF  </t>
  </si>
  <si>
    <t xml:space="preserve">FREELANCE / INWI </t>
  </si>
  <si>
    <t xml:space="preserve">TESTEUR B2B </t>
  </si>
  <si>
    <t xml:space="preserve">PORTAGE ( IT TACT )  </t>
  </si>
  <si>
    <t xml:space="preserve">CHAKIRI MOHAMED  </t>
  </si>
  <si>
    <t xml:space="preserve">Testeur Senior (Désistement )  </t>
  </si>
  <si>
    <t xml:space="preserve">CHAIMAA </t>
  </si>
  <si>
    <t xml:space="preserve">Sofia EL FAIZE  </t>
  </si>
  <si>
    <t xml:space="preserve">ARCHITECTE SI </t>
  </si>
  <si>
    <t xml:space="preserve">PORTAGE  </t>
  </si>
  <si>
    <t xml:space="preserve">Wadii ELHILALI  </t>
  </si>
  <si>
    <t>ARCHITECTE SI</t>
  </si>
  <si>
    <t xml:space="preserve">Reda EL RHAZZALI </t>
  </si>
  <si>
    <t xml:space="preserve">SGMA </t>
  </si>
  <si>
    <t xml:space="preserve">CP MOE  </t>
  </si>
  <si>
    <t xml:space="preserve">KELTOUM EL BATTACHI  </t>
  </si>
  <si>
    <t xml:space="preserve">MOURAD MRINI  </t>
  </si>
  <si>
    <t>COBOL MVS</t>
  </si>
  <si>
    <t xml:space="preserve">13% du Tarif de vente validé  </t>
  </si>
  <si>
    <t xml:space="preserve">En attente de la confirmation de la date de démarrage  </t>
  </si>
  <si>
    <t xml:space="preserve">Directeur de projet  </t>
  </si>
  <si>
    <t xml:space="preserve">   KHALID LAHLIMI  </t>
  </si>
  <si>
    <t xml:space="preserve"> DEVO / INWI  </t>
  </si>
  <si>
    <t xml:space="preserve">ARGIS </t>
  </si>
  <si>
    <t xml:space="preserve">PMO  </t>
  </si>
  <si>
    <t xml:space="preserve">CP MONETIQUE </t>
  </si>
  <si>
    <t xml:space="preserve">GUEDIRA MOHAMED REDA  </t>
  </si>
  <si>
    <t xml:space="preserve">INWI </t>
  </si>
  <si>
    <t xml:space="preserve">TESTEUR B2B  </t>
  </si>
  <si>
    <t xml:space="preserve">COBOL NATURAL  </t>
  </si>
  <si>
    <t xml:space="preserve">DEVELOPPEUR JAVA  </t>
  </si>
  <si>
    <t xml:space="preserve">CONSULTANT ACTIVATION  </t>
  </si>
  <si>
    <t xml:space="preserve">DEVELOPPEUR BACK END </t>
  </si>
  <si>
    <t xml:space="preserve">SOUHIR </t>
  </si>
  <si>
    <t>DEVELOPPEUR JUNIOR</t>
  </si>
  <si>
    <t xml:space="preserve">KHALID EL FADILI </t>
  </si>
  <si>
    <t xml:space="preserve">DEVO / INWI  </t>
  </si>
  <si>
    <t xml:space="preserve">CP DESIGN FTTH </t>
  </si>
  <si>
    <t xml:space="preserve">Architecte SI  </t>
  </si>
  <si>
    <t xml:space="preserve">Portage  </t>
  </si>
  <si>
    <t xml:space="preserve">Chef de projet sécurité  </t>
  </si>
  <si>
    <t xml:space="preserve">Souhir  </t>
  </si>
  <si>
    <t xml:space="preserve">Othmane BOUNSERE  </t>
  </si>
  <si>
    <t xml:space="preserve">CP IT Bancaire  </t>
  </si>
  <si>
    <t xml:space="preserve">Adil Zahraoui </t>
  </si>
  <si>
    <t xml:space="preserve">DEVO / INWI </t>
  </si>
  <si>
    <t xml:space="preserve">Ingénieur Génie civil  </t>
  </si>
  <si>
    <t xml:space="preserve">Portage ( IT TACT ) </t>
  </si>
  <si>
    <t xml:space="preserve">Khalid EL BADAOUI  </t>
  </si>
  <si>
    <t>Développeur Cobol</t>
  </si>
  <si>
    <t xml:space="preserve">Youssef Benaddou  </t>
  </si>
  <si>
    <t xml:space="preserve">PCS / INWI  </t>
  </si>
  <si>
    <t xml:space="preserve">Consultant Optimisation  </t>
  </si>
  <si>
    <t xml:space="preserve">Oumaima  </t>
  </si>
  <si>
    <t xml:space="preserve">Taoufik Eddine Fouzir  </t>
  </si>
  <si>
    <t>Développeur AS400</t>
  </si>
  <si>
    <t xml:space="preserve">Profil recommandé par Nabil Msahel  </t>
  </si>
  <si>
    <t>ATOS</t>
  </si>
  <si>
    <t>NAOUFAL SAKIM</t>
  </si>
  <si>
    <t>YOUSSEF LHARRI</t>
  </si>
  <si>
    <t>NAOUFEL FADLI</t>
  </si>
  <si>
    <t xml:space="preserve">Marge </t>
  </si>
  <si>
    <t xml:space="preserve">client </t>
  </si>
  <si>
    <t xml:space="preserve">Nature de mission </t>
  </si>
  <si>
    <t xml:space="preserve">Ancienneté </t>
  </si>
  <si>
    <t xml:space="preserve">Poids </t>
  </si>
  <si>
    <t>LOUKMANE haj salem</t>
  </si>
  <si>
    <t>KARIM MISSOUN</t>
  </si>
  <si>
    <t>YAHYA NAHLI</t>
  </si>
  <si>
    <t>MOHAMED DAHMANI</t>
  </si>
  <si>
    <t>Mohamed Dinouri</t>
  </si>
  <si>
    <t>BAH BOUBACAR</t>
  </si>
  <si>
    <t>OTHMAN BOUNSERE</t>
  </si>
  <si>
    <t>Youssef Amzil</t>
  </si>
  <si>
    <t>ATHOUF ABDELELLAH</t>
  </si>
  <si>
    <t>Meriem Amellouk</t>
  </si>
  <si>
    <t>Mohamed moudian</t>
  </si>
  <si>
    <t>Back to back</t>
  </si>
  <si>
    <t>31-60</t>
  </si>
  <si>
    <t>Immediat</t>
  </si>
  <si>
    <t>15-30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</si>
</sst>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393939"/>
      <name val="Open Sans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2" fillId="0" borderId="1" xfId="0" applyFont="1" applyFill="1" applyBorder="1"/>
    <xf numFmtId="0" fontId="2" fillId="3" borderId="1" xfId="0" applyFont="1" applyFill="1" applyBorder="1"/>
    <xf numFmtId="0" fontId="0" fillId="5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left" readingOrder="1"/>
    </xf>
    <xf numFmtId="0" fontId="0" fillId="0" borderId="1" xfId="0" applyBorder="1"/>
    <xf numFmtId="16" fontId="8" fillId="3" borderId="1" xfId="0" applyNumberFormat="1" applyFont="1" applyFill="1" applyBorder="1" applyAlignment="1">
      <alignment horizontal="center" vertical="center" readingOrder="1"/>
    </xf>
    <xf numFmtId="0" fontId="8" fillId="3" borderId="1" xfId="0" applyFont="1" applyFill="1" applyBorder="1" applyAlignment="1">
      <alignment horizontal="center" vertical="center" readingOrder="1"/>
    </xf>
    <xf numFmtId="16" fontId="6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 readingOrder="1"/>
    </xf>
    <xf numFmtId="14" fontId="6" fillId="3" borderId="1" xfId="0" applyNumberFormat="1" applyFont="1" applyFill="1" applyBorder="1" applyAlignment="1">
      <alignment horizontal="center" vertical="center" readingOrder="1"/>
    </xf>
    <xf numFmtId="0" fontId="7" fillId="8" borderId="1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8" fillId="9" borderId="1" xfId="0" applyFont="1" applyFill="1" applyBorder="1" applyAlignment="1">
      <alignment horizontal="center" vertical="center" readingOrder="1"/>
    </xf>
    <xf numFmtId="16" fontId="8" fillId="9" borderId="1" xfId="0" applyNumberFormat="1" applyFont="1" applyFill="1" applyBorder="1" applyAlignment="1">
      <alignment horizontal="center" vertical="center" readingOrder="1"/>
    </xf>
    <xf numFmtId="0" fontId="8" fillId="10" borderId="1" xfId="0" applyFont="1" applyFill="1" applyBorder="1" applyAlignment="1">
      <alignment horizontal="center" vertical="center" readingOrder="1"/>
    </xf>
    <xf numFmtId="0" fontId="8" fillId="7" borderId="1" xfId="0" applyFont="1" applyFill="1" applyBorder="1" applyAlignment="1">
      <alignment horizontal="center" vertical="center" readingOrder="1"/>
    </xf>
    <xf numFmtId="16" fontId="8" fillId="7" borderId="1" xfId="0" applyNumberFormat="1" applyFont="1" applyFill="1" applyBorder="1" applyAlignment="1">
      <alignment horizontal="center" vertical="center" readingOrder="1"/>
    </xf>
    <xf numFmtId="0" fontId="8" fillId="6" borderId="1" xfId="0" applyFont="1" applyFill="1" applyBorder="1" applyAlignment="1">
      <alignment horizontal="center" vertical="center" readingOrder="1"/>
    </xf>
    <xf numFmtId="16" fontId="8" fillId="6" borderId="1" xfId="0" applyNumberFormat="1" applyFont="1" applyFill="1" applyBorder="1" applyAlignment="1">
      <alignment horizontal="center" vertical="center" readingOrder="1"/>
    </xf>
    <xf numFmtId="0" fontId="6" fillId="10" borderId="1" xfId="0" applyFont="1" applyFill="1" applyBorder="1" applyAlignment="1">
      <alignment horizontal="center" vertical="center" readingOrder="1"/>
    </xf>
    <xf numFmtId="0" fontId="6" fillId="4" borderId="1" xfId="0" applyFont="1" applyFill="1" applyBorder="1" applyAlignment="1">
      <alignment horizontal="center" vertical="center" readingOrder="1"/>
    </xf>
    <xf numFmtId="0" fontId="6" fillId="7" borderId="1" xfId="0" applyFont="1" applyFill="1" applyBorder="1" applyAlignment="1">
      <alignment horizontal="center" vertical="center" readingOrder="1"/>
    </xf>
    <xf numFmtId="16" fontId="6" fillId="7" borderId="1" xfId="0" applyNumberFormat="1" applyFont="1" applyFill="1" applyBorder="1" applyAlignment="1">
      <alignment horizontal="center" vertical="center" readingOrder="1"/>
    </xf>
    <xf numFmtId="14" fontId="6" fillId="7" borderId="1" xfId="0" applyNumberFormat="1" applyFont="1" applyFill="1" applyBorder="1" applyAlignment="1">
      <alignment horizontal="center" vertical="center" readingOrder="1"/>
    </xf>
    <xf numFmtId="17" fontId="0" fillId="0" borderId="0" xfId="0" applyNumberFormat="1"/>
    <xf numFmtId="0" fontId="4" fillId="11" borderId="1" xfId="0" applyFont="1" applyFill="1" applyBorder="1" applyAlignment="1">
      <alignment horizontal="center"/>
    </xf>
    <xf numFmtId="0" fontId="0" fillId="12" borderId="0" xfId="0" applyFill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/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left" readingOrder="1"/>
    </xf>
    <xf numFmtId="0" fontId="5" fillId="0" borderId="2" xfId="0" applyFont="1" applyFill="1" applyBorder="1" applyAlignment="1">
      <alignment horizontal="left" readingOrder="1"/>
    </xf>
    <xf numFmtId="14" fontId="0" fillId="0" borderId="0" xfId="0" applyNumberFormat="1" applyFill="1"/>
    <xf numFmtId="164" fontId="4" fillId="11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0" xfId="0" applyNumberFormat="1"/>
    <xf numFmtId="0" fontId="8" fillId="3" borderId="1" xfId="0" applyFont="1" applyFill="1" applyBorder="1" applyAlignment="1">
      <alignment horizontal="center" vertical="center" readingOrder="1"/>
    </xf>
    <xf numFmtId="0" fontId="9" fillId="13" borderId="3" xfId="0" applyFont="1" applyFill="1" applyBorder="1" applyAlignment="1">
      <alignment vertical="top" wrapText="1"/>
    </xf>
    <xf numFmtId="0" fontId="9" fillId="0" borderId="0" xfId="0" applyFont="1"/>
    <xf numFmtId="0" fontId="9" fillId="14" borderId="3" xfId="0" applyFont="1" applyFill="1" applyBorder="1" applyAlignment="1">
      <alignment vertical="top" wrapText="1"/>
    </xf>
    <xf numFmtId="0" fontId="0" fillId="15" borderId="1" xfId="0" applyFill="1" applyBorder="1"/>
    <xf numFmtId="0" fontId="5" fillId="15" borderId="1" xfId="0" applyFont="1" applyFill="1" applyBorder="1" applyAlignment="1">
      <alignment horizontal="left" readingOrder="1"/>
    </xf>
    <xf numFmtId="0" fontId="2" fillId="15" borderId="1" xfId="0" applyFont="1" applyFill="1" applyBorder="1" applyAlignment="1"/>
    <xf numFmtId="0" fontId="2" fillId="15" borderId="1" xfId="0" applyFont="1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8"/>
  <sheetViews>
    <sheetView tabSelected="1" workbookViewId="0">
      <selection activeCell="C7" sqref="C7"/>
    </sheetView>
  </sheetViews>
  <sheetFormatPr baseColWidth="10" defaultRowHeight="15" x14ac:dyDescent="0.25"/>
  <cols>
    <col min="1" max="1" width="28.85546875" customWidth="1"/>
    <col min="2" max="2" width="52.140625" customWidth="1"/>
    <col min="3" max="3" width="35.5703125" customWidth="1"/>
    <col min="5" max="5" width="13.42578125" style="47" customWidth="1"/>
    <col min="6" max="6" width="14.7109375" customWidth="1"/>
    <col min="7" max="7" width="19.28515625" customWidth="1"/>
  </cols>
  <sheetData>
    <row r="1" spans="1:42" x14ac:dyDescent="0.25">
      <c r="A1" s="1" t="s">
        <v>0</v>
      </c>
      <c r="B1" s="1" t="s">
        <v>1</v>
      </c>
      <c r="C1" s="1" t="s">
        <v>106</v>
      </c>
      <c r="E1" s="44" t="s">
        <v>185</v>
      </c>
      <c r="F1" s="33" t="s">
        <v>186</v>
      </c>
      <c r="G1" s="33" t="s">
        <v>187</v>
      </c>
      <c r="H1" s="33" t="s">
        <v>188</v>
      </c>
      <c r="I1" s="33" t="s">
        <v>189</v>
      </c>
    </row>
    <row r="2" spans="1:42" ht="15.75" x14ac:dyDescent="0.3">
      <c r="A2" s="3" t="s">
        <v>64</v>
      </c>
      <c r="B2" s="3" t="s">
        <v>62</v>
      </c>
      <c r="C2" s="50" t="s">
        <v>203</v>
      </c>
      <c r="E2" s="45">
        <v>0.26829999999999998</v>
      </c>
      <c r="F2" s="12">
        <v>1</v>
      </c>
      <c r="G2" s="35">
        <v>0</v>
      </c>
      <c r="H2" s="35">
        <v>0</v>
      </c>
      <c r="I2" s="36">
        <f>SUM(E2:H2)</f>
        <v>1.2683</v>
      </c>
    </row>
    <row r="3" spans="1:42" ht="15.75" x14ac:dyDescent="0.3">
      <c r="A3" s="9" t="s">
        <v>77</v>
      </c>
      <c r="B3" s="2" t="s">
        <v>17</v>
      </c>
      <c r="C3" s="50" t="s">
        <v>203</v>
      </c>
      <c r="E3" s="45">
        <v>0.2094</v>
      </c>
      <c r="F3" s="12">
        <v>1</v>
      </c>
      <c r="G3" s="35">
        <v>0</v>
      </c>
      <c r="H3" s="35">
        <v>0</v>
      </c>
      <c r="I3" s="36">
        <f>SUM(E3:H3)</f>
        <v>1.2094</v>
      </c>
    </row>
    <row r="4" spans="1:42" ht="15.75" x14ac:dyDescent="0.3">
      <c r="A4" s="11" t="s">
        <v>91</v>
      </c>
      <c r="B4" s="2" t="s">
        <v>17</v>
      </c>
      <c r="C4" s="50" t="s">
        <v>203</v>
      </c>
      <c r="E4" s="45">
        <v>0.24590000000000001</v>
      </c>
      <c r="F4" s="12">
        <v>1</v>
      </c>
      <c r="G4" s="35">
        <v>0</v>
      </c>
      <c r="H4" s="35">
        <v>0</v>
      </c>
      <c r="I4" s="36">
        <f>SUM(E4:H4)</f>
        <v>1.2459</v>
      </c>
    </row>
    <row r="5" spans="1:42" s="37" customFormat="1" ht="15.75" x14ac:dyDescent="0.3">
      <c r="A5" s="52" t="s">
        <v>183</v>
      </c>
      <c r="B5" s="3" t="s">
        <v>59</v>
      </c>
      <c r="C5" s="50" t="s">
        <v>203</v>
      </c>
      <c r="E5" s="46">
        <v>0.33</v>
      </c>
      <c r="F5" s="39">
        <v>1</v>
      </c>
      <c r="G5" s="40">
        <v>0</v>
      </c>
      <c r="H5" s="40">
        <v>0</v>
      </c>
      <c r="I5" s="38">
        <f>+SUM(E5:H5)</f>
        <v>1.33</v>
      </c>
    </row>
    <row r="6" spans="1:42" ht="15.75" x14ac:dyDescent="0.3">
      <c r="A6" s="56" t="s">
        <v>194</v>
      </c>
      <c r="B6" s="3" t="s">
        <v>50</v>
      </c>
      <c r="C6" s="50" t="s">
        <v>204</v>
      </c>
      <c r="E6" s="45">
        <v>0.15090000000000001</v>
      </c>
      <c r="F6" s="12">
        <v>1</v>
      </c>
      <c r="G6" s="35">
        <v>0</v>
      </c>
      <c r="H6" s="35">
        <v>0</v>
      </c>
      <c r="I6" s="36">
        <f>SUM(E6:H6)</f>
        <v>1.1509</v>
      </c>
    </row>
    <row r="7" spans="1:42" ht="15.75" x14ac:dyDescent="0.3">
      <c r="A7" s="8" t="s">
        <v>75</v>
      </c>
      <c r="B7" s="2" t="s">
        <v>17</v>
      </c>
      <c r="C7" s="50" t="s">
        <v>204</v>
      </c>
      <c r="E7" s="45">
        <v>0.1195</v>
      </c>
      <c r="F7" s="12">
        <v>1</v>
      </c>
      <c r="G7" s="35">
        <v>0</v>
      </c>
      <c r="H7" s="35">
        <v>0</v>
      </c>
      <c r="I7" s="36">
        <f>SUM(E7:H7)</f>
        <v>1.1194999999999999</v>
      </c>
    </row>
    <row r="8" spans="1:42" ht="15.75" x14ac:dyDescent="0.3">
      <c r="A8" s="8" t="s">
        <v>79</v>
      </c>
      <c r="B8" s="2" t="s">
        <v>50</v>
      </c>
      <c r="C8" s="50" t="s">
        <v>204</v>
      </c>
      <c r="E8" s="45">
        <v>9.7000000000000003E-2</v>
      </c>
      <c r="F8" s="12">
        <v>1</v>
      </c>
      <c r="G8" s="35">
        <v>0</v>
      </c>
      <c r="H8" s="35">
        <v>0</v>
      </c>
      <c r="I8" s="36">
        <f>SUM(E8:H8)</f>
        <v>1.097</v>
      </c>
    </row>
    <row r="9" spans="1:42" ht="15.75" x14ac:dyDescent="0.3">
      <c r="A9" s="11" t="s">
        <v>87</v>
      </c>
      <c r="B9" s="3" t="s">
        <v>68</v>
      </c>
      <c r="C9" s="50" t="s">
        <v>203</v>
      </c>
      <c r="E9" s="45">
        <v>0.1993</v>
      </c>
      <c r="F9" s="12">
        <v>1</v>
      </c>
      <c r="G9" s="35">
        <v>0</v>
      </c>
      <c r="H9" s="35">
        <v>0</v>
      </c>
      <c r="I9" s="36">
        <f>SUM(E9:H9)</f>
        <v>1.1993</v>
      </c>
    </row>
    <row r="10" spans="1:42" ht="15.75" x14ac:dyDescent="0.3">
      <c r="A10" s="56" t="s">
        <v>195</v>
      </c>
      <c r="B10" s="3" t="s">
        <v>57</v>
      </c>
      <c r="C10" s="50" t="s">
        <v>204</v>
      </c>
      <c r="E10" s="45">
        <v>0.23749999999999999</v>
      </c>
      <c r="F10" s="12">
        <v>1</v>
      </c>
      <c r="G10" s="35">
        <v>0</v>
      </c>
      <c r="H10" s="35">
        <v>0</v>
      </c>
      <c r="I10" s="36">
        <f>SUM(E10:H10)</f>
        <v>1.2375</v>
      </c>
    </row>
    <row r="11" spans="1:42" ht="15.75" x14ac:dyDescent="0.3">
      <c r="A11" s="56" t="s">
        <v>196</v>
      </c>
      <c r="B11" s="2" t="s">
        <v>59</v>
      </c>
      <c r="C11" s="50" t="s">
        <v>203</v>
      </c>
      <c r="E11" s="45">
        <v>0.39029999999999998</v>
      </c>
      <c r="F11" s="12">
        <v>1</v>
      </c>
      <c r="G11" s="35">
        <v>0</v>
      </c>
      <c r="H11" s="35">
        <v>0</v>
      </c>
      <c r="I11" s="36">
        <f>SUM(E11:H11)</f>
        <v>1.3902999999999999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</row>
    <row r="12" spans="1:42" ht="15.75" x14ac:dyDescent="0.3">
      <c r="A12" s="7" t="s">
        <v>8</v>
      </c>
      <c r="B12" s="3" t="s">
        <v>2</v>
      </c>
      <c r="C12" s="50" t="s">
        <v>203</v>
      </c>
      <c r="E12" s="45">
        <v>0.50980000000000003</v>
      </c>
      <c r="F12" s="12">
        <v>0</v>
      </c>
      <c r="G12" s="35">
        <v>0</v>
      </c>
      <c r="H12" s="35">
        <v>0</v>
      </c>
      <c r="I12" s="36">
        <f>SUM(E12:H12)</f>
        <v>0.50980000000000003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</row>
    <row r="13" spans="1:42" ht="15.75" x14ac:dyDescent="0.3">
      <c r="A13" s="3" t="s">
        <v>18</v>
      </c>
      <c r="B13" s="3" t="s">
        <v>17</v>
      </c>
      <c r="C13" s="50" t="s">
        <v>203</v>
      </c>
      <c r="E13" s="45">
        <v>0.15970000000000001</v>
      </c>
      <c r="F13" s="12">
        <v>1</v>
      </c>
      <c r="G13" s="35">
        <v>0</v>
      </c>
      <c r="H13" s="35">
        <v>0</v>
      </c>
      <c r="I13" s="36">
        <f>+SUM(E13:H13)</f>
        <v>1.1597</v>
      </c>
    </row>
    <row r="14" spans="1:42" ht="15.75" x14ac:dyDescent="0.3">
      <c r="A14" s="3" t="s">
        <v>25</v>
      </c>
      <c r="B14" s="3" t="s">
        <v>17</v>
      </c>
      <c r="C14" s="50" t="s">
        <v>204</v>
      </c>
      <c r="E14" s="45">
        <v>0.14749999999999999</v>
      </c>
      <c r="F14" s="12">
        <v>1</v>
      </c>
      <c r="G14" s="35">
        <v>0</v>
      </c>
      <c r="H14" s="35">
        <v>0</v>
      </c>
      <c r="I14" s="36">
        <f>SUM(E14:H14)</f>
        <v>1.1475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</row>
    <row r="15" spans="1:42" ht="15.75" x14ac:dyDescent="0.3">
      <c r="A15" s="2" t="s">
        <v>32</v>
      </c>
      <c r="B15" s="2" t="s">
        <v>17</v>
      </c>
      <c r="C15" s="50" t="s">
        <v>204</v>
      </c>
      <c r="E15" s="45">
        <v>0.1</v>
      </c>
      <c r="F15" s="12">
        <v>1</v>
      </c>
      <c r="G15" s="35">
        <v>0</v>
      </c>
      <c r="H15" s="35">
        <v>0</v>
      </c>
      <c r="I15" s="36">
        <f>SUM(E15:H15)</f>
        <v>1.1000000000000001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</row>
    <row r="16" spans="1:42" s="34" customFormat="1" ht="15.75" x14ac:dyDescent="0.3">
      <c r="A16" s="4" t="s">
        <v>33</v>
      </c>
      <c r="B16" s="4" t="s">
        <v>17</v>
      </c>
      <c r="C16" s="50" t="s">
        <v>203</v>
      </c>
      <c r="D16"/>
      <c r="E16" s="45">
        <v>0.4</v>
      </c>
      <c r="F16" s="12">
        <v>1</v>
      </c>
      <c r="G16" s="35">
        <v>0</v>
      </c>
      <c r="H16" s="35">
        <v>0</v>
      </c>
      <c r="I16" s="36">
        <f>SUM(E16:H16)</f>
        <v>1.4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</row>
    <row r="17" spans="1:42" ht="15.75" x14ac:dyDescent="0.3">
      <c r="A17" s="3" t="s">
        <v>34</v>
      </c>
      <c r="B17" s="3" t="s">
        <v>17</v>
      </c>
      <c r="C17" s="50" t="s">
        <v>203</v>
      </c>
      <c r="E17" s="45">
        <v>0.3</v>
      </c>
      <c r="F17" s="12">
        <v>1</v>
      </c>
      <c r="G17" s="35">
        <v>0</v>
      </c>
      <c r="H17" s="35">
        <v>0</v>
      </c>
      <c r="I17" s="36">
        <f>SUM(E17:H17)</f>
        <v>1.3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</row>
    <row r="18" spans="1:42" ht="15.75" x14ac:dyDescent="0.3">
      <c r="A18" s="3" t="s">
        <v>36</v>
      </c>
      <c r="B18" s="3" t="s">
        <v>17</v>
      </c>
      <c r="C18" s="50" t="s">
        <v>204</v>
      </c>
      <c r="E18" s="45">
        <v>9.0899999999999995E-2</v>
      </c>
      <c r="F18" s="12">
        <v>1</v>
      </c>
      <c r="G18" s="35">
        <v>0</v>
      </c>
      <c r="H18" s="35">
        <v>0</v>
      </c>
      <c r="I18" s="36">
        <f>SUM(E18:H18)</f>
        <v>1.0909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</row>
    <row r="19" spans="1:42" ht="15.75" x14ac:dyDescent="0.3">
      <c r="A19" s="2" t="s">
        <v>38</v>
      </c>
      <c r="B19" s="2" t="s">
        <v>17</v>
      </c>
      <c r="C19" s="50" t="s">
        <v>204</v>
      </c>
      <c r="E19" s="45">
        <v>0.14000000000000001</v>
      </c>
      <c r="F19" s="12">
        <v>1</v>
      </c>
      <c r="G19" s="35">
        <v>0</v>
      </c>
      <c r="H19" s="35">
        <v>0</v>
      </c>
      <c r="I19" s="36">
        <f>SUM(E19:H19)</f>
        <v>1.1400000000000001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</row>
    <row r="20" spans="1:42" ht="15.75" x14ac:dyDescent="0.3">
      <c r="A20" s="3" t="s">
        <v>39</v>
      </c>
      <c r="B20" s="3" t="s">
        <v>17</v>
      </c>
      <c r="C20" s="50" t="s">
        <v>203</v>
      </c>
      <c r="E20" s="45">
        <v>0.183</v>
      </c>
      <c r="F20" s="12">
        <v>1</v>
      </c>
      <c r="G20" s="35">
        <v>0</v>
      </c>
      <c r="H20" s="35">
        <v>0</v>
      </c>
      <c r="I20" s="36">
        <f>SUM(E20:H20)</f>
        <v>1.1830000000000001</v>
      </c>
    </row>
    <row r="21" spans="1:42" ht="15.75" x14ac:dyDescent="0.3">
      <c r="A21" s="3" t="s">
        <v>40</v>
      </c>
      <c r="B21" s="3" t="s">
        <v>17</v>
      </c>
      <c r="C21" s="50" t="s">
        <v>203</v>
      </c>
      <c r="E21" s="45">
        <v>0.183</v>
      </c>
      <c r="F21" s="12">
        <v>1</v>
      </c>
      <c r="G21" s="35">
        <v>0</v>
      </c>
      <c r="H21" s="35">
        <v>0</v>
      </c>
      <c r="I21" s="36">
        <f>SUM(E21:H21)</f>
        <v>1.1830000000000001</v>
      </c>
    </row>
    <row r="22" spans="1:42" ht="15.75" x14ac:dyDescent="0.3">
      <c r="A22" s="3" t="s">
        <v>42</v>
      </c>
      <c r="B22" s="3" t="s">
        <v>17</v>
      </c>
      <c r="C22" s="50" t="s">
        <v>203</v>
      </c>
      <c r="E22" s="45">
        <v>0.183</v>
      </c>
      <c r="F22" s="12">
        <v>1</v>
      </c>
      <c r="G22" s="35">
        <v>0</v>
      </c>
      <c r="H22" s="35">
        <v>0</v>
      </c>
      <c r="I22" s="36">
        <f>SUM(E22:H22)</f>
        <v>1.1830000000000001</v>
      </c>
    </row>
    <row r="23" spans="1:42" ht="15.75" x14ac:dyDescent="0.3">
      <c r="A23" s="2" t="s">
        <v>44</v>
      </c>
      <c r="B23" s="2" t="s">
        <v>17</v>
      </c>
      <c r="C23" s="50" t="s">
        <v>204</v>
      </c>
      <c r="E23" s="45">
        <v>0.1386</v>
      </c>
      <c r="F23" s="12">
        <v>1</v>
      </c>
      <c r="G23" s="35">
        <v>0</v>
      </c>
      <c r="H23" s="35">
        <v>0</v>
      </c>
      <c r="I23" s="36">
        <f>SUM(E23:H23)</f>
        <v>1.1386000000000001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</row>
    <row r="24" spans="1:42" ht="15.75" x14ac:dyDescent="0.3">
      <c r="A24" s="2" t="s">
        <v>52</v>
      </c>
      <c r="B24" s="2" t="s">
        <v>50</v>
      </c>
      <c r="C24" s="50" t="s">
        <v>202</v>
      </c>
      <c r="E24" s="45">
        <v>0.1176</v>
      </c>
      <c r="F24" s="12">
        <v>1</v>
      </c>
      <c r="G24" s="35">
        <v>0</v>
      </c>
      <c r="H24" s="35">
        <v>0</v>
      </c>
      <c r="I24" s="36">
        <f>SUM(E24:H24)</f>
        <v>1.1175999999999999</v>
      </c>
    </row>
    <row r="25" spans="1:42" ht="15.75" x14ac:dyDescent="0.3">
      <c r="A25" s="3" t="s">
        <v>55</v>
      </c>
      <c r="B25" s="3" t="s">
        <v>54</v>
      </c>
      <c r="C25" s="50" t="s">
        <v>204</v>
      </c>
      <c r="E25" s="45">
        <v>0.1358</v>
      </c>
      <c r="F25" s="12">
        <v>1</v>
      </c>
      <c r="G25" s="35">
        <v>0</v>
      </c>
      <c r="H25" s="35">
        <v>0</v>
      </c>
      <c r="I25" s="36">
        <f>SUM(E25:H25)</f>
        <v>1.1357999999999999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</row>
    <row r="26" spans="1:42" ht="15.75" x14ac:dyDescent="0.3">
      <c r="A26" s="3" t="s">
        <v>56</v>
      </c>
      <c r="B26" s="3" t="s">
        <v>57</v>
      </c>
      <c r="C26" s="50" t="s">
        <v>203</v>
      </c>
      <c r="E26" s="45">
        <v>0.23080000000000001</v>
      </c>
      <c r="F26" s="12">
        <v>1</v>
      </c>
      <c r="G26" s="35">
        <v>0</v>
      </c>
      <c r="H26" s="35">
        <v>0</v>
      </c>
      <c r="I26" s="36">
        <f>SUM(E26:H26)</f>
        <v>1.2307999999999999</v>
      </c>
    </row>
    <row r="27" spans="1:42" ht="15.75" x14ac:dyDescent="0.3">
      <c r="A27" s="3" t="s">
        <v>58</v>
      </c>
      <c r="B27" s="3" t="s">
        <v>59</v>
      </c>
      <c r="C27" s="50" t="s">
        <v>203</v>
      </c>
      <c r="E27" s="45">
        <v>0.1489</v>
      </c>
      <c r="F27" s="12">
        <v>1</v>
      </c>
      <c r="G27" s="35">
        <v>0</v>
      </c>
      <c r="H27" s="35">
        <v>0</v>
      </c>
      <c r="I27" s="36">
        <f>+SUM(E27:H27)</f>
        <v>1.1489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42" ht="15.75" x14ac:dyDescent="0.3">
      <c r="A28" s="3" t="s">
        <v>60</v>
      </c>
      <c r="B28" s="3" t="s">
        <v>59</v>
      </c>
      <c r="C28" s="50" t="s">
        <v>202</v>
      </c>
      <c r="E28" s="45">
        <v>0.23810000000000001</v>
      </c>
      <c r="F28" s="12">
        <v>1</v>
      </c>
      <c r="G28" s="35">
        <v>0</v>
      </c>
      <c r="H28" s="35">
        <v>0</v>
      </c>
      <c r="I28" s="36">
        <f>SUM(E28:H28)</f>
        <v>1.2381</v>
      </c>
    </row>
    <row r="29" spans="1:42" ht="16.5" thickBot="1" x14ac:dyDescent="0.35">
      <c r="A29" s="3" t="s">
        <v>61</v>
      </c>
      <c r="B29" s="3" t="s">
        <v>59</v>
      </c>
      <c r="C29" s="50" t="s">
        <v>202</v>
      </c>
      <c r="E29" s="45">
        <v>0.25</v>
      </c>
      <c r="F29" s="12">
        <v>1</v>
      </c>
      <c r="G29" s="35">
        <v>0</v>
      </c>
      <c r="H29" s="35">
        <v>0</v>
      </c>
      <c r="I29" s="36">
        <f>SUM(E29:H29)</f>
        <v>1.25</v>
      </c>
    </row>
    <row r="30" spans="1:42" ht="16.5" thickBot="1" x14ac:dyDescent="0.35">
      <c r="A30" s="51" t="s">
        <v>197</v>
      </c>
      <c r="B30" s="5" t="s">
        <v>68</v>
      </c>
      <c r="C30" s="50" t="s">
        <v>203</v>
      </c>
      <c r="E30" s="45">
        <v>0.48099999999999998</v>
      </c>
      <c r="F30" s="12">
        <v>1</v>
      </c>
      <c r="G30" s="35">
        <v>0</v>
      </c>
      <c r="H30" s="35">
        <v>0</v>
      </c>
      <c r="I30" s="36">
        <f>SUM(E30:H30)</f>
        <v>1.4809999999999999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1:42" ht="15.75" x14ac:dyDescent="0.3">
      <c r="A31" s="56" t="s">
        <v>200</v>
      </c>
      <c r="B31" s="5" t="s">
        <v>68</v>
      </c>
      <c r="C31" s="50" t="s">
        <v>203</v>
      </c>
      <c r="E31" s="45">
        <v>0.2177</v>
      </c>
      <c r="F31" s="12">
        <v>1</v>
      </c>
      <c r="G31" s="35">
        <v>0</v>
      </c>
      <c r="H31" s="35">
        <v>0</v>
      </c>
      <c r="I31" s="36">
        <f>SUM(E31:H31)</f>
        <v>1.2177</v>
      </c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1:42" s="34" customFormat="1" ht="15.75" x14ac:dyDescent="0.3">
      <c r="A32" s="55" t="s">
        <v>72</v>
      </c>
      <c r="B32" s="5" t="s">
        <v>68</v>
      </c>
      <c r="C32" s="50" t="s">
        <v>203</v>
      </c>
      <c r="D32"/>
      <c r="E32" s="45">
        <v>0.19259999999999999</v>
      </c>
      <c r="F32" s="12">
        <v>1</v>
      </c>
      <c r="G32" s="35">
        <v>0</v>
      </c>
      <c r="H32" s="35">
        <v>0</v>
      </c>
      <c r="I32" s="36">
        <f>SUM(E32:H32)</f>
        <v>1.1926000000000001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1:42" ht="15.75" x14ac:dyDescent="0.3">
      <c r="A33" s="8" t="s">
        <v>74</v>
      </c>
      <c r="B33" s="2" t="s">
        <v>59</v>
      </c>
      <c r="C33" s="50" t="s">
        <v>204</v>
      </c>
      <c r="E33" s="45">
        <v>0.41639999999999999</v>
      </c>
      <c r="F33" s="12">
        <v>1</v>
      </c>
      <c r="G33" s="35">
        <v>0</v>
      </c>
      <c r="H33" s="35">
        <v>0</v>
      </c>
      <c r="I33" s="36">
        <f>SUM(E33:H33)</f>
        <v>1.4163999999999999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</row>
    <row r="34" spans="1:42" ht="15.75" x14ac:dyDescent="0.3">
      <c r="A34" s="2" t="s">
        <v>43</v>
      </c>
      <c r="B34" s="2" t="s">
        <v>17</v>
      </c>
      <c r="C34" s="50" t="s">
        <v>204</v>
      </c>
      <c r="E34" s="45">
        <v>0.1</v>
      </c>
      <c r="F34" s="12">
        <v>1</v>
      </c>
      <c r="G34" s="35">
        <v>0</v>
      </c>
      <c r="H34" s="35">
        <v>0</v>
      </c>
      <c r="I34" s="36">
        <f>SUM(E34:H34)</f>
        <v>1.1000000000000001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</row>
    <row r="35" spans="1:42" ht="15.75" x14ac:dyDescent="0.3">
      <c r="A35" s="2" t="s">
        <v>47</v>
      </c>
      <c r="B35" s="3" t="s">
        <v>46</v>
      </c>
      <c r="C35" s="50" t="s">
        <v>204</v>
      </c>
      <c r="E35" s="45">
        <v>0.20169999999999999</v>
      </c>
      <c r="F35" s="12">
        <v>1</v>
      </c>
      <c r="G35" s="35">
        <v>0</v>
      </c>
      <c r="H35" s="35">
        <v>0</v>
      </c>
      <c r="I35" s="36">
        <f>SUM(E35:H35)</f>
        <v>1.2017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</row>
    <row r="36" spans="1:42" ht="15.75" x14ac:dyDescent="0.3">
      <c r="A36" s="3" t="s">
        <v>49</v>
      </c>
      <c r="B36" s="3" t="s">
        <v>50</v>
      </c>
      <c r="C36" s="50" t="s">
        <v>201</v>
      </c>
      <c r="E36" s="45">
        <v>0.1145</v>
      </c>
      <c r="F36" s="12">
        <v>1</v>
      </c>
      <c r="G36" s="35">
        <v>0</v>
      </c>
      <c r="H36" s="35">
        <v>0</v>
      </c>
      <c r="I36" s="36">
        <f>SUM(E36:H36)</f>
        <v>1.1145</v>
      </c>
    </row>
    <row r="37" spans="1:42" ht="15.75" x14ac:dyDescent="0.3">
      <c r="A37" s="3" t="s">
        <v>51</v>
      </c>
      <c r="B37" s="3" t="s">
        <v>50</v>
      </c>
      <c r="C37" s="50" t="s">
        <v>202</v>
      </c>
      <c r="E37" s="45">
        <v>0.15970000000000001</v>
      </c>
      <c r="F37" s="12">
        <v>1</v>
      </c>
      <c r="G37" s="35">
        <v>0</v>
      </c>
      <c r="H37" s="35">
        <v>0</v>
      </c>
      <c r="I37" s="36">
        <f>SUM(E37:H37)</f>
        <v>1.1597</v>
      </c>
    </row>
    <row r="38" spans="1:42" ht="15.75" x14ac:dyDescent="0.3">
      <c r="A38" s="3" t="s">
        <v>53</v>
      </c>
      <c r="B38" s="3" t="s">
        <v>54</v>
      </c>
      <c r="C38" s="50" t="s">
        <v>204</v>
      </c>
      <c r="E38" s="45">
        <v>8.3299999999999999E-2</v>
      </c>
      <c r="F38" s="12">
        <v>1</v>
      </c>
      <c r="G38" s="35">
        <v>0</v>
      </c>
      <c r="H38" s="35">
        <v>0</v>
      </c>
      <c r="I38" s="36">
        <f>SUM(E38:H38)</f>
        <v>1.0832999999999999</v>
      </c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</row>
    <row r="39" spans="1:42" ht="15.75" x14ac:dyDescent="0.3">
      <c r="A39" s="56" t="s">
        <v>199</v>
      </c>
      <c r="B39" s="5" t="s">
        <v>68</v>
      </c>
      <c r="C39" s="50" t="s">
        <v>203</v>
      </c>
      <c r="E39" s="45">
        <v>0.5</v>
      </c>
      <c r="F39" s="12">
        <v>1</v>
      </c>
      <c r="G39" s="35">
        <v>0</v>
      </c>
      <c r="H39" s="35">
        <v>0</v>
      </c>
      <c r="I39" s="36">
        <f>SUM(E39:H39)</f>
        <v>1.5</v>
      </c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1:42" ht="15.75" x14ac:dyDescent="0.3">
      <c r="A40" s="8" t="s">
        <v>76</v>
      </c>
      <c r="B40" s="2" t="s">
        <v>62</v>
      </c>
      <c r="C40" s="50" t="s">
        <v>204</v>
      </c>
      <c r="E40" s="45">
        <v>0.2157</v>
      </c>
      <c r="F40" s="12">
        <v>1</v>
      </c>
      <c r="G40" s="35">
        <v>0</v>
      </c>
      <c r="H40" s="35">
        <v>0</v>
      </c>
      <c r="I40" s="36">
        <f>SUM(E40:H40)</f>
        <v>1.2157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</row>
    <row r="41" spans="1:42" ht="15.75" x14ac:dyDescent="0.3">
      <c r="A41" s="8" t="s">
        <v>78</v>
      </c>
      <c r="B41" s="2" t="s">
        <v>17</v>
      </c>
      <c r="C41" s="50" t="s">
        <v>204</v>
      </c>
      <c r="E41" s="45">
        <v>0.1105</v>
      </c>
      <c r="F41" s="12">
        <v>1</v>
      </c>
      <c r="G41" s="35">
        <v>0</v>
      </c>
      <c r="H41" s="35">
        <v>0</v>
      </c>
      <c r="I41" s="36">
        <f>SUM(E41:H41)</f>
        <v>1.1105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</row>
    <row r="42" spans="1:42" ht="15.75" x14ac:dyDescent="0.3">
      <c r="A42" s="11" t="s">
        <v>95</v>
      </c>
      <c r="B42" s="2" t="s">
        <v>50</v>
      </c>
      <c r="C42" s="50" t="s">
        <v>203</v>
      </c>
      <c r="E42" s="45">
        <v>0.15970000000000001</v>
      </c>
      <c r="F42" s="12">
        <v>1</v>
      </c>
      <c r="G42" s="35">
        <v>0</v>
      </c>
      <c r="H42" s="35">
        <v>0</v>
      </c>
      <c r="I42" s="36">
        <f>SUM(E42:H42)</f>
        <v>1.1597</v>
      </c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1:42" s="34" customFormat="1" ht="15.75" x14ac:dyDescent="0.3">
      <c r="A43" s="56" t="s">
        <v>198</v>
      </c>
      <c r="B43" s="2" t="s">
        <v>50</v>
      </c>
      <c r="C43" s="50" t="s">
        <v>203</v>
      </c>
      <c r="D43"/>
      <c r="E43" s="45">
        <v>0.15970000000000001</v>
      </c>
      <c r="F43" s="12">
        <v>1</v>
      </c>
      <c r="G43" s="35">
        <v>0</v>
      </c>
      <c r="H43" s="35">
        <v>0</v>
      </c>
      <c r="I43" s="36">
        <f>SUM(E43:H43)</f>
        <v>1.1597</v>
      </c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1:42" ht="15.75" x14ac:dyDescent="0.3">
      <c r="A44" s="11" t="s">
        <v>98</v>
      </c>
      <c r="B44" s="2" t="s">
        <v>50</v>
      </c>
      <c r="C44" s="50" t="s">
        <v>203</v>
      </c>
      <c r="E44" s="45">
        <v>0.15970000000000001</v>
      </c>
      <c r="F44" s="12">
        <v>1</v>
      </c>
      <c r="G44" s="35">
        <v>0</v>
      </c>
      <c r="H44" s="35">
        <v>0</v>
      </c>
      <c r="I44" s="36">
        <f>SUM(E44:H44)</f>
        <v>1.1597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1:42" ht="15.75" x14ac:dyDescent="0.3">
      <c r="A45" s="53" t="s">
        <v>99</v>
      </c>
      <c r="B45" s="2" t="s">
        <v>50</v>
      </c>
      <c r="C45" s="50" t="s">
        <v>203</v>
      </c>
      <c r="E45" s="45">
        <v>0.15970000000000001</v>
      </c>
      <c r="F45" s="12">
        <v>1</v>
      </c>
      <c r="G45" s="35">
        <v>0</v>
      </c>
      <c r="H45" s="35">
        <v>0</v>
      </c>
      <c r="I45" s="36">
        <f>SUM(E45:H45)</f>
        <v>1.1597</v>
      </c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1:42" ht="15.75" x14ac:dyDescent="0.3">
      <c r="A46" s="11" t="s">
        <v>100</v>
      </c>
      <c r="B46" s="2" t="s">
        <v>17</v>
      </c>
      <c r="C46" s="50" t="s">
        <v>204</v>
      </c>
      <c r="E46" s="45">
        <v>0.11559999999999999</v>
      </c>
      <c r="F46" s="12">
        <v>1</v>
      </c>
      <c r="G46" s="35">
        <v>0</v>
      </c>
      <c r="H46" s="35">
        <v>0</v>
      </c>
      <c r="I46" s="36">
        <f>SUM(E46:H46)</f>
        <v>1.1155999999999999</v>
      </c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</row>
    <row r="47" spans="1:42" ht="15.75" x14ac:dyDescent="0.3">
      <c r="A47" s="41" t="s">
        <v>103</v>
      </c>
      <c r="B47" s="3" t="s">
        <v>17</v>
      </c>
      <c r="C47" s="50" t="s">
        <v>204</v>
      </c>
      <c r="E47" s="45">
        <v>9.0300000000000005E-2</v>
      </c>
      <c r="F47" s="12">
        <v>1</v>
      </c>
      <c r="G47" s="35">
        <v>0</v>
      </c>
      <c r="H47" s="35">
        <v>0</v>
      </c>
      <c r="I47" s="36">
        <f>SUM(E47:H47)</f>
        <v>1.0903</v>
      </c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</row>
    <row r="48" spans="1:42" ht="15.75" x14ac:dyDescent="0.3">
      <c r="A48" s="54" t="s">
        <v>107</v>
      </c>
      <c r="B48" s="3" t="s">
        <v>59</v>
      </c>
      <c r="C48" s="50" t="s">
        <v>204</v>
      </c>
      <c r="E48" s="45">
        <v>0.19769999999999999</v>
      </c>
      <c r="F48" s="12">
        <v>1</v>
      </c>
      <c r="G48" s="35">
        <v>0</v>
      </c>
      <c r="H48" s="35">
        <v>0</v>
      </c>
      <c r="I48" s="36">
        <f>SUM(E48:H48)</f>
        <v>1.1977</v>
      </c>
    </row>
    <row r="49" spans="1:42" ht="15.75" x14ac:dyDescent="0.3">
      <c r="A49" s="53" t="s">
        <v>178</v>
      </c>
      <c r="B49" s="3" t="s">
        <v>17</v>
      </c>
      <c r="C49" s="50" t="s">
        <v>204</v>
      </c>
      <c r="E49" s="45">
        <v>0.1666</v>
      </c>
      <c r="F49" s="12">
        <v>1</v>
      </c>
      <c r="G49" s="35">
        <v>0</v>
      </c>
      <c r="H49" s="35">
        <v>0</v>
      </c>
      <c r="I49" s="36">
        <f>SUM(E49:H49)</f>
        <v>1.1666000000000001</v>
      </c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</row>
    <row r="50" spans="1:42" ht="15.75" x14ac:dyDescent="0.3">
      <c r="A50" s="53" t="s">
        <v>182</v>
      </c>
      <c r="B50" s="3" t="s">
        <v>17</v>
      </c>
      <c r="C50" s="50" t="s">
        <v>203</v>
      </c>
      <c r="D50" s="32"/>
      <c r="E50" s="45">
        <v>0.21260000000000001</v>
      </c>
      <c r="F50" s="12">
        <v>1</v>
      </c>
      <c r="G50" s="35">
        <v>0</v>
      </c>
      <c r="H50" s="35">
        <v>0</v>
      </c>
      <c r="I50" s="36">
        <f>SUM(E50:H50)</f>
        <v>1.2126000000000001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ht="15.75" x14ac:dyDescent="0.3">
      <c r="A51" s="52" t="s">
        <v>184</v>
      </c>
      <c r="B51" s="3" t="s">
        <v>59</v>
      </c>
      <c r="C51" s="50" t="s">
        <v>203</v>
      </c>
      <c r="E51" s="45">
        <v>0.15</v>
      </c>
      <c r="F51" s="12">
        <v>1</v>
      </c>
      <c r="G51" s="35">
        <v>0</v>
      </c>
      <c r="H51" s="35">
        <v>0</v>
      </c>
      <c r="I51" s="36">
        <f>SUM(E51:H51)</f>
        <v>1.1499999999999999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ht="15.75" x14ac:dyDescent="0.3">
      <c r="A52" s="3" t="s">
        <v>3</v>
      </c>
      <c r="B52" s="3" t="s">
        <v>2</v>
      </c>
      <c r="C52" s="50" t="s">
        <v>202</v>
      </c>
      <c r="E52" s="45">
        <v>0.1061</v>
      </c>
      <c r="F52" s="12">
        <v>0</v>
      </c>
      <c r="G52" s="35">
        <v>0</v>
      </c>
      <c r="H52" s="35">
        <v>0</v>
      </c>
      <c r="I52" s="36">
        <f>SUM(E52:H52)</f>
        <v>0.1061</v>
      </c>
    </row>
    <row r="53" spans="1:42" ht="15.75" x14ac:dyDescent="0.3">
      <c r="A53" s="3" t="s">
        <v>7</v>
      </c>
      <c r="B53" s="3" t="s">
        <v>2</v>
      </c>
      <c r="C53" s="50" t="s">
        <v>204</v>
      </c>
      <c r="E53" s="45">
        <v>0.1176</v>
      </c>
      <c r="F53" s="12">
        <v>0</v>
      </c>
      <c r="G53" s="35">
        <v>0</v>
      </c>
      <c r="H53" s="35">
        <v>0</v>
      </c>
      <c r="I53" s="36">
        <f>SUM(E53:H53)</f>
        <v>0.1176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</row>
    <row r="54" spans="1:42" ht="15.75" x14ac:dyDescent="0.3">
      <c r="A54" s="2" t="s">
        <v>12</v>
      </c>
      <c r="B54" s="3" t="s">
        <v>2</v>
      </c>
      <c r="C54" s="50" t="s">
        <v>203</v>
      </c>
      <c r="E54" s="45">
        <v>0.24529999999999999</v>
      </c>
      <c r="F54" s="12">
        <v>0</v>
      </c>
      <c r="G54" s="35">
        <v>0</v>
      </c>
      <c r="H54" s="35">
        <v>0</v>
      </c>
      <c r="I54" s="36">
        <f>SUM(E54:H54)</f>
        <v>0.24529999999999999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</row>
    <row r="55" spans="1:42" ht="15.75" x14ac:dyDescent="0.3">
      <c r="A55" s="2" t="s">
        <v>16</v>
      </c>
      <c r="B55" s="2" t="s">
        <v>2</v>
      </c>
      <c r="C55" s="50" t="s">
        <v>203</v>
      </c>
      <c r="E55" s="45">
        <v>0.1105</v>
      </c>
      <c r="F55" s="12">
        <v>0</v>
      </c>
      <c r="G55" s="35">
        <v>0</v>
      </c>
      <c r="H55" s="35">
        <v>0</v>
      </c>
      <c r="I55" s="36">
        <f>+SUM(E55:H55)</f>
        <v>0.1105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42" ht="15.75" x14ac:dyDescent="0.3">
      <c r="A56" s="3" t="s">
        <v>19</v>
      </c>
      <c r="B56" s="3" t="s">
        <v>17</v>
      </c>
      <c r="C56" s="50" t="s">
        <v>204</v>
      </c>
      <c r="E56" s="45">
        <v>0.113</v>
      </c>
      <c r="F56" s="12">
        <v>1</v>
      </c>
      <c r="G56" s="35">
        <v>0</v>
      </c>
      <c r="H56" s="35">
        <v>0</v>
      </c>
      <c r="I56" s="36">
        <f>SUM(E56:H56)</f>
        <v>1.113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2" ht="15.75" x14ac:dyDescent="0.3">
      <c r="A57" s="3" t="s">
        <v>20</v>
      </c>
      <c r="B57" s="3" t="s">
        <v>17</v>
      </c>
      <c r="C57" s="50" t="s">
        <v>204</v>
      </c>
      <c r="E57" s="45">
        <v>9.6199999999999994E-2</v>
      </c>
      <c r="F57" s="12">
        <v>1</v>
      </c>
      <c r="G57" s="35">
        <v>0</v>
      </c>
      <c r="H57" s="35">
        <v>0</v>
      </c>
      <c r="I57" s="36">
        <f>SUM(E57:H57)</f>
        <v>1.0962000000000001</v>
      </c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2" s="34" customFormat="1" ht="15.75" x14ac:dyDescent="0.3">
      <c r="A58" s="2" t="s">
        <v>21</v>
      </c>
      <c r="B58" s="2" t="s">
        <v>17</v>
      </c>
      <c r="C58" s="50" t="s">
        <v>204</v>
      </c>
      <c r="D58"/>
      <c r="E58" s="45">
        <v>0.12920000000000001</v>
      </c>
      <c r="F58" s="12">
        <v>1</v>
      </c>
      <c r="G58" s="35">
        <v>0</v>
      </c>
      <c r="H58" s="35">
        <v>0</v>
      </c>
      <c r="I58" s="36">
        <f>SUM(E58:H58)</f>
        <v>1.1292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15.75" x14ac:dyDescent="0.3">
      <c r="A59" s="2" t="s">
        <v>23</v>
      </c>
      <c r="B59" s="2" t="s">
        <v>17</v>
      </c>
      <c r="C59" s="50" t="s">
        <v>201</v>
      </c>
      <c r="E59" s="45">
        <v>0.08</v>
      </c>
      <c r="F59" s="12">
        <v>1</v>
      </c>
      <c r="G59" s="35">
        <v>0</v>
      </c>
      <c r="H59" s="35">
        <v>0</v>
      </c>
      <c r="I59" s="36">
        <f>SUM(E59:H59)</f>
        <v>1.08</v>
      </c>
    </row>
    <row r="60" spans="1:42" ht="15.75" x14ac:dyDescent="0.3">
      <c r="A60" s="3" t="s">
        <v>28</v>
      </c>
      <c r="B60" s="3" t="s">
        <v>17</v>
      </c>
      <c r="C60" s="50" t="s">
        <v>203</v>
      </c>
      <c r="E60" s="45">
        <v>0.113</v>
      </c>
      <c r="F60" s="12">
        <v>1</v>
      </c>
      <c r="G60" s="35">
        <v>0</v>
      </c>
      <c r="H60" s="35">
        <v>0</v>
      </c>
      <c r="I60" s="36">
        <f>SUM(E60:H60)</f>
        <v>1.113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</row>
    <row r="61" spans="1:42" ht="15.75" x14ac:dyDescent="0.3">
      <c r="A61" s="3" t="s">
        <v>29</v>
      </c>
      <c r="B61" s="3" t="s">
        <v>17</v>
      </c>
      <c r="C61" s="50" t="s">
        <v>204</v>
      </c>
      <c r="E61" s="45">
        <v>0.1062</v>
      </c>
      <c r="F61" s="12">
        <v>1</v>
      </c>
      <c r="G61" s="35">
        <v>0</v>
      </c>
      <c r="H61" s="35">
        <v>0</v>
      </c>
      <c r="I61" s="36">
        <f>SUM(E61:H61)</f>
        <v>1.1062000000000001</v>
      </c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</row>
    <row r="62" spans="1:42" ht="15.75" x14ac:dyDescent="0.3">
      <c r="A62" s="2" t="s">
        <v>30</v>
      </c>
      <c r="B62" s="2" t="s">
        <v>17</v>
      </c>
      <c r="C62" s="50" t="s">
        <v>204</v>
      </c>
      <c r="E62" s="45">
        <v>0.1</v>
      </c>
      <c r="F62" s="12">
        <v>1</v>
      </c>
      <c r="G62" s="35">
        <v>0</v>
      </c>
      <c r="H62" s="35">
        <v>0</v>
      </c>
      <c r="I62" s="36">
        <f>SUM(E62:H62)</f>
        <v>1.1000000000000001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</row>
    <row r="63" spans="1:42" ht="15.75" x14ac:dyDescent="0.3">
      <c r="A63" s="2" t="s">
        <v>31</v>
      </c>
      <c r="B63" s="2" t="s">
        <v>17</v>
      </c>
      <c r="C63" s="50" t="s">
        <v>204</v>
      </c>
      <c r="E63" s="45">
        <v>0.1</v>
      </c>
      <c r="F63" s="12">
        <v>1</v>
      </c>
      <c r="G63" s="35">
        <v>0</v>
      </c>
      <c r="H63" s="35">
        <v>0</v>
      </c>
      <c r="I63" s="36">
        <f>SUM(E63:H63)</f>
        <v>1.1000000000000001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</row>
    <row r="64" spans="1:42" ht="15.75" x14ac:dyDescent="0.3">
      <c r="A64" s="3" t="s">
        <v>35</v>
      </c>
      <c r="B64" s="3" t="s">
        <v>17</v>
      </c>
      <c r="C64" s="50" t="s">
        <v>204</v>
      </c>
      <c r="E64" s="45">
        <v>9.0899999999999995E-2</v>
      </c>
      <c r="F64" s="12">
        <v>1</v>
      </c>
      <c r="G64" s="35">
        <v>0</v>
      </c>
      <c r="H64" s="35">
        <v>0</v>
      </c>
      <c r="I64" s="36">
        <f>SUM(E64:H64)</f>
        <v>1.0909</v>
      </c>
    </row>
    <row r="65" spans="1:37" ht="15.75" x14ac:dyDescent="0.3">
      <c r="A65" s="3" t="s">
        <v>37</v>
      </c>
      <c r="B65" s="3" t="s">
        <v>17</v>
      </c>
      <c r="C65" s="50" t="s">
        <v>204</v>
      </c>
      <c r="E65" s="45">
        <v>9.6000000000000002E-2</v>
      </c>
      <c r="F65" s="12">
        <v>1</v>
      </c>
      <c r="G65" s="35">
        <v>0</v>
      </c>
      <c r="H65" s="35">
        <v>0</v>
      </c>
      <c r="I65" s="36">
        <f>SUM(E65:H65)</f>
        <v>1.0960000000000001</v>
      </c>
    </row>
    <row r="66" spans="1:37" ht="15.75" x14ac:dyDescent="0.3">
      <c r="A66" s="2" t="s">
        <v>41</v>
      </c>
      <c r="B66" s="2" t="s">
        <v>17</v>
      </c>
      <c r="C66" s="50" t="s">
        <v>204</v>
      </c>
      <c r="E66" s="45">
        <v>0.1</v>
      </c>
      <c r="F66" s="12">
        <v>1</v>
      </c>
      <c r="G66" s="35">
        <v>0</v>
      </c>
      <c r="H66" s="35">
        <v>0</v>
      </c>
      <c r="I66" s="36">
        <f>SUM(E66:H66)</f>
        <v>1.1000000000000001</v>
      </c>
    </row>
    <row r="67" spans="1:37" ht="15.75" x14ac:dyDescent="0.3">
      <c r="A67" s="3" t="s">
        <v>63</v>
      </c>
      <c r="B67" s="3" t="s">
        <v>62</v>
      </c>
      <c r="C67" s="50" t="s">
        <v>204</v>
      </c>
      <c r="E67" s="45">
        <v>0.12820000000000001</v>
      </c>
      <c r="F67" s="12">
        <v>1</v>
      </c>
      <c r="G67" s="35">
        <v>0</v>
      </c>
      <c r="H67" s="35">
        <v>0</v>
      </c>
      <c r="I67" s="36">
        <f>SUM(E67:H67)</f>
        <v>1.1282000000000001</v>
      </c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</row>
    <row r="68" spans="1:37" s="34" customFormat="1" ht="15.75" x14ac:dyDescent="0.3">
      <c r="A68" s="2" t="s">
        <v>67</v>
      </c>
      <c r="B68" s="3" t="s">
        <v>68</v>
      </c>
      <c r="C68" s="50" t="s">
        <v>202</v>
      </c>
      <c r="D68"/>
      <c r="E68" s="45">
        <v>0.1195</v>
      </c>
      <c r="F68" s="12">
        <v>1</v>
      </c>
      <c r="G68" s="35">
        <v>0</v>
      </c>
      <c r="H68" s="35">
        <v>0</v>
      </c>
      <c r="I68" s="36">
        <f>SUM(E68:H68)</f>
        <v>1.1194999999999999</v>
      </c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</row>
    <row r="69" spans="1:37" ht="15.75" x14ac:dyDescent="0.3">
      <c r="A69" s="2" t="s">
        <v>69</v>
      </c>
      <c r="B69" s="3" t="s">
        <v>68</v>
      </c>
      <c r="C69" s="50" t="s">
        <v>202</v>
      </c>
      <c r="E69" s="45">
        <v>0.1195</v>
      </c>
      <c r="F69" s="12">
        <v>1</v>
      </c>
      <c r="G69" s="35">
        <v>0</v>
      </c>
      <c r="H69" s="35">
        <v>0</v>
      </c>
      <c r="I69" s="36">
        <f>SUM(E69:H69)</f>
        <v>1.1194999999999999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</row>
    <row r="70" spans="1:37" ht="15.75" x14ac:dyDescent="0.3">
      <c r="A70" s="2" t="s">
        <v>70</v>
      </c>
      <c r="B70" s="3" t="s">
        <v>68</v>
      </c>
      <c r="C70" s="50" t="s">
        <v>202</v>
      </c>
      <c r="E70" s="45">
        <v>0.1195</v>
      </c>
      <c r="F70" s="12">
        <v>1</v>
      </c>
      <c r="G70" s="35">
        <v>0</v>
      </c>
      <c r="H70" s="35">
        <v>0</v>
      </c>
      <c r="I70" s="36">
        <f>SUM(E70:H70)</f>
        <v>1.1194999999999999</v>
      </c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</row>
    <row r="71" spans="1:37" ht="15.75" x14ac:dyDescent="0.3">
      <c r="A71" s="3" t="s">
        <v>71</v>
      </c>
      <c r="B71" s="3" t="s">
        <v>68</v>
      </c>
      <c r="C71" s="50" t="s">
        <v>202</v>
      </c>
      <c r="E71" s="45">
        <v>0.02</v>
      </c>
      <c r="F71" s="12">
        <v>1</v>
      </c>
      <c r="G71" s="35">
        <v>0</v>
      </c>
      <c r="H71" s="35">
        <v>0</v>
      </c>
      <c r="I71" s="36">
        <f>SUM(E71:H71)</f>
        <v>1.02</v>
      </c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</row>
    <row r="72" spans="1:37" ht="15.75" x14ac:dyDescent="0.3">
      <c r="A72" s="50" t="s">
        <v>193</v>
      </c>
      <c r="B72" s="5" t="s">
        <v>68</v>
      </c>
      <c r="C72" s="50" t="s">
        <v>203</v>
      </c>
      <c r="E72" s="45">
        <v>0.17280000000000001</v>
      </c>
      <c r="F72" s="12">
        <v>1</v>
      </c>
      <c r="G72" s="35">
        <v>0</v>
      </c>
      <c r="H72" s="35">
        <v>0</v>
      </c>
      <c r="I72" s="36">
        <f>SUM(E72:H72)</f>
        <v>1.1728000000000001</v>
      </c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1:37" ht="15.75" x14ac:dyDescent="0.3">
      <c r="A73" s="5" t="s">
        <v>73</v>
      </c>
      <c r="B73" s="5" t="s">
        <v>68</v>
      </c>
      <c r="C73" s="50" t="s">
        <v>203</v>
      </c>
      <c r="E73" s="45">
        <v>0.17280000000000001</v>
      </c>
      <c r="F73" s="12">
        <v>1</v>
      </c>
      <c r="G73" s="35">
        <v>0</v>
      </c>
      <c r="H73" s="35">
        <v>0</v>
      </c>
      <c r="I73" s="36">
        <f>SUM(E73:H73)</f>
        <v>1.1728000000000001</v>
      </c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</row>
    <row r="74" spans="1:37" ht="15.75" x14ac:dyDescent="0.3">
      <c r="A74" s="50" t="s">
        <v>192</v>
      </c>
      <c r="B74" s="2" t="s">
        <v>17</v>
      </c>
      <c r="C74" s="50" t="s">
        <v>204</v>
      </c>
      <c r="E74" s="45">
        <v>0.13489999999999999</v>
      </c>
      <c r="F74" s="12">
        <v>1</v>
      </c>
      <c r="G74" s="35">
        <v>0</v>
      </c>
      <c r="H74" s="35">
        <v>0</v>
      </c>
      <c r="I74" s="36">
        <f>SUM(E74:H74)</f>
        <v>1.1349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</row>
    <row r="75" spans="1:37" ht="15.75" x14ac:dyDescent="0.3">
      <c r="A75" s="3" t="s">
        <v>22</v>
      </c>
      <c r="B75" s="3" t="s">
        <v>17</v>
      </c>
      <c r="C75" s="50" t="s">
        <v>204</v>
      </c>
      <c r="E75" s="45">
        <v>9.1800000000000007E-2</v>
      </c>
      <c r="F75" s="12">
        <v>1</v>
      </c>
      <c r="G75" s="35">
        <v>0</v>
      </c>
      <c r="H75" s="35">
        <v>0</v>
      </c>
      <c r="I75" s="36">
        <f>SUM(E75:H75)</f>
        <v>1.0918000000000001</v>
      </c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</row>
    <row r="76" spans="1:37" ht="15.75" x14ac:dyDescent="0.3">
      <c r="A76" s="3" t="s">
        <v>26</v>
      </c>
      <c r="B76" s="3" t="s">
        <v>17</v>
      </c>
      <c r="C76" s="50" t="s">
        <v>201</v>
      </c>
      <c r="E76" s="45">
        <v>9.1800000000000007E-2</v>
      </c>
      <c r="F76" s="12">
        <v>1</v>
      </c>
      <c r="G76" s="35">
        <v>0</v>
      </c>
      <c r="H76" s="35">
        <v>0</v>
      </c>
      <c r="I76" s="36">
        <f>SUM(E76:H76)</f>
        <v>1.0918000000000001</v>
      </c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</row>
    <row r="77" spans="1:37" s="34" customFormat="1" ht="15.75" x14ac:dyDescent="0.3">
      <c r="A77" s="2" t="s">
        <v>48</v>
      </c>
      <c r="B77" s="2" t="s">
        <v>46</v>
      </c>
      <c r="C77" s="50" t="s">
        <v>204</v>
      </c>
      <c r="D77"/>
      <c r="E77" s="45">
        <v>0.13300000000000001</v>
      </c>
      <c r="F77" s="12">
        <v>1</v>
      </c>
      <c r="G77" s="35">
        <v>0</v>
      </c>
      <c r="H77" s="35">
        <v>0</v>
      </c>
      <c r="I77" s="36">
        <f>SUM(E77:H77)</f>
        <v>1.133</v>
      </c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</row>
    <row r="78" spans="1:37" ht="15.75" x14ac:dyDescent="0.3">
      <c r="A78" s="2" t="s">
        <v>65</v>
      </c>
      <c r="B78" s="5" t="s">
        <v>66</v>
      </c>
      <c r="C78" s="50" t="s">
        <v>201</v>
      </c>
      <c r="E78" s="45">
        <v>0.1226</v>
      </c>
      <c r="F78" s="12">
        <v>1</v>
      </c>
      <c r="G78" s="35">
        <v>0</v>
      </c>
      <c r="H78" s="35">
        <v>0</v>
      </c>
      <c r="I78" s="36">
        <f>SUM(E78:H78)</f>
        <v>1.1226</v>
      </c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</row>
    <row r="79" spans="1:37" ht="15.75" x14ac:dyDescent="0.3">
      <c r="A79" s="2" t="s">
        <v>5</v>
      </c>
      <c r="B79" s="3" t="s">
        <v>2</v>
      </c>
      <c r="C79" s="50" t="s">
        <v>204</v>
      </c>
      <c r="E79" s="45">
        <v>0.15090000000000001</v>
      </c>
      <c r="F79" s="12">
        <v>0</v>
      </c>
      <c r="G79" s="35">
        <v>0</v>
      </c>
      <c r="H79" s="35">
        <v>0</v>
      </c>
      <c r="I79" s="36">
        <f>SUM(E79:H79)</f>
        <v>0.15090000000000001</v>
      </c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</row>
    <row r="80" spans="1:37" ht="15.75" x14ac:dyDescent="0.3">
      <c r="A80" s="2" t="s">
        <v>6</v>
      </c>
      <c r="B80" s="3" t="s">
        <v>2</v>
      </c>
      <c r="C80" s="50" t="s">
        <v>204</v>
      </c>
      <c r="E80" s="45">
        <v>0.15090000000000001</v>
      </c>
      <c r="F80" s="12">
        <v>0</v>
      </c>
      <c r="G80" s="35">
        <v>0</v>
      </c>
      <c r="H80" s="35">
        <v>0</v>
      </c>
      <c r="I80" s="36">
        <f>SUM(E80:H80)</f>
        <v>0.15090000000000001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</row>
    <row r="81" spans="1:35" ht="15.75" x14ac:dyDescent="0.3">
      <c r="A81" s="3" t="s">
        <v>9</v>
      </c>
      <c r="B81" s="3" t="s">
        <v>2</v>
      </c>
      <c r="C81" s="50" t="s">
        <v>204</v>
      </c>
      <c r="E81" s="45">
        <v>0.1176</v>
      </c>
      <c r="F81" s="12">
        <v>0</v>
      </c>
      <c r="G81" s="35">
        <v>0</v>
      </c>
      <c r="H81" s="35">
        <v>0</v>
      </c>
      <c r="I81" s="36">
        <f>SUM(E81:H81)</f>
        <v>0.1176</v>
      </c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</row>
    <row r="82" spans="1:35" ht="15.75" x14ac:dyDescent="0.3">
      <c r="A82" s="3" t="s">
        <v>10</v>
      </c>
      <c r="B82" s="3" t="s">
        <v>2</v>
      </c>
      <c r="C82" s="50" t="s">
        <v>204</v>
      </c>
      <c r="E82" s="45">
        <v>0.1176</v>
      </c>
      <c r="F82" s="12">
        <v>0</v>
      </c>
      <c r="G82" s="35">
        <v>0</v>
      </c>
      <c r="H82" s="35">
        <v>0</v>
      </c>
      <c r="I82" s="36">
        <f>SUM(E82:H82)</f>
        <v>0.1176</v>
      </c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</row>
    <row r="83" spans="1:35" ht="15.75" x14ac:dyDescent="0.3">
      <c r="A83" s="3" t="s">
        <v>11</v>
      </c>
      <c r="B83" s="3" t="s">
        <v>2</v>
      </c>
      <c r="C83" s="50" t="s">
        <v>204</v>
      </c>
      <c r="E83" s="45">
        <v>0.1013</v>
      </c>
      <c r="F83" s="12">
        <v>0</v>
      </c>
      <c r="G83" s="35">
        <v>0</v>
      </c>
      <c r="H83" s="35">
        <v>0</v>
      </c>
      <c r="I83" s="36">
        <f>SUM(E83:H83)</f>
        <v>0.1013</v>
      </c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</row>
    <row r="84" spans="1:35" ht="15.75" x14ac:dyDescent="0.3">
      <c r="A84" s="7" t="s">
        <v>13</v>
      </c>
      <c r="B84" s="2" t="s">
        <v>2</v>
      </c>
      <c r="C84" s="50" t="s">
        <v>203</v>
      </c>
      <c r="E84" s="45">
        <v>0.19470000000000001</v>
      </c>
      <c r="F84" s="12">
        <v>0</v>
      </c>
      <c r="G84" s="35">
        <v>0</v>
      </c>
      <c r="H84" s="35">
        <v>0</v>
      </c>
      <c r="I84" s="36">
        <f>SUM(E84:H84)</f>
        <v>0.19470000000000001</v>
      </c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</row>
    <row r="85" spans="1:35" ht="15.75" x14ac:dyDescent="0.3">
      <c r="A85" s="7" t="s">
        <v>14</v>
      </c>
      <c r="B85" s="2" t="s">
        <v>2</v>
      </c>
      <c r="C85" s="50" t="s">
        <v>203</v>
      </c>
      <c r="E85" s="45">
        <v>0.19470000000000001</v>
      </c>
      <c r="F85" s="12">
        <v>0</v>
      </c>
      <c r="G85" s="35">
        <v>0</v>
      </c>
      <c r="H85" s="35">
        <v>0</v>
      </c>
      <c r="I85" s="36">
        <f>SUM(E85:H85)</f>
        <v>0.19470000000000001</v>
      </c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</row>
    <row r="86" spans="1:35" ht="15.75" x14ac:dyDescent="0.3">
      <c r="A86" s="7" t="s">
        <v>15</v>
      </c>
      <c r="B86" s="2" t="s">
        <v>2</v>
      </c>
      <c r="C86" s="50" t="s">
        <v>203</v>
      </c>
      <c r="E86" s="45">
        <v>0.19470000000000001</v>
      </c>
      <c r="F86" s="12">
        <v>0</v>
      </c>
      <c r="G86" s="35">
        <v>0</v>
      </c>
      <c r="H86" s="35">
        <v>0</v>
      </c>
      <c r="I86" s="36">
        <f>SUM(E86:H86)</f>
        <v>0.19470000000000001</v>
      </c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</row>
    <row r="87" spans="1:35" ht="15.75" x14ac:dyDescent="0.3">
      <c r="A87" s="2" t="s">
        <v>45</v>
      </c>
      <c r="B87" s="2" t="s">
        <v>46</v>
      </c>
      <c r="C87" s="50" t="s">
        <v>204</v>
      </c>
      <c r="E87" s="45">
        <v>9.5299999999999996E-2</v>
      </c>
      <c r="F87" s="12">
        <v>1</v>
      </c>
      <c r="G87" s="35">
        <v>0</v>
      </c>
      <c r="H87" s="35">
        <v>0</v>
      </c>
      <c r="I87" s="36">
        <f>SUM(E87:H87)</f>
        <v>1.0952999999999999</v>
      </c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</row>
    <row r="88" spans="1:35" ht="16.5" thickBot="1" x14ac:dyDescent="0.35">
      <c r="A88" s="10" t="s">
        <v>81</v>
      </c>
      <c r="B88" s="6" t="s">
        <v>80</v>
      </c>
      <c r="C88" s="50" t="s">
        <v>201</v>
      </c>
      <c r="E88" s="45">
        <v>0.1013</v>
      </c>
      <c r="F88" s="12">
        <v>0</v>
      </c>
      <c r="G88" s="35">
        <v>0</v>
      </c>
      <c r="H88" s="35">
        <v>0</v>
      </c>
      <c r="I88" s="36">
        <f>SUM(E88:H88)</f>
        <v>0.1013</v>
      </c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</row>
    <row r="89" spans="1:35" ht="16.5" thickBot="1" x14ac:dyDescent="0.35">
      <c r="A89" s="49" t="s">
        <v>191</v>
      </c>
      <c r="B89" s="6" t="s">
        <v>80</v>
      </c>
      <c r="C89" s="50" t="s">
        <v>201</v>
      </c>
      <c r="E89" s="45">
        <v>6.6299999999999998E-2</v>
      </c>
      <c r="F89" s="12">
        <v>0</v>
      </c>
      <c r="G89" s="35">
        <v>0</v>
      </c>
      <c r="H89" s="35">
        <v>0</v>
      </c>
      <c r="I89" s="36">
        <f>SUM(E89:H89)</f>
        <v>6.6299999999999998E-2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</row>
    <row r="90" spans="1:35" ht="15.75" x14ac:dyDescent="0.3">
      <c r="A90" s="10" t="s">
        <v>82</v>
      </c>
      <c r="B90" s="6" t="s">
        <v>80</v>
      </c>
      <c r="C90" s="50" t="s">
        <v>201</v>
      </c>
      <c r="E90" s="45">
        <v>6.8599999999999994E-2</v>
      </c>
      <c r="F90" s="12">
        <v>0</v>
      </c>
      <c r="G90" s="35">
        <v>0</v>
      </c>
      <c r="H90" s="35">
        <v>0</v>
      </c>
      <c r="I90" s="36">
        <f>SUM(E90:H90)</f>
        <v>6.8599999999999994E-2</v>
      </c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</row>
    <row r="91" spans="1:35" ht="15.75" x14ac:dyDescent="0.3">
      <c r="A91" s="10" t="s">
        <v>83</v>
      </c>
      <c r="B91" s="6" t="s">
        <v>80</v>
      </c>
      <c r="C91" s="50" t="s">
        <v>201</v>
      </c>
      <c r="E91" s="45">
        <v>8.2900000000000001E-2</v>
      </c>
      <c r="F91" s="12">
        <v>0</v>
      </c>
      <c r="G91" s="35">
        <v>0</v>
      </c>
      <c r="H91" s="35">
        <v>0</v>
      </c>
      <c r="I91" s="36">
        <f>SUM(E91:H91)</f>
        <v>8.2900000000000001E-2</v>
      </c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</row>
    <row r="92" spans="1:35" ht="15.75" x14ac:dyDescent="0.3">
      <c r="A92" s="10" t="s">
        <v>84</v>
      </c>
      <c r="B92" s="6" t="s">
        <v>80</v>
      </c>
      <c r="C92" s="50" t="s">
        <v>201</v>
      </c>
      <c r="E92" s="45">
        <v>8.9599999999999999E-2</v>
      </c>
      <c r="F92" s="12">
        <v>0</v>
      </c>
      <c r="G92" s="35">
        <v>0</v>
      </c>
      <c r="H92" s="35">
        <v>0</v>
      </c>
      <c r="I92" s="36">
        <f>SUM(E92:H92)</f>
        <v>8.9599999999999999E-2</v>
      </c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</row>
    <row r="93" spans="1:35" s="34" customFormat="1" ht="16.5" thickBot="1" x14ac:dyDescent="0.35">
      <c r="A93" s="10" t="s">
        <v>85</v>
      </c>
      <c r="B93" s="6" t="s">
        <v>80</v>
      </c>
      <c r="C93" s="50" t="s">
        <v>201</v>
      </c>
      <c r="D93"/>
      <c r="E93" s="45">
        <v>8.9599999999999999E-2</v>
      </c>
      <c r="F93" s="12">
        <v>0</v>
      </c>
      <c r="G93" s="35">
        <v>0</v>
      </c>
      <c r="H93" s="35">
        <v>0</v>
      </c>
      <c r="I93" s="36">
        <f>SUM(E93:H93)</f>
        <v>8.9599999999999999E-2</v>
      </c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</row>
    <row r="94" spans="1:35" ht="16.5" thickBot="1" x14ac:dyDescent="0.35">
      <c r="A94" s="49" t="s">
        <v>190</v>
      </c>
      <c r="B94" s="6" t="s">
        <v>80</v>
      </c>
      <c r="C94" s="50" t="s">
        <v>201</v>
      </c>
      <c r="E94" s="45">
        <v>8.9599999999999999E-2</v>
      </c>
      <c r="F94" s="12">
        <v>0</v>
      </c>
      <c r="G94" s="35">
        <v>0</v>
      </c>
      <c r="H94" s="35">
        <v>0</v>
      </c>
      <c r="I94" s="36">
        <f>SUM(E94:H94)</f>
        <v>8.9599999999999999E-2</v>
      </c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</row>
    <row r="95" spans="1:35" ht="15.75" x14ac:dyDescent="0.3">
      <c r="A95" s="10" t="s">
        <v>86</v>
      </c>
      <c r="B95" s="6" t="s">
        <v>80</v>
      </c>
      <c r="C95" s="50" t="s">
        <v>201</v>
      </c>
      <c r="E95" s="45">
        <v>8.9599999999999999E-2</v>
      </c>
      <c r="F95" s="12">
        <v>0</v>
      </c>
      <c r="G95" s="35">
        <v>0</v>
      </c>
      <c r="H95" s="35">
        <v>0</v>
      </c>
      <c r="I95" s="36">
        <f>SUM(E95:H95)</f>
        <v>8.9599999999999999E-2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</row>
    <row r="96" spans="1:35" ht="15.75" x14ac:dyDescent="0.3">
      <c r="A96" s="2" t="s">
        <v>4</v>
      </c>
      <c r="B96" s="2" t="s">
        <v>2</v>
      </c>
      <c r="C96" s="50" t="s">
        <v>204</v>
      </c>
      <c r="E96" s="45">
        <v>0.14749999999999999</v>
      </c>
      <c r="F96" s="12">
        <v>0</v>
      </c>
      <c r="G96" s="35">
        <v>0</v>
      </c>
      <c r="H96" s="35">
        <v>0</v>
      </c>
      <c r="I96" s="36">
        <f>SUM(E96:H96)</f>
        <v>0.14749999999999999</v>
      </c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</row>
    <row r="97" spans="1:35" ht="15.75" x14ac:dyDescent="0.3">
      <c r="A97" s="3" t="s">
        <v>27</v>
      </c>
      <c r="B97" s="3" t="s">
        <v>17</v>
      </c>
      <c r="C97" s="50" t="s">
        <v>202</v>
      </c>
      <c r="E97" s="45">
        <v>9.6799999999999997E-2</v>
      </c>
      <c r="F97" s="12">
        <v>1</v>
      </c>
      <c r="G97" s="35">
        <v>0</v>
      </c>
      <c r="H97" s="35">
        <v>0</v>
      </c>
      <c r="I97" s="36">
        <f>SUM(E97:H97)</f>
        <v>1.0968</v>
      </c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</row>
    <row r="98" spans="1:35" s="37" customFormat="1" ht="15.75" x14ac:dyDescent="0.3">
      <c r="A98" s="42" t="s">
        <v>89</v>
      </c>
      <c r="B98" s="4" t="s">
        <v>59</v>
      </c>
      <c r="C98" s="50" t="s">
        <v>203</v>
      </c>
      <c r="D98" s="43"/>
      <c r="E98" s="46">
        <v>0.15</v>
      </c>
      <c r="F98" s="39">
        <v>1</v>
      </c>
      <c r="G98" s="40">
        <v>0</v>
      </c>
      <c r="H98" s="40">
        <v>0</v>
      </c>
      <c r="I98" s="38">
        <f>SUM(E98:H98)</f>
        <v>1.1499999999999999</v>
      </c>
    </row>
  </sheetData>
  <autoFilter ref="A1:I98" xr:uid="{00000000-0009-0000-0000-000000000000}">
    <sortState xmlns:xlrd2="http://schemas.microsoft.com/office/spreadsheetml/2017/richdata2" ref="A2:I115">
      <sortCondition descending="1" ref="I1:I11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32"/>
  <sheetViews>
    <sheetView workbookViewId="0">
      <selection activeCell="E28" sqref="E28"/>
    </sheetView>
  </sheetViews>
  <sheetFormatPr baseColWidth="10" defaultRowHeight="15" x14ac:dyDescent="0.25"/>
  <cols>
    <col min="1" max="1" width="47" style="19" customWidth="1"/>
    <col min="2" max="2" width="21.42578125" style="19" customWidth="1"/>
    <col min="3" max="3" width="24.7109375" style="19" customWidth="1"/>
    <col min="4" max="4" width="11.42578125" style="19"/>
    <col min="5" max="5" width="36.140625" style="19" customWidth="1"/>
    <col min="6" max="6" width="27.85546875" style="19" customWidth="1"/>
    <col min="7" max="7" width="38.42578125" style="19" customWidth="1"/>
  </cols>
  <sheetData>
    <row r="1" spans="1:8" ht="15.75" x14ac:dyDescent="0.25">
      <c r="A1" s="18" t="s">
        <v>108</v>
      </c>
      <c r="B1" s="18" t="s">
        <v>109</v>
      </c>
      <c r="C1" s="18" t="s">
        <v>110</v>
      </c>
      <c r="D1" s="18" t="s">
        <v>111</v>
      </c>
      <c r="E1" s="18" t="s">
        <v>112</v>
      </c>
      <c r="F1" s="18" t="s">
        <v>113</v>
      </c>
      <c r="G1" s="18" t="s">
        <v>114</v>
      </c>
    </row>
    <row r="2" spans="1:8" ht="15.75" hidden="1" x14ac:dyDescent="0.25">
      <c r="A2" s="22" t="s">
        <v>115</v>
      </c>
      <c r="B2" s="14" t="s">
        <v>92</v>
      </c>
      <c r="C2" s="14">
        <v>1400</v>
      </c>
      <c r="D2" s="14">
        <v>1500</v>
      </c>
      <c r="E2" s="13">
        <v>44237</v>
      </c>
      <c r="F2" s="14" t="s">
        <v>116</v>
      </c>
      <c r="G2" s="14" t="s">
        <v>117</v>
      </c>
    </row>
    <row r="3" spans="1:8" ht="15.75" hidden="1" x14ac:dyDescent="0.25">
      <c r="A3" s="48" t="s">
        <v>118</v>
      </c>
      <c r="B3" s="48" t="s">
        <v>119</v>
      </c>
      <c r="C3" s="48" t="s">
        <v>120</v>
      </c>
      <c r="D3" s="48" t="s">
        <v>121</v>
      </c>
      <c r="E3" s="48" t="s">
        <v>121</v>
      </c>
      <c r="F3" s="14" t="s">
        <v>122</v>
      </c>
      <c r="G3" s="48" t="s">
        <v>121</v>
      </c>
    </row>
    <row r="4" spans="1:8" ht="15.75" hidden="1" x14ac:dyDescent="0.25">
      <c r="A4" s="48"/>
      <c r="B4" s="48"/>
      <c r="C4" s="48"/>
      <c r="D4" s="48"/>
      <c r="E4" s="48"/>
      <c r="F4" s="14" t="s">
        <v>123</v>
      </c>
      <c r="G4" s="48"/>
    </row>
    <row r="5" spans="1:8" ht="15.75" hidden="1" x14ac:dyDescent="0.25">
      <c r="A5" s="23" t="s">
        <v>124</v>
      </c>
      <c r="B5" s="23" t="s">
        <v>125</v>
      </c>
      <c r="C5" s="23">
        <v>1615</v>
      </c>
      <c r="D5" s="23">
        <v>1700</v>
      </c>
      <c r="E5" s="24">
        <v>44228</v>
      </c>
      <c r="F5" s="23" t="s">
        <v>126</v>
      </c>
      <c r="G5" s="23" t="s">
        <v>127</v>
      </c>
      <c r="H5" t="s">
        <v>24</v>
      </c>
    </row>
    <row r="6" spans="1:8" ht="15.75" hidden="1" x14ac:dyDescent="0.25">
      <c r="A6" s="14" t="s">
        <v>128</v>
      </c>
      <c r="B6" s="14" t="s">
        <v>92</v>
      </c>
      <c r="C6" s="14" t="s">
        <v>121</v>
      </c>
      <c r="D6" s="14" t="s">
        <v>121</v>
      </c>
      <c r="E6" s="14" t="s">
        <v>121</v>
      </c>
      <c r="F6" s="14" t="s">
        <v>129</v>
      </c>
      <c r="G6" s="14" t="s">
        <v>130</v>
      </c>
    </row>
    <row r="7" spans="1:8" ht="15.75" hidden="1" x14ac:dyDescent="0.25">
      <c r="A7" s="20" t="s">
        <v>131</v>
      </c>
      <c r="B7" s="20" t="s">
        <v>92</v>
      </c>
      <c r="C7" s="20">
        <v>3000</v>
      </c>
      <c r="D7" s="20">
        <v>3100</v>
      </c>
      <c r="E7" s="21">
        <v>44291</v>
      </c>
      <c r="F7" s="20" t="s">
        <v>132</v>
      </c>
      <c r="G7" s="20" t="s">
        <v>133</v>
      </c>
    </row>
    <row r="8" spans="1:8" ht="15.75" hidden="1" x14ac:dyDescent="0.25">
      <c r="A8" s="22" t="s">
        <v>134</v>
      </c>
      <c r="B8" s="14" t="s">
        <v>92</v>
      </c>
      <c r="C8" s="14">
        <v>2500</v>
      </c>
      <c r="D8" s="14">
        <v>3000</v>
      </c>
      <c r="E8" s="13">
        <v>44256</v>
      </c>
      <c r="F8" s="14" t="s">
        <v>135</v>
      </c>
      <c r="G8" s="14" t="s">
        <v>117</v>
      </c>
    </row>
    <row r="9" spans="1:8" ht="15.75" hidden="1" x14ac:dyDescent="0.25">
      <c r="A9" s="14" t="s">
        <v>136</v>
      </c>
      <c r="B9" s="14" t="s">
        <v>137</v>
      </c>
      <c r="C9" s="14">
        <v>3040</v>
      </c>
      <c r="D9" s="14">
        <v>3800</v>
      </c>
      <c r="E9" s="13">
        <v>44249</v>
      </c>
      <c r="F9" s="14" t="s">
        <v>138</v>
      </c>
      <c r="G9" s="14" t="s">
        <v>121</v>
      </c>
    </row>
    <row r="10" spans="1:8" ht="15.75" hidden="1" x14ac:dyDescent="0.25">
      <c r="A10" s="25" t="s">
        <v>139</v>
      </c>
      <c r="B10" s="25" t="s">
        <v>181</v>
      </c>
      <c r="C10" s="25">
        <v>2100</v>
      </c>
      <c r="D10" s="25">
        <v>2165</v>
      </c>
      <c r="E10" s="26">
        <v>44271</v>
      </c>
      <c r="F10" s="25" t="s">
        <v>135</v>
      </c>
      <c r="G10" s="25" t="s">
        <v>133</v>
      </c>
    </row>
    <row r="11" spans="1:8" ht="15.75" hidden="1" x14ac:dyDescent="0.25">
      <c r="A11" s="22" t="s">
        <v>140</v>
      </c>
      <c r="B11" s="14" t="s">
        <v>92</v>
      </c>
      <c r="C11" s="14">
        <v>1900</v>
      </c>
      <c r="D11" s="14">
        <v>2000</v>
      </c>
      <c r="E11" s="13">
        <v>44301</v>
      </c>
      <c r="F11" s="14" t="s">
        <v>141</v>
      </c>
      <c r="G11" s="14" t="s">
        <v>133</v>
      </c>
    </row>
    <row r="12" spans="1:8" ht="15.75" x14ac:dyDescent="0.25">
      <c r="A12" s="22" t="s">
        <v>104</v>
      </c>
      <c r="B12" s="14" t="s">
        <v>105</v>
      </c>
      <c r="C12" s="14" t="s">
        <v>142</v>
      </c>
      <c r="D12" s="14">
        <v>4800</v>
      </c>
      <c r="E12" s="14" t="s">
        <v>143</v>
      </c>
      <c r="F12" s="14" t="s">
        <v>144</v>
      </c>
      <c r="G12" s="14" t="s">
        <v>121</v>
      </c>
    </row>
    <row r="13" spans="1:8" ht="15.75" hidden="1" x14ac:dyDescent="0.25">
      <c r="A13" s="23" t="s">
        <v>145</v>
      </c>
      <c r="B13" s="23" t="s">
        <v>146</v>
      </c>
      <c r="C13" s="23">
        <v>1560</v>
      </c>
      <c r="D13" s="23">
        <v>1600</v>
      </c>
      <c r="E13" s="24">
        <v>44287</v>
      </c>
      <c r="F13" s="23" t="s">
        <v>147</v>
      </c>
      <c r="G13" s="23" t="s">
        <v>133</v>
      </c>
      <c r="H13" t="s">
        <v>24</v>
      </c>
    </row>
    <row r="14" spans="1:8" ht="18.75" hidden="1" x14ac:dyDescent="0.25">
      <c r="A14" s="27" t="s">
        <v>87</v>
      </c>
      <c r="B14" s="16" t="s">
        <v>88</v>
      </c>
      <c r="C14" s="16">
        <v>2450</v>
      </c>
      <c r="D14" s="16">
        <v>3000</v>
      </c>
      <c r="E14" s="15">
        <v>44319</v>
      </c>
      <c r="F14" s="16" t="s">
        <v>148</v>
      </c>
      <c r="G14" s="16" t="s">
        <v>121</v>
      </c>
    </row>
    <row r="15" spans="1:8" ht="18.75" x14ac:dyDescent="0.25">
      <c r="A15" s="27" t="s">
        <v>89</v>
      </c>
      <c r="B15" s="16" t="s">
        <v>90</v>
      </c>
      <c r="C15" s="16">
        <v>3600</v>
      </c>
      <c r="D15" s="16">
        <v>4200</v>
      </c>
      <c r="E15" s="15">
        <v>44326</v>
      </c>
      <c r="F15" s="16" t="s">
        <v>149</v>
      </c>
      <c r="G15" s="16" t="s">
        <v>121</v>
      </c>
    </row>
    <row r="16" spans="1:8" ht="18.75" hidden="1" x14ac:dyDescent="0.25">
      <c r="A16" s="27" t="s">
        <v>150</v>
      </c>
      <c r="B16" s="16" t="s">
        <v>151</v>
      </c>
      <c r="C16" s="16">
        <v>1750</v>
      </c>
      <c r="D16" s="16">
        <v>1900</v>
      </c>
      <c r="E16" s="15">
        <v>44285</v>
      </c>
      <c r="F16" s="16" t="s">
        <v>152</v>
      </c>
      <c r="G16" s="16" t="s">
        <v>121</v>
      </c>
    </row>
    <row r="17" spans="1:8" ht="18.75" hidden="1" x14ac:dyDescent="0.25">
      <c r="A17" s="27" t="s">
        <v>91</v>
      </c>
      <c r="B17" s="16" t="s">
        <v>92</v>
      </c>
      <c r="C17" s="16">
        <v>2000</v>
      </c>
      <c r="D17" s="16">
        <v>2600</v>
      </c>
      <c r="E17" s="15">
        <v>44287</v>
      </c>
      <c r="F17" s="16" t="s">
        <v>153</v>
      </c>
      <c r="G17" s="16" t="s">
        <v>121</v>
      </c>
    </row>
    <row r="18" spans="1:8" ht="18.75" hidden="1" x14ac:dyDescent="0.25">
      <c r="A18" s="27" t="s">
        <v>93</v>
      </c>
      <c r="B18" s="16" t="s">
        <v>94</v>
      </c>
      <c r="C18" s="16">
        <v>1500</v>
      </c>
      <c r="D18" s="16">
        <v>1700</v>
      </c>
      <c r="E18" s="15">
        <v>44291</v>
      </c>
      <c r="F18" s="16" t="s">
        <v>154</v>
      </c>
      <c r="G18" s="16" t="s">
        <v>121</v>
      </c>
    </row>
    <row r="19" spans="1:8" ht="18.75" hidden="1" x14ac:dyDescent="0.25">
      <c r="A19" s="27" t="s">
        <v>95</v>
      </c>
      <c r="B19" s="16" t="s">
        <v>96</v>
      </c>
      <c r="C19" s="16">
        <v>1080</v>
      </c>
      <c r="D19" s="16">
        <v>1260</v>
      </c>
      <c r="E19" s="15">
        <v>44279</v>
      </c>
      <c r="F19" s="16" t="s">
        <v>155</v>
      </c>
      <c r="G19" s="16" t="s">
        <v>121</v>
      </c>
    </row>
    <row r="20" spans="1:8" ht="18.75" hidden="1" x14ac:dyDescent="0.25">
      <c r="A20" s="27" t="s">
        <v>97</v>
      </c>
      <c r="B20" s="16" t="s">
        <v>96</v>
      </c>
      <c r="C20" s="16">
        <v>1080</v>
      </c>
      <c r="D20" s="16">
        <v>1260</v>
      </c>
      <c r="E20" s="15">
        <v>44279</v>
      </c>
      <c r="F20" s="16" t="s">
        <v>155</v>
      </c>
      <c r="G20" s="16" t="s">
        <v>121</v>
      </c>
    </row>
    <row r="21" spans="1:8" ht="18.75" hidden="1" x14ac:dyDescent="0.25">
      <c r="A21" s="27" t="s">
        <v>98</v>
      </c>
      <c r="B21" s="16" t="s">
        <v>96</v>
      </c>
      <c r="C21" s="16">
        <v>1080</v>
      </c>
      <c r="D21" s="16">
        <v>1260</v>
      </c>
      <c r="E21" s="15">
        <v>44279</v>
      </c>
      <c r="F21" s="16" t="s">
        <v>155</v>
      </c>
      <c r="G21" s="16" t="s">
        <v>121</v>
      </c>
    </row>
    <row r="22" spans="1:8" ht="18.75" hidden="1" x14ac:dyDescent="0.25">
      <c r="A22" s="27" t="s">
        <v>99</v>
      </c>
      <c r="B22" s="16" t="s">
        <v>96</v>
      </c>
      <c r="C22" s="16">
        <v>1080</v>
      </c>
      <c r="D22" s="16">
        <v>1260</v>
      </c>
      <c r="E22" s="15">
        <v>44279</v>
      </c>
      <c r="F22" s="16" t="s">
        <v>155</v>
      </c>
      <c r="G22" s="16" t="s">
        <v>121</v>
      </c>
    </row>
    <row r="23" spans="1:8" ht="18.75" hidden="1" x14ac:dyDescent="0.25">
      <c r="A23" s="27" t="s">
        <v>100</v>
      </c>
      <c r="B23" s="16" t="s">
        <v>94</v>
      </c>
      <c r="C23" s="16">
        <v>1500</v>
      </c>
      <c r="D23" s="16">
        <v>1600</v>
      </c>
      <c r="E23" s="15">
        <v>44301</v>
      </c>
      <c r="F23" s="16" t="s">
        <v>156</v>
      </c>
      <c r="G23" s="16" t="s">
        <v>157</v>
      </c>
    </row>
    <row r="24" spans="1:8" ht="18.75" hidden="1" x14ac:dyDescent="0.25">
      <c r="A24" s="27" t="s">
        <v>101</v>
      </c>
      <c r="B24" s="16" t="s">
        <v>102</v>
      </c>
      <c r="C24" s="16">
        <v>2100</v>
      </c>
      <c r="D24" s="16">
        <v>2700</v>
      </c>
      <c r="E24" s="15">
        <v>44264</v>
      </c>
      <c r="F24" s="16" t="s">
        <v>158</v>
      </c>
      <c r="G24" s="16" t="s">
        <v>121</v>
      </c>
    </row>
    <row r="25" spans="1:8" ht="18.75" hidden="1" x14ac:dyDescent="0.25">
      <c r="A25" s="29" t="s">
        <v>159</v>
      </c>
      <c r="B25" s="29" t="s">
        <v>160</v>
      </c>
      <c r="C25" s="29">
        <v>1350</v>
      </c>
      <c r="D25" s="29">
        <v>1400</v>
      </c>
      <c r="E25" s="30">
        <v>44287</v>
      </c>
      <c r="F25" s="29" t="s">
        <v>161</v>
      </c>
      <c r="G25" s="29" t="s">
        <v>133</v>
      </c>
      <c r="H25" t="s">
        <v>24</v>
      </c>
    </row>
    <row r="26" spans="1:8" ht="18.75" hidden="1" x14ac:dyDescent="0.25">
      <c r="A26" s="27" t="s">
        <v>103</v>
      </c>
      <c r="B26" s="16" t="s">
        <v>94</v>
      </c>
      <c r="C26" s="16">
        <v>3100</v>
      </c>
      <c r="D26" s="16">
        <v>3215</v>
      </c>
      <c r="E26" s="17">
        <v>44298</v>
      </c>
      <c r="F26" s="16" t="s">
        <v>162</v>
      </c>
      <c r="G26" s="16" t="s">
        <v>163</v>
      </c>
    </row>
    <row r="27" spans="1:8" ht="18.75" x14ac:dyDescent="0.25">
      <c r="A27" s="27" t="s">
        <v>107</v>
      </c>
      <c r="B27" s="16" t="s">
        <v>90</v>
      </c>
      <c r="C27" s="16">
        <v>3450</v>
      </c>
      <c r="D27" s="16">
        <v>4300</v>
      </c>
      <c r="E27" s="17">
        <v>44307</v>
      </c>
      <c r="F27" s="16" t="s">
        <v>164</v>
      </c>
      <c r="G27" s="16" t="s">
        <v>165</v>
      </c>
    </row>
    <row r="28" spans="1:8" ht="18.75" x14ac:dyDescent="0.25">
      <c r="A28" s="27" t="s">
        <v>166</v>
      </c>
      <c r="B28" s="16" t="s">
        <v>90</v>
      </c>
      <c r="C28" s="16">
        <v>2800</v>
      </c>
      <c r="D28" s="16">
        <v>4300</v>
      </c>
      <c r="E28" s="17">
        <v>44326</v>
      </c>
      <c r="F28" s="16" t="s">
        <v>167</v>
      </c>
      <c r="G28" s="16" t="s">
        <v>165</v>
      </c>
    </row>
    <row r="29" spans="1:8" ht="18.75" hidden="1" x14ac:dyDescent="0.25">
      <c r="A29" s="29" t="s">
        <v>168</v>
      </c>
      <c r="B29" s="29" t="s">
        <v>169</v>
      </c>
      <c r="C29" s="29">
        <v>1750</v>
      </c>
      <c r="D29" s="29">
        <v>1800</v>
      </c>
      <c r="E29" s="31">
        <v>44287</v>
      </c>
      <c r="F29" s="29" t="s">
        <v>170</v>
      </c>
      <c r="G29" s="29" t="s">
        <v>171</v>
      </c>
      <c r="H29" t="s">
        <v>24</v>
      </c>
    </row>
    <row r="30" spans="1:8" ht="18.75" hidden="1" x14ac:dyDescent="0.25">
      <c r="A30" s="28" t="s">
        <v>172</v>
      </c>
      <c r="B30" s="16" t="s">
        <v>94</v>
      </c>
      <c r="C30" s="16">
        <v>1100</v>
      </c>
      <c r="D30" s="16">
        <v>1350</v>
      </c>
      <c r="E30" s="17">
        <v>44347</v>
      </c>
      <c r="F30" s="16" t="s">
        <v>173</v>
      </c>
      <c r="G30" s="16" t="s">
        <v>165</v>
      </c>
    </row>
    <row r="31" spans="1:8" ht="18.75" hidden="1" x14ac:dyDescent="0.25">
      <c r="A31" s="28" t="s">
        <v>174</v>
      </c>
      <c r="B31" s="16" t="s">
        <v>175</v>
      </c>
      <c r="C31" s="16">
        <v>1000</v>
      </c>
      <c r="D31" s="16">
        <v>1200</v>
      </c>
      <c r="E31" s="16" t="s">
        <v>121</v>
      </c>
      <c r="F31" s="16" t="s">
        <v>176</v>
      </c>
      <c r="G31" s="16" t="s">
        <v>177</v>
      </c>
    </row>
    <row r="32" spans="1:8" ht="18.75" hidden="1" x14ac:dyDescent="0.25">
      <c r="A32" s="28" t="s">
        <v>178</v>
      </c>
      <c r="B32" s="16" t="s">
        <v>94</v>
      </c>
      <c r="C32" s="16">
        <v>2000</v>
      </c>
      <c r="D32" s="16">
        <v>2400</v>
      </c>
      <c r="E32" s="17">
        <v>44348</v>
      </c>
      <c r="F32" s="16" t="s">
        <v>179</v>
      </c>
      <c r="G32" s="16" t="s">
        <v>180</v>
      </c>
    </row>
  </sheetData>
  <autoFilter ref="A1:G32" xr:uid="{00000000-0009-0000-0000-000001000000}">
    <filterColumn colId="1">
      <filters>
        <filter val="SG ABS"/>
      </filters>
    </filterColumn>
  </autoFilter>
  <mergeCells count="6">
    <mergeCell ref="G3:G4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nv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AMZIL</cp:lastModifiedBy>
  <dcterms:created xsi:type="dcterms:W3CDTF">2021-06-14T14:11:43Z</dcterms:created>
  <dcterms:modified xsi:type="dcterms:W3CDTF">2021-07-01T14:20:36Z</dcterms:modified>
</cp:coreProperties>
</file>