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13_ncr:1_{1EE689F8-F047-1B45-B456-4A3CDA242BFC}" xr6:coauthVersionLast="47" xr6:coauthVersionMax="47" xr10:uidLastSave="{00000000-0000-0000-0000-000000000000}"/>
  <bookViews>
    <workbookView xWindow="4880" yWindow="500" windowWidth="46320" windowHeight="28300" activeTab="1" xr2:uid="{00000000-000D-0000-FFFF-FFFF00000000}"/>
  </bookViews>
  <sheets>
    <sheet name="Authors" sheetId="1" r:id="rId1"/>
    <sheet name="Affiliations" sheetId="2" r:id="rId2"/>
  </sheets>
  <definedNames>
    <definedName name="OLE_LINK2" localSheetId="0">Authors!$A$66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M80" i="1"/>
  <c r="M78" i="1"/>
  <c r="M79" i="1"/>
  <c r="M77" i="1"/>
  <c r="M67" i="1"/>
  <c r="M68" i="1"/>
  <c r="M69" i="1"/>
  <c r="M70" i="1"/>
  <c r="M71" i="1"/>
  <c r="M72" i="1"/>
  <c r="M73" i="1"/>
  <c r="M74" i="1"/>
  <c r="M75" i="1"/>
  <c r="M76" i="1"/>
  <c r="M65" i="1"/>
  <c r="M66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4" i="1"/>
  <c r="M42" i="1"/>
  <c r="M43" i="1"/>
  <c r="M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7" i="1"/>
  <c r="K22" i="1"/>
  <c r="K23" i="1"/>
  <c r="K24" i="1"/>
  <c r="K25" i="1"/>
  <c r="K26" i="1"/>
  <c r="K20" i="1"/>
  <c r="K21" i="1"/>
  <c r="K16" i="1"/>
  <c r="K17" i="1"/>
  <c r="K18" i="1"/>
  <c r="K19" i="1"/>
  <c r="K15" i="1"/>
  <c r="K12" i="1"/>
  <c r="K13" i="1"/>
  <c r="K14" i="1"/>
  <c r="K11" i="1"/>
  <c r="K3" i="1"/>
  <c r="K4" i="1"/>
  <c r="K5" i="1"/>
  <c r="K6" i="1"/>
  <c r="K7" i="1"/>
  <c r="K8" i="1"/>
  <c r="K9" i="1"/>
  <c r="K1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</calcChain>
</file>

<file path=xl/sharedStrings.xml><?xml version="1.0" encoding="utf-8"?>
<sst xmlns="http://schemas.openxmlformats.org/spreadsheetml/2006/main" count="678" uniqueCount="397">
  <si>
    <t>Name W/O Title (final name to use in authors list)</t>
  </si>
  <si>
    <t>sort level: 1 - Our author order (manual)</t>
  </si>
  <si>
    <t>Sort Level 2: Senior Order (manual)</t>
  </si>
  <si>
    <t>Sort Level 3: Surname (for alphabetical sorting)</t>
  </si>
  <si>
    <t>ORCID ID</t>
  </si>
  <si>
    <t>Is Banner</t>
  </si>
  <si>
    <t>Email address</t>
  </si>
  <si>
    <t>Primary Affiliation</t>
  </si>
  <si>
    <t>Secondary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</si>
  <si>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</si>
  <si>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</si>
  <si>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</si>
  <si>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</si>
  <si>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</si>
  <si>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</si>
  <si>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</t>
  </si>
  <si>
    <t>Author Contribution - Data Analysis</t>
  </si>
  <si>
    <t>Author Contribution - Writing</t>
  </si>
  <si>
    <t>Author Contribution - Other (Please Specify)</t>
  </si>
  <si>
    <t>Tammy Tan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</si>
  <si>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</si>
  <si>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</si>
  <si>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</si>
  <si>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</si>
  <si>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</si>
  <si>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</si>
  <si>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</si>
  <si>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</si>
  <si>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Michael Bennett</t>
  </si>
  <si>
    <t>Rafael Ahlskog</t>
  </si>
  <si>
    <t>Ahlskog</t>
  </si>
  <si>
    <t>rafael.ahlskog@statsvet.uu.se</t>
  </si>
  <si>
    <t>Department of Government, Uppsala university</t>
  </si>
  <si>
    <t>Swedish Twin Registry</t>
  </si>
  <si>
    <t>X</t>
  </si>
  <si>
    <t>Ville Pinto de Andrade Anapaz</t>
  </si>
  <si>
    <t>Anapaz</t>
  </si>
  <si>
    <t>ville.h.pintodeandradeanapaz@helsinki.fi</t>
  </si>
  <si>
    <t>Institute for Molecular Medicine Finland FIMM, HighLife, University of Helsinki, Helsinki, FIN-00140 Finland</t>
  </si>
  <si>
    <t>FinnGen</t>
  </si>
  <si>
    <t>Ole Andreassen</t>
  </si>
  <si>
    <t>Andreassen</t>
  </si>
  <si>
    <t>ole.andreassen@medisin.uio.no</t>
  </si>
  <si>
    <t>NORMENT Centre, University of Oslo, Oslo, Norway</t>
  </si>
  <si>
    <t>Division of Mental Health and Addiction, Oslo University Hospital, Oslo, Norway</t>
  </si>
  <si>
    <t>x</t>
  </si>
  <si>
    <t>Bjørn Olav Åsvold</t>
  </si>
  <si>
    <t>Åsvold</t>
  </si>
  <si>
    <t>bjorn.o.asvold@ntnu.no</t>
  </si>
  <si>
    <t>HUNT Research Center, Department of Public Health and Nursing, NTNU, Norwegian University of Science and Technology, Levanger, 7600,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</si>
  <si>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</si>
  <si>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</si>
  <si>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</si>
  <si>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</si>
  <si>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</si>
  <si>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</si>
  <si>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</si>
  <si>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</si>
  <si>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</si>
  <si>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</si>
  <si>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Lead analysts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</si>
  <si>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</si>
  <si>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</si>
  <si>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</si>
  <si>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</si>
  <si>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</si>
  <si>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</si>
  <si>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</si>
  <si>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</si>
  <si>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</si>
  <si>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</si>
  <si>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</si>
  <si>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</si>
  <si>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</si>
  <si>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</si>
  <si>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</si>
  <si>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</si>
  <si>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</si>
  <si>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</si>
  <si>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</si>
  <si>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</si>
  <si>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</si>
  <si>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</si>
  <si>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</si>
  <si>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</si>
  <si>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</si>
  <si>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</si>
  <si>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</si>
  <si>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</si>
  <si>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</si>
  <si>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</si>
  <si>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Elizabeth Corfield</t>
  </si>
  <si>
    <t>Corfield</t>
  </si>
  <si>
    <t>Elizabeth.Corfield@fhi.no</t>
  </si>
  <si>
    <t>Nic Waals Institute, Lovisenberg Diaconal Hospital, Oslo, Norway</t>
  </si>
  <si>
    <t>Department of Mental Disorders, Norwegian Institute of Public Health, Oslo, Norway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</si>
  <si>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</si>
  <si>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</si>
  <si>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</si>
  <si>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</si>
  <si>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</si>
  <si>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</si>
  <si>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</si>
  <si>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</si>
  <si>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</si>
  <si>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Erik.Ehli@avera.org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</si>
  <si>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</si>
  <si>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</si>
  <si>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</si>
  <si>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</si>
  <si>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</si>
  <si>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</si>
  <si>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Tõnu Esko</t>
  </si>
  <si>
    <t>Esko</t>
  </si>
  <si>
    <t>tonu.esko@ut.ee</t>
  </si>
  <si>
    <t>Estonian Biobank Research Team</t>
  </si>
  <si>
    <t>Estonian Biobank Research Team: Andres Metspalu, Mari Nelis, Lili Milani, Reedik Mägi &amp; 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</si>
  <si>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</si>
  <si>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</si>
  <si>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</si>
  <si>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</si>
  <si>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</si>
  <si>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</si>
  <si>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</si>
  <si>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</si>
  <si>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</si>
  <si>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</si>
  <si>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MN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</si>
  <si>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</si>
  <si>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</si>
  <si>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</si>
  <si>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</si>
  <si>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</si>
  <si>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</si>
  <si>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</si>
  <si>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</si>
  <si>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</si>
  <si>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</si>
  <si>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</si>
  <si>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</si>
  <si>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Alexandra.Havdahl@fhi.no</t>
  </si>
  <si>
    <t>PsychGen Centre for Genetic Epidemiology and Mental Health, Child Health and Development, Norwegian Institute of Public Health, Oslo, Norway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</si>
  <si>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</si>
  <si>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</si>
  <si>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</si>
  <si>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</si>
  <si>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</si>
  <si>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</si>
  <si>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</si>
  <si>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</si>
  <si>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</si>
  <si>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</si>
  <si>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</si>
  <si>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Georgi Hudjashov</t>
  </si>
  <si>
    <t>Hudjashov</t>
  </si>
  <si>
    <t>Kristian Hveem</t>
  </si>
  <si>
    <t>Hveem</t>
  </si>
  <si>
    <t>kristian.hveem@ntnu.no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</si>
  <si>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</si>
  <si>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</si>
  <si>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</si>
  <si>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</si>
  <si>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</si>
  <si>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</si>
  <si>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</si>
  <si>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</si>
  <si>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</si>
  <si>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</si>
  <si>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</si>
  <si>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</si>
  <si>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</si>
  <si>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</si>
  <si>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</si>
  <si>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</si>
  <si>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</si>
  <si>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</si>
  <si>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</si>
  <si>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</si>
  <si>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</si>
  <si>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</si>
  <si>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</si>
  <si>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</si>
  <si>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</si>
  <si>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</si>
  <si>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</si>
  <si>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</si>
  <si>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</si>
  <si>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</si>
  <si>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</si>
  <si>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</si>
  <si>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</si>
  <si>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</si>
  <si>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</si>
  <si>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</si>
  <si>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</si>
  <si>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</si>
  <si>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</si>
  <si>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</si>
  <si>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</si>
  <si>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</si>
  <si>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Reedik Mägi</t>
  </si>
  <si>
    <t>Mägi</t>
  </si>
  <si>
    <t>reedik.magi@ut.ee</t>
  </si>
  <si>
    <t>Nicholas G. Martin</t>
  </si>
  <si>
    <t>Martin</t>
  </si>
  <si>
    <t xml:space="preserve">	
Nick.Martin@qimrberghofer.edu.au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</si>
  <si>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</si>
  <si>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</si>
  <si>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</si>
  <si>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</si>
  <si>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</si>
  <si>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</si>
  <si>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</si>
  <si>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 xml:space="preserve">	
Sarah.Medland@qimrberghofer.edu.au</t>
  </si>
  <si>
    <t>Andres Metspalu</t>
  </si>
  <si>
    <t>Metspalu</t>
  </si>
  <si>
    <t>andres.metspalu@ut.ee</t>
  </si>
  <si>
    <t>Lili Milani</t>
  </si>
  <si>
    <t>Milani</t>
  </si>
  <si>
    <t>lili.milani@ut.ee</t>
  </si>
  <si>
    <t>Brittany L. Mitchell</t>
  </si>
  <si>
    <t>Mitchell</t>
  </si>
  <si>
    <t xml:space="preserve">	
Brittany.Mitchell@qimrberghofer.edu.au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</si>
  <si>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</si>
  <si>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</si>
  <si>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</si>
  <si>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</si>
  <si>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</si>
  <si>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</si>
  <si>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</si>
  <si>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</si>
  <si>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</si>
  <si>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</si>
  <si>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</si>
  <si>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</si>
  <si>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</si>
  <si>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</si>
  <si>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</si>
  <si>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</si>
  <si>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</si>
  <si>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</si>
  <si>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</si>
  <si>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</si>
  <si>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</si>
  <si>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</si>
  <si>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</si>
  <si>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</si>
  <si>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</si>
  <si>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</si>
  <si>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</si>
  <si>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</si>
  <si>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</si>
  <si>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</si>
  <si>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</si>
  <si>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Alexey Shadrin</t>
  </si>
  <si>
    <t>Shadrin</t>
  </si>
  <si>
    <t>alexey.shadrin@medisin.uio.no</t>
  </si>
  <si>
    <t>Centre for Precision Psychiatry, Division of Mental Health and Addiction, University of Oslo and Oslo University Hospital, Oslo, Norway</t>
  </si>
  <si>
    <t>K.G. Jebsen Centre for Neurodevelopmental Disorders, University of Oslo and Oslo University Hospital, Oslo, Norway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</si>
  <si>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</si>
  <si>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</si>
  <si>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</si>
  <si>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</si>
  <si>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</si>
  <si>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</si>
  <si>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</si>
  <si>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</si>
  <si>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</si>
  <si>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</si>
  <si>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</si>
  <si>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</si>
  <si>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</si>
  <si>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</si>
  <si>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</si>
  <si>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</si>
  <si>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</si>
  <si>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</si>
  <si>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</si>
  <si>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</si>
  <si>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</si>
  <si>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</si>
  <si>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</si>
  <si>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</si>
  <si>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</si>
  <si>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</si>
  <si>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</si>
  <si>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Cohort genomics lead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</si>
  <si>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</si>
  <si>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</si>
  <si>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</si>
  <si>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</si>
  <si>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</si>
  <si>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</si>
  <si>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</si>
  <si>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</si>
  <si>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</si>
  <si>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</si>
  <si>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</si>
  <si>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</si>
  <si>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</si>
  <si>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</si>
  <si>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</si>
  <si>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</si>
  <si>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</si>
  <si>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</si>
  <si>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</si>
  <si>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</si>
  <si>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</si>
  <si>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</si>
  <si>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</si>
  <si>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</si>
  <si>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</si>
  <si>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</si>
  <si>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</si>
  <si>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</si>
  <si>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</si>
  <si>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</si>
  <si>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</si>
  <si>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</si>
  <si>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</si>
  <si>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</si>
  <si>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</si>
  <si>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</si>
  <si>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</si>
  <si>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</si>
  <si>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</si>
  <si>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</si>
  <si>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</si>
  <si>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Affiliation 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</si>
  <si>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</si>
  <si>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</si>
  <si>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</si>
  <si>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</si>
  <si>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</si>
  <si>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</si>
  <si>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</si>
  <si>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</si>
  <si>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</si>
  <si>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</si>
  <si>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</si>
  <si>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</si>
  <si>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</si>
  <si>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</si>
  <si>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</si>
  <si>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</si>
  <si>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</si>
  <si>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</si>
  <si>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</si>
  <si>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</si>
  <si>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</si>
  <si>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</si>
  <si>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</si>
  <si>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</si>
  <si>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</si>
  <si>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</si>
  <si>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</si>
  <si>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</si>
  <si>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</si>
  <si>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</si>
  <si>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</si>
  <si>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</si>
  <si>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</si>
  <si>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</si>
  <si>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</si>
  <si>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</si>
  <si>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</si>
  <si>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</si>
  <si>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</si>
  <si>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</si>
  <si>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</si>
  <si>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</si>
  <si>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</si>
  <si>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</si>
  <si>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</si>
  <si>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</si>
  <si>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</si>
  <si>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</si>
  <si>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</si>
  <si>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</si>
  <si>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</si>
  <si>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</si>
  <si>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</si>
  <si>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</si>
  <si>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</si>
  <si>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</si>
  <si>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</si>
  <si>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</si>
  <si>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</si>
  <si>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Primary Affiliation ID (from affiliations sheet)</t>
  </si>
  <si>
    <t>Affiliation ID</t>
  </si>
  <si>
    <t>Second Affiliation ID</t>
  </si>
  <si>
    <t>Third Affiliation ID</t>
  </si>
  <si>
    <t>Fourth Affiliation ID</t>
  </si>
  <si>
    <t>HUNT Center for Molecular and Clinical Epidemiology, Department of Public Health and Nursing, NTNU, Norwegian University of Science and Technology, Trondheim, 7030, Norway</t>
  </si>
  <si>
    <t>a60</t>
  </si>
  <si>
    <t>Department of Endocrinology, Clinic of Medicine, St. Olavs Hospital, Trondheim University Hospital, Trondheim, 7006, Norway</t>
  </si>
  <si>
    <t>Helsinki Institute for Demography and Population Health, University of Helsinki, Helsinki,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</si>
</sst>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-webkit-standard"/>
    </font>
    <font>
      <sz val="10"/>
      <color theme="1"/>
      <name val="Calibri"/>
      <family val="2"/>
      <scheme val="minor"/>
    </font>
    <font>
      <sz val="12"/>
      <color theme="1"/>
      <name val="Apple Symbols"/>
    </font>
    <font>
      <sz val="12"/>
      <color rgb="FF000000"/>
      <name val="Apple Symbols"/>
    </font>
    <font>
      <sz val="12"/>
      <color rgb="FF333333"/>
      <name val="Apple Symbols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 shrinkToFi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 shrinkToFit="1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ple Symbol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ple Symbols"/>
        <scheme val="none"/>
      </font>
    </dxf>
    <dxf>
      <font>
        <strike val="0"/>
        <outline val="0"/>
        <shadow val="0"/>
        <u val="none"/>
        <vertAlign val="baseline"/>
        <sz val="12"/>
        <name val="Apple Symbols"/>
        <scheme val="none"/>
      </font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-webkit-standard"/>
        <scheme val="none"/>
      </font>
      <alignment horizontal="general" vertical="bottom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1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-webkit-standard"/>
        <scheme val="none"/>
      </font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rgb="FF000000"/>
        <name val="-webkit-standard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-webkit-standard"/>
        <scheme val="none"/>
      </font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</font>
      <alignment horizontal="general" vertical="bottom" textRotation="0" wrapText="1" indent="0" justifyLastLine="0" shrinkToFit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alignment horizontal="general" vertical="bottom" textRotation="0" indent="0" justifyLastLine="0" readingOrder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hors" displayName="Authors" ref="A1:W81" totalsRowShown="0" headerRowDxfId="28" dataDxfId="27">
  <autoFilter ref="A1:W81" xr:uid="{00000000-0009-0000-0100-000001000000}"/>
  <sortState xmlns:xlrd2="http://schemas.microsoft.com/office/spreadsheetml/2017/richdata2" ref="A2:W81">
    <sortCondition ref="B2:B81"/>
    <sortCondition descending="1" ref="C2:C81"/>
    <sortCondition ref="D2:D81"/>
  </sortState>
  <tableColumns count="23">
    <tableColumn id="1" xr3:uid="{00000000-0010-0000-0000-000001000000}" name="Name W/O Title (final name to use in authors list)" dataDxfId="26"/>
    <tableColumn id="2" xr3:uid="{00000000-0010-0000-0000-000002000000}" name="sort level: 1 - Our author order (manual)" dataDxfId="25"/>
    <tableColumn id="3" xr3:uid="{00000000-0010-0000-0000-000003000000}" name="Sort Level 2: Senior Order (manual)" dataDxfId="24"/>
    <tableColumn id="4" xr3:uid="{00000000-0010-0000-0000-000004000000}" name="Sort Level 3: Surname (for alphabetical sorting)" dataDxfId="23"/>
    <tableColumn id="5" xr3:uid="{00000000-0010-0000-0000-000005000000}" name="ORCID ID" dataDxfId="22"/>
    <tableColumn id="6" xr3:uid="{00000000-0010-0000-0000-000006000000}" name="Is Banner" dataDxfId="21"/>
    <tableColumn id="7" xr3:uid="{00000000-0010-0000-0000-000007000000}" name="Email address" dataDxfId="20"/>
    <tableColumn id="20" xr3:uid="{82E7E117-4C53-564D-A646-C56BF9841421}" name="Primary Affiliation ID (from affiliations sheet)" dataDxfId="19"/>
    <tableColumn id="8" xr3:uid="{00000000-0010-0000-0000-000008000000}" name="Primary Affiliation" dataDxfId="18">
      <calculatedColumnFormula>_xlfn.XLOOKUP(Authors[[#This Row],[Primary Affiliation ID (from affiliations sheet)]],Affiliations[Affiliation ID], Affiliations[Affiliation Name], "")</calculatedColumnFormula>
    </tableColumn>
    <tableColumn id="21" xr3:uid="{3873BE07-FC8E-A04D-BFA8-EEE4CF36AB0F}" name="Second Affiliation ID" dataDxfId="17"/>
    <tableColumn id="9" xr3:uid="{00000000-0010-0000-0000-000009000000}" name="Secondary Affiliation" dataDxfId="16">
      <calculatedColumnFormula>_xlfn.XLOOKUP(Authors[[#This Row],[Second Affiliation ID]],Affiliations[Affiliation ID], Affiliations[Affiliation Name], "")</calculatedColumnFormula>
    </tableColumn>
    <tableColumn id="22" xr3:uid="{3C748DD3-1C22-2C4D-87CC-BCFD1CD5C378}" name="Third Affiliation ID" dataDxfId="15"/>
    <tableColumn id="10" xr3:uid="{00000000-0010-0000-0000-00000A000000}" name="Third Affiliation" dataDxfId="14">
      <calculatedColumnFormula>_xlfn.XLOOKUP(Authors[[#This Row],[Third Affiliation ID]],Affiliations[Affiliation ID], Affiliations[Affiliation Name], "")</calculatedColumnFormula>
    </tableColumn>
    <tableColumn id="23" xr3:uid="{D113BF85-B4B7-6A4C-9E72-710C405610A1}" name="Fourth Affiliation ID" dataDxfId="13"/>
    <tableColumn id="11" xr3:uid="{00000000-0010-0000-0000-00000B000000}" name="Fourth Affiliation" dataDxfId="12"/>
    <tableColumn id="12" xr3:uid="{00000000-0010-0000-0000-00000C000000}" name="Cohort" dataDxfId="11"/>
    <tableColumn id="13" xr3:uid="{00000000-0010-0000-0000-00000D000000}" name="Author Contribution - Study Design &amp; Management" dataDxfId="10"/>
    <tableColumn id="14" xr3:uid="{00000000-0010-0000-0000-00000E000000}" name="Author Contribution - Data Collection" dataDxfId="9"/>
    <tableColumn id="15" xr3:uid="{00000000-0010-0000-0000-00000F000000}" name="Author Contribution - Genotyping" dataDxfId="8"/>
    <tableColumn id="16" xr3:uid="{00000000-0010-0000-0000-000010000000}" name="Author Contribution - Phenotype Prep" dataDxfId="7"/>
    <tableColumn id="17" xr3:uid="{00000000-0010-0000-0000-000011000000}" name="Author Contribution - Data Analysis" dataDxfId="6"/>
    <tableColumn id="18" xr3:uid="{00000000-0010-0000-0000-000012000000}" name="Author Contribution - Writing" dataDxfId="5"/>
    <tableColumn id="19" xr3:uid="{00000000-0010-0000-0000-000013000000}" name="Author Contribution - Other (Please Specify)" dataDxfId="4"/>
  </tableColumns>
  <tableStyleInfo name="TableStyleMedium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F1CCE7-75D5-1E4D-A4D3-2129918946D4}" name="Affiliations" displayName="Affiliations" ref="A1:B61" totalsRowShown="0" headerRowDxfId="0" dataDxfId="1">
  <autoFilter ref="A1:B61" xr:uid="{07F1CCE7-75D5-1E4D-A4D3-2129918946D4}"/>
  <tableColumns count="2">
    <tableColumn id="1" xr3:uid="{9C073874-766E-7948-84CB-E8921EEC061F}" name="Affiliation ID" dataDxfId="3"/>
    <tableColumn id="2" xr3:uid="{0E8DA387-1167-D943-AC68-3782D348FA4D}" name="Affiliation Name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izabeth.Corfield@fhi.no" TargetMode="External"/><Relationship Id="rId2" Type="http://schemas.openxmlformats.org/officeDocument/2006/relationships/hyperlink" Target="mailto:ole.andreassen@medisin.uio.no" TargetMode="External"/><Relationship Id="rId1" Type="http://schemas.openxmlformats.org/officeDocument/2006/relationships/hyperlink" Target="mailto:imahdimir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alexey.shadrin@medisin.uio.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"/>
  <sheetViews>
    <sheetView zoomScale="150" workbookViewId="0">
      <pane xSplit="1" ySplit="1" topLeftCell="G51" activePane="bottomRight" state="frozen"/>
      <selection pane="topRight" activeCell="B1" sqref="B1"/>
      <selection pane="bottomLeft" activeCell="A3" sqref="A3"/>
      <selection pane="bottomRight" activeCell="H63" sqref="H63"/>
    </sheetView>
  </sheetViews>
  <sheetFormatPr baseColWidth="10" defaultColWidth="8.83203125" defaultRowHeight="15"/>
  <cols>
    <col min="1" max="1" width="38.83203125" customWidth="1"/>
    <col min="2" max="2" width="16.6640625" bestFit="1" customWidth="1"/>
    <col min="3" max="3" width="13.5" bestFit="1" customWidth="1"/>
    <col min="4" max="4" width="35.83203125" bestFit="1" customWidth="1"/>
    <col min="5" max="5" width="19.33203125" customWidth="1"/>
    <col min="6" max="6" width="10.6640625" bestFit="1" customWidth="1"/>
    <col min="7" max="7" width="62.6640625" bestFit="1" customWidth="1"/>
    <col min="8" max="8" width="18.1640625" bestFit="1" customWidth="1"/>
    <col min="9" max="9" width="46.6640625" style="3" customWidth="1"/>
    <col min="10" max="10" width="11.33203125" style="2" bestFit="1" customWidth="1"/>
    <col min="11" max="11" width="40.83203125" style="1" customWidth="1"/>
    <col min="12" max="12" width="11.33203125" bestFit="1" customWidth="1"/>
    <col min="13" max="13" width="37.6640625" style="3" customWidth="1"/>
    <col min="14" max="14" width="13.33203125" style="3" bestFit="1" customWidth="1"/>
    <col min="15" max="15" width="32.1640625" customWidth="1"/>
    <col min="16" max="16" width="19.5" bestFit="1" customWidth="1"/>
    <col min="17" max="17" width="17.6640625" customWidth="1"/>
    <col min="18" max="18" width="18.1640625" customWidth="1"/>
    <col min="19" max="19" width="17.6640625" customWidth="1"/>
    <col min="20" max="20" width="20.5" customWidth="1"/>
    <col min="21" max="21" width="20.33203125" customWidth="1"/>
    <col min="22" max="22" width="18.5" customWidth="1"/>
    <col min="23" max="23" width="19.1640625" customWidth="1"/>
  </cols>
  <sheetData>
    <row r="1" spans="1:23" s="4" customFormat="1" ht="48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388</v>
      </c>
      <c r="I1" s="4" t="s">
        <v>7</v>
      </c>
      <c r="J1" s="5" t="s">
        <v>390</v>
      </c>
      <c r="K1" s="4" t="s">
        <v>8</v>
      </c>
      <c r="L1" s="4" t="s">
        <v>391</v>
      </c>
      <c r="M1" s="4" t="s">
        <v>9</v>
      </c>
      <c r="N1" s="4" t="s">
        <v>392</v>
      </c>
      <c r="O1" s="8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</row>
    <row r="2" spans="1:23">
      <c r="A2" t="s">
        <v>19</v>
      </c>
      <c r="B2">
        <v>1</v>
      </c>
      <c r="C2">
        <v>99</v>
      </c>
      <c r="H2" t="s">
        <v>329</v>
      </c>
      <c r="I2" s="6" t="str">
        <f>_xlfn.XLOOKUP(Authors[[#This Row],[Primary Affiliation ID (from affiliations sheet)]],Affiliations[Affiliation ID], Affiliations[Affiliation Name], "")</f>
        <v>National Bureau of Economic Research, Cambridge, MA, USA</v>
      </c>
      <c r="J2"/>
      <c r="K2" s="6" t="str">
        <f>_xlfn.XLOOKUP(Authors[[#This Row],[Second Affiliation ID]],Affiliations[Affiliation ID], Affiliations[Affiliation Name], "")</f>
        <v/>
      </c>
      <c r="M2" s="7" t="str">
        <f>_xlfn.XLOOKUP(Authors[[#This Row],[Third Affiliation ID]],Affiliations[Affiliation ID], Affiliations[Affiliation Name], "")</f>
        <v/>
      </c>
      <c r="N2"/>
    </row>
    <row r="3" spans="1:23">
      <c r="A3" t="s">
        <v>21</v>
      </c>
      <c r="B3">
        <v>2</v>
      </c>
      <c r="C3">
        <v>99</v>
      </c>
      <c r="H3" t="s">
        <v>330</v>
      </c>
      <c r="I3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3"/>
      <c r="K3" s="6" t="str">
        <f>_xlfn.XLOOKUP(Authors[[#This Row],[Second Affiliation ID]],Affiliations[Affiliation ID], Affiliations[Affiliation Name], "")</f>
        <v/>
      </c>
      <c r="M3" s="7" t="str">
        <f>_xlfn.XLOOKUP(Authors[[#This Row],[Third Affiliation ID]],Affiliations[Affiliation ID], Affiliations[Affiliation Name], "")</f>
        <v/>
      </c>
      <c r="N3"/>
    </row>
    <row r="4" spans="1:23">
      <c r="A4" t="s">
        <v>23</v>
      </c>
      <c r="B4">
        <v>3</v>
      </c>
      <c r="C4">
        <v>99</v>
      </c>
      <c r="H4" t="s">
        <v>330</v>
      </c>
      <c r="I4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4"/>
      <c r="K4" s="6" t="str">
        <f>_xlfn.XLOOKUP(Authors[[#This Row],[Second Affiliation ID]],Affiliations[Affiliation ID], Affiliations[Affiliation Name], "")</f>
        <v/>
      </c>
      <c r="M4" s="7" t="str">
        <f>_xlfn.XLOOKUP(Authors[[#This Row],[Third Affiliation ID]],Affiliations[Affiliation ID], Affiliations[Affiliation Name], "")</f>
        <v/>
      </c>
      <c r="N4"/>
    </row>
    <row r="5" spans="1:23">
      <c r="A5" t="s">
        <v>24</v>
      </c>
      <c r="B5">
        <v>4</v>
      </c>
      <c r="C5">
        <v>99</v>
      </c>
      <c r="H5" t="s">
        <v>330</v>
      </c>
      <c r="I5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5"/>
      <c r="K5" s="6" t="str">
        <f>_xlfn.XLOOKUP(Authors[[#This Row],[Second Affiliation ID]],Affiliations[Affiliation ID], Affiliations[Affiliation Name], "")</f>
        <v/>
      </c>
      <c r="M5" s="7" t="str">
        <f>_xlfn.XLOOKUP(Authors[[#This Row],[Third Affiliation ID]],Affiliations[Affiliation ID], Affiliations[Affiliation Name], "")</f>
        <v/>
      </c>
      <c r="N5"/>
    </row>
    <row r="6" spans="1:23">
      <c r="A6" t="s">
        <v>25</v>
      </c>
      <c r="B6">
        <v>5</v>
      </c>
      <c r="C6">
        <v>99</v>
      </c>
      <c r="E6" t="s">
        <v>26</v>
      </c>
      <c r="G6" t="s">
        <v>27</v>
      </c>
      <c r="H6" t="s">
        <v>330</v>
      </c>
      <c r="I6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6"/>
      <c r="K6" s="6" t="str">
        <f>_xlfn.XLOOKUP(Authors[[#This Row],[Second Affiliation ID]],Affiliations[Affiliation ID], Affiliations[Affiliation Name], "")</f>
        <v/>
      </c>
      <c r="M6" s="7" t="str">
        <f>_xlfn.XLOOKUP(Authors[[#This Row],[Third Affiliation ID]],Affiliations[Affiliation ID], Affiliations[Affiliation Name], "")</f>
        <v/>
      </c>
      <c r="N6"/>
    </row>
    <row r="7" spans="1:23">
      <c r="A7" t="s">
        <v>28</v>
      </c>
      <c r="B7">
        <v>6</v>
      </c>
      <c r="C7">
        <v>99</v>
      </c>
      <c r="H7" t="s">
        <v>329</v>
      </c>
      <c r="I7" s="6" t="str">
        <f>_xlfn.XLOOKUP(Authors[[#This Row],[Primary Affiliation ID (from affiliations sheet)]],Affiliations[Affiliation ID], Affiliations[Affiliation Name], "")</f>
        <v>National Bureau of Economic Research, Cambridge, MA, USA</v>
      </c>
      <c r="J7"/>
      <c r="K7" s="6" t="str">
        <f>_xlfn.XLOOKUP(Authors[[#This Row],[Second Affiliation ID]],Affiliations[Affiliation ID], Affiliations[Affiliation Name], "")</f>
        <v/>
      </c>
      <c r="M7" s="7" t="str">
        <f>_xlfn.XLOOKUP(Authors[[#This Row],[Third Affiliation ID]],Affiliations[Affiliation ID], Affiliations[Affiliation Name], "")</f>
        <v/>
      </c>
      <c r="N7"/>
    </row>
    <row r="8" spans="1:23">
      <c r="A8" t="s">
        <v>29</v>
      </c>
      <c r="B8">
        <v>99</v>
      </c>
      <c r="C8">
        <v>99</v>
      </c>
      <c r="D8" t="s">
        <v>30</v>
      </c>
      <c r="G8" t="s">
        <v>31</v>
      </c>
      <c r="H8" t="s">
        <v>331</v>
      </c>
      <c r="I8" s="6" t="str">
        <f>_xlfn.XLOOKUP(Authors[[#This Row],[Primary Affiliation ID (from affiliations sheet)]],Affiliations[Affiliation ID], Affiliations[Affiliation Name], "")</f>
        <v>Department of Government, Uppsala university</v>
      </c>
      <c r="J8"/>
      <c r="K8" s="6" t="str">
        <f>_xlfn.XLOOKUP(Authors[[#This Row],[Second Affiliation ID]],Affiliations[Affiliation ID], Affiliations[Affiliation Name], "")</f>
        <v/>
      </c>
      <c r="M8" s="7" t="str">
        <f>_xlfn.XLOOKUP(Authors[[#This Row],[Third Affiliation ID]],Affiliations[Affiliation ID], Affiliations[Affiliation Name], "")</f>
        <v/>
      </c>
      <c r="N8"/>
      <c r="P8" t="s">
        <v>33</v>
      </c>
      <c r="Q8" t="s">
        <v>34</v>
      </c>
      <c r="R8" t="s">
        <v>34</v>
      </c>
      <c r="T8" t="s">
        <v>34</v>
      </c>
      <c r="U8" t="s">
        <v>34</v>
      </c>
    </row>
    <row r="9" spans="1:23" ht="29">
      <c r="A9" t="s">
        <v>35</v>
      </c>
      <c r="B9">
        <v>99</v>
      </c>
      <c r="C9">
        <v>99</v>
      </c>
      <c r="D9" t="s">
        <v>36</v>
      </c>
      <c r="G9" t="s">
        <v>37</v>
      </c>
      <c r="H9" t="s">
        <v>332</v>
      </c>
      <c r="I9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9"/>
      <c r="K9" s="6" t="str">
        <f>_xlfn.XLOOKUP(Authors[[#This Row],[Second Affiliation ID]],Affiliations[Affiliation ID], Affiliations[Affiliation Name], "")</f>
        <v/>
      </c>
      <c r="M9" s="7" t="str">
        <f>_xlfn.XLOOKUP(Authors[[#This Row],[Third Affiliation ID]],Affiliations[Affiliation ID], Affiliations[Affiliation Name], "")</f>
        <v/>
      </c>
      <c r="N9"/>
      <c r="P9" t="s">
        <v>39</v>
      </c>
    </row>
    <row r="10" spans="1:23" ht="29">
      <c r="A10" t="s">
        <v>40</v>
      </c>
      <c r="B10">
        <v>99</v>
      </c>
      <c r="C10">
        <v>99</v>
      </c>
      <c r="D10" t="s">
        <v>41</v>
      </c>
      <c r="G10" t="s">
        <v>42</v>
      </c>
      <c r="H10" t="s">
        <v>333</v>
      </c>
      <c r="I10" s="6" t="str">
        <f>_xlfn.XLOOKUP(Authors[[#This Row],[Primary Affiliation ID (from affiliations sheet)]],Affiliations[Affiliation ID], Affiliations[Affiliation Name], "")</f>
        <v>NORMENT Centre, University of Oslo, Oslo, Norway</v>
      </c>
      <c r="J10" t="s">
        <v>373</v>
      </c>
      <c r="K10" s="6" t="str">
        <f>_xlfn.XLOOKUP(Authors[[#This Row],[Second Affiliation ID]],Affiliations[Affiliation ID], Affiliations[Affiliation Name], "")</f>
        <v>Division of Mental Health and Addiction, Oslo University Hospital, Oslo, Norway</v>
      </c>
      <c r="M10" s="7" t="str">
        <f>_xlfn.XLOOKUP(Authors[[#This Row],[Third Affiliation ID]],Affiliations[Affiliation ID], Affiliations[Affiliation Name], "")</f>
        <v/>
      </c>
      <c r="N10"/>
      <c r="S10" t="s">
        <v>45</v>
      </c>
    </row>
    <row r="11" spans="1:23" ht="43">
      <c r="A11" t="s">
        <v>46</v>
      </c>
      <c r="B11">
        <v>99</v>
      </c>
      <c r="C11">
        <v>99</v>
      </c>
      <c r="D11" t="s">
        <v>47</v>
      </c>
      <c r="G11" t="s">
        <v>48</v>
      </c>
      <c r="H11" t="s">
        <v>334</v>
      </c>
      <c r="I11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11" t="s">
        <v>350</v>
      </c>
      <c r="K11" s="6" t="str">
        <f>_xlfn.XLOOKUP(Authors[[#This Row],[Second Affiliation ID]],Affiliations[Affiliation ID], Affiliations[Affiliation Name], "")</f>
        <v>HUNT Research Center, Department of Public Health and Nursing, NTNU, Norwegian University of Science and Technology, Levanger, 7600, Norway</v>
      </c>
      <c r="L11" t="s">
        <v>394</v>
      </c>
      <c r="M11" s="7" t="str">
        <f>_xlfn.XLOOKUP(Authors[[#This Row],[Third Affiliation ID]],Affiliations[Affiliation ID], Affiliations[Affiliation Name], "")</f>
        <v>Department of Endocrinology, Clinic of Medicine, St. Olavs Hospital, Trondheim University Hospital, Trondheim, 7006, Norway</v>
      </c>
      <c r="N11"/>
      <c r="P11" t="s">
        <v>50</v>
      </c>
      <c r="V11" t="s">
        <v>45</v>
      </c>
      <c r="W11" t="s">
        <v>51</v>
      </c>
    </row>
    <row r="12" spans="1:23" ht="29">
      <c r="A12" t="s">
        <v>52</v>
      </c>
      <c r="B12">
        <v>99</v>
      </c>
      <c r="C12">
        <v>99</v>
      </c>
      <c r="D12" t="s">
        <v>53</v>
      </c>
      <c r="E12" t="s">
        <v>54</v>
      </c>
      <c r="G12" t="s">
        <v>55</v>
      </c>
      <c r="H12" t="s">
        <v>335</v>
      </c>
      <c r="I12" s="6" t="str">
        <f>_xlfn.XLOOKUP(Authors[[#This Row],[Primary Affiliation ID (from affiliations sheet)]],Affiliations[Affiliation ID], Affiliations[Affiliation Name], "")</f>
        <v>Big Data Institute, Li Ka Shing Centre for Health Information Discovery, University of Oxford, Oxford OX3 7LF, UK</v>
      </c>
      <c r="J12"/>
      <c r="K12" s="6" t="str">
        <f>_xlfn.XLOOKUP(Authors[[#This Row],[Second Affiliation ID]],Affiliations[Affiliation ID], Affiliations[Affiliation Name], "")</f>
        <v/>
      </c>
      <c r="M12" s="7" t="str">
        <f>_xlfn.XLOOKUP(Authors[[#This Row],[Third Affiliation ID]],Affiliations[Affiliation ID], Affiliations[Affiliation Name], "")</f>
        <v/>
      </c>
      <c r="N12"/>
      <c r="U12" t="s">
        <v>34</v>
      </c>
    </row>
    <row r="13" spans="1:23" ht="43">
      <c r="A13" t="s">
        <v>57</v>
      </c>
      <c r="B13">
        <v>99</v>
      </c>
      <c r="C13">
        <v>99</v>
      </c>
      <c r="D13" t="s">
        <v>58</v>
      </c>
      <c r="G13" t="s">
        <v>59</v>
      </c>
      <c r="H13" t="s">
        <v>334</v>
      </c>
      <c r="I13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13"/>
      <c r="K13" s="6" t="str">
        <f>_xlfn.XLOOKUP(Authors[[#This Row],[Second Affiliation ID]],Affiliations[Affiliation ID], Affiliations[Affiliation Name], "")</f>
        <v/>
      </c>
      <c r="M13" s="7" t="str">
        <f>_xlfn.XLOOKUP(Authors[[#This Row],[Third Affiliation ID]],Affiliations[Affiliation ID], Affiliations[Affiliation Name], "")</f>
        <v/>
      </c>
      <c r="N13"/>
      <c r="P13" t="s">
        <v>50</v>
      </c>
      <c r="T13" t="s">
        <v>45</v>
      </c>
      <c r="U13" t="s">
        <v>45</v>
      </c>
      <c r="V13" t="s">
        <v>45</v>
      </c>
      <c r="W13" t="s">
        <v>60</v>
      </c>
    </row>
    <row r="14" spans="1:23" ht="43">
      <c r="A14" t="s">
        <v>61</v>
      </c>
      <c r="B14">
        <v>99</v>
      </c>
      <c r="C14">
        <v>99</v>
      </c>
      <c r="D14" t="s">
        <v>62</v>
      </c>
      <c r="E14" t="s">
        <v>63</v>
      </c>
      <c r="G14" t="s">
        <v>64</v>
      </c>
      <c r="H14" t="s">
        <v>336</v>
      </c>
      <c r="I14" s="6" t="str">
        <f>_xlfn.XLOOKUP(Authors[[#This Row],[Primary Affiliation ID (from affiliations sheet)]],Affiliations[Affiliation ID], Affiliations[Affiliation Name], "")</f>
        <v>Department of Complex Traits Genetics CNCR, Vrije Universiteit Amsterdam, De Boelelaan 1105 1081 HV Amsterdam, The Netherlands</v>
      </c>
      <c r="J14"/>
      <c r="K14" s="6" t="str">
        <f>_xlfn.XLOOKUP(Authors[[#This Row],[Second Affiliation ID]],Affiliations[Affiliation ID], Affiliations[Affiliation Name], "")</f>
        <v/>
      </c>
      <c r="M14" s="7" t="str">
        <f>_xlfn.XLOOKUP(Authors[[#This Row],[Third Affiliation ID]],Affiliations[Affiliation ID], Affiliations[Affiliation Name], "")</f>
        <v/>
      </c>
      <c r="N14"/>
      <c r="P14" t="s">
        <v>66</v>
      </c>
      <c r="Q14" t="s">
        <v>45</v>
      </c>
      <c r="R14" t="s">
        <v>45</v>
      </c>
      <c r="T14" t="s">
        <v>45</v>
      </c>
    </row>
    <row r="15" spans="1:23" ht="43">
      <c r="A15" t="s">
        <v>67</v>
      </c>
      <c r="B15">
        <v>99</v>
      </c>
      <c r="C15">
        <v>99</v>
      </c>
      <c r="D15" t="s">
        <v>68</v>
      </c>
      <c r="E15" t="s">
        <v>69</v>
      </c>
      <c r="G15" t="s">
        <v>70</v>
      </c>
      <c r="H15" t="s">
        <v>334</v>
      </c>
      <c r="I15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15" t="s">
        <v>350</v>
      </c>
      <c r="K15" s="6" t="str">
        <f>_xlfn.XLOOKUP(Authors[[#This Row],[Second Affiliation ID]],Affiliations[Affiliation ID], Affiliations[Affiliation Name], "")</f>
        <v>HUNT Research Center, Department of Public Health and Nursing, NTNU, Norwegian University of Science and Technology, Levanger, 7600, Norway</v>
      </c>
      <c r="M15" s="7" t="str">
        <f>_xlfn.XLOOKUP(Authors[[#This Row],[Third Affiliation ID]],Affiliations[Affiliation ID], Affiliations[Affiliation Name], "")</f>
        <v/>
      </c>
      <c r="N15"/>
      <c r="P15" t="s">
        <v>50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71</v>
      </c>
    </row>
    <row r="16" spans="1:23" ht="29">
      <c r="A16" t="s">
        <v>72</v>
      </c>
      <c r="B16">
        <v>99</v>
      </c>
      <c r="C16">
        <v>99</v>
      </c>
      <c r="D16" t="s">
        <v>73</v>
      </c>
      <c r="G16" t="s">
        <v>74</v>
      </c>
      <c r="H16" t="s">
        <v>337</v>
      </c>
      <c r="I16" s="6" t="str">
        <f>_xlfn.XLOOKUP(Authors[[#This Row],[Primary Affiliation ID (from affiliations sheet)]],Affiliations[Affiliation ID], Affiliations[Affiliation Name], "")</f>
        <v>Department of Bioethics &amp; Decision Sciences, Geisinger Health System, 100 North Academy Avenue, Danville, PA 17822 USA</v>
      </c>
      <c r="J16"/>
      <c r="K16" s="6" t="str">
        <f>_xlfn.XLOOKUP(Authors[[#This Row],[Second Affiliation ID]],Affiliations[Affiliation ID], Affiliations[Affiliation Name], "")</f>
        <v/>
      </c>
      <c r="M16" s="7" t="str">
        <f>_xlfn.XLOOKUP(Authors[[#This Row],[Third Affiliation ID]],Affiliations[Affiliation ID], Affiliations[Affiliation Name], "")</f>
        <v/>
      </c>
      <c r="N16"/>
      <c r="P16" t="s">
        <v>76</v>
      </c>
      <c r="Q16" t="s">
        <v>34</v>
      </c>
    </row>
    <row r="17" spans="1:23" ht="29">
      <c r="A17" t="s">
        <v>77</v>
      </c>
      <c r="B17">
        <v>99</v>
      </c>
      <c r="C17">
        <v>99</v>
      </c>
      <c r="D17" t="s">
        <v>78</v>
      </c>
      <c r="E17" t="s">
        <v>79</v>
      </c>
      <c r="G17" t="s">
        <v>80</v>
      </c>
      <c r="H17" t="s">
        <v>338</v>
      </c>
      <c r="I17" s="6" t="str">
        <f>_xlfn.XLOOKUP(Authors[[#This Row],[Primary Affiliation ID (from affiliations sheet)]],Affiliations[Affiliation ID], Affiliations[Affiliation Name], "")</f>
        <v>PROMENTA Research Center, Department of Psychology, University of Oslo, Oslo, Norway</v>
      </c>
      <c r="J17"/>
      <c r="K17" s="6" t="str">
        <f>_xlfn.XLOOKUP(Authors[[#This Row],[Second Affiliation ID]],Affiliations[Affiliation ID], Affiliations[Affiliation Name], "")</f>
        <v/>
      </c>
      <c r="M17" s="7" t="str">
        <f>_xlfn.XLOOKUP(Authors[[#This Row],[Third Affiliation ID]],Affiliations[Affiliation ID], Affiliations[Affiliation Name], "")</f>
        <v/>
      </c>
      <c r="N17"/>
      <c r="P17" t="s">
        <v>82</v>
      </c>
      <c r="T17" t="s">
        <v>45</v>
      </c>
      <c r="U17" t="s">
        <v>45</v>
      </c>
    </row>
    <row r="18" spans="1:23" ht="29">
      <c r="A18" t="s">
        <v>83</v>
      </c>
      <c r="B18">
        <v>99</v>
      </c>
      <c r="C18">
        <v>99</v>
      </c>
      <c r="D18" t="s">
        <v>84</v>
      </c>
      <c r="E18" t="s">
        <v>85</v>
      </c>
      <c r="G18" t="s">
        <v>86</v>
      </c>
      <c r="H18" t="s">
        <v>339</v>
      </c>
      <c r="I18" s="6" t="str">
        <f>_xlfn.XLOOKUP(Authors[[#This Row],[Primary Affiliation ID (from affiliations sheet)]],Affiliations[Affiliation ID], Affiliations[Affiliation Name], "")</f>
        <v>Nuffield Department of Population Health, University of Oxford, Old Road Campus, Oxford OX3 7LF, UK</v>
      </c>
      <c r="J18"/>
      <c r="K18" s="6" t="str">
        <f>_xlfn.XLOOKUP(Authors[[#This Row],[Second Affiliation ID]],Affiliations[Affiliation ID], Affiliations[Affiliation Name], "")</f>
        <v/>
      </c>
      <c r="M18" s="7" t="str">
        <f>_xlfn.XLOOKUP(Authors[[#This Row],[Third Affiliation ID]],Affiliations[Affiliation ID], Affiliations[Affiliation Name], "")</f>
        <v/>
      </c>
      <c r="N18"/>
      <c r="P18" t="s">
        <v>88</v>
      </c>
      <c r="Q18" t="s">
        <v>34</v>
      </c>
      <c r="W18" t="s">
        <v>89</v>
      </c>
    </row>
    <row r="19" spans="1:23">
      <c r="A19" t="s">
        <v>90</v>
      </c>
      <c r="B19">
        <v>99</v>
      </c>
      <c r="C19">
        <v>99</v>
      </c>
      <c r="D19" t="s">
        <v>90</v>
      </c>
      <c r="F19">
        <v>1</v>
      </c>
      <c r="I19" s="6" t="str">
        <f>_xlfn.XLOOKUP(Authors[[#This Row],[Primary Affiliation ID (from affiliations sheet)]],Affiliations[Affiliation ID], Affiliations[Affiliation Name], "")</f>
        <v/>
      </c>
      <c r="J19"/>
      <c r="K19" s="6" t="str">
        <f>_xlfn.XLOOKUP(Authors[[#This Row],[Second Affiliation ID]],Affiliations[Affiliation ID], Affiliations[Affiliation Name], "")</f>
        <v/>
      </c>
      <c r="M19" s="7" t="str">
        <f>_xlfn.XLOOKUP(Authors[[#This Row],[Third Affiliation ID]],Affiliations[Affiliation ID], Affiliations[Affiliation Name], "")</f>
        <v/>
      </c>
      <c r="N19"/>
    </row>
    <row r="20" spans="1:23" ht="29">
      <c r="A20" t="s">
        <v>91</v>
      </c>
      <c r="B20">
        <v>99</v>
      </c>
      <c r="C20">
        <v>99</v>
      </c>
      <c r="D20" t="s">
        <v>92</v>
      </c>
      <c r="G20" t="s">
        <v>93</v>
      </c>
      <c r="H20" t="s">
        <v>340</v>
      </c>
      <c r="I20" s="6" t="str">
        <f>_xlfn.XLOOKUP(Authors[[#This Row],[Primary Affiliation ID (from affiliations sheet)]],Affiliations[Affiliation ID], Affiliations[Affiliation Name], "")</f>
        <v>Nic Waals Institute, Lovisenberg Diaconal Hospital, Oslo, Norway</v>
      </c>
      <c r="J20" t="s">
        <v>374</v>
      </c>
      <c r="K20" s="6" t="str">
        <f>_xlfn.XLOOKUP(Authors[[#This Row],[Second Affiliation ID]],Affiliations[Affiliation ID], Affiliations[Affiliation Name], "")</f>
        <v>Department of Mental Disorders, Norwegian Institute of Public Health, Oslo, Norway</v>
      </c>
      <c r="M20" s="7" t="str">
        <f>_xlfn.XLOOKUP(Authors[[#This Row],[Third Affiliation ID]],Affiliations[Affiliation ID], Affiliations[Affiliation Name], "")</f>
        <v/>
      </c>
      <c r="N20"/>
      <c r="S20" t="s">
        <v>45</v>
      </c>
    </row>
    <row r="21" spans="1:23" ht="43">
      <c r="A21" t="s">
        <v>96</v>
      </c>
      <c r="B21">
        <v>99</v>
      </c>
      <c r="C21">
        <v>99</v>
      </c>
      <c r="D21" t="s">
        <v>97</v>
      </c>
      <c r="E21" t="s">
        <v>98</v>
      </c>
      <c r="G21" t="s">
        <v>99</v>
      </c>
      <c r="H21" t="s">
        <v>341</v>
      </c>
      <c r="I21" s="6" t="str">
        <f>_xlfn.XLOOKUP(Authors[[#This Row],[Primary Affiliation ID (from affiliations sheet)]],Affiliations[Affiliation ID], Affiliations[Affiliation Name], "")</f>
        <v>Department of Biological Psychology, Vrije Universiteit Amsterdam, De Boelelaan 1105 1081 HV Amsterdam, The Netherlands</v>
      </c>
      <c r="J21" t="s">
        <v>375</v>
      </c>
      <c r="K21" s="6" t="str">
        <f>_xlfn.XLOOKUP(Authors[[#This Row],[Second Affiliation ID]],Affiliations[Affiliation ID], Affiliations[Affiliation Name], "")</f>
        <v>Amsterdam Public Health Research Institute, VU Medical Center, De Boelelaan 1117 1081 HV Amsterdam, the Netherlands</v>
      </c>
      <c r="M21" s="7" t="str">
        <f>_xlfn.XLOOKUP(Authors[[#This Row],[Third Affiliation ID]],Affiliations[Affiliation ID], Affiliations[Affiliation Name], "")</f>
        <v/>
      </c>
      <c r="N21"/>
      <c r="P21" t="s">
        <v>66</v>
      </c>
      <c r="Q21" t="s">
        <v>45</v>
      </c>
      <c r="R21" t="s">
        <v>45</v>
      </c>
      <c r="T21" t="s">
        <v>45</v>
      </c>
    </row>
    <row r="22" spans="1:23" ht="29">
      <c r="A22" t="s">
        <v>102</v>
      </c>
      <c r="B22">
        <v>99</v>
      </c>
      <c r="C22">
        <v>99</v>
      </c>
      <c r="D22" t="s">
        <v>103</v>
      </c>
      <c r="E22" t="s">
        <v>104</v>
      </c>
      <c r="G22" t="s">
        <v>105</v>
      </c>
      <c r="H22" t="s">
        <v>342</v>
      </c>
      <c r="I22" s="6" t="str">
        <f>_xlfn.XLOOKUP(Authors[[#This Row],[Primary Affiliation ID (from affiliations sheet)]],Affiliations[Affiliation ID], Affiliations[Affiliation Name], "")</f>
        <v>Avera Genetics, Avera McKennan Hospital &amp; University Health Center, Sioux Falls, SD 57105, USA</v>
      </c>
      <c r="J22"/>
      <c r="K22" s="6" t="str">
        <f>_xlfn.XLOOKUP(Authors[[#This Row],[Second Affiliation ID]],Affiliations[Affiliation ID], Affiliations[Affiliation Name], "")</f>
        <v/>
      </c>
      <c r="M22" s="7" t="str">
        <f>_xlfn.XLOOKUP(Authors[[#This Row],[Third Affiliation ID]],Affiliations[Affiliation ID], Affiliations[Affiliation Name], "")</f>
        <v/>
      </c>
      <c r="N22"/>
      <c r="P22" t="s">
        <v>66</v>
      </c>
      <c r="S22" t="s">
        <v>45</v>
      </c>
    </row>
    <row r="23" spans="1:23">
      <c r="A23" t="s">
        <v>107</v>
      </c>
      <c r="B23">
        <v>99</v>
      </c>
      <c r="C23">
        <v>99</v>
      </c>
      <c r="D23" t="s">
        <v>108</v>
      </c>
      <c r="G23" t="s">
        <v>109</v>
      </c>
      <c r="H23" t="s">
        <v>343</v>
      </c>
      <c r="I23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23"/>
      <c r="K23" s="6" t="str">
        <f>_xlfn.XLOOKUP(Authors[[#This Row],[Second Affiliation ID]],Affiliations[Affiliation ID], Affiliations[Affiliation Name], "")</f>
        <v/>
      </c>
      <c r="M23" s="7" t="str">
        <f>_xlfn.XLOOKUP(Authors[[#This Row],[Third Affiliation ID]],Affiliations[Affiliation ID], Affiliations[Affiliation Name], "")</f>
        <v/>
      </c>
      <c r="N23"/>
      <c r="P23" t="s">
        <v>111</v>
      </c>
      <c r="U23" t="s">
        <v>45</v>
      </c>
    </row>
    <row r="24" spans="1:23">
      <c r="A24" t="s">
        <v>112</v>
      </c>
      <c r="B24">
        <v>99</v>
      </c>
      <c r="C24">
        <v>99</v>
      </c>
      <c r="D24" t="s">
        <v>113</v>
      </c>
      <c r="G24" t="s">
        <v>114</v>
      </c>
      <c r="H24" t="s">
        <v>343</v>
      </c>
      <c r="I24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24"/>
      <c r="K24" s="6" t="str">
        <f>_xlfn.XLOOKUP(Authors[[#This Row],[Second Affiliation ID]],Affiliations[Affiliation ID], Affiliations[Affiliation Name], "")</f>
        <v/>
      </c>
      <c r="M24" s="7" t="str">
        <f>_xlfn.XLOOKUP(Authors[[#This Row],[Third Affiliation ID]],Affiliations[Affiliation ID], Affiliations[Affiliation Name], "")</f>
        <v/>
      </c>
      <c r="N24"/>
      <c r="P24" t="s">
        <v>111</v>
      </c>
    </row>
    <row r="25" spans="1:23" ht="29">
      <c r="A25" t="s">
        <v>115</v>
      </c>
      <c r="B25">
        <v>99</v>
      </c>
      <c r="C25">
        <v>99</v>
      </c>
      <c r="D25" t="s">
        <v>115</v>
      </c>
      <c r="F25">
        <v>1</v>
      </c>
      <c r="H25" t="s">
        <v>344</v>
      </c>
      <c r="I25" s="6" t="str">
        <f>_xlfn.XLOOKUP(Authors[[#This Row],[Primary Affiliation ID (from affiliations sheet)]],Affiliations[Affiliation ID], Affiliations[Affiliation Name], "")</f>
        <v>Estonian Biobank Research Team: Andres Metspalu, Mari Nelis, Lili Milani, Reedik Mägi &amp; Tõnu Esko</v>
      </c>
      <c r="J25"/>
      <c r="K25" s="6" t="str">
        <f>_xlfn.XLOOKUP(Authors[[#This Row],[Second Affiliation ID]],Affiliations[Affiliation ID], Affiliations[Affiliation Name], "")</f>
        <v/>
      </c>
      <c r="M25" s="7" t="str">
        <f>_xlfn.XLOOKUP(Authors[[#This Row],[Third Affiliation ID]],Affiliations[Affiliation ID], Affiliations[Affiliation Name], "")</f>
        <v/>
      </c>
      <c r="N25"/>
      <c r="P25" t="s">
        <v>111</v>
      </c>
      <c r="R25" t="s">
        <v>45</v>
      </c>
      <c r="S25" t="s">
        <v>45</v>
      </c>
    </row>
    <row r="26" spans="1:23">
      <c r="A26" t="s">
        <v>117</v>
      </c>
      <c r="B26">
        <v>99</v>
      </c>
      <c r="C26">
        <v>99</v>
      </c>
      <c r="D26" t="s">
        <v>117</v>
      </c>
      <c r="F26">
        <v>1</v>
      </c>
      <c r="H26" t="s">
        <v>345</v>
      </c>
      <c r="I26" s="6" t="str">
        <f>_xlfn.XLOOKUP(Authors[[#This Row],[Primary Affiliation ID (from affiliations sheet)]],Affiliations[Affiliation ID], Affiliations[Affiliation Name], "")</f>
        <v>See Supplementary File [ref]</v>
      </c>
      <c r="J26"/>
      <c r="K26" s="6" t="str">
        <f>_xlfn.XLOOKUP(Authors[[#This Row],[Second Affiliation ID]],Affiliations[Affiliation ID], Affiliations[Affiliation Name], "")</f>
        <v/>
      </c>
      <c r="M26" s="7" t="str">
        <f>_xlfn.XLOOKUP(Authors[[#This Row],[Third Affiliation ID]],Affiliations[Affiliation ID], Affiliations[Affiliation Name], "")</f>
        <v/>
      </c>
      <c r="N26"/>
    </row>
    <row r="27" spans="1:23" ht="29">
      <c r="A27" t="s">
        <v>119</v>
      </c>
      <c r="B27">
        <v>99</v>
      </c>
      <c r="C27">
        <v>99</v>
      </c>
      <c r="D27" t="s">
        <v>120</v>
      </c>
      <c r="G27" t="s">
        <v>121</v>
      </c>
      <c r="H27" t="s">
        <v>332</v>
      </c>
      <c r="I27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27" t="s">
        <v>376</v>
      </c>
      <c r="K27" s="6" t="str">
        <f>_xlfn.XLOOKUP(Authors[[#This Row],[Second Affiliation ID]],Affiliations[Affiliation ID], Affiliations[Affiliation Name], "")</f>
        <v>Analytic &amp; Translational Genetics Unit, Massachusetts General Hospital, Boston, USA</v>
      </c>
      <c r="M27" s="7" t="str">
        <f>_xlfn.XLOOKUP(Authors[[#This Row],[Third Affiliation ID]],Affiliations[Affiliation ID], Affiliations[Affiliation Name], "")</f>
        <v/>
      </c>
      <c r="N27"/>
      <c r="P27" t="s">
        <v>39</v>
      </c>
    </row>
    <row r="28" spans="1:23" ht="29">
      <c r="A28" t="s">
        <v>123</v>
      </c>
      <c r="B28">
        <v>99</v>
      </c>
      <c r="C28">
        <v>99</v>
      </c>
      <c r="D28" t="s">
        <v>124</v>
      </c>
      <c r="G28" t="s">
        <v>125</v>
      </c>
      <c r="H28" t="s">
        <v>346</v>
      </c>
      <c r="I28" s="6" t="str">
        <f>_xlfn.XLOOKUP(Authors[[#This Row],[Primary Affiliation ID (from affiliations sheet)]],Affiliations[Affiliation ID], Affiliations[Affiliation Name], "")</f>
        <v>Department of Psychology, University of Minnesota Twin Cities, 75 East River Road, Minneapolis, MN 55455, USA</v>
      </c>
      <c r="J28"/>
      <c r="K28" s="6" t="str">
        <f>_xlfn.XLOOKUP(Authors[[#This Row],[Second Affiliation ID]],Affiliations[Affiliation ID], Affiliations[Affiliation Name], "")</f>
        <v/>
      </c>
      <c r="M28" s="7" t="str">
        <f>_xlfn.XLOOKUP(Authors[[#This Row],[Third Affiliation ID]],Affiliations[Affiliation ID], Affiliations[Affiliation Name], "")</f>
        <v/>
      </c>
      <c r="N28"/>
      <c r="P28" t="s">
        <v>127</v>
      </c>
      <c r="U28" t="s">
        <v>34</v>
      </c>
    </row>
    <row r="29" spans="1:23" ht="29">
      <c r="A29" t="s">
        <v>128</v>
      </c>
      <c r="B29">
        <v>99</v>
      </c>
      <c r="C29">
        <v>99</v>
      </c>
      <c r="D29" t="s">
        <v>129</v>
      </c>
      <c r="G29" t="s">
        <v>130</v>
      </c>
      <c r="H29" t="s">
        <v>332</v>
      </c>
      <c r="I29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29" t="s">
        <v>377</v>
      </c>
      <c r="K29" s="6" t="str">
        <f>_xlfn.XLOOKUP(Authors[[#This Row],[Second Affiliation ID]],Affiliations[Affiliation ID], Affiliations[Affiliation Name], "")</f>
        <v>Folkhalsan Research Center, Helsinki, FIN-00140 FInland</v>
      </c>
      <c r="M29" s="7" t="str">
        <f>_xlfn.XLOOKUP(Authors[[#This Row],[Third Affiliation ID]],Affiliations[Affiliation ID], Affiliations[Affiliation Name], "")</f>
        <v/>
      </c>
      <c r="N29"/>
      <c r="P29" t="s">
        <v>132</v>
      </c>
      <c r="R29" t="s">
        <v>34</v>
      </c>
      <c r="T29" t="s">
        <v>34</v>
      </c>
    </row>
    <row r="30" spans="1:23" ht="43">
      <c r="A30" t="s">
        <v>133</v>
      </c>
      <c r="B30">
        <v>99</v>
      </c>
      <c r="C30">
        <v>99</v>
      </c>
      <c r="D30" t="s">
        <v>134</v>
      </c>
      <c r="G30" t="s">
        <v>135</v>
      </c>
      <c r="H30" t="s">
        <v>334</v>
      </c>
      <c r="I30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30"/>
      <c r="K30" s="6" t="str">
        <f>_xlfn.XLOOKUP(Authors[[#This Row],[Second Affiliation ID]],Affiliations[Affiliation ID], Affiliations[Affiliation Name], "")</f>
        <v/>
      </c>
      <c r="M30" s="7" t="str">
        <f>_xlfn.XLOOKUP(Authors[[#This Row],[Third Affiliation ID]],Affiliations[Affiliation ID], Affiliations[Affiliation Name], "")</f>
        <v/>
      </c>
      <c r="N30"/>
      <c r="P30" t="s">
        <v>50</v>
      </c>
      <c r="T30" t="s">
        <v>45</v>
      </c>
      <c r="U30" t="s">
        <v>45</v>
      </c>
      <c r="V30" t="s">
        <v>45</v>
      </c>
      <c r="W30" t="s">
        <v>136</v>
      </c>
    </row>
    <row r="31" spans="1:23" ht="43">
      <c r="A31" t="s">
        <v>137</v>
      </c>
      <c r="B31">
        <v>99</v>
      </c>
      <c r="C31">
        <v>99</v>
      </c>
      <c r="D31" t="s">
        <v>138</v>
      </c>
      <c r="E31" t="s">
        <v>139</v>
      </c>
      <c r="G31" t="s">
        <v>140</v>
      </c>
      <c r="H31" t="s">
        <v>347</v>
      </c>
      <c r="I31" s="6" t="str">
        <f>_xlfn.XLOOKUP(Authors[[#This Row],[Primary Affiliation ID (from affiliations sheet)]],Affiliations[Affiliation ID], Affiliations[Affiliation Name], "")</f>
        <v>PsychGen Centre for Genetic Epidemiology and Mental Health, Child Health and Development, Norwegian Institute of Public Health, Oslo, Norway</v>
      </c>
      <c r="J31" t="s">
        <v>338</v>
      </c>
      <c r="K31" s="6" t="str">
        <f>_xlfn.XLOOKUP(Authors[[#This Row],[Second Affiliation ID]],Affiliations[Affiliation ID], Affiliations[Affiliation Name], "")</f>
        <v>PROMENTA Research Center, Department of Psychology, University of Oslo, Oslo, Norway</v>
      </c>
      <c r="M31" s="7" t="str">
        <f>_xlfn.XLOOKUP(Authors[[#This Row],[Third Affiliation ID]],Affiliations[Affiliation ID], Affiliations[Affiliation Name], "")</f>
        <v/>
      </c>
      <c r="N31"/>
      <c r="P31" t="s">
        <v>82</v>
      </c>
      <c r="S31" t="s">
        <v>45</v>
      </c>
    </row>
    <row r="32" spans="1:23" ht="43">
      <c r="A32" t="s">
        <v>142</v>
      </c>
      <c r="B32">
        <v>99</v>
      </c>
      <c r="C32">
        <v>99</v>
      </c>
      <c r="D32" t="s">
        <v>143</v>
      </c>
      <c r="E32" t="s">
        <v>144</v>
      </c>
      <c r="G32" t="s">
        <v>145</v>
      </c>
      <c r="H32" t="s">
        <v>348</v>
      </c>
      <c r="I32" s="6" t="str">
        <f>_xlfn.XLOOKUP(Authors[[#This Row],[Primary Affiliation ID (from affiliations sheet)]],Affiliations[Affiliation ID], Affiliations[Affiliation Name], "")</f>
        <v>Netherlands Twin Register, Department of Biological Psychology, Vrije Universiteit Amsterdam, De Boelelaan 1105 1081 HV Amsterdam, The Netherlands</v>
      </c>
      <c r="J32" t="s">
        <v>342</v>
      </c>
      <c r="K32" s="6" t="str">
        <f>_xlfn.XLOOKUP(Authors[[#This Row],[Second Affiliation ID]],Affiliations[Affiliation ID], Affiliations[Affiliation Name], "")</f>
        <v>Avera Genetics, Avera McKennan Hospital &amp; University Health Center, Sioux Falls, SD 57105, USA</v>
      </c>
      <c r="M32" s="7" t="str">
        <f>_xlfn.XLOOKUP(Authors[[#This Row],[Third Affiliation ID]],Affiliations[Affiliation ID], Affiliations[Affiliation Name], "")</f>
        <v/>
      </c>
      <c r="N32"/>
      <c r="P32" t="s">
        <v>66</v>
      </c>
      <c r="R32" t="s">
        <v>45</v>
      </c>
      <c r="T32" t="s">
        <v>45</v>
      </c>
      <c r="U32" t="s">
        <v>45</v>
      </c>
    </row>
    <row r="33" spans="1:23" ht="43">
      <c r="A33" t="s">
        <v>147</v>
      </c>
      <c r="B33">
        <v>99</v>
      </c>
      <c r="C33">
        <v>99</v>
      </c>
      <c r="D33" t="s">
        <v>148</v>
      </c>
      <c r="E33" t="s">
        <v>149</v>
      </c>
      <c r="G33" t="s">
        <v>150</v>
      </c>
      <c r="H33" t="s">
        <v>349</v>
      </c>
      <c r="I33" s="6" t="str">
        <f>_xlfn.XLOOKUP(Authors[[#This Row],[Primary Affiliation ID (from affiliations sheet)]],Affiliations[Affiliation ID], Affiliations[Affiliation Name], "")</f>
        <v>Department of Economics and Business Economics and TrygFonden’s Centre for Child Research, Aarhus University, Fuglesangs Allé 4, 8210 Aarhus V, Denmark</v>
      </c>
      <c r="J33"/>
      <c r="K33" s="6" t="str">
        <f>_xlfn.XLOOKUP(Authors[[#This Row],[Second Affiliation ID]],Affiliations[Affiliation ID], Affiliations[Affiliation Name], "")</f>
        <v/>
      </c>
      <c r="M33" s="7" t="str">
        <f>_xlfn.XLOOKUP(Authors[[#This Row],[Third Affiliation ID]],Affiliations[Affiliation ID], Affiliations[Affiliation Name], "")</f>
        <v/>
      </c>
      <c r="N33"/>
      <c r="P33" t="s">
        <v>152</v>
      </c>
      <c r="T33" t="s">
        <v>45</v>
      </c>
      <c r="U33" t="s">
        <v>45</v>
      </c>
    </row>
    <row r="34" spans="1:23">
      <c r="A34" t="s">
        <v>153</v>
      </c>
      <c r="B34">
        <v>99</v>
      </c>
      <c r="C34">
        <v>99</v>
      </c>
      <c r="D34" t="s">
        <v>154</v>
      </c>
      <c r="H34" t="s">
        <v>343</v>
      </c>
      <c r="I34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34"/>
      <c r="K34" s="6" t="str">
        <f>_xlfn.XLOOKUP(Authors[[#This Row],[Second Affiliation ID]],Affiliations[Affiliation ID], Affiliations[Affiliation Name], "")</f>
        <v/>
      </c>
      <c r="M34" s="7" t="str">
        <f>_xlfn.XLOOKUP(Authors[[#This Row],[Third Affiliation ID]],Affiliations[Affiliation ID], Affiliations[Affiliation Name], "")</f>
        <v/>
      </c>
      <c r="N34"/>
    </row>
    <row r="35" spans="1:23" ht="43">
      <c r="A35" t="s">
        <v>155</v>
      </c>
      <c r="B35">
        <v>99</v>
      </c>
      <c r="C35">
        <v>99</v>
      </c>
      <c r="D35" t="s">
        <v>156</v>
      </c>
      <c r="G35" t="s">
        <v>157</v>
      </c>
      <c r="H35" t="s">
        <v>334</v>
      </c>
      <c r="I35" s="6" t="str">
        <f>_xlfn.XLOOKUP(Authors[[#This Row],[Primary Affiliation ID (from affiliations sheet)]],Affiliations[Affiliation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J35" t="s">
        <v>350</v>
      </c>
      <c r="K35" s="6" t="str">
        <f>_xlfn.XLOOKUP(Authors[[#This Row],[Second Affiliation ID]],Affiliations[Affiliation ID], Affiliations[Affiliation Name], "")</f>
        <v>HUNT Research Center, Department of Public Health and Nursing, NTNU, Norwegian University of Science and Technology, Levanger, 7600, Norway</v>
      </c>
      <c r="M35" s="7" t="str">
        <f>_xlfn.XLOOKUP(Authors[[#This Row],[Third Affiliation ID]],Affiliations[Affiliation ID], Affiliations[Affiliation Name], "")</f>
        <v/>
      </c>
      <c r="N35"/>
      <c r="P35" t="s">
        <v>50</v>
      </c>
      <c r="R35" t="s">
        <v>45</v>
      </c>
      <c r="V35" t="s">
        <v>45</v>
      </c>
      <c r="W35" t="s">
        <v>51</v>
      </c>
    </row>
    <row r="36" spans="1:23" ht="29">
      <c r="A36" t="s">
        <v>158</v>
      </c>
      <c r="B36">
        <v>99</v>
      </c>
      <c r="C36">
        <v>99</v>
      </c>
      <c r="D36" t="s">
        <v>159</v>
      </c>
      <c r="G36" t="s">
        <v>160</v>
      </c>
      <c r="H36" t="s">
        <v>332</v>
      </c>
      <c r="I36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36"/>
      <c r="K36" s="6" t="str">
        <f>_xlfn.XLOOKUP(Authors[[#This Row],[Second Affiliation ID]],Affiliations[Affiliation ID], Affiliations[Affiliation Name], "")</f>
        <v/>
      </c>
      <c r="M36" s="7" t="str">
        <f>_xlfn.XLOOKUP(Authors[[#This Row],[Third Affiliation ID]],Affiliations[Affiliation ID], Affiliations[Affiliation Name], "")</f>
        <v/>
      </c>
      <c r="N36"/>
      <c r="P36" t="s">
        <v>161</v>
      </c>
      <c r="Q36" t="s">
        <v>45</v>
      </c>
      <c r="R36" t="s">
        <v>45</v>
      </c>
      <c r="S36" t="s">
        <v>45</v>
      </c>
    </row>
    <row r="37" spans="1:23" ht="43">
      <c r="A37" t="s">
        <v>162</v>
      </c>
      <c r="B37">
        <v>99</v>
      </c>
      <c r="C37">
        <v>99</v>
      </c>
      <c r="D37" t="s">
        <v>163</v>
      </c>
      <c r="G37" t="s">
        <v>164</v>
      </c>
      <c r="H37" t="s">
        <v>350</v>
      </c>
      <c r="I37" s="6" t="str">
        <f>_xlfn.XLOOKUP(Authors[[#This Row],[Primary Affiliation ID (from affiliations sheet)]],Affiliations[Affiliation ID], Affiliations[Affiliation Name], "")</f>
        <v>HUNT Research Center, Department of Public Health and Nursing, NTNU, Norwegian University of Science and Technology, Levanger, 7600, Norway</v>
      </c>
      <c r="J37"/>
      <c r="K37" s="6" t="str">
        <f>_xlfn.XLOOKUP(Authors[[#This Row],[Second Affiliation ID]],Affiliations[Affiliation ID], Affiliations[Affiliation Name], "")</f>
        <v/>
      </c>
      <c r="M37" s="7" t="str">
        <f>_xlfn.XLOOKUP(Authors[[#This Row],[Third Affiliation ID]],Affiliations[Affiliation ID], Affiliations[Affiliation Name], "")</f>
        <v/>
      </c>
      <c r="N37"/>
      <c r="P37" t="s">
        <v>50</v>
      </c>
      <c r="R37" t="s">
        <v>45</v>
      </c>
      <c r="V37" t="s">
        <v>45</v>
      </c>
      <c r="W37" t="s">
        <v>51</v>
      </c>
    </row>
    <row r="38" spans="1:23">
      <c r="A38" t="s">
        <v>165</v>
      </c>
      <c r="B38">
        <v>99</v>
      </c>
      <c r="C38">
        <v>99</v>
      </c>
      <c r="D38" t="s">
        <v>166</v>
      </c>
      <c r="G38" t="s">
        <v>167</v>
      </c>
      <c r="H38" t="s">
        <v>351</v>
      </c>
      <c r="I38" s="6" t="str">
        <f>_xlfn.XLOOKUP(Authors[[#This Row],[Primary Affiliation ID (from affiliations sheet)]],Affiliations[Affiliation ID], Affiliations[Affiliation Name], "")</f>
        <v>Institute of Criminology and Legal Policy, University of Helsinki</v>
      </c>
      <c r="J38"/>
      <c r="K38" s="6" t="str">
        <f>_xlfn.XLOOKUP(Authors[[#This Row],[Second Affiliation ID]],Affiliations[Affiliation ID], Affiliations[Affiliation Name], "")</f>
        <v/>
      </c>
      <c r="M38" s="7" t="str">
        <f>_xlfn.XLOOKUP(Authors[[#This Row],[Third Affiliation ID]],Affiliations[Affiliation ID], Affiliations[Affiliation Name], "")</f>
        <v/>
      </c>
      <c r="N38"/>
      <c r="P38" t="s">
        <v>161</v>
      </c>
      <c r="R38" t="s">
        <v>45</v>
      </c>
      <c r="T38" t="s">
        <v>45</v>
      </c>
    </row>
    <row r="39" spans="1:23" ht="29">
      <c r="A39" t="s">
        <v>169</v>
      </c>
      <c r="B39">
        <v>99</v>
      </c>
      <c r="C39">
        <v>99</v>
      </c>
      <c r="D39" t="s">
        <v>170</v>
      </c>
      <c r="G39" t="s">
        <v>171</v>
      </c>
      <c r="H39" t="s">
        <v>346</v>
      </c>
      <c r="I39" s="6" t="str">
        <f>_xlfn.XLOOKUP(Authors[[#This Row],[Primary Affiliation ID (from affiliations sheet)]],Affiliations[Affiliation ID], Affiliations[Affiliation Name], "")</f>
        <v>Department of Psychology, University of Minnesota Twin Cities, 75 East River Road, Minneapolis, MN 55455, USA</v>
      </c>
      <c r="J39"/>
      <c r="K39" s="6" t="str">
        <f>_xlfn.XLOOKUP(Authors[[#This Row],[Second Affiliation ID]],Affiliations[Affiliation ID], Affiliations[Affiliation Name], "")</f>
        <v/>
      </c>
      <c r="M39" s="7" t="str">
        <f>_xlfn.XLOOKUP(Authors[[#This Row],[Third Affiliation ID]],Affiliations[Affiliation ID], Affiliations[Affiliation Name], "")</f>
        <v/>
      </c>
      <c r="N39"/>
      <c r="P39" t="s">
        <v>127</v>
      </c>
      <c r="Q39" t="s">
        <v>34</v>
      </c>
    </row>
    <row r="40" spans="1:23" ht="29">
      <c r="A40" t="s">
        <v>172</v>
      </c>
      <c r="B40">
        <v>99</v>
      </c>
      <c r="C40">
        <v>99</v>
      </c>
      <c r="D40" t="s">
        <v>173</v>
      </c>
      <c r="G40" t="s">
        <v>174</v>
      </c>
      <c r="H40" t="s">
        <v>332</v>
      </c>
      <c r="I40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40"/>
      <c r="K40" s="6" t="str">
        <f>_xlfn.XLOOKUP(Authors[[#This Row],[Second Affiliation ID]],Affiliations[Affiliation ID], Affiliations[Affiliation Name], "")</f>
        <v/>
      </c>
      <c r="M40" s="7" t="str">
        <f>_xlfn.XLOOKUP(Authors[[#This Row],[Third Affiliation ID]],Affiliations[Affiliation ID], Affiliations[Affiliation Name], "")</f>
        <v/>
      </c>
      <c r="N40"/>
      <c r="P40" t="s">
        <v>132</v>
      </c>
      <c r="R40" t="s">
        <v>34</v>
      </c>
      <c r="T40" t="s">
        <v>34</v>
      </c>
      <c r="W40" t="s">
        <v>175</v>
      </c>
    </row>
    <row r="41" spans="1:23" ht="43">
      <c r="A41" t="s">
        <v>176</v>
      </c>
      <c r="B41">
        <v>99</v>
      </c>
      <c r="C41">
        <v>99</v>
      </c>
      <c r="D41" t="s">
        <v>177</v>
      </c>
      <c r="E41" t="s">
        <v>178</v>
      </c>
      <c r="G41" t="s">
        <v>179</v>
      </c>
      <c r="H41" t="s">
        <v>352</v>
      </c>
      <c r="I41" s="6" t="str">
        <f>_xlfn.XLOOKUP(Authors[[#This Row],[Primary Affiliation ID (from affiliations sheet)]],Affiliations[Affiliation ID], Affiliations[Affiliation Name], "")</f>
        <v>Department of Epidemiology &amp; Biostatistics, School of Public Health, Peking University, Xueyuan Road, Haidian District, 100191, Beijing, China</v>
      </c>
      <c r="J41" t="s">
        <v>378</v>
      </c>
      <c r="K41" s="6" t="str">
        <f>_xlfn.XLOOKUP(Authors[[#This Row],[Second Affiliation ID]],Affiliations[Affiliation ID], Affiliations[Affiliation Name], "")</f>
        <v>Peking University Center for Public Health and Epidemic Preparedness and Response, 100191, Beijing, China</v>
      </c>
      <c r="L41" t="s">
        <v>384</v>
      </c>
      <c r="M41" s="7" t="str">
        <f>_xlfn.XLOOKUP(Authors[[#This Row],[Third Affiliation ID]],Affiliations[Affiliation ID], Affiliations[Affiliation Name], "")</f>
        <v>Key Laboratory of Epidemiology of Major Diseases (Peking University), Ministry of Education, 100191, Beijing, China</v>
      </c>
      <c r="N41"/>
      <c r="P41" t="s">
        <v>88</v>
      </c>
      <c r="Q41" t="s">
        <v>34</v>
      </c>
      <c r="W41" t="s">
        <v>89</v>
      </c>
    </row>
    <row r="42" spans="1:23" ht="57">
      <c r="A42" t="s">
        <v>183</v>
      </c>
      <c r="B42">
        <v>99</v>
      </c>
      <c r="C42">
        <v>99</v>
      </c>
      <c r="D42" t="s">
        <v>183</v>
      </c>
      <c r="F42">
        <v>1</v>
      </c>
      <c r="H42" t="s">
        <v>353</v>
      </c>
      <c r="I42" s="6" t="str">
        <f>_xlfn.XLOOKUP(Authors[[#This Row],[Primary Affiliation ID (from affiliations sheet)]],Affiliations[Affiliation ID], Affiliations[Affiliation Name], "")</f>
        <v>LifeLines Cohort Study: Raul Aguirre-Gamboa, Patrick Deelen, Lude Franke, Jan A Kuivenhoven, Esteban A, Lopera Maya, Ilja M Nolte, Serena Sanna, Harold Snieder, Morris A Swertz, Peter M. Visscher, Judith M Vonk, Cisca Wijmenga, Naomi R. Wray</v>
      </c>
      <c r="J42"/>
      <c r="K42" s="6" t="str">
        <f>_xlfn.XLOOKUP(Authors[[#This Row],[Second Affiliation ID]],Affiliations[Affiliation ID], Affiliations[Affiliation Name], "")</f>
        <v/>
      </c>
      <c r="M42" s="7" t="str">
        <f>_xlfn.XLOOKUP(Authors[[#This Row],[Third Affiliation ID]],Affiliations[Affiliation ID], Affiliations[Affiliation Name], "")</f>
        <v/>
      </c>
      <c r="N42"/>
    </row>
    <row r="43" spans="1:23" ht="29">
      <c r="A43" t="s">
        <v>185</v>
      </c>
      <c r="B43">
        <v>99</v>
      </c>
      <c r="C43">
        <v>99</v>
      </c>
      <c r="D43" t="s">
        <v>186</v>
      </c>
      <c r="E43" t="s">
        <v>187</v>
      </c>
      <c r="G43" t="s">
        <v>188</v>
      </c>
      <c r="H43" t="s">
        <v>339</v>
      </c>
      <c r="I43" s="6" t="str">
        <f>_xlfn.XLOOKUP(Authors[[#This Row],[Primary Affiliation ID (from affiliations sheet)]],Affiliations[Affiliation ID], Affiliations[Affiliation Name], "")</f>
        <v>Nuffield Department of Population Health, University of Oxford, Old Road Campus, Oxford OX3 7LF, UK</v>
      </c>
      <c r="J43"/>
      <c r="K43" s="6" t="str">
        <f>_xlfn.XLOOKUP(Authors[[#This Row],[Second Affiliation ID]],Affiliations[Affiliation ID], Affiliations[Affiliation Name], "")</f>
        <v/>
      </c>
      <c r="M43" s="7" t="str">
        <f>_xlfn.XLOOKUP(Authors[[#This Row],[Third Affiliation ID]],Affiliations[Affiliation ID], Affiliations[Affiliation Name], "")</f>
        <v/>
      </c>
      <c r="N43"/>
      <c r="P43" t="s">
        <v>88</v>
      </c>
      <c r="S43" t="s">
        <v>34</v>
      </c>
      <c r="T43" t="s">
        <v>34</v>
      </c>
      <c r="U43" t="s">
        <v>34</v>
      </c>
    </row>
    <row r="44" spans="1:23" ht="43">
      <c r="A44" t="s">
        <v>189</v>
      </c>
      <c r="B44">
        <v>99</v>
      </c>
      <c r="C44">
        <v>99</v>
      </c>
      <c r="D44" t="s">
        <v>190</v>
      </c>
      <c r="E44" t="s">
        <v>191</v>
      </c>
      <c r="G44" t="s">
        <v>192</v>
      </c>
      <c r="H44" t="s">
        <v>354</v>
      </c>
      <c r="I44" s="6" t="str">
        <f>_xlfn.XLOOKUP(Authors[[#This Row],[Primary Affiliation ID (from affiliations sheet)]],Affiliations[Affiliation ID], Affiliations[Affiliation Name], "")</f>
        <v>Department of Economics, Leiden Law School, Leiden University, Steenschuur 25, 2311 ES Leiden, the Netherlands</v>
      </c>
      <c r="J44" t="s">
        <v>359</v>
      </c>
      <c r="K44" s="6" t="str">
        <f>_xlfn.XLOOKUP(Authors[[#This Row],[Second Affiliation ID]],Affiliations[Affiliation ID], Affiliations[Affiliation Name], "")</f>
        <v>Autism and Developmental Medicine Institute, Geisinger Health System, 120 Hamm Drive, Lewisburg, PA 17837, USA</v>
      </c>
      <c r="L44" t="s">
        <v>385</v>
      </c>
      <c r="M44" s="7" t="str">
        <f>_xlfn.XLOOKUP(Authors[[#This Row],[Third Affiliation ID]],Affiliations[Affiliation ID], Affiliations[Affiliation Name], "")</f>
        <v>School of Business and Economics, Vrije Universiteit Amsterdam, De Boelelaan 1105, 1081 HV Amsterdam, the Netherlands</v>
      </c>
      <c r="N44"/>
      <c r="P44" t="s">
        <v>76</v>
      </c>
      <c r="Q44" t="s">
        <v>34</v>
      </c>
      <c r="S44" t="s">
        <v>34</v>
      </c>
      <c r="T44" t="s">
        <v>34</v>
      </c>
      <c r="U44" t="s">
        <v>34</v>
      </c>
    </row>
    <row r="45" spans="1:23" ht="43">
      <c r="A45" t="s">
        <v>196</v>
      </c>
      <c r="B45">
        <v>99</v>
      </c>
      <c r="C45">
        <v>99</v>
      </c>
      <c r="D45" t="s">
        <v>197</v>
      </c>
      <c r="G45" t="s">
        <v>198</v>
      </c>
      <c r="H45" t="s">
        <v>355</v>
      </c>
      <c r="I45" s="6" t="str">
        <f>_xlfn.XLOOKUP(Authors[[#This Row],[Primary Affiliation ID (from affiliations sheet)]],Affiliations[Affiliation ID], Affiliations[Affiliation Name], "")</f>
        <v>VATT Institute for Economic Research, Finland</v>
      </c>
      <c r="J45" t="s">
        <v>332</v>
      </c>
      <c r="K45" s="6" t="str">
        <f>_xlfn.XLOOKUP(Authors[[#This Row],[Second Affiliation ID]],Affiliations[Affiliation ID], Affiliations[Affiliation Name], "")</f>
        <v>Institute for Molecular Medicine Finland FIMM, HighLife, University of Helsinki, Helsinki, FIN-00140 Finland</v>
      </c>
      <c r="M45" s="7" t="str">
        <f>_xlfn.XLOOKUP(Authors[[#This Row],[Third Affiliation ID]],Affiliations[Affiliation ID], Affiliations[Affiliation Name], "")</f>
        <v/>
      </c>
      <c r="N45"/>
      <c r="P45" t="s">
        <v>39</v>
      </c>
    </row>
    <row r="46" spans="1:23" ht="29">
      <c r="A46" t="s">
        <v>200</v>
      </c>
      <c r="B46">
        <v>99</v>
      </c>
      <c r="C46">
        <v>99</v>
      </c>
      <c r="D46" t="s">
        <v>201</v>
      </c>
      <c r="G46" t="s">
        <v>202</v>
      </c>
      <c r="H46" t="s">
        <v>344</v>
      </c>
      <c r="I46" s="6" t="str">
        <f>_xlfn.XLOOKUP(Authors[[#This Row],[Primary Affiliation ID (from affiliations sheet)]],Affiliations[Affiliation ID], Affiliations[Affiliation Name], "")</f>
        <v>Estonian Biobank Research Team: Andres Metspalu, Mari Nelis, Lili Milani, Reedik Mägi &amp; Tõnu Esko</v>
      </c>
      <c r="J46" t="s">
        <v>343</v>
      </c>
      <c r="K46" s="6" t="str">
        <f>_xlfn.XLOOKUP(Authors[[#This Row],[Second Affiliation ID]],Affiliations[Affiliation ID], Affiliations[Affiliation Name], "")</f>
        <v>Institute of Genomics, University of Tartu, Tartu, Estonia</v>
      </c>
      <c r="M46" s="7" t="str">
        <f>_xlfn.XLOOKUP(Authors[[#This Row],[Third Affiliation ID]],Affiliations[Affiliation ID], Affiliations[Affiliation Name], "")</f>
        <v/>
      </c>
      <c r="N46"/>
      <c r="P46" t="s">
        <v>111</v>
      </c>
    </row>
    <row r="47" spans="1:23" ht="29">
      <c r="A47" t="s">
        <v>203</v>
      </c>
      <c r="B47">
        <v>99</v>
      </c>
      <c r="C47">
        <v>99</v>
      </c>
      <c r="D47" t="s">
        <v>204</v>
      </c>
      <c r="G47" t="s">
        <v>205</v>
      </c>
      <c r="H47" t="s">
        <v>356</v>
      </c>
      <c r="I47" s="6" t="str">
        <f>_xlfn.XLOOKUP(Authors[[#This Row],[Primary Affiliation ID (from affiliations sheet)]],Affiliations[Affiliation ID], Affiliations[Affiliation Name], "")</f>
        <v>Mental Health &amp; Neuroscience Program, QIMR Berghofer Medical Research Institute, Brisbane, QLD, Australia</v>
      </c>
      <c r="J47"/>
      <c r="K47" s="6" t="str">
        <f>_xlfn.XLOOKUP(Authors[[#This Row],[Second Affiliation ID]],Affiliations[Affiliation ID], Affiliations[Affiliation Name], "")</f>
        <v/>
      </c>
      <c r="M47" s="7" t="str">
        <f>_xlfn.XLOOKUP(Authors[[#This Row],[Third Affiliation ID]],Affiliations[Affiliation ID], Affiliations[Affiliation Name], "")</f>
        <v/>
      </c>
      <c r="N47"/>
      <c r="P47" t="s">
        <v>207</v>
      </c>
      <c r="Q47" t="s">
        <v>45</v>
      </c>
      <c r="R47" t="s">
        <v>45</v>
      </c>
      <c r="S47" t="s">
        <v>45</v>
      </c>
    </row>
    <row r="48" spans="1:23" ht="29">
      <c r="A48" t="s">
        <v>208</v>
      </c>
      <c r="B48">
        <v>99</v>
      </c>
      <c r="C48">
        <v>99</v>
      </c>
      <c r="D48" t="s">
        <v>209</v>
      </c>
      <c r="G48" t="s">
        <v>210</v>
      </c>
      <c r="H48" t="s">
        <v>346</v>
      </c>
      <c r="I48" s="6" t="str">
        <f>_xlfn.XLOOKUP(Authors[[#This Row],[Primary Affiliation ID (from affiliations sheet)]],Affiliations[Affiliation ID], Affiliations[Affiliation Name], "")</f>
        <v>Department of Psychology, University of Minnesota Twin Cities, 75 East River Road, Minneapolis, MN 55455, USA</v>
      </c>
      <c r="J48"/>
      <c r="K48" s="6" t="str">
        <f>_xlfn.XLOOKUP(Authors[[#This Row],[Second Affiliation ID]],Affiliations[Affiliation ID], Affiliations[Affiliation Name], "")</f>
        <v/>
      </c>
      <c r="M48" s="7" t="str">
        <f>_xlfn.XLOOKUP(Authors[[#This Row],[Third Affiliation ID]],Affiliations[Affiliation ID], Affiliations[Affiliation Name], "")</f>
        <v/>
      </c>
      <c r="N48"/>
      <c r="P48" t="s">
        <v>127</v>
      </c>
      <c r="Q48" t="s">
        <v>34</v>
      </c>
      <c r="R48" t="s">
        <v>34</v>
      </c>
      <c r="S48" t="s">
        <v>34</v>
      </c>
      <c r="T48" t="s">
        <v>34</v>
      </c>
    </row>
    <row r="49" spans="1:23" ht="29">
      <c r="A49" t="s">
        <v>211</v>
      </c>
      <c r="B49">
        <v>99</v>
      </c>
      <c r="C49">
        <v>99</v>
      </c>
      <c r="D49" t="s">
        <v>212</v>
      </c>
      <c r="G49" t="s">
        <v>213</v>
      </c>
      <c r="H49" t="s">
        <v>356</v>
      </c>
      <c r="I49" s="6" t="str">
        <f>_xlfn.XLOOKUP(Authors[[#This Row],[Primary Affiliation ID (from affiliations sheet)]],Affiliations[Affiliation ID], Affiliations[Affiliation Name], "")</f>
        <v>Mental Health &amp; Neuroscience Program, QIMR Berghofer Medical Research Institute, Brisbane, QLD, Australia</v>
      </c>
      <c r="J49"/>
      <c r="K49" s="6" t="str">
        <f>_xlfn.XLOOKUP(Authors[[#This Row],[Second Affiliation ID]],Affiliations[Affiliation ID], Affiliations[Affiliation Name], "")</f>
        <v/>
      </c>
      <c r="M49" s="7" t="str">
        <f>_xlfn.XLOOKUP(Authors[[#This Row],[Third Affiliation ID]],Affiliations[Affiliation ID], Affiliations[Affiliation Name], "")</f>
        <v/>
      </c>
      <c r="N49"/>
      <c r="P49" t="s">
        <v>207</v>
      </c>
      <c r="Q49" t="s">
        <v>45</v>
      </c>
      <c r="R49" t="s">
        <v>45</v>
      </c>
      <c r="S49" t="s">
        <v>45</v>
      </c>
    </row>
    <row r="50" spans="1:23" ht="29">
      <c r="A50" t="s">
        <v>214</v>
      </c>
      <c r="B50">
        <v>99</v>
      </c>
      <c r="C50">
        <v>99</v>
      </c>
      <c r="D50" t="s">
        <v>215</v>
      </c>
      <c r="G50" t="s">
        <v>216</v>
      </c>
      <c r="H50" t="s">
        <v>344</v>
      </c>
      <c r="I50" s="6" t="str">
        <f>_xlfn.XLOOKUP(Authors[[#This Row],[Primary Affiliation ID (from affiliations sheet)]],Affiliations[Affiliation ID], Affiliations[Affiliation Name], "")</f>
        <v>Estonian Biobank Research Team: Andres Metspalu, Mari Nelis, Lili Milani, Reedik Mägi &amp; Tõnu Esko</v>
      </c>
      <c r="J50" t="s">
        <v>343</v>
      </c>
      <c r="K50" s="6" t="str">
        <f>_xlfn.XLOOKUP(Authors[[#This Row],[Second Affiliation ID]],Affiliations[Affiliation ID], Affiliations[Affiliation Name], "")</f>
        <v>Institute of Genomics, University of Tartu, Tartu, Estonia</v>
      </c>
      <c r="M50" s="7" t="str">
        <f>_xlfn.XLOOKUP(Authors[[#This Row],[Third Affiliation ID]],Affiliations[Affiliation ID], Affiliations[Affiliation Name], "")</f>
        <v/>
      </c>
      <c r="N50"/>
      <c r="P50" t="s">
        <v>111</v>
      </c>
    </row>
    <row r="51" spans="1:23" ht="29">
      <c r="A51" t="s">
        <v>217</v>
      </c>
      <c r="B51">
        <v>99</v>
      </c>
      <c r="C51">
        <v>99</v>
      </c>
      <c r="D51" t="s">
        <v>218</v>
      </c>
      <c r="G51" t="s">
        <v>219</v>
      </c>
      <c r="H51" t="s">
        <v>344</v>
      </c>
      <c r="I51" s="6" t="str">
        <f>_xlfn.XLOOKUP(Authors[[#This Row],[Primary Affiliation ID (from affiliations sheet)]],Affiliations[Affiliation ID], Affiliations[Affiliation Name], "")</f>
        <v>Estonian Biobank Research Team: Andres Metspalu, Mari Nelis, Lili Milani, Reedik Mägi &amp; Tõnu Esko</v>
      </c>
      <c r="J51" t="s">
        <v>343</v>
      </c>
      <c r="K51" s="6" t="str">
        <f>_xlfn.XLOOKUP(Authors[[#This Row],[Second Affiliation ID]],Affiliations[Affiliation ID], Affiliations[Affiliation Name], "")</f>
        <v>Institute of Genomics, University of Tartu, Tartu, Estonia</v>
      </c>
      <c r="M51" s="7" t="str">
        <f>_xlfn.XLOOKUP(Authors[[#This Row],[Third Affiliation ID]],Affiliations[Affiliation ID], Affiliations[Affiliation Name], "")</f>
        <v/>
      </c>
      <c r="N51"/>
      <c r="P51" t="s">
        <v>111</v>
      </c>
    </row>
    <row r="52" spans="1:23" ht="29">
      <c r="A52" t="s">
        <v>220</v>
      </c>
      <c r="B52">
        <v>99</v>
      </c>
      <c r="C52">
        <v>99</v>
      </c>
      <c r="D52" t="s">
        <v>221</v>
      </c>
      <c r="G52" t="s">
        <v>222</v>
      </c>
      <c r="H52" t="s">
        <v>356</v>
      </c>
      <c r="I52" s="6" t="str">
        <f>_xlfn.XLOOKUP(Authors[[#This Row],[Primary Affiliation ID (from affiliations sheet)]],Affiliations[Affiliation ID], Affiliations[Affiliation Name], "")</f>
        <v>Mental Health &amp; Neuroscience Program, QIMR Berghofer Medical Research Institute, Brisbane, QLD, Australia</v>
      </c>
      <c r="J52"/>
      <c r="K52" s="6" t="str">
        <f>_xlfn.XLOOKUP(Authors[[#This Row],[Second Affiliation ID]],Affiliations[Affiliation ID], Affiliations[Affiliation Name], "")</f>
        <v/>
      </c>
      <c r="M52" s="7" t="str">
        <f>_xlfn.XLOOKUP(Authors[[#This Row],[Third Affiliation ID]],Affiliations[Affiliation ID], Affiliations[Affiliation Name], "")</f>
        <v/>
      </c>
      <c r="N52"/>
      <c r="P52" t="s">
        <v>207</v>
      </c>
      <c r="T52" t="s">
        <v>45</v>
      </c>
      <c r="U52" t="s">
        <v>45</v>
      </c>
    </row>
    <row r="53" spans="1:23" ht="29">
      <c r="A53" t="s">
        <v>223</v>
      </c>
      <c r="B53">
        <v>99</v>
      </c>
      <c r="C53">
        <v>99</v>
      </c>
      <c r="D53" t="s">
        <v>224</v>
      </c>
      <c r="G53" t="s">
        <v>225</v>
      </c>
      <c r="H53" t="s">
        <v>357</v>
      </c>
      <c r="I53" s="6" t="str">
        <f>_xlfn.XLOOKUP(Authors[[#This Row],[Primary Affiliation ID (from affiliations sheet)]],Affiliations[Affiliation ID], Affiliations[Affiliation Name], "")</f>
        <v>Institute for Molecular Bioscience, University of Queensland, Australia</v>
      </c>
      <c r="J53"/>
      <c r="K53" s="6" t="str">
        <f>_xlfn.XLOOKUP(Authors[[#This Row],[Second Affiliation ID]],Affiliations[Affiliation ID], Affiliations[Affiliation Name], "")</f>
        <v/>
      </c>
      <c r="M53" s="7" t="str">
        <f>_xlfn.XLOOKUP(Authors[[#This Row],[Third Affiliation ID]],Affiliations[Affiliation ID], Affiliations[Affiliation Name], "")</f>
        <v/>
      </c>
      <c r="N53"/>
      <c r="U53" t="s">
        <v>34</v>
      </c>
    </row>
    <row r="54" spans="1:23" ht="29">
      <c r="A54" t="s">
        <v>227</v>
      </c>
      <c r="B54">
        <v>99</v>
      </c>
      <c r="C54">
        <v>99</v>
      </c>
      <c r="D54" t="s">
        <v>228</v>
      </c>
      <c r="G54" t="s">
        <v>229</v>
      </c>
      <c r="H54" t="s">
        <v>358</v>
      </c>
      <c r="I54" s="6" t="str">
        <f>_xlfn.XLOOKUP(Authors[[#This Row],[Primary Affiliation ID (from affiliations sheet)]],Affiliations[Affiliation ID], Affiliations[Affiliation Name], "")</f>
        <v>Department of Epidemiology, University of Groningen, University Medical Center Groningen, Groningen, the Netherlands</v>
      </c>
      <c r="J54"/>
      <c r="K54" s="6" t="str">
        <f>_xlfn.XLOOKUP(Authors[[#This Row],[Second Affiliation ID]],Affiliations[Affiliation ID], Affiliations[Affiliation Name], "")</f>
        <v/>
      </c>
      <c r="M54" s="7" t="str">
        <f>_xlfn.XLOOKUP(Authors[[#This Row],[Third Affiliation ID]],Affiliations[Affiliation ID], Affiliations[Affiliation Name], "")</f>
        <v/>
      </c>
      <c r="N54"/>
      <c r="P54" t="s">
        <v>231</v>
      </c>
      <c r="U54" t="s">
        <v>34</v>
      </c>
    </row>
    <row r="55" spans="1:23" ht="29">
      <c r="A55" t="s">
        <v>232</v>
      </c>
      <c r="B55">
        <v>99</v>
      </c>
      <c r="C55">
        <v>99</v>
      </c>
      <c r="D55" t="s">
        <v>233</v>
      </c>
      <c r="E55" t="s">
        <v>234</v>
      </c>
      <c r="G55" t="s">
        <v>235</v>
      </c>
      <c r="H55" t="s">
        <v>359</v>
      </c>
      <c r="I55" s="6" t="str">
        <f>_xlfn.XLOOKUP(Authors[[#This Row],[Primary Affiliation ID (from affiliations sheet)]],Affiliations[Affiliation ID], Affiliations[Affiliation Name], "")</f>
        <v>Autism and Developmental Medicine Institute, Geisinger Health System, 120 Hamm Drive, Lewisburg, PA 17837, USA</v>
      </c>
      <c r="J55"/>
      <c r="K55" s="6" t="str">
        <f>_xlfn.XLOOKUP(Authors[[#This Row],[Second Affiliation ID]],Affiliations[Affiliation ID], Affiliations[Affiliation Name], "")</f>
        <v/>
      </c>
      <c r="M55" s="7" t="str">
        <f>_xlfn.XLOOKUP(Authors[[#This Row],[Third Affiliation ID]],Affiliations[Affiliation ID], Affiliations[Affiliation Name], "")</f>
        <v/>
      </c>
      <c r="N55"/>
      <c r="P55" t="s">
        <v>76</v>
      </c>
      <c r="S55" t="s">
        <v>34</v>
      </c>
    </row>
    <row r="56" spans="1:23">
      <c r="A56" t="s">
        <v>236</v>
      </c>
      <c r="B56">
        <v>99</v>
      </c>
      <c r="C56">
        <v>99</v>
      </c>
      <c r="D56" t="s">
        <v>237</v>
      </c>
      <c r="G56" t="s">
        <v>238</v>
      </c>
      <c r="H56" t="s">
        <v>331</v>
      </c>
      <c r="I56" s="6" t="str">
        <f>_xlfn.XLOOKUP(Authors[[#This Row],[Primary Affiliation ID (from affiliations sheet)]],Affiliations[Affiliation ID], Affiliations[Affiliation Name], "")</f>
        <v>Department of Government, Uppsala university</v>
      </c>
      <c r="J56"/>
      <c r="K56" s="6" t="str">
        <f>_xlfn.XLOOKUP(Authors[[#This Row],[Second Affiliation ID]],Affiliations[Affiliation ID], Affiliations[Affiliation Name], "")</f>
        <v/>
      </c>
      <c r="M56" s="7" t="str">
        <f>_xlfn.XLOOKUP(Authors[[#This Row],[Third Affiliation ID]],Affiliations[Affiliation ID], Affiliations[Affiliation Name], "")</f>
        <v/>
      </c>
      <c r="N56"/>
      <c r="P56" t="s">
        <v>33</v>
      </c>
      <c r="Q56" t="s">
        <v>34</v>
      </c>
      <c r="R56" t="s">
        <v>34</v>
      </c>
    </row>
    <row r="57" spans="1:23" ht="29">
      <c r="A57" t="s">
        <v>239</v>
      </c>
      <c r="B57">
        <v>99</v>
      </c>
      <c r="C57">
        <v>99</v>
      </c>
      <c r="D57" t="s">
        <v>240</v>
      </c>
      <c r="G57" t="s">
        <v>241</v>
      </c>
      <c r="H57" t="s">
        <v>332</v>
      </c>
      <c r="I57" s="6" t="str">
        <f>_xlfn.XLOOKUP(Authors[[#This Row],[Primary Affiliation ID (from affiliations sheet)]],Affiliations[Affiliation ID], Affiliations[Affiliation Name], "")</f>
        <v>Institute for Molecular Medicine Finland FIMM, HighLife, University of Helsinki, Helsinki, FIN-00140 Finland</v>
      </c>
      <c r="J57"/>
      <c r="K57" s="6" t="str">
        <f>_xlfn.XLOOKUP(Authors[[#This Row],[Second Affiliation ID]],Affiliations[Affiliation ID], Affiliations[Affiliation Name], "")</f>
        <v/>
      </c>
      <c r="M57" s="7" t="str">
        <f>_xlfn.XLOOKUP(Authors[[#This Row],[Third Affiliation ID]],Affiliations[Affiliation ID], Affiliations[Affiliation Name], "")</f>
        <v/>
      </c>
      <c r="N57"/>
      <c r="P57" t="s">
        <v>161</v>
      </c>
      <c r="R57" t="s">
        <v>34</v>
      </c>
      <c r="T57" t="s">
        <v>34</v>
      </c>
      <c r="U57" t="s">
        <v>34</v>
      </c>
    </row>
    <row r="58" spans="1:23" ht="43">
      <c r="A58" t="s">
        <v>242</v>
      </c>
      <c r="B58">
        <v>99</v>
      </c>
      <c r="C58">
        <v>99</v>
      </c>
      <c r="D58" t="s">
        <v>243</v>
      </c>
      <c r="G58" t="s">
        <v>244</v>
      </c>
      <c r="H58" t="s">
        <v>360</v>
      </c>
      <c r="I58" s="6" t="str">
        <f>_xlfn.XLOOKUP(Authors[[#This Row],[Primary Affiliation ID (from affiliations sheet)]],Affiliations[Affiliation ID], Affiliations[Affiliation Name], "")</f>
        <v>Lund University Diabetes Centre, Malmo, Sweden</v>
      </c>
      <c r="J58" t="s">
        <v>332</v>
      </c>
      <c r="K58" s="6" t="str">
        <f>_xlfn.XLOOKUP(Authors[[#This Row],[Second Affiliation ID]],Affiliations[Affiliation ID], Affiliations[Affiliation Name], "")</f>
        <v>Institute for Molecular Medicine Finland FIMM, HighLife, University of Helsinki, Helsinki, FIN-00140 Finland</v>
      </c>
      <c r="M58" s="7" t="str">
        <f>_xlfn.XLOOKUP(Authors[[#This Row],[Third Affiliation ID]],Affiliations[Affiliation ID], Affiliations[Affiliation Name], "")</f>
        <v/>
      </c>
      <c r="N58"/>
      <c r="P58" t="s">
        <v>132</v>
      </c>
      <c r="R58" t="s">
        <v>34</v>
      </c>
      <c r="T58" t="s">
        <v>34</v>
      </c>
      <c r="U58" t="s">
        <v>34</v>
      </c>
      <c r="W58" t="s">
        <v>175</v>
      </c>
    </row>
    <row r="59" spans="1:23">
      <c r="A59" t="s">
        <v>246</v>
      </c>
      <c r="B59">
        <v>99</v>
      </c>
      <c r="C59">
        <v>99</v>
      </c>
      <c r="D59" t="s">
        <v>247</v>
      </c>
      <c r="E59" t="s">
        <v>248</v>
      </c>
      <c r="G59" t="s">
        <v>249</v>
      </c>
      <c r="H59" t="s">
        <v>343</v>
      </c>
      <c r="I59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59"/>
      <c r="K59" s="6" t="str">
        <f>_xlfn.XLOOKUP(Authors[[#This Row],[Second Affiliation ID]],Affiliations[Affiliation ID], Affiliations[Affiliation Name], "")</f>
        <v/>
      </c>
      <c r="M59" s="7" t="str">
        <f>_xlfn.XLOOKUP(Authors[[#This Row],[Third Affiliation ID]],Affiliations[Affiliation ID], Affiliations[Affiliation Name], "")</f>
        <v/>
      </c>
      <c r="N59"/>
      <c r="P59" t="s">
        <v>111</v>
      </c>
      <c r="R59" t="s">
        <v>45</v>
      </c>
      <c r="T59" t="s">
        <v>45</v>
      </c>
    </row>
    <row r="60" spans="1:23">
      <c r="A60" t="s">
        <v>250</v>
      </c>
      <c r="B60">
        <v>99</v>
      </c>
      <c r="C60">
        <v>99</v>
      </c>
      <c r="D60" t="s">
        <v>251</v>
      </c>
      <c r="E60" t="s">
        <v>252</v>
      </c>
      <c r="G60" t="s">
        <v>253</v>
      </c>
      <c r="H60" t="s">
        <v>343</v>
      </c>
      <c r="I60" s="6" t="str">
        <f>_xlfn.XLOOKUP(Authors[[#This Row],[Primary Affiliation ID (from affiliations sheet)]],Affiliations[Affiliation ID], Affiliations[Affiliation Name], "")</f>
        <v>Institute of Genomics, University of Tartu, Tartu, Estonia</v>
      </c>
      <c r="J60"/>
      <c r="K60" s="6" t="str">
        <f>_xlfn.XLOOKUP(Authors[[#This Row],[Second Affiliation ID]],Affiliations[Affiliation ID], Affiliations[Affiliation Name], "")</f>
        <v/>
      </c>
      <c r="M60" s="7" t="str">
        <f>_xlfn.XLOOKUP(Authors[[#This Row],[Third Affiliation ID]],Affiliations[Affiliation ID], Affiliations[Affiliation Name], "")</f>
        <v/>
      </c>
      <c r="N60"/>
      <c r="P60" t="s">
        <v>111</v>
      </c>
      <c r="Q60" t="s">
        <v>45</v>
      </c>
      <c r="R60" t="s">
        <v>45</v>
      </c>
      <c r="T60" t="s">
        <v>45</v>
      </c>
    </row>
    <row r="61" spans="1:23" ht="43">
      <c r="A61" t="s">
        <v>254</v>
      </c>
      <c r="B61">
        <v>99</v>
      </c>
      <c r="C61">
        <v>99</v>
      </c>
      <c r="D61" t="s">
        <v>255</v>
      </c>
      <c r="G61" t="s">
        <v>256</v>
      </c>
      <c r="H61" t="s">
        <v>361</v>
      </c>
      <c r="I61" s="6" t="str">
        <f>_xlfn.XLOOKUP(Authors[[#This Row],[Primary Affiliation ID (from affiliations sheet)]],Affiliations[Affiliation ID], Affiliations[Affiliation Name], "")</f>
        <v>Centre for Precision Psychiatry, Division of Mental Health and Addiction, University of Oslo and Oslo University Hospital, Oslo, Norway</v>
      </c>
      <c r="J61" t="s">
        <v>379</v>
      </c>
      <c r="K61" s="6" t="str">
        <f>_xlfn.XLOOKUP(Authors[[#This Row],[Second Affiliation ID]],Affiliations[Affiliation ID], Affiliations[Affiliation Name], "")</f>
        <v>K.G. Jebsen Centre for Neurodevelopmental Disorders, University of Oslo and Oslo University Hospital, Oslo, Norway</v>
      </c>
      <c r="M61" s="7" t="str">
        <f>_xlfn.XLOOKUP(Authors[[#This Row],[Third Affiliation ID]],Affiliations[Affiliation ID], Affiliations[Affiliation Name], "")</f>
        <v/>
      </c>
      <c r="N61"/>
      <c r="S61" t="s">
        <v>45</v>
      </c>
    </row>
    <row r="62" spans="1:23" ht="29">
      <c r="A62" t="s">
        <v>259</v>
      </c>
      <c r="B62">
        <v>99</v>
      </c>
      <c r="C62">
        <v>99</v>
      </c>
      <c r="D62" t="s">
        <v>260</v>
      </c>
      <c r="G62" t="s">
        <v>261</v>
      </c>
      <c r="H62" t="s">
        <v>357</v>
      </c>
      <c r="I62" s="6" t="str">
        <f>_xlfn.XLOOKUP(Authors[[#This Row],[Primary Affiliation ID (from affiliations sheet)]],Affiliations[Affiliation ID], Affiliations[Affiliation Name], "")</f>
        <v>Institute for Molecular Bioscience, University of Queensland, Australia</v>
      </c>
      <c r="J62"/>
      <c r="K62" s="6" t="str">
        <f>_xlfn.XLOOKUP(Authors[[#This Row],[Second Affiliation ID]],Affiliations[Affiliation ID], Affiliations[Affiliation Name], "")</f>
        <v/>
      </c>
      <c r="M62" s="7" t="str">
        <f>_xlfn.XLOOKUP(Authors[[#This Row],[Third Affiliation ID]],Affiliations[Affiliation ID], Affiliations[Affiliation Name], "")</f>
        <v/>
      </c>
      <c r="N62"/>
      <c r="P62" t="s">
        <v>231</v>
      </c>
      <c r="U62" t="s">
        <v>34</v>
      </c>
    </row>
    <row r="63" spans="1:23" ht="29">
      <c r="A63" t="s">
        <v>262</v>
      </c>
      <c r="B63">
        <v>99</v>
      </c>
      <c r="C63">
        <v>99</v>
      </c>
      <c r="D63" t="s">
        <v>263</v>
      </c>
      <c r="G63" t="s">
        <v>264</v>
      </c>
      <c r="H63" t="s">
        <v>362</v>
      </c>
      <c r="I63" s="6" t="str">
        <f>_xlfn.XLOOKUP(Authors[[#This Row],[Primary Affiliation ID (from affiliations sheet)]],Affiliations[Affiliation ID], Affiliations[Affiliation Name], "")</f>
        <v>Helsinki Institute for Demography and Population Health, University of Helsinki, Helsinki, Finland</v>
      </c>
      <c r="J63"/>
      <c r="K63" s="6" t="str">
        <f>_xlfn.XLOOKUP(Authors[[#This Row],[Second Affiliation ID]],Affiliations[Affiliation ID], Affiliations[Affiliation Name], "")</f>
        <v/>
      </c>
      <c r="M63" s="7" t="str">
        <f>_xlfn.XLOOKUP(Authors[[#This Row],[Third Affiliation ID]],Affiliations[Affiliation ID], Affiliations[Affiliation Name], "")</f>
        <v/>
      </c>
      <c r="N63"/>
      <c r="P63" t="s">
        <v>161</v>
      </c>
      <c r="R63" t="s">
        <v>45</v>
      </c>
      <c r="T63" t="s">
        <v>45</v>
      </c>
    </row>
    <row r="64" spans="1:23" ht="29">
      <c r="A64" t="s">
        <v>265</v>
      </c>
      <c r="B64">
        <v>99</v>
      </c>
      <c r="C64">
        <v>99</v>
      </c>
      <c r="D64" t="s">
        <v>266</v>
      </c>
      <c r="G64" t="s">
        <v>267</v>
      </c>
      <c r="H64" t="s">
        <v>358</v>
      </c>
      <c r="I64" s="6" t="str">
        <f>_xlfn.XLOOKUP(Authors[[#This Row],[Primary Affiliation ID (from affiliations sheet)]],Affiliations[Affiliation ID], Affiliations[Affiliation Name], "")</f>
        <v>Department of Epidemiology, University of Groningen, University Medical Center Groningen, Groningen, the Netherlands</v>
      </c>
      <c r="J64"/>
      <c r="K64" s="6" t="str">
        <f>_xlfn.XLOOKUP(Authors[[#This Row],[Second Affiliation ID]],Affiliations[Affiliation ID], Affiliations[Affiliation Name], "")</f>
        <v/>
      </c>
      <c r="M64" s="7" t="str">
        <f>_xlfn.XLOOKUP(Authors[[#This Row],[Third Affiliation ID]],Affiliations[Affiliation ID], Affiliations[Affiliation Name], "")</f>
        <v/>
      </c>
      <c r="N64"/>
      <c r="P64" t="s">
        <v>231</v>
      </c>
      <c r="Q64" t="s">
        <v>34</v>
      </c>
    </row>
    <row r="65" spans="1:23" ht="43">
      <c r="A65" t="s">
        <v>268</v>
      </c>
      <c r="B65">
        <v>99</v>
      </c>
      <c r="C65">
        <v>99</v>
      </c>
      <c r="D65" t="s">
        <v>269</v>
      </c>
      <c r="E65" t="s">
        <v>270</v>
      </c>
      <c r="G65" t="s">
        <v>271</v>
      </c>
      <c r="H65" t="s">
        <v>363</v>
      </c>
      <c r="I65" s="6" t="str">
        <f>_xlfn.XLOOKUP(Authors[[#This Row],[Primary Affiliation ID (from affiliations sheet)]],Affiliations[Affiliation ID], Affiliations[Affiliation Name], "")</f>
        <v>Endocrinology, Abdominal Centre, Helsinki University Hospital, Po Box 340, FIN-0029, Helsinki, Finland</v>
      </c>
      <c r="J65" t="s">
        <v>332</v>
      </c>
      <c r="K65" s="6" t="str">
        <f>_xlfn.XLOOKUP(Authors[[#This Row],[Second Affiliation ID]],Affiliations[Affiliation ID], Affiliations[Affiliation Name], "")</f>
        <v>Institute for Molecular Medicine Finland FIMM, HighLife, University of Helsinki, Helsinki, FIN-00140 Finland</v>
      </c>
      <c r="L65" t="s">
        <v>377</v>
      </c>
      <c r="M65" s="7" t="str">
        <f>_xlfn.XLOOKUP(Authors[[#This Row],[Third Affiliation ID]],Affiliations[Affiliation ID], Affiliations[Affiliation Name], "")</f>
        <v>Folkhalsan Research Center, Helsinki, FIN-00140 FInland</v>
      </c>
      <c r="N65" t="s">
        <v>360</v>
      </c>
      <c r="O65" t="s">
        <v>245</v>
      </c>
      <c r="P65" t="s">
        <v>132</v>
      </c>
      <c r="R65" t="s">
        <v>34</v>
      </c>
      <c r="W65" t="s">
        <v>273</v>
      </c>
    </row>
    <row r="66" spans="1:23" ht="43">
      <c r="A66" t="s">
        <v>274</v>
      </c>
      <c r="B66">
        <v>99</v>
      </c>
      <c r="C66">
        <v>99</v>
      </c>
      <c r="D66" t="s">
        <v>275</v>
      </c>
      <c r="E66" t="s">
        <v>276</v>
      </c>
      <c r="G66" t="s">
        <v>277</v>
      </c>
      <c r="H66" t="s">
        <v>364</v>
      </c>
      <c r="I66" s="6" t="str">
        <f>_xlfn.XLOOKUP(Authors[[#This Row],[Primary Affiliation ID (from affiliations sheet)]],Affiliations[Affiliation ID], Affiliations[Affiliation Name], "")</f>
        <v>National Centre for Register-based Research, Aarhus University</v>
      </c>
      <c r="J66" t="s">
        <v>380</v>
      </c>
      <c r="K66" s="6" t="str">
        <f>_xlfn.XLOOKUP(Authors[[#This Row],[Second Affiliation ID]],Affiliations[Affiliation ID], Affiliations[Affiliation Name], "")</f>
        <v>Bioinformatics Research Centre, Dept. of Molecular Biology and Genetics, Aarhus University</v>
      </c>
      <c r="L66" t="s">
        <v>386</v>
      </c>
      <c r="M66" s="7" t="str">
        <f>_xlfn.XLOOKUP(Authors[[#This Row],[Third Affiliation ID]],Affiliations[Affiliation ID], Affiliations[Affiliation Name], "")</f>
        <v>Novo Nordisk Foundation Center for Genomics Mechanisms of Disease, the Broad Institute of MIT and Harvard</v>
      </c>
      <c r="N66"/>
      <c r="P66" t="s">
        <v>281</v>
      </c>
      <c r="U66" t="s">
        <v>34</v>
      </c>
    </row>
    <row r="67" spans="1:23" ht="29">
      <c r="A67" t="s">
        <v>282</v>
      </c>
      <c r="B67">
        <v>99</v>
      </c>
      <c r="C67">
        <v>99</v>
      </c>
      <c r="D67" t="s">
        <v>283</v>
      </c>
      <c r="E67" t="s">
        <v>284</v>
      </c>
      <c r="G67" t="s">
        <v>285</v>
      </c>
      <c r="H67" t="s">
        <v>339</v>
      </c>
      <c r="I67" s="6" t="str">
        <f>_xlfn.XLOOKUP(Authors[[#This Row],[Primary Affiliation ID (from affiliations sheet)]],Affiliations[Affiliation ID], Affiliations[Affiliation Name], "")</f>
        <v>Nuffield Department of Population Health, University of Oxford, Old Road Campus, Oxford OX3 7LF, UK</v>
      </c>
      <c r="J67"/>
      <c r="K67" s="6" t="str">
        <f>_xlfn.XLOOKUP(Authors[[#This Row],[Second Affiliation ID]],Affiliations[Affiliation ID], Affiliations[Affiliation Name], "")</f>
        <v/>
      </c>
      <c r="M67" s="7" t="str">
        <f>_xlfn.XLOOKUP(Authors[[#This Row],[Third Affiliation ID]],Affiliations[Affiliation ID], Affiliations[Affiliation Name], "")</f>
        <v/>
      </c>
      <c r="N67"/>
      <c r="P67" t="s">
        <v>88</v>
      </c>
      <c r="Q67" t="s">
        <v>34</v>
      </c>
      <c r="S67" t="s">
        <v>34</v>
      </c>
      <c r="W67" t="s">
        <v>286</v>
      </c>
    </row>
    <row r="68" spans="1:23" ht="29">
      <c r="A68" t="s">
        <v>287</v>
      </c>
      <c r="B68">
        <v>99</v>
      </c>
      <c r="C68">
        <v>99</v>
      </c>
      <c r="D68" t="s">
        <v>288</v>
      </c>
      <c r="G68" t="s">
        <v>289</v>
      </c>
      <c r="H68" t="s">
        <v>346</v>
      </c>
      <c r="I68" s="6" t="str">
        <f>_xlfn.XLOOKUP(Authors[[#This Row],[Primary Affiliation ID (from affiliations sheet)]],Affiliations[Affiliation ID], Affiliations[Affiliation Name], "")</f>
        <v>Department of Psychology, University of Minnesota Twin Cities, 75 East River Road, Minneapolis, MN 55455, USA</v>
      </c>
      <c r="J68"/>
      <c r="K68" s="6" t="str">
        <f>_xlfn.XLOOKUP(Authors[[#This Row],[Second Affiliation ID]],Affiliations[Affiliation ID], Affiliations[Affiliation Name], "")</f>
        <v/>
      </c>
      <c r="M68" s="7" t="str">
        <f>_xlfn.XLOOKUP(Authors[[#This Row],[Third Affiliation ID]],Affiliations[Affiliation ID], Affiliations[Affiliation Name], "")</f>
        <v/>
      </c>
      <c r="N68"/>
      <c r="P68" t="s">
        <v>127</v>
      </c>
      <c r="T68" t="s">
        <v>34</v>
      </c>
      <c r="U68" t="s">
        <v>34</v>
      </c>
    </row>
    <row r="69" spans="1:23" ht="57">
      <c r="A69" t="s">
        <v>290</v>
      </c>
      <c r="B69">
        <v>99</v>
      </c>
      <c r="C69">
        <v>99</v>
      </c>
      <c r="D69" t="s">
        <v>291</v>
      </c>
      <c r="G69" t="s">
        <v>292</v>
      </c>
      <c r="H69" t="s">
        <v>365</v>
      </c>
      <c r="I69" s="6" t="str">
        <f>_xlfn.XLOOKUP(Authors[[#This Row],[Primary Affiliation ID (from affiliations sheet)]],Affiliations[Affiliation ID], Affiliations[Affiliation Name], "")</f>
        <v>Department of Research and Innovation, Division of Clinical Neuroscience, Oslo University Hospital, Oslo, Norway</v>
      </c>
      <c r="J69" t="s">
        <v>334</v>
      </c>
      <c r="K69" s="6" t="str">
        <f>_xlfn.XLOOKUP(Authors[[#This Row],[Second Affiliation ID]],Affiliations[Affiliation ID], Affiliations[Affiliation Name], "")</f>
        <v>HUNT Center for Molecular and Clinical Epidemiology, Department of Public Health and Nursing, NTNU, Norwegian University of Science and Technology, Trondheim, 7030, Norway</v>
      </c>
      <c r="M69" s="7" t="str">
        <f>_xlfn.XLOOKUP(Authors[[#This Row],[Third Affiliation ID]],Affiliations[Affiliation ID], Affiliations[Affiliation Name], "")</f>
        <v/>
      </c>
      <c r="N69"/>
      <c r="P69" t="s">
        <v>50</v>
      </c>
      <c r="T69" t="s">
        <v>45</v>
      </c>
      <c r="V69" t="s">
        <v>45</v>
      </c>
      <c r="W69" t="s">
        <v>51</v>
      </c>
    </row>
    <row r="70" spans="1:23" ht="43">
      <c r="A70" t="s">
        <v>294</v>
      </c>
      <c r="B70">
        <v>99</v>
      </c>
      <c r="C70">
        <v>99</v>
      </c>
      <c r="D70" t="s">
        <v>295</v>
      </c>
      <c r="E70" t="s">
        <v>296</v>
      </c>
      <c r="G70" t="s">
        <v>297</v>
      </c>
      <c r="H70" t="s">
        <v>338</v>
      </c>
      <c r="I70" s="6" t="str">
        <f>_xlfn.XLOOKUP(Authors[[#This Row],[Primary Affiliation ID (from affiliations sheet)]],Affiliations[Affiliation ID], Affiliations[Affiliation Name], "")</f>
        <v>PROMENTA Research Center, Department of Psychology, University of Oslo, Oslo, Norway</v>
      </c>
      <c r="J70" t="s">
        <v>347</v>
      </c>
      <c r="K70" s="6" t="str">
        <f>_xlfn.XLOOKUP(Authors[[#This Row],[Second Affiliation ID]],Affiliations[Affiliation ID], Affiliations[Affiliation Name], "")</f>
        <v>PsychGen Centre for Genetic Epidemiology and Mental Health, Child Health and Development, Norwegian Institute of Public Health, Oslo, Norway</v>
      </c>
      <c r="M70" s="7" t="str">
        <f>_xlfn.XLOOKUP(Authors[[#This Row],[Third Affiliation ID]],Affiliations[Affiliation ID], Affiliations[Affiliation Name], "")</f>
        <v/>
      </c>
      <c r="N70"/>
      <c r="P70" t="s">
        <v>82</v>
      </c>
      <c r="R70" t="s">
        <v>45</v>
      </c>
    </row>
    <row r="71" spans="1:23" ht="29">
      <c r="A71" t="s">
        <v>298</v>
      </c>
      <c r="B71">
        <v>99</v>
      </c>
      <c r="C71">
        <v>11</v>
      </c>
      <c r="H71" t="s">
        <v>366</v>
      </c>
      <c r="I71" s="6" t="str">
        <f>_xlfn.XLOOKUP(Authors[[#This Row],[Primary Affiliation ID (from affiliations sheet)]],Affiliations[Affiliation ID], Affiliations[Affiliation Name], "")</f>
        <v>UCLA Department of Psychiatry and Biobehavioral Sciences, Los Angeles, CA, USA</v>
      </c>
      <c r="J71"/>
      <c r="K71" s="6" t="str">
        <f>_xlfn.XLOOKUP(Authors[[#This Row],[Second Affiliation ID]],Affiliations[Affiliation ID], Affiliations[Affiliation Name], "")</f>
        <v/>
      </c>
      <c r="M71" s="7" t="str">
        <f>_xlfn.XLOOKUP(Authors[[#This Row],[Third Affiliation ID]],Affiliations[Affiliation ID], Affiliations[Affiliation Name], "")</f>
        <v/>
      </c>
      <c r="N71"/>
      <c r="W71" t="s">
        <v>300</v>
      </c>
    </row>
    <row r="72" spans="1:23" ht="29">
      <c r="A72" t="s">
        <v>301</v>
      </c>
      <c r="B72">
        <v>99</v>
      </c>
      <c r="C72">
        <v>10</v>
      </c>
      <c r="G72" t="s">
        <v>302</v>
      </c>
      <c r="H72" t="s">
        <v>357</v>
      </c>
      <c r="I72" s="6" t="str">
        <f>_xlfn.XLOOKUP(Authors[[#This Row],[Primary Affiliation ID (from affiliations sheet)]],Affiliations[Affiliation ID], Affiliations[Affiliation Name], "")</f>
        <v>Institute for Molecular Bioscience, University of Queensland, Australia</v>
      </c>
      <c r="J72"/>
      <c r="K72" s="6" t="str">
        <f>_xlfn.XLOOKUP(Authors[[#This Row],[Second Affiliation ID]],Affiliations[Affiliation ID], Affiliations[Affiliation Name], "")</f>
        <v/>
      </c>
      <c r="M72" s="7" t="str">
        <f>_xlfn.XLOOKUP(Authors[[#This Row],[Third Affiliation ID]],Affiliations[Affiliation ID], Affiliations[Affiliation Name], "")</f>
        <v/>
      </c>
      <c r="N72"/>
      <c r="P72" t="s">
        <v>231</v>
      </c>
      <c r="U72" t="s">
        <v>34</v>
      </c>
      <c r="W72" t="s">
        <v>300</v>
      </c>
    </row>
    <row r="73" spans="1:23" ht="29">
      <c r="A73" t="s">
        <v>303</v>
      </c>
      <c r="B73">
        <v>99</v>
      </c>
      <c r="C73">
        <v>9</v>
      </c>
      <c r="G73" t="s">
        <v>304</v>
      </c>
      <c r="H73" t="s">
        <v>357</v>
      </c>
      <c r="I73" s="6" t="str">
        <f>_xlfn.XLOOKUP(Authors[[#This Row],[Primary Affiliation ID (from affiliations sheet)]],Affiliations[Affiliation ID], Affiliations[Affiliation Name], "")</f>
        <v>Institute for Molecular Bioscience, University of Queensland, Australia</v>
      </c>
      <c r="J73" t="s">
        <v>339</v>
      </c>
      <c r="K73" s="6" t="str">
        <f>_xlfn.XLOOKUP(Authors[[#This Row],[Second Affiliation ID]],Affiliations[Affiliation ID], Affiliations[Affiliation Name], "")</f>
        <v>Nuffield Department of Population Health, University of Oxford, Old Road Campus, Oxford OX3 7LF, UK</v>
      </c>
      <c r="M73" s="7" t="str">
        <f>_xlfn.XLOOKUP(Authors[[#This Row],[Third Affiliation ID]],Affiliations[Affiliation ID], Affiliations[Affiliation Name], "")</f>
        <v/>
      </c>
      <c r="N73"/>
      <c r="P73" t="s">
        <v>231</v>
      </c>
      <c r="Q73" t="s">
        <v>34</v>
      </c>
      <c r="U73" t="s">
        <v>34</v>
      </c>
      <c r="W73" t="s">
        <v>300</v>
      </c>
    </row>
    <row r="74" spans="1:23" ht="43">
      <c r="A74" t="s">
        <v>305</v>
      </c>
      <c r="B74">
        <v>99</v>
      </c>
      <c r="C74">
        <v>8</v>
      </c>
      <c r="H74" t="s">
        <v>367</v>
      </c>
      <c r="I74" s="6" t="str">
        <f>_xlfn.XLOOKUP(Authors[[#This Row],[Primary Affiliation ID (from affiliations sheet)]],Affiliations[Affiliation ID], Affiliations[Affiliation Name], "")</f>
        <v>Leverhulme Centre for Demographic Science, Nuffield Department of Population Health, University of Oxford and Nuffield College, UK</v>
      </c>
      <c r="J74"/>
      <c r="K74" s="6" t="str">
        <f>_xlfn.XLOOKUP(Authors[[#This Row],[Second Affiliation ID]],Affiliations[Affiliation ID], Affiliations[Affiliation Name], "")</f>
        <v/>
      </c>
      <c r="M74" s="7" t="str">
        <f>_xlfn.XLOOKUP(Authors[[#This Row],[Third Affiliation ID]],Affiliations[Affiliation ID], Affiliations[Affiliation Name], "")</f>
        <v/>
      </c>
      <c r="N74"/>
      <c r="W74" t="s">
        <v>300</v>
      </c>
    </row>
    <row r="75" spans="1:23" ht="29">
      <c r="A75" t="s">
        <v>307</v>
      </c>
      <c r="B75">
        <v>99</v>
      </c>
      <c r="C75">
        <v>7</v>
      </c>
      <c r="G75" t="s">
        <v>308</v>
      </c>
      <c r="H75" t="s">
        <v>368</v>
      </c>
      <c r="I75" s="6" t="str">
        <f>_xlfn.XLOOKUP(Authors[[#This Row],[Primary Affiliation ID (from affiliations sheet)]],Affiliations[Affiliation ID], Affiliations[Affiliation Name], "")</f>
        <v>Department of Psychology, The University of Texas at Austin, 108 E. Dean Keeton Stop A8000, Austin, TX 78712, USA</v>
      </c>
      <c r="J75"/>
      <c r="K75" s="6" t="str">
        <f>_xlfn.XLOOKUP(Authors[[#This Row],[Second Affiliation ID]],Affiliations[Affiliation ID], Affiliations[Affiliation Name], "")</f>
        <v/>
      </c>
      <c r="M75" s="7" t="str">
        <f>_xlfn.XLOOKUP(Authors[[#This Row],[Third Affiliation ID]],Affiliations[Affiliation ID], Affiliations[Affiliation Name], "")</f>
        <v/>
      </c>
      <c r="N75"/>
      <c r="U75" t="s">
        <v>45</v>
      </c>
      <c r="V75" t="s">
        <v>45</v>
      </c>
      <c r="W75" t="s">
        <v>300</v>
      </c>
    </row>
    <row r="76" spans="1:23" ht="43">
      <c r="A76" t="s">
        <v>310</v>
      </c>
      <c r="B76">
        <v>99</v>
      </c>
      <c r="C76">
        <v>6</v>
      </c>
      <c r="E76" t="s">
        <v>311</v>
      </c>
      <c r="G76" t="s">
        <v>312</v>
      </c>
      <c r="H76" t="s">
        <v>369</v>
      </c>
      <c r="I76" s="6" t="str">
        <f>_xlfn.XLOOKUP(Authors[[#This Row],[Primary Affiliation ID (from affiliations sheet)]],Affiliations[Affiliation ID], Affiliations[Affiliation Name], "")</f>
        <v>Department of Neurology, David Geffen School of Medicine, University of California, Los Angeles, 885 Tiverton Dr., Los Angeles, CA 90095</v>
      </c>
      <c r="J76" t="s">
        <v>381</v>
      </c>
      <c r="K76" s="6" t="str">
        <f>_xlfn.XLOOKUP(Authors[[#This Row],[Second Affiliation ID]],Affiliations[Affiliation ID], Affiliations[Affiliation Name], "")</f>
        <v>Department of Computer Science, University of California, Los Angeles, Los Angeles, CA 90095</v>
      </c>
      <c r="M76" s="7" t="str">
        <f>_xlfn.XLOOKUP(Authors[[#This Row],[Third Affiliation ID]],Affiliations[Affiliation ID], Affiliations[Affiliation Name], "")</f>
        <v/>
      </c>
      <c r="N76"/>
      <c r="P76" t="s">
        <v>315</v>
      </c>
      <c r="T76" t="s">
        <v>34</v>
      </c>
      <c r="U76" t="s">
        <v>34</v>
      </c>
      <c r="V76" t="s">
        <v>34</v>
      </c>
      <c r="W76" t="s">
        <v>316</v>
      </c>
    </row>
    <row r="77" spans="1:23" ht="29">
      <c r="A77" t="s">
        <v>317</v>
      </c>
      <c r="B77">
        <v>99</v>
      </c>
      <c r="C77">
        <v>5</v>
      </c>
      <c r="H77" t="s">
        <v>370</v>
      </c>
      <c r="I77" s="6" t="str">
        <f>_xlfn.XLOOKUP(Authors[[#This Row],[Primary Affiliation ID (from affiliations sheet)]],Affiliations[Affiliation ID], Affiliations[Affiliation Name], "")</f>
        <v>Department of Economics, New York University, New York, NY</v>
      </c>
      <c r="J77" t="s">
        <v>329</v>
      </c>
      <c r="K77" s="6" t="str">
        <f>_xlfn.XLOOKUP(Authors[[#This Row],[Second Affiliation ID]],Affiliations[Affiliation ID], Affiliations[Affiliation Name], "")</f>
        <v>National Bureau of Economic Research, Cambridge, MA, USA</v>
      </c>
      <c r="L77" t="s">
        <v>387</v>
      </c>
      <c r="M77" s="7" t="str">
        <f>_xlfn.XLOOKUP(Authors[[#This Row],[Third Affiliation ID]],Affiliations[Affiliation ID], Affiliations[Affiliation Name], "")</f>
        <v>Research Institute of Industrial Economics (IFN), Stockholm, Sweden</v>
      </c>
      <c r="N77"/>
    </row>
    <row r="78" spans="1:23" ht="29">
      <c r="A78" t="s">
        <v>320</v>
      </c>
      <c r="B78">
        <v>99</v>
      </c>
      <c r="C78">
        <v>4</v>
      </c>
      <c r="H78" t="s">
        <v>371</v>
      </c>
      <c r="I78" s="6" t="str">
        <f>_xlfn.XLOOKUP(Authors[[#This Row],[Primary Affiliation ID (from affiliations sheet)]],Affiliations[Affiliation ID], Affiliations[Affiliation Name], "")</f>
        <v>Department of Economics, University of Southern California, Los Angeles, CA, USA</v>
      </c>
      <c r="J78" t="s">
        <v>382</v>
      </c>
      <c r="K78" s="6" t="str">
        <f>_xlfn.XLOOKUP(Authors[[#This Row],[Second Affiliation ID]],Affiliations[Affiliation ID], Affiliations[Affiliation Name], "")</f>
        <v>Center for Economic and Social Research, University of Southern California, Los Angeles, CA, USA</v>
      </c>
      <c r="M78" s="7" t="str">
        <f>_xlfn.XLOOKUP(Authors[[#This Row],[Third Affiliation ID]],Affiliations[Affiliation ID], Affiliations[Affiliation Name], "")</f>
        <v/>
      </c>
      <c r="N78"/>
    </row>
    <row r="79" spans="1:23" ht="29">
      <c r="A79" t="s">
        <v>323</v>
      </c>
      <c r="B79">
        <v>99</v>
      </c>
      <c r="C79">
        <v>3</v>
      </c>
      <c r="H79" t="s">
        <v>372</v>
      </c>
      <c r="I79" s="6" t="str">
        <f>_xlfn.XLOOKUP(Authors[[#This Row],[Primary Affiliation ID (from affiliations sheet)]],Affiliations[Affiliation ID], Affiliations[Affiliation Name], "")</f>
        <v>Department of Economics, School of Business and Economics, Vrije Universiteit Amsterdam, Amsterdam, the Netherlands</v>
      </c>
      <c r="J79"/>
      <c r="K79" s="6" t="str">
        <f>_xlfn.XLOOKUP(Authors[[#This Row],[Second Affiliation ID]],Affiliations[Affiliation ID], Affiliations[Affiliation Name], "")</f>
        <v/>
      </c>
      <c r="M79" s="7" t="str">
        <f>_xlfn.XLOOKUP(Authors[[#This Row],[Third Affiliation ID]],Affiliations[Affiliation ID], Affiliations[Affiliation Name], "")</f>
        <v/>
      </c>
      <c r="N79"/>
    </row>
    <row r="80" spans="1:23" ht="29">
      <c r="A80" t="s">
        <v>325</v>
      </c>
      <c r="B80">
        <v>99</v>
      </c>
      <c r="C80">
        <v>2</v>
      </c>
      <c r="H80" t="s">
        <v>330</v>
      </c>
      <c r="I80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80" t="s">
        <v>329</v>
      </c>
      <c r="K80" s="6" t="str">
        <f>_xlfn.XLOOKUP(Authors[[#This Row],[Second Affiliation ID]],Affiliations[Affiliation ID], Affiliations[Affiliation Name], "")</f>
        <v>National Bureau of Economic Research, Cambridge, MA, USA</v>
      </c>
      <c r="L80" t="s">
        <v>383</v>
      </c>
      <c r="M80" s="7" t="str">
        <f>_xlfn.XLOOKUP(Authors[[#This Row],[Third Affiliation ID]],Affiliations[Affiliation ID], Affiliations[Affiliation Name], "")</f>
        <v>Human Genetics Department, UCLA David Geffen School of Medicine, Los Angeles, CA, US</v>
      </c>
      <c r="N80"/>
    </row>
    <row r="81" spans="1:14" ht="29">
      <c r="A81" t="s">
        <v>327</v>
      </c>
      <c r="B81">
        <v>99</v>
      </c>
      <c r="C81">
        <v>1</v>
      </c>
      <c r="H81" t="s">
        <v>330</v>
      </c>
      <c r="I81" s="6" t="str">
        <f>_xlfn.XLOOKUP(Authors[[#This Row],[Primary Affiliation ID (from affiliations sheet)]],Affiliations[Affiliation ID], Affiliations[Affiliation Name], "")</f>
        <v>UCLA Anderson School of Management, Los Angeles, CA, USA</v>
      </c>
      <c r="J81" t="s">
        <v>383</v>
      </c>
      <c r="K81" s="6" t="str">
        <f>_xlfn.XLOOKUP(Authors[[#This Row],[Second Affiliation ID]],Affiliations[Affiliation ID], Affiliations[Affiliation Name], "")</f>
        <v>Human Genetics Department, UCLA David Geffen School of Medicine, Los Angeles, CA, US</v>
      </c>
      <c r="M81" s="7" t="str">
        <f>_xlfn.XLOOKUP(Authors[[#This Row],[Third Affiliation ID]],Affiliations[Affiliation ID], Affiliations[Affiliation Name], "")</f>
        <v/>
      </c>
      <c r="N81"/>
    </row>
  </sheetData>
  <hyperlinks>
    <hyperlink ref="G6" r:id="rId1" xr:uid="{00000000-0004-0000-0000-000000000000}"/>
    <hyperlink ref="G10" r:id="rId2" display="mailto:ole.andreassen@medisin.uio.no" xr:uid="{00000000-0004-0000-0000-000001000000}"/>
    <hyperlink ref="G20" r:id="rId3" display="mailto:Elizabeth.Corfield@fhi.no" xr:uid="{00000000-0004-0000-0000-000002000000}"/>
    <hyperlink ref="G61" r:id="rId4" display="mailto:alexey.shadrin@medisin.uio.no" xr:uid="{00000000-0004-0000-0000-000003000000}"/>
  </hyperlinks>
  <pageMargins left="0.75" right="0.75" top="1" bottom="1" header="0.5" footer="0.5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tabSelected="1" zoomScale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baseColWidth="10" defaultRowHeight="20" customHeight="1"/>
  <cols>
    <col min="1" max="1" width="15.6640625" style="9" bestFit="1" customWidth="1"/>
    <col min="2" max="2" width="184.6640625" style="9" bestFit="1" customWidth="1"/>
    <col min="3" max="16384" width="10.83203125" style="9"/>
  </cols>
  <sheetData>
    <row r="1" spans="1:2" s="13" customFormat="1" ht="19">
      <c r="A1" s="13" t="s">
        <v>389</v>
      </c>
      <c r="B1" s="13" t="s">
        <v>328</v>
      </c>
    </row>
    <row r="2" spans="1:2" ht="20" customHeight="1">
      <c r="A2" s="10" t="s">
        <v>329</v>
      </c>
      <c r="B2" s="11" t="s">
        <v>20</v>
      </c>
    </row>
    <row r="3" spans="1:2" ht="20" customHeight="1">
      <c r="A3" s="10" t="s">
        <v>330</v>
      </c>
      <c r="B3" s="11" t="s">
        <v>22</v>
      </c>
    </row>
    <row r="4" spans="1:2" ht="20" customHeight="1">
      <c r="A4" s="10" t="s">
        <v>331</v>
      </c>
      <c r="B4" s="11" t="s">
        <v>32</v>
      </c>
    </row>
    <row r="5" spans="1:2" ht="20" customHeight="1">
      <c r="A5" s="10" t="s">
        <v>332</v>
      </c>
      <c r="B5" s="11" t="s">
        <v>38</v>
      </c>
    </row>
    <row r="6" spans="1:2" ht="20" customHeight="1">
      <c r="A6" s="10" t="s">
        <v>333</v>
      </c>
      <c r="B6" s="11" t="s">
        <v>43</v>
      </c>
    </row>
    <row r="7" spans="1:2" ht="20" customHeight="1">
      <c r="A7" s="10" t="s">
        <v>334</v>
      </c>
      <c r="B7" s="12" t="s">
        <v>393</v>
      </c>
    </row>
    <row r="8" spans="1:2" ht="20" customHeight="1">
      <c r="A8" s="10" t="s">
        <v>335</v>
      </c>
      <c r="B8" s="11" t="s">
        <v>56</v>
      </c>
    </row>
    <row r="9" spans="1:2" ht="20" customHeight="1">
      <c r="A9" s="10" t="s">
        <v>336</v>
      </c>
      <c r="B9" s="11" t="s">
        <v>65</v>
      </c>
    </row>
    <row r="10" spans="1:2" ht="20" customHeight="1">
      <c r="A10" s="10" t="s">
        <v>337</v>
      </c>
      <c r="B10" s="11" t="s">
        <v>75</v>
      </c>
    </row>
    <row r="11" spans="1:2" ht="20" customHeight="1">
      <c r="A11" s="10" t="s">
        <v>338</v>
      </c>
      <c r="B11" s="11" t="s">
        <v>81</v>
      </c>
    </row>
    <row r="12" spans="1:2" ht="20" customHeight="1">
      <c r="A12" s="10" t="s">
        <v>339</v>
      </c>
      <c r="B12" s="11" t="s">
        <v>87</v>
      </c>
    </row>
    <row r="13" spans="1:2" ht="20" customHeight="1">
      <c r="A13" s="10" t="s">
        <v>340</v>
      </c>
      <c r="B13" s="11" t="s">
        <v>94</v>
      </c>
    </row>
    <row r="14" spans="1:2" ht="20" customHeight="1">
      <c r="A14" s="10" t="s">
        <v>341</v>
      </c>
      <c r="B14" s="11" t="s">
        <v>100</v>
      </c>
    </row>
    <row r="15" spans="1:2" ht="20" customHeight="1">
      <c r="A15" s="10" t="s">
        <v>342</v>
      </c>
      <c r="B15" s="11" t="s">
        <v>106</v>
      </c>
    </row>
    <row r="16" spans="1:2" ht="20" customHeight="1">
      <c r="A16" s="10" t="s">
        <v>343</v>
      </c>
      <c r="B16" s="11" t="s">
        <v>110</v>
      </c>
    </row>
    <row r="17" spans="1:2" ht="20" customHeight="1">
      <c r="A17" s="10" t="s">
        <v>344</v>
      </c>
      <c r="B17" s="11" t="s">
        <v>116</v>
      </c>
    </row>
    <row r="18" spans="1:2" ht="20" customHeight="1">
      <c r="A18" s="10" t="s">
        <v>345</v>
      </c>
      <c r="B18" s="11" t="s">
        <v>118</v>
      </c>
    </row>
    <row r="19" spans="1:2" ht="20" customHeight="1">
      <c r="A19" s="10" t="s">
        <v>346</v>
      </c>
      <c r="B19" s="11" t="s">
        <v>126</v>
      </c>
    </row>
    <row r="20" spans="1:2" ht="20" customHeight="1">
      <c r="A20" s="10" t="s">
        <v>347</v>
      </c>
      <c r="B20" s="11" t="s">
        <v>141</v>
      </c>
    </row>
    <row r="21" spans="1:2" ht="20" customHeight="1">
      <c r="A21" s="10" t="s">
        <v>348</v>
      </c>
      <c r="B21" s="11" t="s">
        <v>146</v>
      </c>
    </row>
    <row r="22" spans="1:2" ht="20" customHeight="1">
      <c r="A22" s="10" t="s">
        <v>349</v>
      </c>
      <c r="B22" s="11" t="s">
        <v>151</v>
      </c>
    </row>
    <row r="23" spans="1:2" ht="20" customHeight="1">
      <c r="A23" s="10" t="s">
        <v>350</v>
      </c>
      <c r="B23" s="11" t="s">
        <v>49</v>
      </c>
    </row>
    <row r="24" spans="1:2" ht="20" customHeight="1">
      <c r="A24" s="10" t="s">
        <v>351</v>
      </c>
      <c r="B24" s="11" t="s">
        <v>168</v>
      </c>
    </row>
    <row r="25" spans="1:2" ht="20" customHeight="1">
      <c r="A25" s="10" t="s">
        <v>352</v>
      </c>
      <c r="B25" s="11" t="s">
        <v>180</v>
      </c>
    </row>
    <row r="26" spans="1:2" ht="20" customHeight="1">
      <c r="A26" s="10" t="s">
        <v>353</v>
      </c>
      <c r="B26" s="11" t="s">
        <v>184</v>
      </c>
    </row>
    <row r="27" spans="1:2" ht="20" customHeight="1">
      <c r="A27" s="10" t="s">
        <v>354</v>
      </c>
      <c r="B27" s="11" t="s">
        <v>193</v>
      </c>
    </row>
    <row r="28" spans="1:2" ht="20" customHeight="1">
      <c r="A28" s="10" t="s">
        <v>355</v>
      </c>
      <c r="B28" s="11" t="s">
        <v>199</v>
      </c>
    </row>
    <row r="29" spans="1:2" ht="20" customHeight="1">
      <c r="A29" s="10" t="s">
        <v>356</v>
      </c>
      <c r="B29" s="11" t="s">
        <v>206</v>
      </c>
    </row>
    <row r="30" spans="1:2" ht="20" customHeight="1">
      <c r="A30" s="10" t="s">
        <v>357</v>
      </c>
      <c r="B30" s="11" t="s">
        <v>226</v>
      </c>
    </row>
    <row r="31" spans="1:2" ht="20" customHeight="1">
      <c r="A31" s="10" t="s">
        <v>358</v>
      </c>
      <c r="B31" s="11" t="s">
        <v>230</v>
      </c>
    </row>
    <row r="32" spans="1:2" ht="20" customHeight="1">
      <c r="A32" s="10" t="s">
        <v>359</v>
      </c>
      <c r="B32" s="11" t="s">
        <v>194</v>
      </c>
    </row>
    <row r="33" spans="1:2" ht="20" customHeight="1">
      <c r="A33" s="10" t="s">
        <v>360</v>
      </c>
      <c r="B33" s="11" t="s">
        <v>245</v>
      </c>
    </row>
    <row r="34" spans="1:2" ht="20" customHeight="1">
      <c r="A34" s="10" t="s">
        <v>361</v>
      </c>
      <c r="B34" s="11" t="s">
        <v>257</v>
      </c>
    </row>
    <row r="35" spans="1:2" ht="20" customHeight="1">
      <c r="A35" s="10" t="s">
        <v>362</v>
      </c>
      <c r="B35" s="11" t="s">
        <v>396</v>
      </c>
    </row>
    <row r="36" spans="1:2" ht="20" customHeight="1">
      <c r="A36" s="10" t="s">
        <v>363</v>
      </c>
      <c r="B36" s="11" t="s">
        <v>272</v>
      </c>
    </row>
    <row r="37" spans="1:2" ht="20" customHeight="1">
      <c r="A37" s="10" t="s">
        <v>364</v>
      </c>
      <c r="B37" s="11" t="s">
        <v>278</v>
      </c>
    </row>
    <row r="38" spans="1:2" ht="20" customHeight="1">
      <c r="A38" s="10" t="s">
        <v>365</v>
      </c>
      <c r="B38" s="11" t="s">
        <v>293</v>
      </c>
    </row>
    <row r="39" spans="1:2" ht="20" customHeight="1">
      <c r="A39" s="10" t="s">
        <v>366</v>
      </c>
      <c r="B39" s="11" t="s">
        <v>299</v>
      </c>
    </row>
    <row r="40" spans="1:2" ht="20" customHeight="1">
      <c r="A40" s="10" t="s">
        <v>367</v>
      </c>
      <c r="B40" s="11" t="s">
        <v>306</v>
      </c>
    </row>
    <row r="41" spans="1:2" ht="20" customHeight="1">
      <c r="A41" s="10" t="s">
        <v>368</v>
      </c>
      <c r="B41" s="11" t="s">
        <v>309</v>
      </c>
    </row>
    <row r="42" spans="1:2" ht="20" customHeight="1">
      <c r="A42" s="10" t="s">
        <v>369</v>
      </c>
      <c r="B42" s="11" t="s">
        <v>313</v>
      </c>
    </row>
    <row r="43" spans="1:2" ht="20" customHeight="1">
      <c r="A43" s="10" t="s">
        <v>370</v>
      </c>
      <c r="B43" s="11" t="s">
        <v>318</v>
      </c>
    </row>
    <row r="44" spans="1:2" ht="20" customHeight="1">
      <c r="A44" s="10" t="s">
        <v>371</v>
      </c>
      <c r="B44" s="11" t="s">
        <v>321</v>
      </c>
    </row>
    <row r="45" spans="1:2" ht="20" customHeight="1">
      <c r="A45" s="10" t="s">
        <v>372</v>
      </c>
      <c r="B45" s="11" t="s">
        <v>324</v>
      </c>
    </row>
    <row r="46" spans="1:2" ht="20" customHeight="1">
      <c r="A46" s="10" t="s">
        <v>373</v>
      </c>
      <c r="B46" s="11" t="s">
        <v>44</v>
      </c>
    </row>
    <row r="47" spans="1:2" ht="20" customHeight="1">
      <c r="A47" s="10" t="s">
        <v>374</v>
      </c>
      <c r="B47" s="11" t="s">
        <v>95</v>
      </c>
    </row>
    <row r="48" spans="1:2" ht="20" customHeight="1">
      <c r="A48" s="10" t="s">
        <v>375</v>
      </c>
      <c r="B48" s="11" t="s">
        <v>101</v>
      </c>
    </row>
    <row r="49" spans="1:2" ht="20" customHeight="1">
      <c r="A49" s="10" t="s">
        <v>376</v>
      </c>
      <c r="B49" s="11" t="s">
        <v>122</v>
      </c>
    </row>
    <row r="50" spans="1:2" ht="20" customHeight="1">
      <c r="A50" s="10" t="s">
        <v>377</v>
      </c>
      <c r="B50" s="11" t="s">
        <v>131</v>
      </c>
    </row>
    <row r="51" spans="1:2" ht="20" customHeight="1">
      <c r="A51" s="10" t="s">
        <v>378</v>
      </c>
      <c r="B51" s="11" t="s">
        <v>181</v>
      </c>
    </row>
    <row r="52" spans="1:2" ht="20" customHeight="1">
      <c r="A52" s="10" t="s">
        <v>379</v>
      </c>
      <c r="B52" s="11" t="s">
        <v>258</v>
      </c>
    </row>
    <row r="53" spans="1:2" ht="20" customHeight="1">
      <c r="A53" s="10" t="s">
        <v>380</v>
      </c>
      <c r="B53" s="11" t="s">
        <v>279</v>
      </c>
    </row>
    <row r="54" spans="1:2" ht="20" customHeight="1">
      <c r="A54" s="10" t="s">
        <v>381</v>
      </c>
      <c r="B54" s="11" t="s">
        <v>314</v>
      </c>
    </row>
    <row r="55" spans="1:2" ht="20" customHeight="1">
      <c r="A55" s="10" t="s">
        <v>382</v>
      </c>
      <c r="B55" s="11" t="s">
        <v>322</v>
      </c>
    </row>
    <row r="56" spans="1:2" ht="20" customHeight="1">
      <c r="A56" s="10" t="s">
        <v>383</v>
      </c>
      <c r="B56" s="11" t="s">
        <v>326</v>
      </c>
    </row>
    <row r="57" spans="1:2" ht="20" customHeight="1">
      <c r="A57" s="10" t="s">
        <v>384</v>
      </c>
      <c r="B57" s="11" t="s">
        <v>182</v>
      </c>
    </row>
    <row r="58" spans="1:2" ht="20" customHeight="1">
      <c r="A58" s="10" t="s">
        <v>385</v>
      </c>
      <c r="B58" s="11" t="s">
        <v>195</v>
      </c>
    </row>
    <row r="59" spans="1:2" ht="20" customHeight="1">
      <c r="A59" s="10" t="s">
        <v>386</v>
      </c>
      <c r="B59" s="11" t="s">
        <v>280</v>
      </c>
    </row>
    <row r="60" spans="1:2" ht="20" customHeight="1">
      <c r="A60" s="10" t="s">
        <v>387</v>
      </c>
      <c r="B60" s="11" t="s">
        <v>319</v>
      </c>
    </row>
    <row r="61" spans="1:2" ht="20" customHeight="1">
      <c r="A61" s="10" t="s">
        <v>394</v>
      </c>
      <c r="B61" s="11" t="s">
        <v>395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Authors</vt:lpstr>
      <vt:lpstr>Affiliations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2024-08-31T02:11:17Z</dcterms:modified>
</cp:coreProperties>
</file>