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I31" i="1"/>
  <c r="I32" s="1"/>
  <c r="H31"/>
  <c r="H32" s="1"/>
  <c r="G32"/>
  <c r="F32"/>
  <c r="E32"/>
  <c r="D32"/>
  <c r="C32"/>
  <c r="B32"/>
  <c r="E25"/>
  <c r="D25"/>
  <c r="C25"/>
  <c r="B25"/>
  <c r="C15"/>
  <c r="B15"/>
</calcChain>
</file>

<file path=xl/sharedStrings.xml><?xml version="1.0" encoding="utf-8"?>
<sst xmlns="http://schemas.openxmlformats.org/spreadsheetml/2006/main" count="54" uniqueCount="46">
  <si>
    <t xml:space="preserve">درآمدهای محقق شده </t>
  </si>
  <si>
    <t>شرح</t>
  </si>
  <si>
    <t>سود اقساط مربوط به قراردادهای سال جاری</t>
  </si>
  <si>
    <t>سود اقساط انتقالی از یکسال قبل</t>
  </si>
  <si>
    <t>سود اقساط انتقالی از دو سال قبل</t>
  </si>
  <si>
    <t>سود اقساط انتقالی از سه سال قبل</t>
  </si>
  <si>
    <t>سود اقساط انتقالی از سالهای قبل</t>
  </si>
  <si>
    <t>درآمد حاصل از فروش نقدی</t>
  </si>
  <si>
    <t>سایر درآمد حاصل از عملیات لیزینگ</t>
  </si>
  <si>
    <t>جمع</t>
  </si>
  <si>
    <t>هزینه تامین منابع مالی عملیات لیزینگ محقق شده</t>
  </si>
  <si>
    <t>هزینه مالی محقق شده</t>
  </si>
  <si>
    <t>تسهیلات اخذ شده</t>
  </si>
  <si>
    <t>مانده در ابتدای ماه</t>
  </si>
  <si>
    <t>مانده در پایان ماه</t>
  </si>
  <si>
    <t>هزینه تامین منابع مالی از محل تسهیلات بانکی</t>
  </si>
  <si>
    <t>هزینه تامین منابع مالی از محل اوراق مشارکت و صکوک</t>
  </si>
  <si>
    <t>هزینه تامین منابع مالی از محل سایر منابع</t>
  </si>
  <si>
    <t>صورت خلاصه کالاهای واگذار شده</t>
  </si>
  <si>
    <t>طی ماه</t>
  </si>
  <si>
    <t>تسهیلات اعطایی طی ماه</t>
  </si>
  <si>
    <t>تسهیلات تسویه شده طی ماه</t>
  </si>
  <si>
    <t>تعداد</t>
  </si>
  <si>
    <t>نماد: ولساپا</t>
  </si>
  <si>
    <t>سرمایه ثبت شده: 2.400.000 میلیون ریال</t>
  </si>
  <si>
    <t>سرمایه ثبت نشده: 2.120.000 میلیون ریال</t>
  </si>
  <si>
    <t>سال مالی منتهی به  1395/12/30</t>
  </si>
  <si>
    <t>کد صنعت:659104</t>
  </si>
  <si>
    <t>شرکت: لیزینگ رایان سایپا (سهامی عام)</t>
  </si>
  <si>
    <t>وضعیت ناشر: پذیرفته در بورس و اوراق بهادار</t>
  </si>
  <si>
    <t>گزارش فعالیت ماهانه دوره منتهی به 1395/07/30</t>
  </si>
  <si>
    <t>کادر توضیحی مربوط به اطلاعات دوره 1 ماهه منتهی به 1395/07/30</t>
  </si>
  <si>
    <t>کادر توضیحی مربوط اطلاعات تجمعی از ابتدای سال تا پایان مورخ 1395/07/30</t>
  </si>
  <si>
    <t>مورد ندارد</t>
  </si>
  <si>
    <t>جمع  درآمد محقق شده از ابتدای سال مالی تا پایان ماه جاری ( میلیون ریال )</t>
  </si>
  <si>
    <t>جمع هزینه محقق شده از ابتدای سال مالی تا پایان ماه جاری ( میلیون ریال )</t>
  </si>
  <si>
    <t xml:space="preserve">    هزینه محقق شده طی ماه         (  میلیون ریال )</t>
  </si>
  <si>
    <t xml:space="preserve">فروش خودرو </t>
  </si>
  <si>
    <t>هزینه تامین منابع مالی از محل وجوه دریافتی از مشتریان (خرید دین)</t>
  </si>
  <si>
    <t>مبلغ تسهیلات اعطایی ( میلیون ریال )</t>
  </si>
  <si>
    <t xml:space="preserve">     مبلغ تسهیلات اعطایی         ( میلیون ریال )</t>
  </si>
  <si>
    <t xml:space="preserve">     مبلغ تسهیلات اعطایی        ( میلیون ریال )</t>
  </si>
  <si>
    <t xml:space="preserve">       مانده در پایان ماه           ( میلیون ریال )</t>
  </si>
  <si>
    <t xml:space="preserve">   مانده در ابتدای ماه        ( میلیون ریال)</t>
  </si>
  <si>
    <t xml:space="preserve"> د رآمد محقق شده طی ماه       ( میلیون ریال)</t>
  </si>
  <si>
    <t xml:space="preserve"> مبلغ تسهیلات اعطایی     ( میلیون ریال )</t>
  </si>
</sst>
</file>

<file path=xl/styles.xml><?xml version="1.0" encoding="utf-8"?>
<styleSheet xmlns="http://schemas.openxmlformats.org/spreadsheetml/2006/main">
  <numFmts count="1">
    <numFmt numFmtId="164" formatCode="#,##0;\(#,##0\)"/>
  </numFmts>
  <fonts count="8">
    <font>
      <sz val="11"/>
      <color theme="1"/>
      <name val="Calibri"/>
      <family val="2"/>
      <scheme val="minor"/>
    </font>
    <font>
      <b/>
      <sz val="12"/>
      <name val="B Mitra"/>
      <charset val="178"/>
    </font>
    <font>
      <b/>
      <sz val="10"/>
      <color theme="1"/>
      <name val="B Mitra"/>
      <charset val="178"/>
    </font>
    <font>
      <sz val="11"/>
      <color theme="1"/>
      <name val="B Mitra"/>
      <charset val="178"/>
    </font>
    <font>
      <b/>
      <sz val="9"/>
      <color theme="1"/>
      <name val="B Mitra"/>
      <charset val="178"/>
    </font>
    <font>
      <i/>
      <sz val="12"/>
      <color theme="1"/>
      <name val="B Mitra"/>
      <charset val="178"/>
    </font>
    <font>
      <sz val="12"/>
      <color theme="1"/>
      <name val="B Mitra"/>
      <charset val="178"/>
    </font>
    <font>
      <b/>
      <sz val="12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2" borderId="4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164" fontId="1" fillId="0" borderId="1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rightToLeft="1" tabSelected="1" topLeftCell="A16" zoomScaleNormal="100" workbookViewId="0">
      <selection activeCell="D30" sqref="D30"/>
    </sheetView>
  </sheetViews>
  <sheetFormatPr defaultRowHeight="15"/>
  <cols>
    <col min="1" max="1" width="26.25" customWidth="1"/>
    <col min="2" max="2" width="17.625" customWidth="1"/>
    <col min="3" max="3" width="21.375" customWidth="1"/>
    <col min="4" max="4" width="14.125" customWidth="1"/>
    <col min="5" max="5" width="16" customWidth="1"/>
    <col min="6" max="6" width="5.875" customWidth="1"/>
    <col min="7" max="7" width="16" customWidth="1"/>
    <col min="8" max="8" width="7.75" customWidth="1"/>
    <col min="9" max="9" width="13.75" customWidth="1"/>
  </cols>
  <sheetData>
    <row r="1" spans="1:7" ht="15.75">
      <c r="A1" s="28" t="s">
        <v>28</v>
      </c>
      <c r="B1" s="28"/>
      <c r="C1" s="28" t="s">
        <v>24</v>
      </c>
      <c r="D1" s="28"/>
      <c r="E1" s="28"/>
      <c r="F1" s="1"/>
      <c r="G1" s="1"/>
    </row>
    <row r="2" spans="1:7" ht="15.75">
      <c r="A2" s="28" t="s">
        <v>23</v>
      </c>
      <c r="B2" s="28"/>
      <c r="C2" s="28" t="s">
        <v>25</v>
      </c>
      <c r="D2" s="28"/>
      <c r="E2" s="28"/>
      <c r="F2" s="1"/>
      <c r="G2" s="1"/>
    </row>
    <row r="3" spans="1:7" ht="15.75">
      <c r="A3" s="28" t="s">
        <v>27</v>
      </c>
      <c r="B3" s="28"/>
      <c r="C3" s="28" t="s">
        <v>30</v>
      </c>
      <c r="D3" s="28"/>
      <c r="E3" s="28"/>
      <c r="F3" s="1"/>
      <c r="G3" s="1"/>
    </row>
    <row r="4" spans="1:7" ht="15.75">
      <c r="A4" s="28" t="s">
        <v>29</v>
      </c>
      <c r="B4" s="28"/>
      <c r="C4" s="28" t="s">
        <v>26</v>
      </c>
      <c r="D4" s="28"/>
      <c r="E4" s="28"/>
      <c r="F4" s="1"/>
      <c r="G4" s="1"/>
    </row>
    <row r="6" spans="1:7" ht="15.75">
      <c r="A6" s="29" t="s">
        <v>0</v>
      </c>
      <c r="B6" s="29"/>
      <c r="C6" s="29"/>
      <c r="D6" s="2"/>
      <c r="E6" s="2"/>
      <c r="F6" s="2"/>
      <c r="G6" s="2"/>
    </row>
    <row r="7" spans="1:7" ht="36" customHeight="1">
      <c r="A7" s="3" t="s">
        <v>1</v>
      </c>
      <c r="B7" s="19" t="s">
        <v>44</v>
      </c>
      <c r="C7" s="18" t="s">
        <v>34</v>
      </c>
      <c r="D7" s="5"/>
      <c r="E7" s="5"/>
      <c r="F7" s="5"/>
      <c r="G7" s="5"/>
    </row>
    <row r="8" spans="1:7">
      <c r="A8" s="6" t="s">
        <v>2</v>
      </c>
      <c r="B8" s="23">
        <v>128332</v>
      </c>
      <c r="C8" s="21">
        <v>478051</v>
      </c>
      <c r="D8" s="2"/>
      <c r="E8" s="2"/>
      <c r="F8" s="2"/>
      <c r="G8" s="2"/>
    </row>
    <row r="9" spans="1:7">
      <c r="A9" s="6" t="s">
        <v>3</v>
      </c>
      <c r="B9" s="21">
        <v>185213</v>
      </c>
      <c r="C9" s="21">
        <v>1525547</v>
      </c>
      <c r="D9" s="2"/>
      <c r="E9" s="2"/>
      <c r="F9" s="2"/>
      <c r="G9" s="2"/>
    </row>
    <row r="10" spans="1:7">
      <c r="A10" s="6" t="s">
        <v>4</v>
      </c>
      <c r="B10" s="21">
        <v>48686</v>
      </c>
      <c r="C10" s="21">
        <v>635277</v>
      </c>
      <c r="D10" s="2"/>
      <c r="E10" s="2"/>
      <c r="F10" s="2"/>
      <c r="G10" s="2"/>
    </row>
    <row r="11" spans="1:7">
      <c r="A11" s="6" t="s">
        <v>5</v>
      </c>
      <c r="B11" s="21">
        <v>3083</v>
      </c>
      <c r="C11" s="21">
        <v>35502</v>
      </c>
      <c r="D11" s="2"/>
      <c r="E11" s="2"/>
      <c r="F11" s="2"/>
      <c r="G11" s="2"/>
    </row>
    <row r="12" spans="1:7">
      <c r="A12" s="6" t="s">
        <v>6</v>
      </c>
      <c r="B12" s="21">
        <v>2307</v>
      </c>
      <c r="C12" s="21">
        <v>29297</v>
      </c>
      <c r="D12" s="2"/>
      <c r="E12" s="2"/>
      <c r="F12" s="2"/>
      <c r="G12" s="2"/>
    </row>
    <row r="13" spans="1:7">
      <c r="A13" s="6" t="s">
        <v>7</v>
      </c>
      <c r="B13" s="21">
        <v>0</v>
      </c>
      <c r="C13" s="21">
        <v>0</v>
      </c>
      <c r="D13" s="2"/>
      <c r="E13" s="2"/>
      <c r="F13" s="2"/>
      <c r="G13" s="2"/>
    </row>
    <row r="14" spans="1:7" ht="15.75" thickBot="1">
      <c r="A14" s="27" t="s">
        <v>8</v>
      </c>
      <c r="B14" s="21">
        <v>64893</v>
      </c>
      <c r="C14" s="21">
        <v>463560</v>
      </c>
      <c r="D14" s="2"/>
      <c r="E14" s="2"/>
      <c r="F14" s="2"/>
      <c r="G14" s="2"/>
    </row>
    <row r="15" spans="1:7" ht="15.75" thickBot="1">
      <c r="A15" s="26" t="s">
        <v>9</v>
      </c>
      <c r="B15" s="22">
        <f>SUM(B8:B14)</f>
        <v>432514</v>
      </c>
      <c r="C15" s="22">
        <f>SUM(C8:C14)</f>
        <v>3167234</v>
      </c>
      <c r="D15" s="8"/>
      <c r="E15" s="8"/>
      <c r="F15" s="8"/>
      <c r="G15" s="8"/>
    </row>
    <row r="16" spans="1:7" ht="15.75" thickTop="1">
      <c r="A16" s="9"/>
      <c r="B16" s="9"/>
      <c r="C16" s="9"/>
      <c r="D16" s="9"/>
      <c r="E16" s="9"/>
      <c r="F16" s="9"/>
      <c r="G16" s="9"/>
    </row>
    <row r="17" spans="1:9">
      <c r="A17" s="9"/>
      <c r="B17" s="9"/>
      <c r="C17" s="9"/>
      <c r="D17" s="9"/>
      <c r="E17" s="9"/>
      <c r="F17" s="9"/>
      <c r="G17" s="9"/>
    </row>
    <row r="18" spans="1:9" ht="20.25" customHeight="1">
      <c r="A18" s="29" t="s">
        <v>10</v>
      </c>
      <c r="B18" s="29"/>
      <c r="C18" s="29"/>
      <c r="D18" s="2"/>
      <c r="E18" s="2"/>
      <c r="F18" s="2"/>
      <c r="G18" s="2"/>
    </row>
    <row r="19" spans="1:9">
      <c r="A19" s="2"/>
      <c r="B19" s="30" t="s">
        <v>11</v>
      </c>
      <c r="C19" s="30"/>
      <c r="D19" s="30" t="s">
        <v>12</v>
      </c>
      <c r="E19" s="30"/>
      <c r="F19" s="2"/>
      <c r="G19" s="2"/>
    </row>
    <row r="20" spans="1:9" ht="30" customHeight="1">
      <c r="A20" s="10" t="s">
        <v>1</v>
      </c>
      <c r="B20" s="18" t="s">
        <v>36</v>
      </c>
      <c r="C20" s="18" t="s">
        <v>35</v>
      </c>
      <c r="D20" s="19" t="s">
        <v>43</v>
      </c>
      <c r="E20" s="18" t="s">
        <v>42</v>
      </c>
      <c r="F20" s="5"/>
      <c r="G20" s="5"/>
    </row>
    <row r="21" spans="1:9" ht="25.5">
      <c r="A21" s="6" t="s">
        <v>15</v>
      </c>
      <c r="B21" s="21">
        <v>103008</v>
      </c>
      <c r="C21" s="21">
        <v>779870</v>
      </c>
      <c r="D21" s="21">
        <v>6911771</v>
      </c>
      <c r="E21" s="21">
        <v>8001514</v>
      </c>
      <c r="F21" s="2"/>
      <c r="G21" s="2"/>
    </row>
    <row r="22" spans="1:9" ht="24">
      <c r="A22" s="11" t="s">
        <v>16</v>
      </c>
      <c r="B22" s="21">
        <v>23800</v>
      </c>
      <c r="C22" s="21">
        <v>173141</v>
      </c>
      <c r="D22" s="20"/>
      <c r="E22" s="20"/>
      <c r="F22" s="2"/>
      <c r="G22" s="2"/>
    </row>
    <row r="23" spans="1:9" ht="27" customHeight="1">
      <c r="A23" s="11" t="s">
        <v>38</v>
      </c>
      <c r="B23" s="21">
        <v>68589</v>
      </c>
      <c r="C23" s="21">
        <v>643754</v>
      </c>
      <c r="D23" s="20"/>
      <c r="E23" s="20"/>
      <c r="F23" s="2"/>
      <c r="G23" s="2"/>
    </row>
    <row r="24" spans="1:9" ht="15.75" thickBot="1">
      <c r="A24" s="6" t="s">
        <v>17</v>
      </c>
      <c r="B24" s="21">
        <v>11631</v>
      </c>
      <c r="C24" s="24">
        <v>82415</v>
      </c>
      <c r="D24" s="20"/>
      <c r="E24" s="20"/>
      <c r="F24" s="2"/>
      <c r="G24" s="2"/>
    </row>
    <row r="25" spans="1:9" ht="15.75" thickBot="1">
      <c r="A25" s="25" t="s">
        <v>9</v>
      </c>
      <c r="B25" s="22">
        <f>SUM(B21:B24)</f>
        <v>207028</v>
      </c>
      <c r="C25" s="22">
        <f>SUM(C21:C24)</f>
        <v>1679180</v>
      </c>
      <c r="D25" s="22">
        <f t="shared" ref="D25:E25" si="0">SUM(D21:D24)</f>
        <v>6911771</v>
      </c>
      <c r="E25" s="22">
        <f t="shared" si="0"/>
        <v>8001514</v>
      </c>
      <c r="F25" s="8"/>
      <c r="G25" s="8"/>
    </row>
    <row r="26" spans="1:9" ht="15.75" thickTop="1">
      <c r="A26" s="9"/>
      <c r="B26" s="9"/>
      <c r="C26" s="9"/>
      <c r="D26" s="9"/>
      <c r="E26" s="9"/>
      <c r="F26" s="9"/>
      <c r="G26" s="9"/>
    </row>
    <row r="27" spans="1:9">
      <c r="A27" s="35" t="s">
        <v>18</v>
      </c>
      <c r="B27" s="35"/>
      <c r="C27" s="35"/>
      <c r="D27" s="35"/>
      <c r="E27" s="35"/>
      <c r="F27" s="35"/>
      <c r="G27" s="35"/>
      <c r="H27" s="35"/>
      <c r="I27" s="35"/>
    </row>
    <row r="28" spans="1:9">
      <c r="A28" s="36" t="s">
        <v>1</v>
      </c>
      <c r="B28" s="30" t="s">
        <v>13</v>
      </c>
      <c r="C28" s="30"/>
      <c r="D28" s="30" t="s">
        <v>19</v>
      </c>
      <c r="E28" s="30"/>
      <c r="F28" s="30"/>
      <c r="G28" s="30"/>
      <c r="H28" s="30" t="s">
        <v>14</v>
      </c>
      <c r="I28" s="30"/>
    </row>
    <row r="29" spans="1:9">
      <c r="A29" s="37"/>
      <c r="B29" s="30"/>
      <c r="C29" s="30"/>
      <c r="D29" s="30" t="s">
        <v>20</v>
      </c>
      <c r="E29" s="30"/>
      <c r="F29" s="30" t="s">
        <v>21</v>
      </c>
      <c r="G29" s="30"/>
      <c r="H29" s="30"/>
      <c r="I29" s="30"/>
    </row>
    <row r="30" spans="1:9" ht="25.5">
      <c r="A30" s="38"/>
      <c r="B30" s="4" t="s">
        <v>22</v>
      </c>
      <c r="C30" s="18" t="s">
        <v>39</v>
      </c>
      <c r="D30" s="4" t="s">
        <v>22</v>
      </c>
      <c r="E30" s="18" t="s">
        <v>40</v>
      </c>
      <c r="F30" s="4" t="s">
        <v>22</v>
      </c>
      <c r="G30" s="18" t="s">
        <v>41</v>
      </c>
      <c r="H30" s="4" t="s">
        <v>22</v>
      </c>
      <c r="I30" s="19" t="s">
        <v>45</v>
      </c>
    </row>
    <row r="31" spans="1:9" ht="15.75" thickBot="1">
      <c r="A31" s="7" t="s">
        <v>37</v>
      </c>
      <c r="B31" s="21">
        <v>44671</v>
      </c>
      <c r="C31" s="21">
        <v>5360460</v>
      </c>
      <c r="D31" s="21">
        <v>244</v>
      </c>
      <c r="E31" s="21">
        <v>29288</v>
      </c>
      <c r="F31" s="7">
        <v>0</v>
      </c>
      <c r="G31" s="7">
        <v>0</v>
      </c>
      <c r="H31" s="21">
        <f>B31+D31</f>
        <v>44915</v>
      </c>
      <c r="I31" s="21">
        <f>C31+E31</f>
        <v>5389748</v>
      </c>
    </row>
    <row r="32" spans="1:9" ht="23.45" customHeight="1" thickBot="1">
      <c r="A32" s="25" t="s">
        <v>9</v>
      </c>
      <c r="B32" s="22">
        <f t="shared" ref="B32:I32" si="1">SUM(B31:B31)</f>
        <v>44671</v>
      </c>
      <c r="C32" s="22">
        <f t="shared" si="1"/>
        <v>5360460</v>
      </c>
      <c r="D32" s="22">
        <f t="shared" si="1"/>
        <v>244</v>
      </c>
      <c r="E32" s="22">
        <f t="shared" si="1"/>
        <v>29288</v>
      </c>
      <c r="F32" s="22">
        <f t="shared" si="1"/>
        <v>0</v>
      </c>
      <c r="G32" s="22">
        <f t="shared" si="1"/>
        <v>0</v>
      </c>
      <c r="H32" s="22">
        <f t="shared" si="1"/>
        <v>44915</v>
      </c>
      <c r="I32" s="22">
        <f t="shared" si="1"/>
        <v>5389748</v>
      </c>
    </row>
    <row r="33" spans="1:9" ht="15.75" thickTop="1"/>
    <row r="35" spans="1:9" ht="15.75" thickBot="1">
      <c r="A35" s="12" t="s">
        <v>31</v>
      </c>
      <c r="B35" s="12"/>
      <c r="C35" s="12"/>
      <c r="D35" s="13"/>
      <c r="E35" s="14"/>
      <c r="F35" s="15"/>
      <c r="G35" s="15"/>
      <c r="H35" s="16"/>
      <c r="I35" s="16"/>
    </row>
    <row r="36" spans="1:9" ht="16.5" thickBot="1">
      <c r="A36" s="31" t="s">
        <v>33</v>
      </c>
      <c r="B36" s="32"/>
      <c r="C36" s="32"/>
      <c r="D36" s="32"/>
      <c r="E36" s="32"/>
      <c r="F36" s="33"/>
      <c r="G36" s="15"/>
      <c r="H36" s="15"/>
      <c r="I36" s="15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5.75" thickBot="1">
      <c r="A38" s="34" t="s">
        <v>32</v>
      </c>
      <c r="B38" s="34"/>
      <c r="C38" s="34"/>
      <c r="D38" s="34"/>
      <c r="E38" s="34"/>
      <c r="F38" s="17"/>
      <c r="G38" s="17"/>
      <c r="H38" s="16"/>
      <c r="I38" s="16"/>
    </row>
    <row r="39" spans="1:9" ht="16.5" thickBot="1">
      <c r="A39" s="31" t="s">
        <v>33</v>
      </c>
      <c r="B39" s="32"/>
      <c r="C39" s="32"/>
      <c r="D39" s="32"/>
      <c r="E39" s="32"/>
      <c r="F39" s="33"/>
      <c r="G39" s="16"/>
      <c r="H39" s="16"/>
      <c r="I39" s="16"/>
    </row>
  </sheetData>
  <mergeCells count="22">
    <mergeCell ref="A36:F36"/>
    <mergeCell ref="A38:E38"/>
    <mergeCell ref="A39:F39"/>
    <mergeCell ref="A27:I27"/>
    <mergeCell ref="B28:C29"/>
    <mergeCell ref="D28:G28"/>
    <mergeCell ref="H28:I29"/>
    <mergeCell ref="D29:E29"/>
    <mergeCell ref="F29:G29"/>
    <mergeCell ref="A28:A30"/>
    <mergeCell ref="A4:B4"/>
    <mergeCell ref="C4:E4"/>
    <mergeCell ref="A6:C6"/>
    <mergeCell ref="A18:C18"/>
    <mergeCell ref="B19:C19"/>
    <mergeCell ref="D19:E19"/>
    <mergeCell ref="A1:B1"/>
    <mergeCell ref="C1:E1"/>
    <mergeCell ref="A2:B2"/>
    <mergeCell ref="C2:E2"/>
    <mergeCell ref="A3:B3"/>
    <mergeCell ref="C3:E3"/>
  </mergeCells>
  <pageMargins left="0.17" right="0.17" top="0.24" bottom="0.17" header="0.17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2016-10-24T12:54:22Z</dcterms:modified>
</cp:coreProperties>
</file>