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آذر" sheetId="2" r:id="rId1"/>
  </sheets>
  <calcPr calcId="124519"/>
</workbook>
</file>

<file path=xl/calcChain.xml><?xml version="1.0" encoding="utf-8"?>
<calcChain xmlns="http://schemas.openxmlformats.org/spreadsheetml/2006/main">
  <c r="O23" i="2"/>
  <c r="N23"/>
  <c r="M23"/>
  <c r="K23"/>
  <c r="J23"/>
  <c r="I23"/>
  <c r="H23"/>
  <c r="G23"/>
  <c r="L14"/>
  <c r="I14"/>
  <c r="H14"/>
  <c r="E14"/>
  <c r="K11"/>
  <c r="G11"/>
  <c r="K10"/>
  <c r="G10"/>
</calcChain>
</file>

<file path=xl/sharedStrings.xml><?xml version="1.0" encoding="utf-8"?>
<sst xmlns="http://schemas.openxmlformats.org/spreadsheetml/2006/main" count="68" uniqueCount="44">
  <si>
    <t>پروژه های واگذار شده :</t>
  </si>
  <si>
    <t>نام پروژه</t>
  </si>
  <si>
    <t>محل پروژه</t>
  </si>
  <si>
    <t>کاربری</t>
  </si>
  <si>
    <t>واحد</t>
  </si>
  <si>
    <t>از ابتدای سال مالی تا پایان ماه</t>
  </si>
  <si>
    <t>بهای تمام شده (میلیون ریال)</t>
  </si>
  <si>
    <t>متراژ فروش</t>
  </si>
  <si>
    <t>نرخ فروش (ریال)</t>
  </si>
  <si>
    <t>مبلغ فروش (میلیون ریال)</t>
  </si>
  <si>
    <t>...</t>
  </si>
  <si>
    <t>جمع</t>
  </si>
  <si>
    <t>آمار وضعیت تکمیل پروژه ها :</t>
  </si>
  <si>
    <t>وضعیت در پایان ماه گذشته</t>
  </si>
  <si>
    <t>پروژه های فروش رفته در طی ماه</t>
  </si>
  <si>
    <t>وضعیت در پایان ماه</t>
  </si>
  <si>
    <t>درصد پیشرفت فیزیکی</t>
  </si>
  <si>
    <t>مبلغ بهای تمام شده (میلیون ریال)</t>
  </si>
  <si>
    <t>برآورد هزینه های تکمیل پروژه (میلیون ریال)</t>
  </si>
  <si>
    <t>مبلغ بهای تمام شده برآوردی (میلیون ریال)</t>
  </si>
  <si>
    <t xml:space="preserve">متراژ </t>
  </si>
  <si>
    <t>کادر توضیحی مربوط اطلاعات تجمعی از ابتدای سال تا پایان مورخ ........</t>
  </si>
  <si>
    <t xml:space="preserve">سرمایه ثبت نشده: </t>
  </si>
  <si>
    <t xml:space="preserve">سپیده </t>
  </si>
  <si>
    <t>اراک</t>
  </si>
  <si>
    <t>مسکونی</t>
  </si>
  <si>
    <t>مهتاب</t>
  </si>
  <si>
    <t>قم</t>
  </si>
  <si>
    <t>نماد: ثالوند</t>
  </si>
  <si>
    <r>
      <t>شرکت: سرمایه گذاری مسکن الوند</t>
    </r>
    <r>
      <rPr>
        <sz val="12"/>
        <rFont val="B Mitra"/>
        <charset val="178"/>
      </rPr>
      <t xml:space="preserve"> (سهامی عام)</t>
    </r>
  </si>
  <si>
    <t>سرمایه ثبت شده: 300000000000</t>
  </si>
  <si>
    <r>
      <t xml:space="preserve">وضعیت ناشر: </t>
    </r>
    <r>
      <rPr>
        <sz val="12"/>
        <rFont val="B Mitra"/>
        <charset val="178"/>
      </rPr>
      <t>پذیرفته در فرابورس</t>
    </r>
  </si>
  <si>
    <r>
      <t xml:space="preserve">کد صنعت: </t>
    </r>
    <r>
      <rPr>
        <sz val="12"/>
        <rFont val="B Mitra"/>
        <charset val="178"/>
      </rPr>
      <t>7010</t>
    </r>
  </si>
  <si>
    <t>آفتاب</t>
  </si>
  <si>
    <t>خاتم</t>
  </si>
  <si>
    <t>تجاری</t>
  </si>
  <si>
    <t>کوثر</t>
  </si>
  <si>
    <t>عزیزیه 2</t>
  </si>
  <si>
    <t>متراژ پروژه
 (باقی مانده)</t>
  </si>
  <si>
    <t>واحد 
(باقی مانده)</t>
  </si>
  <si>
    <t>ماه آذر</t>
  </si>
  <si>
    <t>گزارش فعالیت ماهانه دوره منتهی به 1395/09/30</t>
  </si>
  <si>
    <t>سال مالی منتهی به 1396/06/31</t>
  </si>
  <si>
    <t>کادر توضیحی مربوط به اطلاعات دوره 3ماهه منتهی به 1395/09/30</t>
  </si>
</sst>
</file>

<file path=xl/styles.xml><?xml version="1.0" encoding="utf-8"?>
<styleSheet xmlns="http://schemas.openxmlformats.org/spreadsheetml/2006/main">
  <numFmts count="3">
    <numFmt numFmtId="43" formatCode="_-* #,##0.00_-;_-* #,##0.00\-;_-* &quot;-&quot;??_-;_-@_-"/>
    <numFmt numFmtId="164" formatCode="#,##0;\(#,##0\)"/>
    <numFmt numFmtId="165" formatCode="_-* #,##0_-;_-* #,##0\-;_-* &quot;-&quot;??_-;_-@_-"/>
  </numFmts>
  <fonts count="10">
    <font>
      <sz val="11"/>
      <color theme="1"/>
      <name val="Calibri"/>
      <family val="2"/>
      <scheme val="minor"/>
    </font>
    <font>
      <b/>
      <sz val="12"/>
      <name val="B Mitra"/>
      <charset val="178"/>
    </font>
    <font>
      <sz val="12"/>
      <name val="B Mitra"/>
      <charset val="178"/>
    </font>
    <font>
      <sz val="12"/>
      <color theme="1"/>
      <name val="B Mitra"/>
      <charset val="178"/>
    </font>
    <font>
      <sz val="14"/>
      <name val="B Mitra"/>
      <charset val="178"/>
    </font>
    <font>
      <sz val="11"/>
      <name val="B Titr"/>
      <charset val="178"/>
    </font>
    <font>
      <sz val="11"/>
      <name val="Calibri"/>
      <family val="2"/>
      <scheme val="minor"/>
    </font>
    <font>
      <b/>
      <sz val="14"/>
      <name val="B Mitra"/>
      <charset val="178"/>
    </font>
    <font>
      <i/>
      <sz val="12"/>
      <color theme="1"/>
      <name val="B Mitra"/>
      <charset val="178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ED9EB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4" fillId="2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3" fontId="4" fillId="3" borderId="9" xfId="0" applyNumberFormat="1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3" fontId="4" fillId="3" borderId="10" xfId="0" applyNumberFormat="1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4" borderId="16" xfId="0" applyNumberFormat="1" applyFont="1" applyFill="1" applyBorder="1" applyAlignment="1">
      <alignment horizontal="center" vertical="center" wrapText="1"/>
    </xf>
    <xf numFmtId="3" fontId="4" fillId="5" borderId="17" xfId="0" applyNumberFormat="1" applyFont="1" applyFill="1" applyBorder="1" applyAlignment="1">
      <alignment horizontal="center" vertical="center" wrapText="1"/>
    </xf>
    <xf numFmtId="3" fontId="4" fillId="4" borderId="18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3" fontId="4" fillId="3" borderId="11" xfId="0" applyNumberFormat="1" applyFont="1" applyFill="1" applyBorder="1" applyAlignment="1">
      <alignment horizontal="center" vertical="center" wrapText="1"/>
    </xf>
    <xf numFmtId="3" fontId="4" fillId="3" borderId="23" xfId="0" applyNumberFormat="1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3" fontId="4" fillId="4" borderId="26" xfId="0" applyNumberFormat="1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8" fillId="0" borderId="27" xfId="0" applyFont="1" applyBorder="1" applyAlignment="1">
      <alignment vertical="center"/>
    </xf>
    <xf numFmtId="0" fontId="8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165" fontId="4" fillId="3" borderId="9" xfId="1" applyNumberFormat="1" applyFont="1" applyFill="1" applyBorder="1" applyAlignment="1">
      <alignment horizontal="center" vertical="center" wrapText="1"/>
    </xf>
    <xf numFmtId="165" fontId="4" fillId="3" borderId="12" xfId="1" applyNumberFormat="1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>
      <alignment horizontal="center" vertical="center" wrapText="1"/>
    </xf>
    <xf numFmtId="165" fontId="4" fillId="3" borderId="13" xfId="1" applyNumberFormat="1" applyFont="1" applyFill="1" applyBorder="1" applyAlignment="1">
      <alignment horizontal="center" vertical="center" wrapText="1"/>
    </xf>
    <xf numFmtId="165" fontId="4" fillId="3" borderId="10" xfId="1" applyNumberFormat="1" applyFont="1" applyFill="1" applyBorder="1" applyAlignment="1">
      <alignment horizontal="center" vertical="center" wrapText="1"/>
    </xf>
    <xf numFmtId="165" fontId="4" fillId="3" borderId="14" xfId="1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right" vertical="center"/>
    </xf>
    <xf numFmtId="3" fontId="4" fillId="0" borderId="9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right" vertical="center"/>
    </xf>
    <xf numFmtId="164" fontId="2" fillId="0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8" fillId="0" borderId="27" xfId="0" applyFont="1" applyBorder="1" applyAlignment="1">
      <alignment horizontal="right" vertical="center"/>
    </xf>
    <xf numFmtId="0" fontId="7" fillId="2" borderId="19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9"/>
  <sheetViews>
    <sheetView rightToLeft="1" tabSelected="1" topLeftCell="A7" workbookViewId="0">
      <selection activeCell="J10" sqref="J10:J11"/>
    </sheetView>
  </sheetViews>
  <sheetFormatPr defaultColWidth="8.875" defaultRowHeight="15"/>
  <cols>
    <col min="1" max="1" width="16.125" style="3" customWidth="1"/>
    <col min="2" max="2" width="8.875" style="3"/>
    <col min="3" max="3" width="12.125" style="3" bestFit="1" customWidth="1"/>
    <col min="4" max="4" width="13" style="3" customWidth="1"/>
    <col min="5" max="5" width="13.25" style="3" customWidth="1"/>
    <col min="6" max="6" width="14.375" style="3" customWidth="1"/>
    <col min="7" max="7" width="13.375" style="3" bestFit="1" customWidth="1"/>
    <col min="8" max="8" width="14.5" style="3" bestFit="1" customWidth="1"/>
    <col min="9" max="9" width="14.375" style="3" customWidth="1"/>
    <col min="10" max="10" width="14.75" style="3" customWidth="1"/>
    <col min="11" max="11" width="13.125" style="3" customWidth="1"/>
    <col min="12" max="12" width="17.25" style="3" customWidth="1"/>
    <col min="13" max="13" width="8.875" style="3"/>
    <col min="14" max="14" width="12.375" style="3" customWidth="1"/>
    <col min="15" max="15" width="13.625" style="3" customWidth="1"/>
    <col min="16" max="16384" width="8.875" style="3"/>
  </cols>
  <sheetData>
    <row r="1" spans="1:14" customFormat="1" ht="18.75">
      <c r="A1" s="46" t="s">
        <v>29</v>
      </c>
      <c r="B1" s="46"/>
      <c r="C1" s="46"/>
      <c r="D1" s="46"/>
      <c r="E1" s="46"/>
      <c r="F1" s="46"/>
      <c r="G1" s="46"/>
      <c r="H1" s="46" t="s">
        <v>30</v>
      </c>
      <c r="I1" s="46"/>
      <c r="J1" s="46"/>
      <c r="K1" s="46"/>
      <c r="L1" s="46"/>
      <c r="M1" s="46"/>
      <c r="N1" s="1"/>
    </row>
    <row r="2" spans="1:14" customFormat="1" ht="18.75">
      <c r="A2" s="46" t="s">
        <v>28</v>
      </c>
      <c r="B2" s="46"/>
      <c r="C2" s="46"/>
      <c r="D2" s="46"/>
      <c r="E2" s="46"/>
      <c r="F2" s="46"/>
      <c r="G2" s="46"/>
      <c r="H2" s="46" t="s">
        <v>22</v>
      </c>
      <c r="I2" s="46"/>
      <c r="J2" s="46"/>
      <c r="K2" s="46"/>
      <c r="L2" s="46"/>
      <c r="M2" s="46"/>
      <c r="N2" s="1"/>
    </row>
    <row r="3" spans="1:14" customFormat="1" ht="18.75">
      <c r="A3" s="46" t="s">
        <v>32</v>
      </c>
      <c r="B3" s="46"/>
      <c r="C3" s="46"/>
      <c r="D3" s="46"/>
      <c r="E3" s="46"/>
      <c r="F3" s="46"/>
      <c r="G3" s="46"/>
      <c r="H3" s="46" t="s">
        <v>41</v>
      </c>
      <c r="I3" s="46"/>
      <c r="J3" s="46"/>
      <c r="K3" s="46"/>
      <c r="L3" s="46"/>
      <c r="M3" s="46"/>
      <c r="N3" s="1"/>
    </row>
    <row r="4" spans="1:14" customFormat="1" ht="18.75">
      <c r="A4" s="46" t="s">
        <v>31</v>
      </c>
      <c r="B4" s="46"/>
      <c r="C4" s="46"/>
      <c r="D4" s="46"/>
      <c r="E4" s="46"/>
      <c r="F4" s="46"/>
      <c r="G4" s="44"/>
      <c r="H4" s="47" t="s">
        <v>42</v>
      </c>
      <c r="I4" s="47"/>
      <c r="J4" s="47"/>
      <c r="K4" s="47"/>
      <c r="L4" s="47"/>
      <c r="M4" s="47"/>
      <c r="N4" s="1"/>
    </row>
    <row r="5" spans="1:14" customFormat="1" ht="21.75">
      <c r="A5" s="2"/>
      <c r="B5" s="2"/>
      <c r="C5" s="2"/>
      <c r="D5" s="2"/>
      <c r="E5" s="3"/>
      <c r="F5" s="2"/>
      <c r="G5" s="2"/>
      <c r="H5" s="2"/>
      <c r="I5" s="3"/>
      <c r="J5" s="2"/>
      <c r="K5" s="2"/>
      <c r="L5" s="2"/>
      <c r="M5" s="2"/>
      <c r="N5" s="1"/>
    </row>
    <row r="7" spans="1:14" ht="23.25" thickBot="1">
      <c r="A7" s="48" t="s">
        <v>0</v>
      </c>
      <c r="B7" s="48"/>
      <c r="C7" s="48"/>
      <c r="D7" s="48"/>
      <c r="E7" s="48"/>
      <c r="F7" s="48"/>
      <c r="G7" s="48"/>
      <c r="H7" s="48"/>
      <c r="I7" s="48"/>
      <c r="J7" s="48"/>
    </row>
    <row r="8" spans="1:14" ht="22.5">
      <c r="A8" s="49" t="s">
        <v>1</v>
      </c>
      <c r="B8" s="49" t="s">
        <v>2</v>
      </c>
      <c r="C8" s="49" t="s">
        <v>3</v>
      </c>
      <c r="D8" s="51" t="s">
        <v>4</v>
      </c>
      <c r="E8" s="53" t="s">
        <v>40</v>
      </c>
      <c r="F8" s="54"/>
      <c r="G8" s="54"/>
      <c r="H8" s="55"/>
      <c r="I8" s="53" t="s">
        <v>5</v>
      </c>
      <c r="J8" s="54"/>
      <c r="K8" s="54"/>
      <c r="L8" s="55"/>
    </row>
    <row r="9" spans="1:14" ht="43.5">
      <c r="A9" s="50"/>
      <c r="B9" s="50"/>
      <c r="C9" s="50"/>
      <c r="D9" s="52"/>
      <c r="E9" s="4" t="s">
        <v>6</v>
      </c>
      <c r="F9" s="5" t="s">
        <v>7</v>
      </c>
      <c r="G9" s="5" t="s">
        <v>8</v>
      </c>
      <c r="H9" s="6" t="s">
        <v>9</v>
      </c>
      <c r="I9" s="4" t="s">
        <v>6</v>
      </c>
      <c r="J9" s="5" t="s">
        <v>7</v>
      </c>
      <c r="K9" s="5" t="s">
        <v>8</v>
      </c>
      <c r="L9" s="6" t="s">
        <v>9</v>
      </c>
    </row>
    <row r="10" spans="1:14" ht="21.75">
      <c r="A10" s="7" t="s">
        <v>23</v>
      </c>
      <c r="B10" s="8" t="s">
        <v>24</v>
      </c>
      <c r="C10" s="8" t="s">
        <v>25</v>
      </c>
      <c r="D10" s="8">
        <v>480</v>
      </c>
      <c r="E10" s="13">
        <v>6997</v>
      </c>
      <c r="F10" s="7">
        <v>507</v>
      </c>
      <c r="G10" s="40">
        <f>H10/F10*1000000</f>
        <v>18942800.788954634</v>
      </c>
      <c r="H10" s="13">
        <v>9604</v>
      </c>
      <c r="I10" s="45">
        <v>20372</v>
      </c>
      <c r="J10" s="7">
        <v>1644</v>
      </c>
      <c r="K10" s="40">
        <f>L10/J10*1000000</f>
        <v>18948296.836982969</v>
      </c>
      <c r="L10" s="13">
        <v>31151</v>
      </c>
    </row>
    <row r="11" spans="1:14" ht="21.75">
      <c r="A11" s="7" t="s">
        <v>26</v>
      </c>
      <c r="B11" s="8" t="s">
        <v>27</v>
      </c>
      <c r="C11" s="8" t="s">
        <v>25</v>
      </c>
      <c r="D11" s="8">
        <v>82</v>
      </c>
      <c r="E11" s="13">
        <v>1386</v>
      </c>
      <c r="F11" s="12">
        <v>93</v>
      </c>
      <c r="G11" s="40">
        <f>H11/F11*1000000</f>
        <v>21000000</v>
      </c>
      <c r="H11" s="13">
        <v>1953</v>
      </c>
      <c r="I11" s="45">
        <v>5278</v>
      </c>
      <c r="J11" s="12">
        <v>344</v>
      </c>
      <c r="K11" s="40">
        <f>L11/J11*1000000</f>
        <v>20459302.325581394</v>
      </c>
      <c r="L11" s="13">
        <v>7038</v>
      </c>
    </row>
    <row r="12" spans="1:14" ht="21.75">
      <c r="A12" s="7" t="s">
        <v>10</v>
      </c>
      <c r="B12" s="8"/>
      <c r="C12" s="8"/>
      <c r="D12" s="8" t="s">
        <v>10</v>
      </c>
      <c r="E12" s="38"/>
      <c r="F12" s="7"/>
      <c r="G12" s="40"/>
      <c r="H12" s="10"/>
      <c r="I12" s="9"/>
      <c r="J12" s="7"/>
      <c r="K12" s="7"/>
      <c r="L12" s="42"/>
    </row>
    <row r="13" spans="1:14" ht="22.5" thickBot="1">
      <c r="A13" s="7" t="s">
        <v>10</v>
      </c>
      <c r="B13" s="8"/>
      <c r="C13" s="8"/>
      <c r="D13" s="8" t="s">
        <v>10</v>
      </c>
      <c r="E13" s="39"/>
      <c r="F13" s="15"/>
      <c r="G13" s="41"/>
      <c r="H13" s="16"/>
      <c r="I13" s="14"/>
      <c r="J13" s="15"/>
      <c r="K13" s="15"/>
      <c r="L13" s="43"/>
    </row>
    <row r="14" spans="1:14" ht="22.5" thickBot="1">
      <c r="A14" s="17" t="s">
        <v>11</v>
      </c>
      <c r="B14" s="18"/>
      <c r="C14" s="19"/>
      <c r="D14" s="19"/>
      <c r="E14" s="20">
        <f>SUM(E10:E13)</f>
        <v>8383</v>
      </c>
      <c r="F14" s="21"/>
      <c r="G14" s="21"/>
      <c r="H14" s="20">
        <f>SUM(H10:H13)</f>
        <v>11557</v>
      </c>
      <c r="I14" s="20">
        <f>SUM(I10:I13)</f>
        <v>25650</v>
      </c>
      <c r="J14" s="21"/>
      <c r="K14" s="21"/>
      <c r="L14" s="22">
        <f>SUM(L10:L13)</f>
        <v>38189</v>
      </c>
    </row>
    <row r="15" spans="1:14" ht="15.75" thickTop="1"/>
    <row r="16" spans="1:14" ht="23.25" thickBot="1">
      <c r="A16" s="48" t="s">
        <v>12</v>
      </c>
      <c r="B16" s="48"/>
      <c r="C16" s="48"/>
      <c r="D16" s="48"/>
      <c r="E16" s="48"/>
      <c r="F16" s="48"/>
      <c r="G16" s="48"/>
      <c r="H16" s="48"/>
      <c r="I16" s="48"/>
      <c r="J16" s="48"/>
    </row>
    <row r="17" spans="1:15" ht="22.5">
      <c r="A17" s="49" t="s">
        <v>1</v>
      </c>
      <c r="B17" s="49" t="s">
        <v>2</v>
      </c>
      <c r="C17" s="49" t="s">
        <v>3</v>
      </c>
      <c r="D17" s="49" t="s">
        <v>39</v>
      </c>
      <c r="E17" s="51" t="s">
        <v>38</v>
      </c>
      <c r="F17" s="62" t="s">
        <v>13</v>
      </c>
      <c r="G17" s="56"/>
      <c r="H17" s="56"/>
      <c r="I17" s="56"/>
      <c r="J17" s="63" t="s">
        <v>14</v>
      </c>
      <c r="K17" s="64"/>
      <c r="L17" s="56" t="s">
        <v>15</v>
      </c>
      <c r="M17" s="56"/>
      <c r="N17" s="56"/>
      <c r="O17" s="57"/>
    </row>
    <row r="18" spans="1:15" ht="87">
      <c r="A18" s="50"/>
      <c r="B18" s="50"/>
      <c r="C18" s="50"/>
      <c r="D18" s="50"/>
      <c r="E18" s="52"/>
      <c r="F18" s="4" t="s">
        <v>16</v>
      </c>
      <c r="G18" s="5" t="s">
        <v>17</v>
      </c>
      <c r="H18" s="5" t="s">
        <v>18</v>
      </c>
      <c r="I18" s="23" t="s">
        <v>19</v>
      </c>
      <c r="J18" s="24" t="s">
        <v>20</v>
      </c>
      <c r="K18" s="6" t="s">
        <v>17</v>
      </c>
      <c r="L18" s="25" t="s">
        <v>16</v>
      </c>
      <c r="M18" s="5" t="s">
        <v>17</v>
      </c>
      <c r="N18" s="5" t="s">
        <v>18</v>
      </c>
      <c r="O18" s="6" t="s">
        <v>19</v>
      </c>
    </row>
    <row r="19" spans="1:15" ht="21.75">
      <c r="A19" s="7" t="s">
        <v>33</v>
      </c>
      <c r="B19" s="8" t="s">
        <v>27</v>
      </c>
      <c r="C19" s="8" t="s">
        <v>25</v>
      </c>
      <c r="D19" s="8">
        <v>7</v>
      </c>
      <c r="E19" s="8">
        <v>592</v>
      </c>
      <c r="F19" s="9">
        <v>100</v>
      </c>
      <c r="G19" s="7">
        <v>7351</v>
      </c>
      <c r="H19" s="7">
        <v>7351</v>
      </c>
      <c r="I19" s="8">
        <v>7351</v>
      </c>
      <c r="J19" s="9">
        <v>0</v>
      </c>
      <c r="K19" s="10">
        <v>0</v>
      </c>
      <c r="L19" s="26">
        <v>100</v>
      </c>
      <c r="M19" s="7">
        <v>84740</v>
      </c>
      <c r="N19" s="7">
        <v>84740</v>
      </c>
      <c r="O19" s="10">
        <v>84740</v>
      </c>
    </row>
    <row r="20" spans="1:15" ht="21.75">
      <c r="A20" s="7" t="s">
        <v>34</v>
      </c>
      <c r="B20" s="8" t="s">
        <v>24</v>
      </c>
      <c r="C20" s="8" t="s">
        <v>35</v>
      </c>
      <c r="D20" s="8">
        <v>53</v>
      </c>
      <c r="E20" s="8">
        <v>2148</v>
      </c>
      <c r="F20" s="11">
        <v>100</v>
      </c>
      <c r="G20" s="12">
        <v>139390</v>
      </c>
      <c r="H20" s="12">
        <v>139390</v>
      </c>
      <c r="I20" s="27">
        <v>139390</v>
      </c>
      <c r="J20" s="11">
        <v>0</v>
      </c>
      <c r="K20" s="13">
        <v>0</v>
      </c>
      <c r="L20" s="28">
        <v>100</v>
      </c>
      <c r="M20" s="12">
        <v>36435</v>
      </c>
      <c r="N20" s="12">
        <v>36435</v>
      </c>
      <c r="O20" s="13">
        <v>36435</v>
      </c>
    </row>
    <row r="21" spans="1:15" ht="21.75">
      <c r="A21" s="7" t="s">
        <v>36</v>
      </c>
      <c r="B21" s="8" t="s">
        <v>24</v>
      </c>
      <c r="C21" s="8" t="s">
        <v>35</v>
      </c>
      <c r="D21" s="8">
        <v>5</v>
      </c>
      <c r="E21" s="8">
        <v>551</v>
      </c>
      <c r="F21" s="9">
        <v>100</v>
      </c>
      <c r="G21" s="7">
        <v>18731</v>
      </c>
      <c r="H21" s="7">
        <v>18731</v>
      </c>
      <c r="I21" s="8">
        <v>18731</v>
      </c>
      <c r="J21" s="9">
        <v>0</v>
      </c>
      <c r="K21" s="10">
        <v>0</v>
      </c>
      <c r="L21" s="26">
        <v>100</v>
      </c>
      <c r="M21" s="7">
        <v>0</v>
      </c>
      <c r="N21" s="7">
        <v>0</v>
      </c>
      <c r="O21" s="10">
        <v>0</v>
      </c>
    </row>
    <row r="22" spans="1:15" ht="22.5" thickBot="1">
      <c r="A22" s="7" t="s">
        <v>37</v>
      </c>
      <c r="B22" s="8" t="s">
        <v>24</v>
      </c>
      <c r="C22" s="8" t="s">
        <v>25</v>
      </c>
      <c r="D22" s="8">
        <v>2</v>
      </c>
      <c r="E22" s="8">
        <v>240</v>
      </c>
      <c r="F22" s="14">
        <v>100</v>
      </c>
      <c r="G22" s="15">
        <v>1424</v>
      </c>
      <c r="H22" s="15">
        <v>1424</v>
      </c>
      <c r="I22" s="29">
        <v>1424</v>
      </c>
      <c r="J22" s="14">
        <v>0</v>
      </c>
      <c r="K22" s="16">
        <v>0</v>
      </c>
      <c r="L22" s="30">
        <v>100</v>
      </c>
      <c r="M22" s="15">
        <v>0</v>
      </c>
      <c r="N22" s="15">
        <v>0</v>
      </c>
      <c r="O22" s="16">
        <v>0</v>
      </c>
    </row>
    <row r="23" spans="1:15" ht="22.5" thickBot="1">
      <c r="A23" s="17" t="s">
        <v>11</v>
      </c>
      <c r="B23" s="18"/>
      <c r="C23" s="18"/>
      <c r="D23" s="18"/>
      <c r="E23" s="19"/>
      <c r="F23" s="19"/>
      <c r="G23" s="20">
        <f>SUM(H19:H22)</f>
        <v>166896</v>
      </c>
      <c r="H23" s="20">
        <f>SUM(I19:I22)</f>
        <v>166896</v>
      </c>
      <c r="I23" s="20">
        <f>SUM(I19:I22)</f>
        <v>166896</v>
      </c>
      <c r="J23" s="31">
        <f>SUM(J19:J22)</f>
        <v>0</v>
      </c>
      <c r="K23" s="31">
        <f>SUM(K19:K22)</f>
        <v>0</v>
      </c>
      <c r="L23" s="32"/>
      <c r="M23" s="20">
        <f>SUM(N19:N22)</f>
        <v>121175</v>
      </c>
      <c r="N23" s="20">
        <f>SUM(O19:O22)</f>
        <v>121175</v>
      </c>
      <c r="O23" s="20">
        <f>SUM(O19:O22)</f>
        <v>121175</v>
      </c>
    </row>
    <row r="24" spans="1:15" ht="15.75" thickTop="1"/>
    <row r="25" spans="1:15" customFormat="1" ht="18.75" thickBot="1">
      <c r="A25" s="33" t="s">
        <v>43</v>
      </c>
      <c r="B25" s="33"/>
      <c r="C25" s="33"/>
      <c r="D25" s="34"/>
      <c r="E25" s="35"/>
      <c r="F25" s="36"/>
      <c r="G25" s="36"/>
      <c r="H25" s="1"/>
      <c r="I25" s="1"/>
      <c r="J25" s="1"/>
      <c r="K25" s="1"/>
      <c r="L25" s="1"/>
      <c r="M25" s="1"/>
      <c r="N25" s="1"/>
    </row>
    <row r="26" spans="1:15" customFormat="1" ht="18.75" thickBot="1">
      <c r="A26" s="58"/>
      <c r="B26" s="59"/>
      <c r="C26" s="59"/>
      <c r="D26" s="59"/>
      <c r="E26" s="59"/>
      <c r="F26" s="60"/>
      <c r="G26" s="36"/>
      <c r="H26" s="36"/>
      <c r="I26" s="36"/>
      <c r="J26" s="36"/>
      <c r="K26" s="36"/>
      <c r="L26" s="36"/>
      <c r="M26" s="36"/>
      <c r="N26" s="1"/>
    </row>
    <row r="27" spans="1:15" customFormat="1" ht="18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5" customFormat="1" ht="18.75" thickBot="1">
      <c r="A28" s="61" t="s">
        <v>21</v>
      </c>
      <c r="B28" s="61"/>
      <c r="C28" s="61"/>
      <c r="D28" s="61"/>
      <c r="E28" s="61"/>
      <c r="F28" s="37"/>
      <c r="G28" s="37"/>
      <c r="H28" s="1"/>
      <c r="I28" s="1"/>
      <c r="J28" s="1"/>
      <c r="K28" s="1"/>
      <c r="L28" s="1"/>
      <c r="M28" s="1"/>
      <c r="N28" s="1"/>
    </row>
    <row r="29" spans="1:15" customFormat="1" ht="18.75" thickBot="1">
      <c r="A29" s="58"/>
      <c r="B29" s="59"/>
      <c r="C29" s="59"/>
      <c r="D29" s="59"/>
      <c r="E29" s="59"/>
      <c r="F29" s="60"/>
      <c r="G29" s="1"/>
      <c r="H29" s="1"/>
      <c r="I29" s="1"/>
      <c r="J29" s="1"/>
      <c r="K29" s="1"/>
      <c r="L29" s="1"/>
      <c r="M29" s="1"/>
      <c r="N29" s="1"/>
    </row>
  </sheetData>
  <mergeCells count="27">
    <mergeCell ref="L17:O17"/>
    <mergeCell ref="A26:F26"/>
    <mergeCell ref="A28:E28"/>
    <mergeCell ref="A29:F29"/>
    <mergeCell ref="A16:J16"/>
    <mergeCell ref="A17:A18"/>
    <mergeCell ref="B17:B18"/>
    <mergeCell ref="C17:C18"/>
    <mergeCell ref="D17:D18"/>
    <mergeCell ref="E17:E18"/>
    <mergeCell ref="F17:I17"/>
    <mergeCell ref="J17:K17"/>
    <mergeCell ref="A4:F4"/>
    <mergeCell ref="H4:M4"/>
    <mergeCell ref="A7:J7"/>
    <mergeCell ref="A8:A9"/>
    <mergeCell ref="B8:B9"/>
    <mergeCell ref="C8:C9"/>
    <mergeCell ref="D8:D9"/>
    <mergeCell ref="E8:H8"/>
    <mergeCell ref="I8:L8"/>
    <mergeCell ref="A1:G1"/>
    <mergeCell ref="H1:M1"/>
    <mergeCell ref="A2:G2"/>
    <mergeCell ref="H2:M2"/>
    <mergeCell ref="A3:G3"/>
    <mergeCell ref="H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آذر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2016-12-23T09:11:37Z</dcterms:modified>
</cp:coreProperties>
</file>