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3640" windowHeight="92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28" i="1" l="1"/>
  <c r="I28" i="1"/>
  <c r="H28" i="1"/>
  <c r="F28" i="1"/>
  <c r="E28" i="1"/>
  <c r="C28" i="1"/>
  <c r="D19" i="1" s="1"/>
  <c r="B28" i="1"/>
  <c r="G26" i="1" l="1"/>
  <c r="G25" i="1"/>
  <c r="G24" i="1"/>
  <c r="G23" i="1"/>
  <c r="G16" i="1"/>
  <c r="G15" i="1"/>
  <c r="G14" i="1"/>
  <c r="G13" i="1"/>
  <c r="G12" i="1"/>
  <c r="G10" i="1"/>
  <c r="J23" i="1"/>
  <c r="J12" i="1"/>
  <c r="J28" i="1"/>
  <c r="J22" i="1"/>
  <c r="J19" i="1"/>
  <c r="J18" i="1"/>
  <c r="M10" i="1"/>
  <c r="D11" i="1"/>
  <c r="G11" i="1"/>
  <c r="J11" i="1"/>
  <c r="M11" i="1"/>
  <c r="D13" i="1"/>
  <c r="J13" i="1"/>
  <c r="D14" i="1"/>
  <c r="J14" i="1"/>
  <c r="D15" i="1"/>
  <c r="J15" i="1"/>
  <c r="D16" i="1"/>
  <c r="J16" i="1"/>
  <c r="D17" i="1"/>
  <c r="G17" i="1"/>
  <c r="J17" i="1"/>
  <c r="M17" i="1"/>
  <c r="D18" i="1"/>
  <c r="G18" i="1"/>
  <c r="G19" i="1"/>
  <c r="G20" i="1"/>
  <c r="J20" i="1"/>
  <c r="M20" i="1"/>
  <c r="D21" i="1"/>
  <c r="G21" i="1"/>
  <c r="J21" i="1"/>
  <c r="M21" i="1"/>
  <c r="D22" i="1"/>
  <c r="G22" i="1"/>
  <c r="D24" i="1"/>
  <c r="J24" i="1"/>
  <c r="D25" i="1"/>
  <c r="J25" i="1"/>
  <c r="D26" i="1"/>
  <c r="J26" i="1"/>
  <c r="D27" i="1"/>
  <c r="G27" i="1"/>
  <c r="J27" i="1"/>
  <c r="D12" i="1"/>
  <c r="D20" i="1"/>
  <c r="D23" i="1"/>
  <c r="D10" i="1"/>
  <c r="J10" i="1"/>
  <c r="L28" i="1"/>
  <c r="M28" i="1" l="1"/>
  <c r="M26" i="1"/>
  <c r="M25" i="1"/>
  <c r="M24" i="1"/>
  <c r="M23" i="1"/>
  <c r="M16" i="1"/>
  <c r="M15" i="1"/>
  <c r="M14" i="1"/>
  <c r="M13" i="1"/>
  <c r="M12" i="1"/>
  <c r="D28" i="1"/>
  <c r="M27" i="1"/>
  <c r="M22" i="1"/>
  <c r="M19" i="1"/>
  <c r="M18" i="1"/>
  <c r="G28" i="1"/>
</calcChain>
</file>

<file path=xl/sharedStrings.xml><?xml version="1.0" encoding="utf-8"?>
<sst xmlns="http://schemas.openxmlformats.org/spreadsheetml/2006/main" count="50" uniqueCount="38">
  <si>
    <t>شرکت:  بیمه ما</t>
  </si>
  <si>
    <t>سرمایه ثبت شده: 1000،000،000</t>
  </si>
  <si>
    <t>نماد:" ما "</t>
  </si>
  <si>
    <r>
      <t xml:space="preserve">سرمایه ثبت نشده: </t>
    </r>
    <r>
      <rPr>
        <b/>
        <sz val="16"/>
        <rFont val="B Mitra"/>
        <charset val="178"/>
      </rPr>
      <t>-</t>
    </r>
  </si>
  <si>
    <r>
      <t xml:space="preserve">کد صنعت: </t>
    </r>
    <r>
      <rPr>
        <sz val="12"/>
        <rFont val="B Mitra"/>
        <charset val="178"/>
      </rPr>
      <t>660353</t>
    </r>
  </si>
  <si>
    <t>گزارش فعالیت ماهانه دوره یک ماهه منتهی به مهر 1395</t>
  </si>
  <si>
    <r>
      <t xml:space="preserve">وضعیت ناشر: </t>
    </r>
    <r>
      <rPr>
        <sz val="12"/>
        <rFont val="B Mitra"/>
        <charset val="178"/>
      </rPr>
      <t>پذیرفته دربورس</t>
    </r>
  </si>
  <si>
    <t>سال مالی منتهی به 1395/12/30</t>
  </si>
  <si>
    <t>دوره یک ماهه منتهی به مهر 1395</t>
  </si>
  <si>
    <t>از ابتدای سال مالی تا پایان مورخ 1395/07/30</t>
  </si>
  <si>
    <t>رشته بیمه ای</t>
  </si>
  <si>
    <r>
      <t>حق بیمه صادره (</t>
    </r>
    <r>
      <rPr>
        <b/>
        <sz val="11"/>
        <color theme="1"/>
        <rFont val="B Mitra"/>
        <charset val="178"/>
      </rPr>
      <t>شامل قبولی اتکائی</t>
    </r>
    <r>
      <rPr>
        <b/>
        <sz val="12"/>
        <color theme="1"/>
        <rFont val="B Mitra"/>
        <charset val="178"/>
      </rPr>
      <t>)</t>
    </r>
  </si>
  <si>
    <t>خسارت پرداختی</t>
  </si>
  <si>
    <t>تعداد</t>
  </si>
  <si>
    <t>مبلغ (میلیون ریال)</t>
  </si>
  <si>
    <t>سهم (درصد)</t>
  </si>
  <si>
    <t>درمان</t>
  </si>
  <si>
    <t>ثالث- اجباری</t>
  </si>
  <si>
    <t>ثالث- مازاد و دیه</t>
  </si>
  <si>
    <t>حوادث سرنشين</t>
  </si>
  <si>
    <t>بدنه خودرو</t>
  </si>
  <si>
    <t>آتش سوزي</t>
  </si>
  <si>
    <t>باربري</t>
  </si>
  <si>
    <t>مسئوليت</t>
  </si>
  <si>
    <t>مهندسي</t>
  </si>
  <si>
    <t>کشتی</t>
  </si>
  <si>
    <t>هواپیما</t>
  </si>
  <si>
    <t>نفت و انرژی</t>
  </si>
  <si>
    <t>حوادث</t>
  </si>
  <si>
    <t>اعتباری</t>
  </si>
  <si>
    <t>زندگی- اندوخته دار</t>
  </si>
  <si>
    <t>زندگی- غیر اندوخته دار</t>
  </si>
  <si>
    <t>پول</t>
  </si>
  <si>
    <t>سایر</t>
  </si>
  <si>
    <t>جمع</t>
  </si>
  <si>
    <t>کادر توضیحی مربوط به اطلاعات دوره 1 ماهه منتهی به مهر 1395</t>
  </si>
  <si>
    <t>مبالغ حق بیمه صادره فاقد حق بیمه سنوات آتی می باشد .</t>
  </si>
  <si>
    <t>کادر توضیحی مربوط اطلاعات تجمعی از ابتدای سال تا پایان مورخ1395/07/30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</si>
</sst>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4" formatCode="#,##0;\(#,##0\)"/>
    <numFmt numFmtId="165" formatCode="_(* #,##0_);_(* \(#,##0\);_(* &quot;-&quot;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B Mitra"/>
      <charset val="178"/>
    </font>
    <font>
      <b/>
      <sz val="12"/>
      <name val="B Mitra"/>
      <charset val="178"/>
    </font>
    <font>
      <b/>
      <sz val="16"/>
      <name val="B Mitra"/>
      <charset val="178"/>
    </font>
    <font>
      <sz val="12"/>
      <name val="B Mitra"/>
      <charset val="178"/>
    </font>
    <font>
      <sz val="14"/>
      <name val="B Mitra"/>
      <charset val="178"/>
    </font>
    <font>
      <b/>
      <sz val="12"/>
      <color theme="1"/>
      <name val="B Mitra"/>
      <charset val="178"/>
    </font>
    <font>
      <b/>
      <sz val="11"/>
      <color theme="1"/>
      <name val="B Mitra"/>
      <charset val="178"/>
    </font>
    <font>
      <sz val="10"/>
      <name val="Arial"/>
      <family val="2"/>
    </font>
    <font>
      <i/>
      <sz val="12"/>
      <color theme="1"/>
      <name val="B Mitra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" fillId="0" borderId="0"/>
  </cellStyleXfs>
  <cellXfs count="48">
    <xf numFmtId="0" fontId="0" fillId="0" borderId="0" xfId="0"/>
    <xf numFmtId="0" fontId="3" fillId="0" borderId="0" xfId="0" applyFont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right" vertical="center" wrapText="1"/>
    </xf>
    <xf numFmtId="165" fontId="6" fillId="0" borderId="10" xfId="3" applyNumberFormat="1" applyFont="1" applyBorder="1" applyAlignment="1">
      <alignment horizontal="center" vertical="center"/>
    </xf>
    <xf numFmtId="165" fontId="6" fillId="0" borderId="1" xfId="3" applyNumberFormat="1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9" fontId="3" fillId="0" borderId="11" xfId="2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9" fontId="0" fillId="0" borderId="11" xfId="2" applyFont="1" applyBorder="1"/>
    <xf numFmtId="0" fontId="6" fillId="3" borderId="9" xfId="0" applyFont="1" applyFill="1" applyBorder="1" applyAlignment="1">
      <alignment horizontal="right" vertical="center"/>
    </xf>
    <xf numFmtId="0" fontId="8" fillId="4" borderId="13" xfId="0" applyFont="1" applyFill="1" applyBorder="1" applyAlignment="1">
      <alignment horizontal="center" vertical="center"/>
    </xf>
    <xf numFmtId="165" fontId="3" fillId="4" borderId="14" xfId="0" applyNumberFormat="1" applyFont="1" applyFill="1" applyBorder="1" applyAlignment="1">
      <alignment vertical="center"/>
    </xf>
    <xf numFmtId="165" fontId="3" fillId="4" borderId="15" xfId="0" applyNumberFormat="1" applyFont="1" applyFill="1" applyBorder="1" applyAlignment="1">
      <alignment vertical="center"/>
    </xf>
    <xf numFmtId="9" fontId="3" fillId="4" borderId="15" xfId="2" applyFont="1" applyFill="1" applyBorder="1" applyAlignment="1">
      <alignment horizontal="center" vertical="center"/>
    </xf>
    <xf numFmtId="9" fontId="3" fillId="4" borderId="16" xfId="2" applyFont="1" applyFill="1" applyBorder="1" applyAlignment="1">
      <alignment horizontal="center" vertical="center"/>
    </xf>
    <xf numFmtId="165" fontId="3" fillId="4" borderId="17" xfId="0" applyNumberFormat="1" applyFont="1" applyFill="1" applyBorder="1" applyAlignment="1">
      <alignment vertical="center"/>
    </xf>
    <xf numFmtId="9" fontId="3" fillId="4" borderId="16" xfId="2" applyFont="1" applyFill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3" fontId="3" fillId="0" borderId="0" xfId="1" applyFont="1" applyAlignment="1">
      <alignment horizontal="center" vertical="center"/>
    </xf>
    <xf numFmtId="0" fontId="11" fillId="0" borderId="0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10 10 2" xfId="3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tabSelected="1" topLeftCell="A13" workbookViewId="0">
      <selection activeCell="L16" sqref="L16"/>
    </sheetView>
  </sheetViews>
  <sheetFormatPr defaultRowHeight="15"/>
  <cols>
    <col min="1" max="1" width="16.125" customWidth="1"/>
    <col min="2" max="2" width="7.375" bestFit="1" customWidth="1"/>
    <col min="3" max="3" width="13.625" bestFit="1" customWidth="1"/>
    <col min="4" max="4" width="10.375" bestFit="1" customWidth="1"/>
    <col min="5" max="5" width="9.625" customWidth="1"/>
    <col min="6" max="6" width="15.375" customWidth="1"/>
    <col min="7" max="7" width="10.375" bestFit="1" customWidth="1"/>
    <col min="8" max="8" width="7.625" bestFit="1" customWidth="1"/>
    <col min="9" max="9" width="15.875" bestFit="1" customWidth="1"/>
    <col min="10" max="10" width="10.375" bestFit="1" customWidth="1"/>
    <col min="11" max="11" width="6.875" bestFit="1" customWidth="1"/>
    <col min="12" max="12" width="13.625" bestFit="1" customWidth="1"/>
    <col min="13" max="13" width="10.375" bestFit="1" customWidth="1"/>
    <col min="14" max="14" width="3.625" bestFit="1" customWidth="1"/>
  </cols>
  <sheetData>
    <row r="1" spans="1:14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75">
      <c r="A2" s="33" t="s">
        <v>0</v>
      </c>
      <c r="B2" s="33"/>
      <c r="C2" s="33"/>
      <c r="D2" s="33"/>
      <c r="E2" s="33"/>
      <c r="F2" s="33"/>
      <c r="G2" s="33"/>
      <c r="H2" s="33" t="s">
        <v>1</v>
      </c>
      <c r="I2" s="33"/>
      <c r="J2" s="33"/>
      <c r="K2" s="33"/>
      <c r="L2" s="33"/>
      <c r="M2" s="33"/>
      <c r="N2" s="1"/>
    </row>
    <row r="3" spans="1:14" ht="24.75">
      <c r="A3" s="33" t="s">
        <v>2</v>
      </c>
      <c r="B3" s="33"/>
      <c r="C3" s="33"/>
      <c r="D3" s="33"/>
      <c r="E3" s="33"/>
      <c r="F3" s="33"/>
      <c r="G3" s="33"/>
      <c r="H3" s="33" t="s">
        <v>3</v>
      </c>
      <c r="I3" s="33"/>
      <c r="J3" s="33"/>
      <c r="K3" s="33"/>
      <c r="L3" s="33"/>
      <c r="M3" s="33"/>
      <c r="N3" s="1"/>
    </row>
    <row r="4" spans="1:14" ht="18.75">
      <c r="A4" s="33" t="s">
        <v>4</v>
      </c>
      <c r="B4" s="33"/>
      <c r="C4" s="33"/>
      <c r="D4" s="33"/>
      <c r="E4" s="33"/>
      <c r="F4" s="33"/>
      <c r="G4" s="33"/>
      <c r="H4" s="34" t="s">
        <v>5</v>
      </c>
      <c r="I4" s="34"/>
      <c r="J4" s="34"/>
      <c r="K4" s="34"/>
      <c r="L4" s="34"/>
      <c r="M4" s="34"/>
      <c r="N4" s="1"/>
    </row>
    <row r="5" spans="1:14" ht="18.75">
      <c r="A5" s="33" t="s">
        <v>6</v>
      </c>
      <c r="B5" s="33"/>
      <c r="C5" s="33"/>
      <c r="D5" s="33"/>
      <c r="E5" s="33"/>
      <c r="F5" s="33"/>
      <c r="G5" s="33"/>
      <c r="H5" s="34" t="s">
        <v>7</v>
      </c>
      <c r="I5" s="34"/>
      <c r="J5" s="34"/>
      <c r="K5" s="34"/>
      <c r="L5" s="34"/>
      <c r="M5" s="34"/>
      <c r="N5" s="1"/>
    </row>
    <row r="6" spans="1:14" ht="22.5" thickBo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1"/>
    </row>
    <row r="7" spans="1:14" ht="19.5" thickBot="1">
      <c r="A7" s="35" t="s">
        <v>8</v>
      </c>
      <c r="B7" s="43"/>
      <c r="C7" s="43"/>
      <c r="D7" s="43"/>
      <c r="E7" s="43"/>
      <c r="F7" s="43"/>
      <c r="G7" s="44"/>
      <c r="H7" s="35" t="s">
        <v>9</v>
      </c>
      <c r="I7" s="36"/>
      <c r="J7" s="36"/>
      <c r="K7" s="36"/>
      <c r="L7" s="36"/>
      <c r="M7" s="37"/>
      <c r="N7" s="1"/>
    </row>
    <row r="8" spans="1:14" ht="18.75">
      <c r="A8" s="38" t="s">
        <v>10</v>
      </c>
      <c r="B8" s="45" t="s">
        <v>11</v>
      </c>
      <c r="C8" s="46"/>
      <c r="D8" s="46"/>
      <c r="E8" s="46" t="s">
        <v>12</v>
      </c>
      <c r="F8" s="46"/>
      <c r="G8" s="47"/>
      <c r="H8" s="42" t="s">
        <v>11</v>
      </c>
      <c r="I8" s="40"/>
      <c r="J8" s="40"/>
      <c r="K8" s="40" t="s">
        <v>12</v>
      </c>
      <c r="L8" s="40"/>
      <c r="M8" s="41"/>
      <c r="N8" s="1"/>
    </row>
    <row r="9" spans="1:14" ht="18">
      <c r="A9" s="39"/>
      <c r="B9" s="3" t="s">
        <v>13</v>
      </c>
      <c r="C9" s="4" t="s">
        <v>14</v>
      </c>
      <c r="D9" s="4" t="s">
        <v>15</v>
      </c>
      <c r="E9" s="4" t="s">
        <v>13</v>
      </c>
      <c r="F9" s="4" t="s">
        <v>14</v>
      </c>
      <c r="G9" s="5" t="s">
        <v>15</v>
      </c>
      <c r="H9" s="6" t="s">
        <v>13</v>
      </c>
      <c r="I9" s="4" t="s">
        <v>14</v>
      </c>
      <c r="J9" s="4" t="s">
        <v>15</v>
      </c>
      <c r="K9" s="4" t="s">
        <v>13</v>
      </c>
      <c r="L9" s="4" t="s">
        <v>14</v>
      </c>
      <c r="M9" s="5" t="s">
        <v>15</v>
      </c>
      <c r="N9" s="1"/>
    </row>
    <row r="10" spans="1:14" ht="18">
      <c r="A10" s="7" t="s">
        <v>16</v>
      </c>
      <c r="B10" s="8">
        <v>484</v>
      </c>
      <c r="C10" s="9">
        <v>55565759257</v>
      </c>
      <c r="D10" s="10">
        <f>C10/$C$28</f>
        <v>0.24799476594309328</v>
      </c>
      <c r="E10" s="9">
        <v>3723</v>
      </c>
      <c r="F10" s="11">
        <v>16641802577</v>
      </c>
      <c r="G10" s="12">
        <f>F10/$F$28</f>
        <v>0.18775862524815018</v>
      </c>
      <c r="H10" s="13">
        <v>8004</v>
      </c>
      <c r="I10" s="11">
        <v>270090128535</v>
      </c>
      <c r="J10" s="10">
        <f>I10/$I$28</f>
        <v>0.15524580304825575</v>
      </c>
      <c r="K10" s="13">
        <v>24153</v>
      </c>
      <c r="L10" s="11">
        <v>93287695323</v>
      </c>
      <c r="M10" s="14">
        <f>L10/$L$28</f>
        <v>0.16671701747114948</v>
      </c>
      <c r="N10" s="1"/>
    </row>
    <row r="11" spans="1:14" ht="18">
      <c r="A11" s="15" t="s">
        <v>17</v>
      </c>
      <c r="B11" s="8">
        <v>7944</v>
      </c>
      <c r="C11" s="9">
        <v>44510583408</v>
      </c>
      <c r="D11" s="10">
        <f t="shared" ref="D11:D27" si="0">C11/$C$28</f>
        <v>0.19865456464300738</v>
      </c>
      <c r="E11" s="9">
        <v>460</v>
      </c>
      <c r="F11" s="11">
        <v>25439985172</v>
      </c>
      <c r="G11" s="12">
        <f t="shared" ref="G11:G27" si="1">F11/$F$28</f>
        <v>0.2870227921601215</v>
      </c>
      <c r="H11" s="13">
        <v>56200</v>
      </c>
      <c r="I11" s="11">
        <v>307081706352</v>
      </c>
      <c r="J11" s="10">
        <f t="shared" ref="J11:J28" si="2">I11/$I$28</f>
        <v>0.17650828766911825</v>
      </c>
      <c r="K11" s="13">
        <v>2865</v>
      </c>
      <c r="L11" s="11">
        <v>133548574811</v>
      </c>
      <c r="M11" s="14">
        <f t="shared" ref="M11:M28" si="3">L11/$L$28</f>
        <v>0.23866834744842524</v>
      </c>
      <c r="N11" s="1"/>
    </row>
    <row r="12" spans="1:14" ht="18">
      <c r="A12" s="15" t="s">
        <v>18</v>
      </c>
      <c r="B12" s="8"/>
      <c r="C12" s="9">
        <v>422402817</v>
      </c>
      <c r="D12" s="10">
        <f t="shared" si="0"/>
        <v>1.8852201272210947E-3</v>
      </c>
      <c r="E12" s="9"/>
      <c r="F12" s="11">
        <v>40300000</v>
      </c>
      <c r="G12" s="12">
        <f t="shared" si="1"/>
        <v>4.5467866611745907E-4</v>
      </c>
      <c r="H12" s="13"/>
      <c r="I12" s="11">
        <v>17256304483</v>
      </c>
      <c r="J12" s="10">
        <f t="shared" si="2"/>
        <v>9.9187958539602578E-3</v>
      </c>
      <c r="K12" s="13"/>
      <c r="L12" s="11">
        <v>978266660</v>
      </c>
      <c r="M12" s="14">
        <f t="shared" si="3"/>
        <v>1.7482873736130603E-3</v>
      </c>
      <c r="N12" s="1"/>
    </row>
    <row r="13" spans="1:14" ht="18">
      <c r="A13" s="15" t="s">
        <v>19</v>
      </c>
      <c r="B13" s="8">
        <v>7944</v>
      </c>
      <c r="C13" s="9">
        <v>3597913259</v>
      </c>
      <c r="D13" s="10">
        <f t="shared" si="0"/>
        <v>1.6057796536575759E-2</v>
      </c>
      <c r="E13" s="9">
        <v>4</v>
      </c>
      <c r="F13" s="11">
        <v>155660000</v>
      </c>
      <c r="G13" s="12">
        <f t="shared" si="1"/>
        <v>1.7562104508149796E-3</v>
      </c>
      <c r="H13" s="13">
        <v>56200</v>
      </c>
      <c r="I13" s="11">
        <v>30035563192</v>
      </c>
      <c r="J13" s="10">
        <f t="shared" si="2"/>
        <v>1.7264218996231935E-2</v>
      </c>
      <c r="K13" s="13">
        <v>20</v>
      </c>
      <c r="L13" s="11">
        <v>11159160000</v>
      </c>
      <c r="M13" s="14">
        <f t="shared" si="3"/>
        <v>1.9942843118182028E-2</v>
      </c>
      <c r="N13" s="1"/>
    </row>
    <row r="14" spans="1:14" ht="18">
      <c r="A14" s="15" t="s">
        <v>20</v>
      </c>
      <c r="B14" s="8">
        <v>1751</v>
      </c>
      <c r="C14" s="9">
        <v>13815846262</v>
      </c>
      <c r="D14" s="10">
        <f t="shared" si="0"/>
        <v>6.1661310955970085E-2</v>
      </c>
      <c r="E14" s="9">
        <v>217</v>
      </c>
      <c r="F14" s="11">
        <v>4847079535</v>
      </c>
      <c r="G14" s="12">
        <f t="shared" si="1"/>
        <v>5.4686443115112497E-2</v>
      </c>
      <c r="H14" s="13">
        <v>11572</v>
      </c>
      <c r="I14" s="11">
        <v>69912260075</v>
      </c>
      <c r="J14" s="10">
        <f t="shared" si="2"/>
        <v>4.0185048661841069E-2</v>
      </c>
      <c r="K14" s="13">
        <v>1662</v>
      </c>
      <c r="L14" s="11">
        <v>55818651197</v>
      </c>
      <c r="M14" s="14">
        <f t="shared" si="3"/>
        <v>9.9755053596354434E-2</v>
      </c>
      <c r="N14" s="1"/>
    </row>
    <row r="15" spans="1:14" ht="18">
      <c r="A15" s="7" t="s">
        <v>21</v>
      </c>
      <c r="B15" s="8">
        <v>1417</v>
      </c>
      <c r="C15" s="9">
        <v>13497348899</v>
      </c>
      <c r="D15" s="10">
        <f t="shared" si="0"/>
        <v>6.0239829812783384E-2</v>
      </c>
      <c r="E15" s="9">
        <v>90</v>
      </c>
      <c r="F15" s="11">
        <v>2738537700</v>
      </c>
      <c r="G15" s="12">
        <f t="shared" si="1"/>
        <v>3.0897138177379012E-2</v>
      </c>
      <c r="H15" s="13">
        <v>116256</v>
      </c>
      <c r="I15" s="11">
        <v>245636491668</v>
      </c>
      <c r="J15" s="10">
        <f t="shared" si="2"/>
        <v>0.141190033911266</v>
      </c>
      <c r="K15" s="13">
        <v>352</v>
      </c>
      <c r="L15" s="11">
        <v>21669203023</v>
      </c>
      <c r="M15" s="14">
        <f t="shared" si="3"/>
        <v>3.8725631354306664E-2</v>
      </c>
      <c r="N15" s="1"/>
    </row>
    <row r="16" spans="1:14" ht="18">
      <c r="A16" s="7" t="s">
        <v>22</v>
      </c>
      <c r="B16" s="8">
        <v>386</v>
      </c>
      <c r="C16" s="9">
        <v>2204665838</v>
      </c>
      <c r="D16" s="10">
        <f t="shared" si="0"/>
        <v>9.8396133840044E-3</v>
      </c>
      <c r="E16" s="9">
        <v>16</v>
      </c>
      <c r="F16" s="11">
        <v>3546822078</v>
      </c>
      <c r="G16" s="12">
        <f t="shared" si="1"/>
        <v>4.0016484649652462E-2</v>
      </c>
      <c r="H16" s="13">
        <v>2850</v>
      </c>
      <c r="I16" s="11">
        <v>16250341077</v>
      </c>
      <c r="J16" s="10">
        <f t="shared" si="2"/>
        <v>9.3405755478397738E-3</v>
      </c>
      <c r="K16" s="13">
        <v>99</v>
      </c>
      <c r="L16" s="11">
        <v>11464426885</v>
      </c>
      <c r="M16" s="14">
        <f t="shared" si="3"/>
        <v>2.0488394001647373E-2</v>
      </c>
      <c r="N16" s="1"/>
    </row>
    <row r="17" spans="1:14" ht="18">
      <c r="A17" s="7" t="s">
        <v>23</v>
      </c>
      <c r="B17" s="8">
        <v>2371</v>
      </c>
      <c r="C17" s="9">
        <v>22128675210</v>
      </c>
      <c r="D17" s="10">
        <f t="shared" si="0"/>
        <v>9.8762182011277844E-2</v>
      </c>
      <c r="E17" s="9">
        <v>182</v>
      </c>
      <c r="F17" s="11">
        <v>9964726232</v>
      </c>
      <c r="G17" s="12">
        <f t="shared" si="1"/>
        <v>0.11242551938936511</v>
      </c>
      <c r="H17" s="13">
        <v>13379</v>
      </c>
      <c r="I17" s="11">
        <v>115757140676</v>
      </c>
      <c r="J17" s="10">
        <f t="shared" si="2"/>
        <v>6.653634607192524E-2</v>
      </c>
      <c r="K17" s="13">
        <v>944</v>
      </c>
      <c r="L17" s="11">
        <v>39775940778</v>
      </c>
      <c r="M17" s="14">
        <f t="shared" si="3"/>
        <v>7.1084682611751535E-2</v>
      </c>
      <c r="N17" s="1"/>
    </row>
    <row r="18" spans="1:14" ht="18">
      <c r="A18" s="7" t="s">
        <v>24</v>
      </c>
      <c r="B18" s="8">
        <v>4072</v>
      </c>
      <c r="C18" s="9">
        <v>3631242333</v>
      </c>
      <c r="D18" s="10">
        <f t="shared" si="0"/>
        <v>1.620654706237171E-2</v>
      </c>
      <c r="E18" s="9">
        <v>10</v>
      </c>
      <c r="F18" s="11">
        <v>154724182</v>
      </c>
      <c r="G18" s="12">
        <f t="shared" si="1"/>
        <v>1.7456522255055824E-3</v>
      </c>
      <c r="H18" s="13">
        <v>18255</v>
      </c>
      <c r="I18" s="11">
        <v>68359509271</v>
      </c>
      <c r="J18" s="10">
        <f t="shared" si="2"/>
        <v>3.9292539014012286E-2</v>
      </c>
      <c r="K18" s="13">
        <v>63</v>
      </c>
      <c r="L18" s="11">
        <v>4648379086</v>
      </c>
      <c r="M18" s="14">
        <f t="shared" si="3"/>
        <v>8.3072466803895961E-3</v>
      </c>
      <c r="N18" s="1"/>
    </row>
    <row r="19" spans="1:14" ht="18">
      <c r="A19" s="7" t="s">
        <v>25</v>
      </c>
      <c r="B19" s="8">
        <v>13</v>
      </c>
      <c r="C19" s="9">
        <v>880247541</v>
      </c>
      <c r="D19" s="10">
        <f t="shared" si="0"/>
        <v>3.9286205357623736E-3</v>
      </c>
      <c r="E19" s="9">
        <v>0</v>
      </c>
      <c r="F19" s="11">
        <v>0</v>
      </c>
      <c r="G19" s="12">
        <f t="shared" si="1"/>
        <v>0</v>
      </c>
      <c r="H19" s="13">
        <v>57</v>
      </c>
      <c r="I19" s="11">
        <v>6316728395</v>
      </c>
      <c r="J19" s="10">
        <f t="shared" si="2"/>
        <v>3.6308086402069908E-3</v>
      </c>
      <c r="K19" s="13">
        <v>2</v>
      </c>
      <c r="L19" s="11">
        <v>1120143970</v>
      </c>
      <c r="M19" s="14">
        <f t="shared" si="3"/>
        <v>2.0018402338068094E-3</v>
      </c>
      <c r="N19" s="1"/>
    </row>
    <row r="20" spans="1:14" ht="18">
      <c r="A20" s="7" t="s">
        <v>26</v>
      </c>
      <c r="B20" s="8">
        <v>0</v>
      </c>
      <c r="C20" s="9">
        <v>0</v>
      </c>
      <c r="D20" s="10">
        <f t="shared" si="0"/>
        <v>0</v>
      </c>
      <c r="E20" s="9">
        <v>0</v>
      </c>
      <c r="F20" s="11">
        <v>0</v>
      </c>
      <c r="G20" s="12">
        <f t="shared" si="1"/>
        <v>0</v>
      </c>
      <c r="H20" s="13">
        <v>1</v>
      </c>
      <c r="I20" s="11">
        <v>1237619779</v>
      </c>
      <c r="J20" s="10">
        <f t="shared" si="2"/>
        <v>7.1137467148993448E-4</v>
      </c>
      <c r="K20" s="13">
        <v>0</v>
      </c>
      <c r="L20" s="11">
        <v>120029</v>
      </c>
      <c r="M20" s="14">
        <f t="shared" si="3"/>
        <v>2.1450714181284888E-7</v>
      </c>
      <c r="N20" s="1"/>
    </row>
    <row r="21" spans="1:14" ht="18">
      <c r="A21" s="7" t="s">
        <v>27</v>
      </c>
      <c r="B21" s="8">
        <v>1</v>
      </c>
      <c r="C21" s="9">
        <v>34560000</v>
      </c>
      <c r="D21" s="10">
        <f t="shared" si="0"/>
        <v>1.5424425447607996E-4</v>
      </c>
      <c r="E21" s="9">
        <v>4</v>
      </c>
      <c r="F21" s="11">
        <v>85473000</v>
      </c>
      <c r="G21" s="12">
        <f t="shared" si="1"/>
        <v>9.6433621908331452E-4</v>
      </c>
      <c r="H21" s="13">
        <v>152</v>
      </c>
      <c r="I21" s="11">
        <v>12030857976</v>
      </c>
      <c r="J21" s="10">
        <f t="shared" si="2"/>
        <v>6.9152479506543654E-3</v>
      </c>
      <c r="K21" s="13">
        <v>10</v>
      </c>
      <c r="L21" s="11">
        <v>149276403</v>
      </c>
      <c r="M21" s="14">
        <f t="shared" si="3"/>
        <v>2.6677598370088048E-4</v>
      </c>
      <c r="N21" s="1"/>
    </row>
    <row r="22" spans="1:14" ht="18">
      <c r="A22" s="7" t="s">
        <v>28</v>
      </c>
      <c r="B22" s="8">
        <v>779</v>
      </c>
      <c r="C22" s="9">
        <v>4973039175</v>
      </c>
      <c r="D22" s="10">
        <f t="shared" si="0"/>
        <v>2.219510185266825E-2</v>
      </c>
      <c r="E22" s="9">
        <v>4</v>
      </c>
      <c r="F22" s="11">
        <v>1465182588</v>
      </c>
      <c r="G22" s="12">
        <f t="shared" si="1"/>
        <v>1.6530701358073611E-2</v>
      </c>
      <c r="H22" s="13">
        <v>4091</v>
      </c>
      <c r="I22" s="11">
        <v>40938343849</v>
      </c>
      <c r="J22" s="10">
        <f t="shared" si="2"/>
        <v>2.3531056469100239E-2</v>
      </c>
      <c r="K22" s="13">
        <v>46</v>
      </c>
      <c r="L22" s="11">
        <v>10727182692</v>
      </c>
      <c r="M22" s="14">
        <f t="shared" si="3"/>
        <v>1.9170844537280008E-2</v>
      </c>
      <c r="N22" s="1"/>
    </row>
    <row r="23" spans="1:14" ht="18">
      <c r="A23" s="7" t="s">
        <v>29</v>
      </c>
      <c r="B23" s="8">
        <v>0</v>
      </c>
      <c r="C23" s="9">
        <v>0</v>
      </c>
      <c r="D23" s="10">
        <f t="shared" si="0"/>
        <v>0</v>
      </c>
      <c r="E23" s="9">
        <v>0</v>
      </c>
      <c r="F23" s="11">
        <v>0</v>
      </c>
      <c r="G23" s="12">
        <f t="shared" si="1"/>
        <v>0</v>
      </c>
      <c r="H23" s="13">
        <v>0</v>
      </c>
      <c r="I23" s="11">
        <v>0</v>
      </c>
      <c r="J23" s="10">
        <f t="shared" si="2"/>
        <v>0</v>
      </c>
      <c r="K23" s="13"/>
      <c r="L23" s="11">
        <v>0</v>
      </c>
      <c r="M23" s="14">
        <f t="shared" si="3"/>
        <v>0</v>
      </c>
      <c r="N23" s="1"/>
    </row>
    <row r="24" spans="1:14" ht="18">
      <c r="A24" s="7" t="s">
        <v>30</v>
      </c>
      <c r="B24" s="8">
        <v>2127</v>
      </c>
      <c r="C24" s="9">
        <v>56594953556</v>
      </c>
      <c r="D24" s="10">
        <f t="shared" si="0"/>
        <v>0.2525881486792127</v>
      </c>
      <c r="E24" s="9">
        <v>326</v>
      </c>
      <c r="F24" s="11">
        <v>6490913334</v>
      </c>
      <c r="G24" s="12">
        <f t="shared" si="1"/>
        <v>7.3232749791244389E-2</v>
      </c>
      <c r="H24" s="13">
        <v>16876</v>
      </c>
      <c r="I24" s="11">
        <v>476595204698</v>
      </c>
      <c r="J24" s="10">
        <f t="shared" si="2"/>
        <v>0.2739433895034073</v>
      </c>
      <c r="K24" s="13">
        <v>2758</v>
      </c>
      <c r="L24" s="11">
        <v>45782653576</v>
      </c>
      <c r="M24" s="14">
        <f t="shared" si="3"/>
        <v>8.1819444994089469E-2</v>
      </c>
      <c r="N24" s="1"/>
    </row>
    <row r="25" spans="1:14" ht="18">
      <c r="A25" s="15" t="s">
        <v>31</v>
      </c>
      <c r="B25" s="8">
        <v>108</v>
      </c>
      <c r="C25" s="9">
        <v>1443975465</v>
      </c>
      <c r="D25" s="10">
        <f t="shared" si="0"/>
        <v>6.4445867789547423E-3</v>
      </c>
      <c r="E25" s="9">
        <v>43</v>
      </c>
      <c r="F25" s="11">
        <v>17062818031</v>
      </c>
      <c r="G25" s="12">
        <f t="shared" si="1"/>
        <v>0.19250866854937987</v>
      </c>
      <c r="H25" s="13">
        <v>900</v>
      </c>
      <c r="I25" s="11">
        <v>56371865690</v>
      </c>
      <c r="J25" s="10">
        <f t="shared" si="2"/>
        <v>3.2402130377150722E-2</v>
      </c>
      <c r="K25" s="13">
        <v>311</v>
      </c>
      <c r="L25" s="11">
        <v>128840892483</v>
      </c>
      <c r="M25" s="14">
        <f t="shared" si="3"/>
        <v>0.23025511830595019</v>
      </c>
      <c r="N25" s="1"/>
    </row>
    <row r="26" spans="1:14" ht="18">
      <c r="A26" s="7" t="s">
        <v>32</v>
      </c>
      <c r="B26" s="8">
        <v>0</v>
      </c>
      <c r="C26" s="9">
        <v>-479181091</v>
      </c>
      <c r="D26" s="10">
        <f t="shared" si="0"/>
        <v>-2.1386264508197229E-3</v>
      </c>
      <c r="E26" s="9">
        <v>0</v>
      </c>
      <c r="F26" s="11">
        <v>0</v>
      </c>
      <c r="G26" s="12">
        <f t="shared" si="1"/>
        <v>0</v>
      </c>
      <c r="H26" s="13">
        <v>11</v>
      </c>
      <c r="I26" s="11">
        <v>2584468047</v>
      </c>
      <c r="J26" s="10">
        <f t="shared" si="2"/>
        <v>1.4855330684811702E-3</v>
      </c>
      <c r="K26" s="13">
        <v>3</v>
      </c>
      <c r="L26" s="11">
        <v>586560113</v>
      </c>
      <c r="M26" s="14">
        <f t="shared" si="3"/>
        <v>1.0482577822113961E-3</v>
      </c>
      <c r="N26" s="1"/>
    </row>
    <row r="27" spans="1:14" ht="18">
      <c r="A27" s="7" t="s">
        <v>33</v>
      </c>
      <c r="B27" s="8">
        <v>36</v>
      </c>
      <c r="C27" s="9">
        <v>1238177752</v>
      </c>
      <c r="D27" s="10">
        <f t="shared" si="0"/>
        <v>5.5260938734406429E-3</v>
      </c>
      <c r="E27" s="9">
        <v>0</v>
      </c>
      <c r="F27" s="11">
        <v>0</v>
      </c>
      <c r="G27" s="12">
        <f t="shared" si="1"/>
        <v>0</v>
      </c>
      <c r="H27" s="13">
        <v>77</v>
      </c>
      <c r="I27" s="11">
        <v>3303470845</v>
      </c>
      <c r="J27" s="10">
        <f t="shared" si="2"/>
        <v>1.8988105450587272E-3</v>
      </c>
      <c r="K27" s="13">
        <v>0</v>
      </c>
      <c r="L27" s="11">
        <v>0</v>
      </c>
      <c r="M27" s="14">
        <f t="shared" si="3"/>
        <v>0</v>
      </c>
      <c r="N27" s="1"/>
    </row>
    <row r="28" spans="1:14" ht="19.5" thickBot="1">
      <c r="A28" s="16" t="s">
        <v>34</v>
      </c>
      <c r="B28" s="17">
        <f t="shared" ref="B28:L28" si="4">SUM(B10:B27)</f>
        <v>29433</v>
      </c>
      <c r="C28" s="18">
        <f t="shared" si="4"/>
        <v>224060209681</v>
      </c>
      <c r="D28" s="19">
        <f t="shared" si="4"/>
        <v>0.99999999999999989</v>
      </c>
      <c r="E28" s="18">
        <f t="shared" si="4"/>
        <v>5079</v>
      </c>
      <c r="F28" s="18">
        <f t="shared" si="4"/>
        <v>88634024429</v>
      </c>
      <c r="G28" s="20">
        <f t="shared" si="4"/>
        <v>1</v>
      </c>
      <c r="H28" s="21">
        <f t="shared" si="4"/>
        <v>304881</v>
      </c>
      <c r="I28" s="18">
        <f t="shared" si="4"/>
        <v>1739758004608</v>
      </c>
      <c r="J28" s="19">
        <f t="shared" si="2"/>
        <v>1</v>
      </c>
      <c r="K28" s="18">
        <f t="shared" si="4"/>
        <v>33288</v>
      </c>
      <c r="L28" s="18">
        <f t="shared" si="4"/>
        <v>559557127029</v>
      </c>
      <c r="M28" s="22">
        <f t="shared" si="3"/>
        <v>1</v>
      </c>
      <c r="N28" s="1"/>
    </row>
    <row r="29" spans="1:14" ht="18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8.75" thickBot="1">
      <c r="A30" s="23" t="s">
        <v>35</v>
      </c>
      <c r="B30" s="23"/>
      <c r="C30" s="23"/>
      <c r="D30" s="24"/>
      <c r="E30" s="25"/>
      <c r="F30" s="26"/>
      <c r="G30" s="26"/>
      <c r="H30" s="1"/>
      <c r="I30" s="27"/>
      <c r="J30" s="1"/>
      <c r="K30" s="1"/>
      <c r="L30" s="1"/>
      <c r="M30" s="1"/>
      <c r="N30" s="1"/>
    </row>
    <row r="31" spans="1:14" ht="18.75" thickBot="1">
      <c r="A31" s="29" t="s">
        <v>36</v>
      </c>
      <c r="B31" s="30"/>
      <c r="C31" s="30"/>
      <c r="D31" s="30"/>
      <c r="E31" s="30"/>
      <c r="F31" s="31"/>
      <c r="G31" s="26"/>
      <c r="H31" s="26"/>
      <c r="I31" s="26"/>
      <c r="J31" s="26"/>
      <c r="K31" s="26"/>
      <c r="L31" s="26"/>
      <c r="M31" s="26"/>
      <c r="N31" s="1"/>
    </row>
    <row r="32" spans="1:14" ht="18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8.75" thickBot="1">
      <c r="A33" s="32" t="s">
        <v>37</v>
      </c>
      <c r="B33" s="32"/>
      <c r="C33" s="32"/>
      <c r="D33" s="32"/>
      <c r="E33" s="32"/>
      <c r="F33" s="28"/>
      <c r="G33" s="28"/>
      <c r="H33" s="1"/>
      <c r="I33" s="1"/>
      <c r="J33" s="1"/>
      <c r="K33" s="1"/>
      <c r="L33" s="1"/>
      <c r="M33" s="1"/>
      <c r="N33" s="1"/>
    </row>
    <row r="34" spans="1:14" ht="18.75" thickBot="1">
      <c r="A34" s="29" t="s">
        <v>36</v>
      </c>
      <c r="B34" s="30"/>
      <c r="C34" s="30"/>
      <c r="D34" s="30"/>
      <c r="E34" s="30"/>
      <c r="F34" s="31"/>
      <c r="G34" s="1"/>
      <c r="H34" s="1"/>
      <c r="I34" s="1"/>
      <c r="J34" s="1"/>
      <c r="K34" s="1"/>
      <c r="L34" s="1"/>
      <c r="M34" s="1"/>
      <c r="N34" s="1"/>
    </row>
    <row r="35" spans="1:14" ht="18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</sheetData>
  <mergeCells count="18">
    <mergeCell ref="A2:G2"/>
    <mergeCell ref="H2:M2"/>
    <mergeCell ref="A3:G3"/>
    <mergeCell ref="H3:M3"/>
    <mergeCell ref="A4:G4"/>
    <mergeCell ref="H4:M4"/>
    <mergeCell ref="A31:F31"/>
    <mergeCell ref="A33:E33"/>
    <mergeCell ref="A34:F34"/>
    <mergeCell ref="A5:G5"/>
    <mergeCell ref="H5:M5"/>
    <mergeCell ref="A7:G7"/>
    <mergeCell ref="H7:M7"/>
    <mergeCell ref="A8:A9"/>
    <mergeCell ref="B8:D8"/>
    <mergeCell ref="E8:G8"/>
    <mergeCell ref="H8:J8"/>
    <mergeCell ref="K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Rouhi</dc:creator>
  <cp:lastModifiedBy>Fatemeh Rouhi</cp:lastModifiedBy>
  <dcterms:created xsi:type="dcterms:W3CDTF">2016-10-24T10:52:48Z</dcterms:created>
  <dcterms:modified xsi:type="dcterms:W3CDTF">2016-10-24T11:20:23Z</dcterms:modified>
</cp:coreProperties>
</file>