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activeTab="1"/>
  </bookViews>
  <sheets>
    <sheet name="پیوست 1" sheetId="1" r:id="rId1"/>
    <sheet name="پیوست2" sheetId="2" r:id="rId2"/>
    <sheet name="پیوست3" sheetId="3" r:id="rId3"/>
    <sheet name="پیوست4" sheetId="4" r:id="rId4"/>
  </sheets>
  <definedNames>
    <definedName name="_xlnm.Print_Area" localSheetId="0">'پیوست 1'!$D$2:$AA$85</definedName>
    <definedName name="_xlnm.Print_Area" localSheetId="1">پیوست2!$B$2:$P$88</definedName>
    <definedName name="_xlnm.Print_Area" localSheetId="2">پیوست3!#REF!</definedName>
    <definedName name="_xlnm.Print_Area" localSheetId="3">پیوست4!#REF!</definedName>
    <definedName name="_xlnm.Print_Titles" localSheetId="0">'پیوست 1'!$2:$3</definedName>
  </definedNames>
  <calcPr calcId="125725"/>
</workbook>
</file>

<file path=xl/calcChain.xml><?xml version="1.0" encoding="utf-8"?>
<calcChain xmlns="http://schemas.openxmlformats.org/spreadsheetml/2006/main">
  <c r="T19" i="1"/>
  <c r="S19"/>
  <c r="R19"/>
  <c r="Q19"/>
  <c r="U22"/>
  <c r="Q22"/>
  <c r="N22"/>
</calcChain>
</file>

<file path=xl/sharedStrings.xml><?xml version="1.0" encoding="utf-8"?>
<sst xmlns="http://schemas.openxmlformats.org/spreadsheetml/2006/main" count="771" uniqueCount="372">
  <si>
    <t>رديف</t>
  </si>
  <si>
    <t>نام صندوق سرمایه گذاری</t>
  </si>
  <si>
    <t>نام مدیر</t>
  </si>
  <si>
    <t>نوع صندوق</t>
  </si>
  <si>
    <t>نرخ سود - تضمین شده یا پیش بینی شده</t>
  </si>
  <si>
    <t>ارزش صندوق در پایان سال 1389(میلیون ريال)</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</si>
  <si>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</si>
  <si>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</si>
  <si>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</si>
  <si>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</si>
  <si>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</si>
  <si>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</si>
  <si>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سه ماه گذشته(%)</t>
  </si>
  <si>
    <t>بازده صندوق  از ابتدای سال تا کنون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</si>
  <si>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</si>
  <si>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</si>
  <si>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</si>
  <si>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</si>
  <si>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</si>
  <si>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</si>
  <si>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</si>
  <si>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</si>
  <si>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</si>
  <si>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</si>
  <si>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1386/04/23</t>
  </si>
  <si>
    <t xml:space="preserve">یکم کارگزاری بانک کشاورزي </t>
  </si>
  <si>
    <t>کارگزاری بانک کشاورزی</t>
  </si>
  <si>
    <t>در اوراق بهادار با درآمد ثابت و با پیش بینی سود</t>
  </si>
  <si>
    <t>1389/12/25</t>
  </si>
  <si>
    <t>آتيه نوين</t>
  </si>
  <si>
    <t>تأمین سرمایه نوین</t>
  </si>
  <si>
    <t>1388/12/26</t>
  </si>
  <si>
    <t>نوين سامان</t>
  </si>
  <si>
    <t>1388/10/21</t>
  </si>
  <si>
    <t>امین ملت</t>
  </si>
  <si>
    <t>تأمین سرمایه امین</t>
  </si>
  <si>
    <t>1389/02/19</t>
  </si>
  <si>
    <t>آرمان کارآفرین</t>
  </si>
  <si>
    <t>-</t>
  </si>
  <si>
    <t>1390/01/14</t>
  </si>
  <si>
    <t>پارسیان</t>
  </si>
  <si>
    <t>کارگزاری بانک پارسیان</t>
  </si>
  <si>
    <t>1390/01/28</t>
  </si>
  <si>
    <t>توس ایرانیان</t>
  </si>
  <si>
    <t>1390/05/16</t>
  </si>
  <si>
    <t>کل ص س در اوراق بهادار با درآمد ثابت(جمع/ میانگین ساده)</t>
  </si>
  <si>
    <t>بانک گردشگری</t>
  </si>
  <si>
    <t>کارگزاری آگاه</t>
  </si>
  <si>
    <t>مختلط</t>
  </si>
  <si>
    <t>_</t>
  </si>
  <si>
    <t>1390/04/27</t>
  </si>
  <si>
    <t>N/A</t>
  </si>
  <si>
    <t>سپهر اول کارگزاری بانک صادرات</t>
  </si>
  <si>
    <t>کارگزاری بانک صادرات</t>
  </si>
  <si>
    <t>در سهام و با اندازه بزرگ</t>
  </si>
  <si>
    <t>1390/02/13</t>
  </si>
  <si>
    <t>پیشرو</t>
  </si>
  <si>
    <t>کارگزاری مقید</t>
  </si>
  <si>
    <t>1390/01/31</t>
  </si>
  <si>
    <t>ممتاز</t>
  </si>
  <si>
    <t>کارگزاری مفید</t>
  </si>
  <si>
    <t>1388/11/27</t>
  </si>
  <si>
    <t>يكم ايرانيان</t>
  </si>
  <si>
    <t>1387/11/14</t>
  </si>
  <si>
    <t>بانک دي</t>
  </si>
  <si>
    <t>1390/03/23</t>
  </si>
  <si>
    <t>1388/04/02</t>
  </si>
  <si>
    <t>مهر ايرانيان</t>
  </si>
  <si>
    <t>1388/01/07</t>
  </si>
  <si>
    <t>يکم سامان</t>
  </si>
  <si>
    <t>کارگزاری بانک سامان</t>
  </si>
  <si>
    <t>1390/03/31</t>
  </si>
  <si>
    <t>تجربه ايرانيان</t>
  </si>
  <si>
    <t>1387/05/05</t>
  </si>
  <si>
    <t>آتیه ملت</t>
  </si>
  <si>
    <t>تأمین سرمایه بانک ملت</t>
  </si>
  <si>
    <t>1390/05/23</t>
  </si>
  <si>
    <t>شاخصی کارآفرين</t>
  </si>
  <si>
    <t>شاخصی و در اندازه بزرگ</t>
  </si>
  <si>
    <t>1389/12/24</t>
  </si>
  <si>
    <t>آگاه</t>
  </si>
  <si>
    <t>در سهام و با اندازه کوچک</t>
  </si>
  <si>
    <t>1387/05/16</t>
  </si>
  <si>
    <t>پیشتاز</t>
  </si>
  <si>
    <t>1387/02/24</t>
  </si>
  <si>
    <t>بورسيران</t>
  </si>
  <si>
    <t>کارگزاری بورسیران</t>
  </si>
  <si>
    <t>1388/04/27</t>
  </si>
  <si>
    <t>پويا</t>
  </si>
  <si>
    <t>کارگزاری نهایت نگر</t>
  </si>
  <si>
    <t>1387/01/05</t>
  </si>
  <si>
    <t>فارابي</t>
  </si>
  <si>
    <t>کارگزاری فارابی</t>
  </si>
  <si>
    <t>1388/09/02</t>
  </si>
  <si>
    <t>عقيق</t>
  </si>
  <si>
    <t>1389/12/06</t>
  </si>
  <si>
    <t>بانك صادرات</t>
  </si>
  <si>
    <t>1387/01/11</t>
  </si>
  <si>
    <t>بانك ملي</t>
  </si>
  <si>
    <t>کارگزاری بانک ملی</t>
  </si>
  <si>
    <t>1387/02/21</t>
  </si>
  <si>
    <t>گنجینه بهمن</t>
  </si>
  <si>
    <t>کارگزاری بهمن</t>
  </si>
  <si>
    <t>1389/01/30</t>
  </si>
  <si>
    <t>فيروزه</t>
  </si>
  <si>
    <t>کارگزاری بانک اقتصاد نوین</t>
  </si>
  <si>
    <t>1389/05/24</t>
  </si>
  <si>
    <t>بورس بيمه</t>
  </si>
  <si>
    <t>کارگزاری بورس بیمه</t>
  </si>
  <si>
    <t>1388/02/26</t>
  </si>
  <si>
    <t>تدبيرگران آگاه</t>
  </si>
  <si>
    <t>1389/12/16</t>
  </si>
  <si>
    <t>کارآفرينان برتر آینده</t>
  </si>
  <si>
    <t>1390/02/06</t>
  </si>
  <si>
    <t>نوين</t>
  </si>
  <si>
    <t>کارگزاری تأمین سرمایه نوین</t>
  </si>
  <si>
    <t>بانك اقتصاد نوين</t>
  </si>
  <si>
    <t>1387/10/02</t>
  </si>
  <si>
    <t>سهم آشنا</t>
  </si>
  <si>
    <t>کارگزاری سهم آشنا</t>
  </si>
  <si>
    <t>1387/02/03</t>
  </si>
  <si>
    <t>پارس</t>
  </si>
  <si>
    <t>کارگزاری آبان</t>
  </si>
  <si>
    <t>1388/12/24</t>
  </si>
  <si>
    <t>حافظ</t>
  </si>
  <si>
    <t>کارگزاری حافظ</t>
  </si>
  <si>
    <t>پيشگام</t>
  </si>
  <si>
    <t>کارگزاری سرمایه گذاری ملی ایران</t>
  </si>
  <si>
    <t>1388/04/28</t>
  </si>
  <si>
    <t>تدبيرگران فردا</t>
  </si>
  <si>
    <t>کارگزاری تدبیرگران فردا</t>
  </si>
  <si>
    <t>1389/09/09</t>
  </si>
  <si>
    <t>راهنما</t>
  </si>
  <si>
    <t>کارگزاری راهنمای سرمایه گذاران</t>
  </si>
  <si>
    <t>1389/10/08</t>
  </si>
  <si>
    <t>صنعت و معدن</t>
  </si>
  <si>
    <t>کارگزاری بانک صنعت و معدن</t>
  </si>
  <si>
    <t>1388/04/09</t>
  </si>
  <si>
    <t>بورس 24</t>
  </si>
  <si>
    <t>1389/02/12</t>
  </si>
  <si>
    <t>نوانديشان بازار سرمايه</t>
  </si>
  <si>
    <t>کارگزاری نواندیشان بازارسرمایه</t>
  </si>
  <si>
    <t>ارگ</t>
  </si>
  <si>
    <t>کارگزاری ارگ هومن</t>
  </si>
  <si>
    <t>1389/07/20</t>
  </si>
  <si>
    <t>بانک کشاورزي</t>
  </si>
  <si>
    <t>1388/12/16</t>
  </si>
  <si>
    <t>خبرگان سهام</t>
  </si>
  <si>
    <t>کارگزاری خبرگان سهام</t>
  </si>
  <si>
    <t>1387/02/07</t>
  </si>
  <si>
    <t>اميد ايرانيان</t>
  </si>
  <si>
    <t>1389/05/04</t>
  </si>
  <si>
    <t>بانك پاسارگاد</t>
  </si>
  <si>
    <t>کارگزاری بانک پاسارگاد</t>
  </si>
  <si>
    <t>1387/06/11</t>
  </si>
  <si>
    <t>نقش جهان</t>
  </si>
  <si>
    <t>کارگزاری اردیبهشت ایرانیان</t>
  </si>
  <si>
    <t>صبا</t>
  </si>
  <si>
    <t>کارگزاری صباتأمین</t>
  </si>
  <si>
    <t>امين کارآفرين</t>
  </si>
  <si>
    <t>1388/08/24</t>
  </si>
  <si>
    <t>بانك تجارت</t>
  </si>
  <si>
    <t>کارگزاری بانک تجارت</t>
  </si>
  <si>
    <t>1387/05/21</t>
  </si>
  <si>
    <t>آپادانا</t>
  </si>
  <si>
    <t>کارگزاری آپادانا</t>
  </si>
  <si>
    <t>آرين</t>
  </si>
  <si>
    <t>کارگزاری آراد ایرانیان(گلچین)</t>
  </si>
  <si>
    <t>1387/03/18</t>
  </si>
  <si>
    <t>تدبيرگر سرمايه</t>
  </si>
  <si>
    <t>کارگزاری تدبیرگر سرمایه</t>
  </si>
  <si>
    <t>سينا</t>
  </si>
  <si>
    <t>کارگزاری بهگزین</t>
  </si>
  <si>
    <t>1389/11/11</t>
  </si>
  <si>
    <t>ایساتیس</t>
  </si>
  <si>
    <t>کارگزاری ایساتیس پویا</t>
  </si>
  <si>
    <t>1388/11/28</t>
  </si>
  <si>
    <t>رضوي</t>
  </si>
  <si>
    <t>کارگزاری رضوی</t>
  </si>
  <si>
    <t>1388/07/05</t>
  </si>
  <si>
    <t>بيمه دي</t>
  </si>
  <si>
    <t>1389/04/20</t>
  </si>
  <si>
    <t>رفاه</t>
  </si>
  <si>
    <t>کارگزاری بانک رفاه</t>
  </si>
  <si>
    <t>1389/04/16</t>
  </si>
  <si>
    <t>بانک مسکن</t>
  </si>
  <si>
    <t>کارگزاری بانک مسکن</t>
  </si>
  <si>
    <t>اميد سهم</t>
  </si>
  <si>
    <t>کارگزاری امید سهم</t>
  </si>
  <si>
    <t>1389/12/23</t>
  </si>
  <si>
    <t>کاسپين مهر ايرانيان</t>
  </si>
  <si>
    <t>کارگزاری کاسپین مهر ایرانیان</t>
  </si>
  <si>
    <t>مهر شريعه</t>
  </si>
  <si>
    <t>کارگزاری مهر آفرین</t>
  </si>
  <si>
    <t>توسعه صادرات</t>
  </si>
  <si>
    <t>کارگزاری بانک توسعه صادرات</t>
  </si>
  <si>
    <t>1390/02/24</t>
  </si>
  <si>
    <t>توسعه فردا</t>
  </si>
  <si>
    <t>کارگزاری توسعه فردا</t>
  </si>
  <si>
    <t>1390/03/21</t>
  </si>
  <si>
    <t>خوارزمی</t>
  </si>
  <si>
    <t>کارگزاری بانک  صادرات</t>
  </si>
  <si>
    <t>1390/05/24</t>
  </si>
  <si>
    <t>ردیف</t>
  </si>
  <si>
    <t>فیروزه</t>
  </si>
  <si>
    <t>ارگ هومن</t>
  </si>
  <si>
    <t>نام صندوق</t>
  </si>
  <si>
    <t>ارزش حجم معاملات(میلیون ریال)</t>
  </si>
  <si>
    <t>ارزش صدور و ابطال(میلیون ریال)</t>
  </si>
  <si>
    <t>از ابتدای سال90*</t>
  </si>
  <si>
    <t xml:space="preserve">خرید </t>
  </si>
  <si>
    <t>فروش</t>
  </si>
  <si>
    <t>مابه التفاوت افزایش(کاهش)</t>
  </si>
  <si>
    <t>مجموع</t>
  </si>
  <si>
    <t>خرید</t>
  </si>
  <si>
    <t xml:space="preserve">صدور </t>
  </si>
  <si>
    <t>ابطال</t>
  </si>
  <si>
    <t>کشاورزي درآمد ثابت</t>
  </si>
  <si>
    <t>آرمان</t>
  </si>
  <si>
    <t>پارسيان</t>
  </si>
  <si>
    <t>کل صندوق های سرمایه گذاری در اوراق بهادار با درآمد ثابت</t>
  </si>
  <si>
    <t>سپهر اول بانک صادرات</t>
  </si>
  <si>
    <t>بانک گردشگري</t>
  </si>
  <si>
    <t>کل صندوق های سرمایه گذاری در اندازه بزرگ</t>
  </si>
  <si>
    <t>کل صندوق های سرمایه گذاری شاخصی</t>
  </si>
  <si>
    <t>کارآفرينان برتر</t>
  </si>
  <si>
    <t>صباتامین</t>
  </si>
  <si>
    <t>ایساتیس پویا</t>
  </si>
  <si>
    <t>کل صندوق های سرمایه گذاری در اندازه کوچک</t>
  </si>
  <si>
    <t>کل صندوق های سرمایه گذاری</t>
  </si>
  <si>
    <t>از ابتدای سال90</t>
  </si>
  <si>
    <t>نسبت فعالیت معاملاتی*</t>
  </si>
  <si>
    <t>نسبت فعالیت سرمایه گذاران**</t>
  </si>
  <si>
    <t>کل صندوق های شاخصی</t>
  </si>
  <si>
    <t>بورس اوراق بهادار تهران</t>
  </si>
  <si>
    <t xml:space="preserve">امین شهر </t>
  </si>
  <si>
    <t>1390/07/17</t>
  </si>
  <si>
    <t xml:space="preserve">گسترش فردای ایرانیان </t>
  </si>
  <si>
    <t>1390/07/23</t>
  </si>
  <si>
    <t>ارمغان ایرانیان</t>
  </si>
  <si>
    <t>1390/07/20</t>
  </si>
  <si>
    <t>ارزش آفرینان دی</t>
  </si>
  <si>
    <t>1390/07/12</t>
  </si>
  <si>
    <t>1390/05/05</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</si>
  <si>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</si>
  <si>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</si>
  <si>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</si>
  <si>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</si>
  <si>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</si>
  <si>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</si>
  <si>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</si>
  <si>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</si>
  <si>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</si>
  <si>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</si>
  <si>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کل صندوقهای سرمایه گذاری در اوراق بهادار با درآمد ثابت</t>
  </si>
  <si>
    <t xml:space="preserve"> یکم ایرانیان</t>
  </si>
  <si>
    <t xml:space="preserve"> مهر ایرانیان</t>
  </si>
  <si>
    <t>تجربه ایرانیان</t>
  </si>
  <si>
    <t xml:space="preserve"> ممتاز</t>
  </si>
  <si>
    <t>کل صندوقهای سرمایه گذاری در اندازه بزرگ</t>
  </si>
  <si>
    <t>شاخصی کارآفرین</t>
  </si>
  <si>
    <t xml:space="preserve"> آگاه</t>
  </si>
  <si>
    <t xml:space="preserve"> پیشتاز</t>
  </si>
  <si>
    <t xml:space="preserve"> بورسیران</t>
  </si>
  <si>
    <t xml:space="preserve"> پویا</t>
  </si>
  <si>
    <t xml:space="preserve"> كارگزاري فارابی</t>
  </si>
  <si>
    <t xml:space="preserve"> کارگزاری بانک صادرات</t>
  </si>
  <si>
    <t xml:space="preserve"> کارگزاری بانک ملی</t>
  </si>
  <si>
    <t xml:space="preserve"> گنجینه بهمن                        </t>
  </si>
  <si>
    <t xml:space="preserve"> كارگزاري بورس بیمه</t>
  </si>
  <si>
    <t xml:space="preserve"> نوین</t>
  </si>
  <si>
    <t xml:space="preserve"> کارگزاری بانک اقتصاد نوین</t>
  </si>
  <si>
    <t xml:space="preserve"> سهم آشنا</t>
  </si>
  <si>
    <t xml:space="preserve"> پارس</t>
  </si>
  <si>
    <t xml:space="preserve"> حافظ</t>
  </si>
  <si>
    <t xml:space="preserve"> پیشگام</t>
  </si>
  <si>
    <t xml:space="preserve"> صنعت و معدن</t>
  </si>
  <si>
    <t xml:space="preserve"> خبرگان</t>
  </si>
  <si>
    <t xml:space="preserve"> صبا</t>
  </si>
  <si>
    <t xml:space="preserve"> امین کارآفرین</t>
  </si>
  <si>
    <t xml:space="preserve"> کارگزاری بانک تجارت</t>
  </si>
  <si>
    <t xml:space="preserve"> ایساتیس</t>
  </si>
  <si>
    <t xml:space="preserve"> كارگزاري رضوی</t>
  </si>
  <si>
    <t xml:space="preserve"> مسکن</t>
  </si>
  <si>
    <t xml:space="preserve"> کارگزاری کاسپین مهر ایرانیان</t>
  </si>
  <si>
    <t>کل صندوقهای سرمایه گذاری در اندازه کوچک</t>
  </si>
  <si>
    <t>کل صندوقهای سرمایه گذاری</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</si>
  <si>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</si>
  <si>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 xml:space="preserve">  *شامل وجه نقد و موجودی حساب جاری می باشد.</t>
  </si>
  <si>
    <t>عمر صندوق(به روز)</t>
  </si>
  <si>
    <t>نهال سرمایه ایرانیان</t>
  </si>
  <si>
    <t>1390/07/19</t>
  </si>
  <si>
    <t>امین سامان</t>
  </si>
  <si>
    <t>1390/08/04</t>
  </si>
  <si>
    <t>کارگزاری بانک ملت</t>
  </si>
  <si>
    <t>1390/08/15</t>
  </si>
  <si>
    <t>D/T</t>
  </si>
  <si>
    <t>d/t</t>
  </si>
  <si>
    <t>کل صندوقهای سرمایه گذاری مختلط</t>
  </si>
  <si>
    <t>کل صندوق های سرمایه گذاری مختلط</t>
  </si>
  <si>
    <t>ارزش سهام ابتدای ماه</t>
  </si>
  <si>
    <t>ارزش سهام انتهای ماه</t>
  </si>
  <si>
    <t>÷</t>
  </si>
  <si>
    <t>وضعیت صندوقهای سرمایه گذاری در پایان سال 1389 و پایان آذرماه سال 1390(پیوست 1)</t>
  </si>
  <si>
    <t>ارزش صندوق در پایان آذر سال 1390 (میلیون ريال)</t>
  </si>
  <si>
    <t>امين صبار (امین گلوبال)</t>
  </si>
  <si>
    <t>یکم نیکوکاری آگاه</t>
  </si>
  <si>
    <t>1390/09/01</t>
  </si>
  <si>
    <t>در سهام و با اندازه بزرگ  و با تضمین سود</t>
  </si>
  <si>
    <t>کل ص س در سهام در اندازه بزرگ (جمع/ میانگین ساده)</t>
  </si>
  <si>
    <t>1389/02/13</t>
  </si>
  <si>
    <t>کل ص س مختلط (جمع/ میانگین ساده)</t>
  </si>
  <si>
    <t>کل ص س در سهام و در اندازه کوچک (جمع/میانگین ساده)</t>
  </si>
  <si>
    <t>کل صندوق های سرمایه گذاری (جمع/میانگین ساده)</t>
  </si>
  <si>
    <t>کل ص س شاخصی(جمع/میانگین ساده)</t>
  </si>
  <si>
    <t xml:space="preserve">_ </t>
  </si>
  <si>
    <t xml:space="preserve"> امین صبار (امین گلوبال)</t>
  </si>
  <si>
    <t>کل صندوقهای سرمایه گذاری شاخصی</t>
  </si>
  <si>
    <t xml:space="preserve"> پارسیان</t>
  </si>
  <si>
    <t xml:space="preserve"> یکم کارگزاری بانک کشاورزي </t>
  </si>
  <si>
    <t xml:space="preserve"> امین ملت</t>
  </si>
  <si>
    <t xml:space="preserve"> آتيه نوين</t>
  </si>
  <si>
    <t xml:space="preserve"> نوين سامان</t>
  </si>
  <si>
    <t xml:space="preserve"> آرمان کارآفرین</t>
  </si>
  <si>
    <t xml:space="preserve"> کارآفرین</t>
  </si>
  <si>
    <t xml:space="preserve"> گسترش فردای ایرانیان </t>
  </si>
  <si>
    <t xml:space="preserve"> ارزش آفرینان دی</t>
  </si>
  <si>
    <t xml:space="preserve"> نهال سرمایه ایرانیان</t>
  </si>
  <si>
    <t xml:space="preserve"> ارمغان ایرانیان</t>
  </si>
  <si>
    <t xml:space="preserve"> امین سامان</t>
  </si>
  <si>
    <t xml:space="preserve"> امین شهر </t>
  </si>
  <si>
    <t xml:space="preserve"> توس ایرانیان</t>
  </si>
  <si>
    <t xml:space="preserve"> سپهر اول کارگزاری بانک صادرات</t>
  </si>
  <si>
    <t xml:space="preserve"> بانک دی</t>
  </si>
  <si>
    <t xml:space="preserve"> آتیه ملت</t>
  </si>
  <si>
    <t xml:space="preserve"> آپادانا</t>
  </si>
  <si>
    <t xml:space="preserve"> کارآفرینان برتر آینده</t>
  </si>
  <si>
    <t xml:space="preserve"> رفاه</t>
  </si>
  <si>
    <t xml:space="preserve"> امید سهم</t>
  </si>
  <si>
    <t xml:space="preserve"> پاسارگاد</t>
  </si>
  <si>
    <t xml:space="preserve"> عقیق</t>
  </si>
  <si>
    <t xml:space="preserve"> مهر شریعه</t>
  </si>
  <si>
    <t xml:space="preserve"> تدبیرگران فردا</t>
  </si>
  <si>
    <t xml:space="preserve"> ارگ هومن</t>
  </si>
  <si>
    <t xml:space="preserve"> تدبیرگر سرمایه</t>
  </si>
  <si>
    <t xml:space="preserve"> بانک کشاورزی</t>
  </si>
  <si>
    <t xml:space="preserve"> نقش جهان</t>
  </si>
  <si>
    <t xml:space="preserve"> بورس 24</t>
  </si>
  <si>
    <t xml:space="preserve"> نواندیشان                             </t>
  </si>
  <si>
    <t xml:space="preserve"> خوارزمی</t>
  </si>
  <si>
    <t xml:space="preserve"> تدبیرگران آگاه</t>
  </si>
  <si>
    <t xml:space="preserve"> امید ایرانیان</t>
  </si>
  <si>
    <t xml:space="preserve"> آرین( گلچین)</t>
  </si>
  <si>
    <t xml:space="preserve"> سینا</t>
  </si>
  <si>
    <t xml:space="preserve"> راهنما</t>
  </si>
  <si>
    <t xml:space="preserve"> بیمه دی</t>
  </si>
  <si>
    <t xml:space="preserve"> توسعه صادرات</t>
  </si>
  <si>
    <t xml:space="preserve"> کارگزاری بانک ملت</t>
  </si>
  <si>
    <t xml:space="preserve"> توسعه فردا</t>
  </si>
  <si>
    <t xml:space="preserve"> یکم سامان</t>
  </si>
  <si>
    <t xml:space="preserve"> فیروزه</t>
  </si>
  <si>
    <t>آذر ماه90</t>
  </si>
  <si>
    <t>امين صبار(امین گلوبال)</t>
  </si>
  <si>
    <t xml:space="preserve">  *تاریخ گزارشگری: منتهی به 90/09/30 </t>
  </si>
  <si>
    <t>ماه گذشته(آذر ماه90)</t>
  </si>
  <si>
    <t>توضیح1: ارزش ریالی معاملات صندوق ها در آذرماه شامل خرید و فروش، مبلغ 2162میلیارد ریال بوده است.</t>
  </si>
  <si>
    <t>توضیح2: ارزش ریالی معاملات بورس اوراق بهادار تهران در آذرماه شامل (خرد و بلوک)، مبلغ 9.476 میلیارد ریال بوده است.</t>
  </si>
  <si>
    <t>نسبت فعالیت معاملاتی و سرمایه گذاران صندوق های سرمایه گذاری تا پایان آذر ماه سال 1390 (پیوست 4)</t>
  </si>
  <si>
    <r>
      <rPr>
        <b/>
        <sz val="9"/>
        <color theme="1"/>
        <rFont val="B Zar"/>
        <charset val="178"/>
      </rPr>
      <t>**</t>
    </r>
    <r>
      <rPr>
        <sz val="9"/>
        <color theme="1"/>
        <rFont val="B Zar"/>
        <charset val="178"/>
      </rPr>
      <t>نسبت فعالیت سرمایه گذاران در مورد صندوق های سرمایه گذاری برابر حاصل تقسیم نصف ارزش واحدهای سرمایه گذاری صادر یا باطل شدۀ صندوق در دورۀ مورد نظر بر متوسط ارزش صندوق ها در همان دوره است.</t>
    </r>
  </si>
  <si>
    <r>
      <rPr>
        <b/>
        <sz val="9"/>
        <color theme="1"/>
        <rFont val="B Zar"/>
        <charset val="178"/>
      </rPr>
      <t>*</t>
    </r>
    <r>
      <rPr>
        <sz val="9"/>
        <color theme="1"/>
        <rFont val="B Zar"/>
        <charset val="178"/>
      </rPr>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r>
  </si>
  <si>
    <t>ترکیب داراییهای صندوقهای سرمایه گذاری در آذر ماه 1390 (پیوست شماره 2)</t>
  </si>
  <si>
    <t>حجم معاملات و صدور و ابطال صندوق های سرمایه گذاری تا تاریخ 1390/09/30 (پیوست شماره 3)</t>
  </si>
</sst>
</file>

<file path=xl/styles.xml><?xml version="1.0" encoding="utf-8"?>
<styleSheet xmlns="http://schemas.openxmlformats.org/spreadsheetml/2006/main">
  <numFmts count="1">
    <numFmt numFmtId="164" formatCode="#,##0_-;\(#,##0\)"/>
  </numFmts>
  <fonts count="46">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1"/>
      <name val="Calibri"/>
      <family val="2"/>
      <charset val="178"/>
      <scheme val="minor"/>
    </font>
    <font>
      <b/>
      <sz val="14"/>
      <color theme="1"/>
      <name val="B Nazanin"/>
      <charset val="178"/>
    </font>
    <font>
      <b/>
      <sz val="12"/>
      <name val="B Nazanin"/>
      <charset val="178"/>
    </font>
    <font>
      <b/>
      <sz val="12"/>
      <color theme="1"/>
      <name val="B Nazanin"/>
      <charset val="178"/>
    </font>
    <font>
      <b/>
      <sz val="11"/>
      <name val="B Nazanin"/>
      <charset val="178"/>
    </font>
    <font>
      <sz val="11"/>
      <name val="B Nazanin"/>
      <charset val="178"/>
    </font>
    <font>
      <sz val="12"/>
      <name val="B Nazanin"/>
      <charset val="178"/>
    </font>
    <font>
      <sz val="12"/>
      <color indexed="8"/>
      <name val="B Nazanin"/>
      <charset val="178"/>
    </font>
    <font>
      <sz val="10"/>
      <color indexed="8"/>
      <name val="B Nazanin"/>
      <charset val="178"/>
    </font>
    <font>
      <sz val="11"/>
      <color theme="1"/>
      <name val="B Lotus"/>
      <charset val="178"/>
    </font>
    <font>
      <b/>
      <sz val="16"/>
      <color indexed="8"/>
      <name val="B Nazanin"/>
      <charset val="178"/>
    </font>
    <font>
      <sz val="15"/>
      <color indexed="8"/>
      <name val="B Titr"/>
      <charset val="178"/>
    </font>
    <font>
      <sz val="12"/>
      <color theme="1"/>
      <name val="2  Nazanin"/>
      <charset val="178"/>
    </font>
    <font>
      <sz val="12"/>
      <name val="2  Nazanin"/>
      <charset val="178"/>
    </font>
    <font>
      <sz val="11"/>
      <name val="Calibri"/>
      <family val="2"/>
      <scheme val="minor"/>
    </font>
    <font>
      <sz val="12"/>
      <color theme="1"/>
      <name val="B Nazanin"/>
      <charset val="178"/>
    </font>
    <font>
      <sz val="11"/>
      <name val="2  Nazanin"/>
      <charset val="178"/>
    </font>
    <font>
      <sz val="10"/>
      <name val="B Nazanin"/>
      <charset val="178"/>
    </font>
    <font>
      <sz val="11"/>
      <color theme="1"/>
      <name val="2  Nazanin"/>
      <charset val="178"/>
    </font>
    <font>
      <sz val="11"/>
      <color rgb="FFFF0000"/>
      <name val="2  Nazanin"/>
      <charset val="178"/>
    </font>
    <font>
      <b/>
      <sz val="14"/>
      <color theme="1"/>
      <name val="B Lotus"/>
      <charset val="178"/>
    </font>
    <font>
      <sz val="11"/>
      <color theme="1"/>
      <name val="B Zar"/>
      <charset val="178"/>
    </font>
    <font>
      <sz val="13"/>
      <color theme="1"/>
      <name val="B Nazanin"/>
      <charset val="178"/>
    </font>
    <font>
      <sz val="13"/>
      <name val="B Nazanin"/>
      <charset val="178"/>
    </font>
    <font>
      <sz val="13"/>
      <name val="Calibri"/>
      <family val="2"/>
      <scheme val="minor"/>
    </font>
    <font>
      <sz val="9"/>
      <color theme="1"/>
      <name val="B Zar"/>
      <charset val="178"/>
    </font>
    <font>
      <sz val="9"/>
      <name val="B Zar"/>
      <charset val="178"/>
    </font>
    <font>
      <b/>
      <sz val="8"/>
      <color theme="1"/>
      <name val="B Nazanin"/>
      <charset val="178"/>
    </font>
    <font>
      <sz val="18"/>
      <name val="B Nazanin"/>
      <charset val="178"/>
    </font>
    <font>
      <sz val="28"/>
      <name val="B Nazanin"/>
      <charset val="178"/>
    </font>
    <font>
      <b/>
      <sz val="14"/>
      <name val="B Nazanin"/>
      <charset val="178"/>
    </font>
    <font>
      <b/>
      <sz val="13"/>
      <name val="B Nazanin"/>
      <charset val="178"/>
    </font>
    <font>
      <b/>
      <sz val="18"/>
      <name val="B Nazanin"/>
      <charset val="178"/>
    </font>
    <font>
      <sz val="16"/>
      <name val="B Nazanin"/>
      <charset val="178"/>
    </font>
    <font>
      <sz val="20"/>
      <name val="B Nazanin"/>
      <charset val="178"/>
    </font>
    <font>
      <sz val="20"/>
      <color theme="1"/>
      <name val="B Nazanin"/>
      <charset val="178"/>
    </font>
    <font>
      <sz val="20"/>
      <color rgb="FFFF0000"/>
      <name val="B Nazanin"/>
      <charset val="178"/>
    </font>
    <font>
      <b/>
      <sz val="10"/>
      <name val="B Nazanin"/>
      <charset val="178"/>
    </font>
    <font>
      <sz val="11"/>
      <color indexed="8"/>
      <name val="B Nazanin"/>
      <charset val="178"/>
    </font>
    <font>
      <b/>
      <sz val="9"/>
      <color theme="1"/>
      <name val="B Zar"/>
      <charset val="178"/>
    </font>
    <font>
      <sz val="20"/>
      <name val="B Zar"/>
      <charset val="178"/>
    </font>
  </fonts>
  <fills count="10">
    <fill>
      <patternFill patternType="none"/>
    </fill>
    <fill>
      <patternFill patternType="gray125"/>
    </fill>
    <fill>
      <patternFill patternType="solid">
        <fgColor rgb="FFFFFF99"/>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
      <patternFill patternType="solid">
        <fgColor rgb="FFE6E100"/>
        <bgColor indexed="64"/>
      </patternFill>
    </fill>
    <fill>
      <patternFill patternType="solid">
        <fgColor rgb="FFFFC000"/>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s>
  <cellStyleXfs count="3">
    <xf numFmtId="0" fontId="0" fillId="0" borderId="0"/>
    <xf numFmtId="0" fontId="2" fillId="0" borderId="0"/>
    <xf numFmtId="0" fontId="3" fillId="0" borderId="0"/>
  </cellStyleXfs>
  <cellXfs count="302">
    <xf numFmtId="0" fontId="0" fillId="0" borderId="0" xfId="0"/>
    <xf numFmtId="0" fontId="4" fillId="0" borderId="0" xfId="0" applyFont="1" applyAlignment="1">
      <alignment horizontal="center" vertical="center" readingOrder="2"/>
    </xf>
    <xf numFmtId="2" fontId="5" fillId="0" borderId="0" xfId="0" applyNumberFormat="1" applyFont="1"/>
    <xf numFmtId="2" fontId="0" fillId="0" borderId="0" xfId="0" applyNumberFormat="1"/>
    <xf numFmtId="2" fontId="4" fillId="0" borderId="0" xfId="0" applyNumberFormat="1" applyFont="1"/>
    <xf numFmtId="0" fontId="7" fillId="5" borderId="2" xfId="0" applyFont="1" applyFill="1" applyBorder="1" applyAlignment="1">
      <alignment horizontal="center" vertical="center"/>
    </xf>
    <xf numFmtId="0" fontId="9" fillId="5" borderId="2" xfId="0" applyFont="1" applyFill="1" applyBorder="1" applyAlignment="1">
      <alignment horizontal="center" vertical="center"/>
    </xf>
    <xf numFmtId="2" fontId="8" fillId="5" borderId="2" xfId="0" applyNumberFormat="1" applyFont="1" applyFill="1" applyBorder="1" applyAlignment="1">
      <alignment horizontal="center" vertical="center"/>
    </xf>
    <xf numFmtId="0" fontId="10" fillId="6" borderId="3" xfId="0" applyFont="1" applyFill="1" applyBorder="1" applyAlignment="1">
      <alignment horizontal="center" vertical="center" readingOrder="2"/>
    </xf>
    <xf numFmtId="0" fontId="11" fillId="6" borderId="2" xfId="0" applyFont="1" applyFill="1" applyBorder="1" applyAlignment="1">
      <alignment vertical="center"/>
    </xf>
    <xf numFmtId="3" fontId="10" fillId="6" borderId="2" xfId="0" applyNumberFormat="1" applyFont="1" applyFill="1" applyBorder="1" applyAlignment="1">
      <alignment horizontal="center"/>
    </xf>
    <xf numFmtId="2" fontId="10" fillId="6" borderId="2" xfId="0" applyNumberFormat="1" applyFont="1" applyFill="1" applyBorder="1" applyAlignment="1">
      <alignment horizontal="center"/>
    </xf>
    <xf numFmtId="2" fontId="10" fillId="6" borderId="7" xfId="0" applyNumberFormat="1" applyFont="1" applyFill="1" applyBorder="1" applyAlignment="1">
      <alignment horizontal="center"/>
    </xf>
    <xf numFmtId="0" fontId="5" fillId="4" borderId="0" xfId="0" applyFont="1" applyFill="1"/>
    <xf numFmtId="0" fontId="4" fillId="6" borderId="3" xfId="0" applyFont="1" applyFill="1" applyBorder="1" applyAlignment="1">
      <alignment horizontal="center" vertical="center" readingOrder="2"/>
    </xf>
    <xf numFmtId="0" fontId="12" fillId="6" borderId="2" xfId="0" applyFont="1" applyFill="1" applyBorder="1" applyAlignment="1">
      <alignment vertical="center"/>
    </xf>
    <xf numFmtId="2" fontId="4" fillId="6" borderId="7" xfId="0" applyNumberFormat="1" applyFont="1" applyFill="1" applyBorder="1" applyAlignment="1">
      <alignment horizontal="center"/>
    </xf>
    <xf numFmtId="3" fontId="10" fillId="5" borderId="2" xfId="0" applyNumberFormat="1" applyFont="1" applyFill="1" applyBorder="1" applyAlignment="1">
      <alignment horizontal="center"/>
    </xf>
    <xf numFmtId="2" fontId="10" fillId="5" borderId="2" xfId="0" applyNumberFormat="1" applyFont="1" applyFill="1" applyBorder="1" applyAlignment="1">
      <alignment horizontal="center"/>
    </xf>
    <xf numFmtId="2" fontId="4" fillId="5" borderId="2" xfId="0" applyNumberFormat="1" applyFont="1" applyFill="1" applyBorder="1" applyAlignment="1">
      <alignment horizontal="center"/>
    </xf>
    <xf numFmtId="2" fontId="4" fillId="5" borderId="7" xfId="0" applyNumberFormat="1" applyFont="1" applyFill="1" applyBorder="1" applyAlignment="1">
      <alignment horizontal="center"/>
    </xf>
    <xf numFmtId="2" fontId="4" fillId="6" borderId="2" xfId="0" applyNumberFormat="1" applyFont="1" applyFill="1" applyBorder="1" applyAlignment="1">
      <alignment horizontal="center"/>
    </xf>
    <xf numFmtId="4" fontId="10" fillId="5" borderId="2" xfId="0" applyNumberFormat="1" applyFont="1" applyFill="1" applyBorder="1" applyAlignment="1">
      <alignment horizontal="center"/>
    </xf>
    <xf numFmtId="0" fontId="0" fillId="4" borderId="0" xfId="0" applyFill="1"/>
    <xf numFmtId="0" fontId="0" fillId="0" borderId="0" xfId="0" applyFill="1"/>
    <xf numFmtId="3" fontId="10" fillId="5" borderId="2" xfId="0" applyNumberFormat="1" applyFont="1" applyFill="1" applyBorder="1" applyAlignment="1">
      <alignment horizontal="center" vertical="center"/>
    </xf>
    <xf numFmtId="2" fontId="10" fillId="5" borderId="7" xfId="0" applyNumberFormat="1" applyFont="1" applyFill="1" applyBorder="1" applyAlignment="1">
      <alignment horizontal="center"/>
    </xf>
    <xf numFmtId="0" fontId="4" fillId="4" borderId="2" xfId="0" applyFont="1" applyFill="1" applyBorder="1" applyAlignment="1">
      <alignment horizontal="center"/>
    </xf>
    <xf numFmtId="0" fontId="4" fillId="0" borderId="3" xfId="0" applyFont="1" applyBorder="1" applyAlignment="1">
      <alignment horizontal="center" vertical="center" readingOrder="2"/>
    </xf>
    <xf numFmtId="2" fontId="14" fillId="0" borderId="7" xfId="0" applyNumberFormat="1" applyFont="1" applyBorder="1"/>
    <xf numFmtId="0" fontId="14" fillId="0" borderId="0" xfId="0" applyFont="1"/>
    <xf numFmtId="0" fontId="4" fillId="0" borderId="10" xfId="0" applyFont="1" applyBorder="1" applyAlignment="1">
      <alignment horizontal="center" vertical="center" readingOrder="2"/>
    </xf>
    <xf numFmtId="2" fontId="14" fillId="0" borderId="12" xfId="0" applyNumberFormat="1" applyFont="1" applyBorder="1"/>
    <xf numFmtId="0" fontId="5" fillId="0" borderId="0" xfId="0" applyFont="1"/>
    <xf numFmtId="0" fontId="15" fillId="0" borderId="0" xfId="1" applyFont="1" applyFill="1" applyBorder="1" applyAlignment="1">
      <alignment horizontal="center" vertical="center"/>
    </xf>
    <xf numFmtId="0" fontId="16" fillId="0" borderId="0" xfId="1" applyFont="1" applyFill="1" applyBorder="1" applyAlignment="1">
      <alignment vertical="center"/>
    </xf>
    <xf numFmtId="0" fontId="0" fillId="0" borderId="14" xfId="0" applyBorder="1"/>
    <xf numFmtId="0" fontId="8" fillId="7" borderId="2" xfId="2" applyFont="1" applyFill="1" applyBorder="1" applyAlignment="1">
      <alignment horizontal="center" vertical="center" wrapText="1"/>
    </xf>
    <xf numFmtId="0" fontId="8" fillId="7" borderId="7" xfId="2" applyFont="1" applyFill="1" applyBorder="1" applyAlignment="1">
      <alignment horizontal="center" vertical="center" wrapText="1"/>
    </xf>
    <xf numFmtId="0" fontId="4" fillId="4" borderId="3" xfId="0" applyFont="1" applyFill="1" applyBorder="1" applyAlignment="1">
      <alignment horizontal="center"/>
    </xf>
    <xf numFmtId="0" fontId="12" fillId="4" borderId="2" xfId="2" applyFont="1" applyFill="1" applyBorder="1" applyAlignment="1">
      <alignment vertical="center"/>
    </xf>
    <xf numFmtId="3" fontId="17" fillId="0" borderId="2" xfId="0" applyNumberFormat="1" applyFont="1" applyBorder="1" applyAlignment="1">
      <alignment horizontal="center"/>
    </xf>
    <xf numFmtId="3" fontId="11" fillId="4" borderId="2" xfId="2" applyNumberFormat="1" applyFont="1" applyFill="1" applyBorder="1" applyAlignment="1">
      <alignment horizontal="center" vertical="center"/>
    </xf>
    <xf numFmtId="164" fontId="11" fillId="4" borderId="2" xfId="2" applyNumberFormat="1" applyFont="1" applyFill="1" applyBorder="1" applyAlignment="1">
      <alignment horizontal="center" vertical="center"/>
    </xf>
    <xf numFmtId="164" fontId="10" fillId="4" borderId="7" xfId="2" applyNumberFormat="1" applyFont="1" applyFill="1" applyBorder="1" applyAlignment="1">
      <alignment horizontal="center" vertical="center"/>
    </xf>
    <xf numFmtId="9" fontId="0" fillId="0" borderId="14" xfId="0" applyNumberFormat="1" applyBorder="1"/>
    <xf numFmtId="9" fontId="0" fillId="0" borderId="0" xfId="0" applyNumberFormat="1"/>
    <xf numFmtId="164" fontId="11" fillId="6" borderId="2" xfId="2" applyNumberFormat="1" applyFont="1" applyFill="1" applyBorder="1" applyAlignment="1">
      <alignment horizontal="center" vertical="center"/>
    </xf>
    <xf numFmtId="3" fontId="11" fillId="6" borderId="2" xfId="2" applyNumberFormat="1" applyFont="1" applyFill="1" applyBorder="1" applyAlignment="1">
      <alignment horizontal="center" vertical="center"/>
    </xf>
    <xf numFmtId="3" fontId="17" fillId="6" borderId="2" xfId="0" applyNumberFormat="1" applyFont="1" applyFill="1" applyBorder="1" applyAlignment="1">
      <alignment horizontal="center"/>
    </xf>
    <xf numFmtId="164" fontId="10" fillId="6" borderId="7" xfId="2" applyNumberFormat="1" applyFont="1" applyFill="1" applyBorder="1" applyAlignment="1">
      <alignment horizontal="center" vertical="center"/>
    </xf>
    <xf numFmtId="164" fontId="4" fillId="4" borderId="7" xfId="2" applyNumberFormat="1" applyFont="1" applyFill="1" applyBorder="1" applyAlignment="1">
      <alignment horizontal="center" vertical="center"/>
    </xf>
    <xf numFmtId="0" fontId="4" fillId="6" borderId="3" xfId="0" applyFont="1" applyFill="1" applyBorder="1" applyAlignment="1">
      <alignment horizontal="center"/>
    </xf>
    <xf numFmtId="0" fontId="11" fillId="4" borderId="2" xfId="2" applyFont="1" applyFill="1" applyBorder="1" applyAlignment="1">
      <alignment vertical="center"/>
    </xf>
    <xf numFmtId="3" fontId="11" fillId="7" borderId="2" xfId="2" applyNumberFormat="1" applyFont="1" applyFill="1" applyBorder="1" applyAlignment="1">
      <alignment horizontal="center" vertical="center"/>
    </xf>
    <xf numFmtId="0" fontId="12" fillId="6" borderId="2" xfId="2" applyFont="1" applyFill="1" applyBorder="1" applyAlignment="1">
      <alignment vertical="center"/>
    </xf>
    <xf numFmtId="3" fontId="17" fillId="4" borderId="2" xfId="0" applyNumberFormat="1" applyFont="1" applyFill="1" applyBorder="1" applyAlignment="1">
      <alignment horizontal="center"/>
    </xf>
    <xf numFmtId="0" fontId="20" fillId="4" borderId="2" xfId="0" applyFont="1" applyFill="1" applyBorder="1"/>
    <xf numFmtId="3" fontId="23" fillId="4" borderId="2" xfId="0" applyNumberFormat="1" applyFont="1" applyFill="1" applyBorder="1" applyAlignment="1">
      <alignment horizontal="center"/>
    </xf>
    <xf numFmtId="9" fontId="0" fillId="4" borderId="14" xfId="0" applyNumberFormat="1" applyFill="1" applyBorder="1"/>
    <xf numFmtId="9" fontId="0" fillId="4" borderId="0" xfId="0" applyNumberFormat="1" applyFill="1"/>
    <xf numFmtId="164" fontId="10" fillId="7" borderId="2" xfId="2" applyNumberFormat="1" applyFont="1" applyFill="1" applyBorder="1" applyAlignment="1">
      <alignment horizontal="center" vertical="center"/>
    </xf>
    <xf numFmtId="0" fontId="12" fillId="0" borderId="2" xfId="2" applyFont="1" applyFill="1" applyBorder="1" applyAlignment="1">
      <alignment vertical="center"/>
    </xf>
    <xf numFmtId="164" fontId="11" fillId="7" borderId="2" xfId="2" applyNumberFormat="1" applyFont="1" applyFill="1" applyBorder="1" applyAlignment="1">
      <alignment horizontal="center" vertical="center"/>
    </xf>
    <xf numFmtId="164" fontId="4" fillId="7" borderId="7" xfId="2" applyNumberFormat="1" applyFont="1" applyFill="1" applyBorder="1" applyAlignment="1">
      <alignment horizontal="center" vertical="center"/>
    </xf>
    <xf numFmtId="0" fontId="13" fillId="7" borderId="8" xfId="2" applyFont="1" applyFill="1" applyBorder="1" applyAlignment="1">
      <alignment horizontal="right" vertical="center"/>
    </xf>
    <xf numFmtId="0" fontId="13" fillId="7" borderId="9" xfId="2" applyFont="1" applyFill="1" applyBorder="1" applyAlignment="1">
      <alignment horizontal="right" vertical="center"/>
    </xf>
    <xf numFmtId="0" fontId="12" fillId="7" borderId="18" xfId="2" applyFont="1" applyFill="1" applyBorder="1" applyAlignment="1">
      <alignment horizontal="right" vertical="center"/>
    </xf>
    <xf numFmtId="0" fontId="12" fillId="7" borderId="19" xfId="2" applyFont="1" applyFill="1" applyBorder="1" applyAlignment="1">
      <alignment horizontal="right" vertical="center"/>
    </xf>
    <xf numFmtId="3" fontId="11" fillId="7" borderId="11" xfId="2" applyNumberFormat="1" applyFont="1" applyFill="1" applyBorder="1" applyAlignment="1">
      <alignment horizontal="center" vertical="center"/>
    </xf>
    <xf numFmtId="0" fontId="4" fillId="0" borderId="0" xfId="0" applyFont="1" applyAlignment="1">
      <alignment horizontal="center"/>
    </xf>
    <xf numFmtId="0" fontId="14" fillId="0" borderId="0" xfId="0" applyFont="1" applyBorder="1" applyAlignment="1">
      <alignment horizontal="right" readingOrder="2"/>
    </xf>
    <xf numFmtId="0" fontId="14" fillId="0" borderId="0" xfId="0" applyFont="1" applyBorder="1" applyAlignment="1">
      <alignment readingOrder="2"/>
    </xf>
    <xf numFmtId="0" fontId="0" fillId="4" borderId="14" xfId="0" applyFill="1" applyBorder="1"/>
    <xf numFmtId="0" fontId="26" fillId="0" borderId="0" xfId="0" applyFont="1"/>
    <xf numFmtId="0" fontId="11" fillId="4" borderId="9" xfId="2" applyFont="1" applyFill="1" applyBorder="1" applyAlignment="1">
      <alignment vertical="center"/>
    </xf>
    <xf numFmtId="3" fontId="21" fillId="4" borderId="2" xfId="0" applyNumberFormat="1" applyFont="1" applyFill="1" applyBorder="1" applyAlignment="1">
      <alignment horizontal="center"/>
    </xf>
    <xf numFmtId="3" fontId="17" fillId="4" borderId="15" xfId="0" applyNumberFormat="1" applyFont="1" applyFill="1" applyBorder="1" applyAlignment="1">
      <alignment horizontal="center"/>
    </xf>
    <xf numFmtId="3" fontId="0" fillId="0" borderId="0" xfId="0" applyNumberFormat="1"/>
    <xf numFmtId="0" fontId="4" fillId="4" borderId="0" xfId="2" applyFont="1" applyFill="1" applyBorder="1" applyAlignment="1"/>
    <xf numFmtId="0" fontId="4" fillId="4" borderId="20" xfId="2" applyFont="1" applyFill="1" applyBorder="1" applyAlignment="1"/>
    <xf numFmtId="9" fontId="10" fillId="4" borderId="20" xfId="2" applyNumberFormat="1" applyFont="1" applyFill="1" applyBorder="1" applyAlignment="1">
      <alignment horizontal="center" vertical="center"/>
    </xf>
    <xf numFmtId="0" fontId="3" fillId="4" borderId="20" xfId="2" applyFont="1" applyFill="1" applyBorder="1" applyAlignment="1">
      <alignment horizontal="center"/>
    </xf>
    <xf numFmtId="1" fontId="0" fillId="0" borderId="0" xfId="0" applyNumberFormat="1"/>
    <xf numFmtId="0" fontId="4" fillId="0" borderId="2" xfId="0" applyFont="1" applyBorder="1" applyAlignment="1">
      <alignment vertical="center"/>
    </xf>
    <xf numFmtId="1" fontId="4" fillId="0" borderId="2" xfId="0" applyNumberFormat="1" applyFont="1" applyBorder="1" applyAlignment="1">
      <alignment vertical="center"/>
    </xf>
    <xf numFmtId="2" fontId="32" fillId="5" borderId="2" xfId="0" applyNumberFormat="1" applyFont="1" applyFill="1" applyBorder="1" applyAlignment="1">
      <alignment horizontal="center" vertical="center"/>
    </xf>
    <xf numFmtId="1" fontId="10" fillId="6" borderId="2" xfId="0" applyNumberFormat="1" applyFont="1" applyFill="1" applyBorder="1" applyAlignment="1">
      <alignment horizontal="center"/>
    </xf>
    <xf numFmtId="1" fontId="4" fillId="6" borderId="2" xfId="0" applyNumberFormat="1" applyFont="1" applyFill="1" applyBorder="1" applyAlignment="1">
      <alignment horizontal="center"/>
    </xf>
    <xf numFmtId="2" fontId="4" fillId="8" borderId="2" xfId="0" applyNumberFormat="1" applyFont="1" applyFill="1" applyBorder="1" applyAlignment="1">
      <alignment horizontal="center"/>
    </xf>
    <xf numFmtId="1" fontId="4" fillId="4" borderId="2" xfId="0" applyNumberFormat="1" applyFont="1" applyFill="1" applyBorder="1" applyAlignment="1">
      <alignment horizontal="center"/>
    </xf>
    <xf numFmtId="2" fontId="4" fillId="4" borderId="2" xfId="0" applyNumberFormat="1" applyFont="1" applyFill="1" applyBorder="1" applyAlignment="1">
      <alignment horizontal="center"/>
    </xf>
    <xf numFmtId="0" fontId="14" fillId="0" borderId="2" xfId="0" applyFont="1" applyBorder="1"/>
    <xf numFmtId="1" fontId="14" fillId="0" borderId="2" xfId="0" applyNumberFormat="1" applyFont="1" applyBorder="1"/>
    <xf numFmtId="0" fontId="14" fillId="0" borderId="11" xfId="0" applyFont="1" applyBorder="1"/>
    <xf numFmtId="1" fontId="14" fillId="0" borderId="11" xfId="0" applyNumberFormat="1" applyFont="1" applyBorder="1"/>
    <xf numFmtId="3" fontId="18" fillId="4" borderId="2" xfId="0" applyNumberFormat="1" applyFont="1" applyFill="1" applyBorder="1" applyAlignment="1">
      <alignment horizontal="center"/>
    </xf>
    <xf numFmtId="0" fontId="17" fillId="4" borderId="2" xfId="0" applyFont="1" applyFill="1" applyBorder="1"/>
    <xf numFmtId="3" fontId="10" fillId="4" borderId="20" xfId="2" applyNumberFormat="1" applyFont="1" applyFill="1" applyBorder="1" applyAlignment="1">
      <alignment horizontal="center" vertical="center"/>
    </xf>
    <xf numFmtId="3" fontId="26" fillId="0" borderId="0" xfId="0" applyNumberFormat="1" applyFont="1" applyAlignment="1">
      <alignment horizontal="right" readingOrder="2"/>
    </xf>
    <xf numFmtId="3" fontId="10" fillId="4" borderId="2" xfId="0" applyNumberFormat="1" applyFont="1" applyFill="1" applyBorder="1" applyAlignment="1">
      <alignment horizontal="center"/>
    </xf>
    <xf numFmtId="2" fontId="10" fillId="4" borderId="2" xfId="0" applyNumberFormat="1" applyFont="1" applyFill="1" applyBorder="1" applyAlignment="1">
      <alignment horizontal="center"/>
    </xf>
    <xf numFmtId="0" fontId="4" fillId="4" borderId="3" xfId="0" applyFont="1" applyFill="1" applyBorder="1" applyAlignment="1">
      <alignment horizontal="center" vertical="center" readingOrder="2"/>
    </xf>
    <xf numFmtId="0" fontId="12" fillId="4" borderId="2" xfId="0" applyFont="1" applyFill="1" applyBorder="1" applyAlignment="1">
      <alignment vertical="center"/>
    </xf>
    <xf numFmtId="2" fontId="4" fillId="4" borderId="7" xfId="0" applyNumberFormat="1" applyFont="1" applyFill="1" applyBorder="1" applyAlignment="1">
      <alignment horizontal="center"/>
    </xf>
    <xf numFmtId="3" fontId="24" fillId="4" borderId="2" xfId="0" applyNumberFormat="1" applyFont="1" applyFill="1" applyBorder="1" applyAlignment="1">
      <alignment horizontal="center"/>
    </xf>
    <xf numFmtId="2" fontId="6" fillId="5" borderId="2" xfId="0" applyNumberFormat="1" applyFont="1" applyFill="1" applyBorder="1" applyAlignment="1">
      <alignment horizontal="center" vertical="center"/>
    </xf>
    <xf numFmtId="0" fontId="6" fillId="7" borderId="2" xfId="2" applyFont="1" applyFill="1" applyBorder="1" applyAlignment="1">
      <alignment horizontal="center" vertical="center"/>
    </xf>
    <xf numFmtId="0" fontId="8" fillId="7" borderId="2" xfId="2" applyFont="1" applyFill="1" applyBorder="1" applyAlignment="1">
      <alignment horizontal="center" vertical="center"/>
    </xf>
    <xf numFmtId="3" fontId="4" fillId="0" borderId="0" xfId="0" applyNumberFormat="1" applyFont="1" applyAlignment="1">
      <alignment horizontal="center" vertical="center" readingOrder="2"/>
    </xf>
    <xf numFmtId="0" fontId="35" fillId="2" borderId="1" xfId="0" applyFont="1" applyFill="1" applyBorder="1" applyAlignment="1">
      <alignment horizontal="center" vertical="center" readingOrder="2"/>
    </xf>
    <xf numFmtId="0" fontId="37" fillId="2" borderId="1" xfId="0" applyFont="1" applyFill="1" applyBorder="1" applyAlignment="1">
      <alignment horizontal="center" vertical="center" readingOrder="2"/>
    </xf>
    <xf numFmtId="0" fontId="35" fillId="2" borderId="1" xfId="0" applyFont="1" applyFill="1" applyBorder="1" applyAlignment="1">
      <alignment horizontal="center" vertical="center" wrapText="1" readingOrder="2"/>
    </xf>
    <xf numFmtId="0" fontId="7" fillId="2" borderId="1" xfId="0" applyFont="1" applyFill="1" applyBorder="1" applyAlignment="1">
      <alignment horizontal="center" vertical="center" wrapText="1" readingOrder="2"/>
    </xf>
    <xf numFmtId="3" fontId="35" fillId="2" borderId="1" xfId="0" applyNumberFormat="1" applyFont="1" applyFill="1" applyBorder="1" applyAlignment="1">
      <alignment horizontal="center" vertical="center" wrapText="1" readingOrder="2"/>
    </xf>
    <xf numFmtId="2" fontId="35" fillId="2" borderId="1" xfId="0" applyNumberFormat="1" applyFont="1" applyFill="1" applyBorder="1" applyAlignment="1">
      <alignment horizontal="center" vertical="center" wrapText="1" readingOrder="2"/>
    </xf>
    <xf numFmtId="0" fontId="38" fillId="3" borderId="1" xfId="0" applyFont="1" applyFill="1" applyBorder="1" applyAlignment="1">
      <alignment horizontal="center" vertical="center" wrapText="1" readingOrder="2"/>
    </xf>
    <xf numFmtId="0" fontId="39" fillId="3" borderId="1" xfId="0" applyFont="1" applyFill="1" applyBorder="1" applyAlignment="1">
      <alignment horizontal="center" vertical="center" readingOrder="2"/>
    </xf>
    <xf numFmtId="3" fontId="39" fillId="3" borderId="1" xfId="0" applyNumberFormat="1" applyFont="1" applyFill="1" applyBorder="1" applyAlignment="1">
      <alignment horizontal="center" vertical="center" readingOrder="2"/>
    </xf>
    <xf numFmtId="1" fontId="39" fillId="3" borderId="1" xfId="0" applyNumberFormat="1" applyFont="1" applyFill="1" applyBorder="1" applyAlignment="1">
      <alignment horizontal="center" vertical="center" readingOrder="2"/>
    </xf>
    <xf numFmtId="3" fontId="40" fillId="3" borderId="1" xfId="0" applyNumberFormat="1" applyFont="1" applyFill="1" applyBorder="1" applyAlignment="1">
      <alignment horizontal="center" vertical="center" readingOrder="2"/>
    </xf>
    <xf numFmtId="2" fontId="39" fillId="3" borderId="1" xfId="0" applyNumberFormat="1" applyFont="1" applyFill="1" applyBorder="1" applyAlignment="1">
      <alignment horizontal="center" vertical="center"/>
    </xf>
    <xf numFmtId="0" fontId="39" fillId="3" borderId="1" xfId="0" applyFont="1" applyFill="1" applyBorder="1" applyAlignment="1">
      <alignment horizontal="center" vertical="center"/>
    </xf>
    <xf numFmtId="0" fontId="40" fillId="3" borderId="1" xfId="0" applyNumberFormat="1" applyFont="1" applyFill="1" applyBorder="1" applyAlignment="1">
      <alignment horizontal="center" vertical="center"/>
    </xf>
    <xf numFmtId="0" fontId="38" fillId="4" borderId="1" xfId="0" applyFont="1" applyFill="1" applyBorder="1" applyAlignment="1">
      <alignment horizontal="center" vertical="center" wrapText="1" readingOrder="2"/>
    </xf>
    <xf numFmtId="0" fontId="39" fillId="4" borderId="1" xfId="0" applyFont="1" applyFill="1" applyBorder="1" applyAlignment="1">
      <alignment horizontal="center" vertical="center" readingOrder="2"/>
    </xf>
    <xf numFmtId="3" fontId="39" fillId="4" borderId="1" xfId="0" applyNumberFormat="1" applyFont="1" applyFill="1" applyBorder="1" applyAlignment="1">
      <alignment horizontal="center" vertical="center" readingOrder="2"/>
    </xf>
    <xf numFmtId="1" fontId="39" fillId="4" borderId="1" xfId="0" applyNumberFormat="1" applyFont="1" applyFill="1" applyBorder="1" applyAlignment="1">
      <alignment horizontal="center" vertical="center" readingOrder="2"/>
    </xf>
    <xf numFmtId="3" fontId="40" fillId="4" borderId="1" xfId="0" applyNumberFormat="1" applyFont="1" applyFill="1" applyBorder="1" applyAlignment="1">
      <alignment horizontal="center" vertical="center" readingOrder="2"/>
    </xf>
    <xf numFmtId="2" fontId="39" fillId="4" borderId="1" xfId="0" applyNumberFormat="1" applyFont="1" applyFill="1" applyBorder="1" applyAlignment="1">
      <alignment horizontal="center" vertical="center"/>
    </xf>
    <xf numFmtId="0" fontId="39" fillId="4" borderId="1" xfId="0" applyFont="1" applyFill="1" applyBorder="1" applyAlignment="1">
      <alignment horizontal="center" vertical="center"/>
    </xf>
    <xf numFmtId="0" fontId="40" fillId="4" borderId="1" xfId="0" applyNumberFormat="1" applyFont="1" applyFill="1" applyBorder="1" applyAlignment="1">
      <alignment horizontal="center" vertical="center"/>
    </xf>
    <xf numFmtId="0" fontId="39" fillId="4" borderId="1" xfId="0" applyFont="1" applyFill="1" applyBorder="1" applyAlignment="1">
      <alignment horizontal="center" vertical="center" wrapText="1" readingOrder="2"/>
    </xf>
    <xf numFmtId="0" fontId="39" fillId="4" borderId="1" xfId="0" applyNumberFormat="1" applyFont="1" applyFill="1" applyBorder="1" applyAlignment="1">
      <alignment horizontal="center" vertical="center"/>
    </xf>
    <xf numFmtId="4" fontId="39" fillId="4" borderId="1" xfId="0" applyNumberFormat="1" applyFont="1" applyFill="1" applyBorder="1" applyAlignment="1">
      <alignment horizontal="center" vertical="center"/>
    </xf>
    <xf numFmtId="0" fontId="39" fillId="4" borderId="1" xfId="0" applyNumberFormat="1" applyFont="1" applyFill="1" applyBorder="1" applyAlignment="1">
      <alignment horizontal="center" vertical="center" readingOrder="2"/>
    </xf>
    <xf numFmtId="0" fontId="33" fillId="5" borderId="1" xfId="0" applyFont="1" applyFill="1" applyBorder="1" applyAlignment="1">
      <alignment horizontal="center" vertical="center" readingOrder="2"/>
    </xf>
    <xf numFmtId="0" fontId="33" fillId="5" borderId="1" xfId="0" applyNumberFormat="1" applyFont="1" applyFill="1" applyBorder="1" applyAlignment="1">
      <alignment horizontal="center" vertical="center" readingOrder="2"/>
    </xf>
    <xf numFmtId="0" fontId="39" fillId="5" borderId="1" xfId="0" applyNumberFormat="1" applyFont="1" applyFill="1" applyBorder="1" applyAlignment="1">
      <alignment horizontal="center" vertical="center" readingOrder="2"/>
    </xf>
    <xf numFmtId="3" fontId="39" fillId="5" borderId="1" xfId="0" applyNumberFormat="1" applyFont="1" applyFill="1" applyBorder="1" applyAlignment="1">
      <alignment horizontal="center" vertical="center" readingOrder="2"/>
    </xf>
    <xf numFmtId="0" fontId="39" fillId="5" borderId="1" xfId="0" applyFont="1" applyFill="1" applyBorder="1" applyAlignment="1">
      <alignment horizontal="center" vertical="center" readingOrder="2"/>
    </xf>
    <xf numFmtId="1" fontId="39" fillId="5" borderId="1" xfId="0" applyNumberFormat="1" applyFont="1" applyFill="1" applyBorder="1" applyAlignment="1">
      <alignment horizontal="center" vertical="center" readingOrder="2"/>
    </xf>
    <xf numFmtId="3" fontId="41" fillId="5" borderId="1" xfId="0" applyNumberFormat="1" applyFont="1" applyFill="1" applyBorder="1" applyAlignment="1">
      <alignment horizontal="center" vertical="center" readingOrder="2"/>
    </xf>
    <xf numFmtId="2" fontId="39" fillId="5" borderId="1" xfId="0" applyNumberFormat="1" applyFont="1" applyFill="1" applyBorder="1" applyAlignment="1">
      <alignment horizontal="center" vertical="center" wrapText="1"/>
    </xf>
    <xf numFmtId="3" fontId="39" fillId="5" borderId="1" xfId="0" applyNumberFormat="1" applyFont="1" applyFill="1" applyBorder="1" applyAlignment="1">
      <alignment horizontal="center" vertical="center" wrapText="1" readingOrder="2"/>
    </xf>
    <xf numFmtId="0" fontId="42" fillId="0" borderId="0" xfId="0" applyFont="1" applyAlignment="1">
      <alignment horizontal="center" vertical="center" wrapText="1" readingOrder="2"/>
    </xf>
    <xf numFmtId="0" fontId="33" fillId="3" borderId="1" xfId="0" applyNumberFormat="1" applyFont="1" applyFill="1" applyBorder="1" applyAlignment="1">
      <alignment horizontal="center" vertical="center" readingOrder="2"/>
    </xf>
    <xf numFmtId="0" fontId="33" fillId="3" borderId="1" xfId="0" applyFont="1" applyFill="1" applyBorder="1" applyAlignment="1">
      <alignment horizontal="center" vertical="center" wrapText="1" readingOrder="2"/>
    </xf>
    <xf numFmtId="0" fontId="42" fillId="4" borderId="0" xfId="0" applyFont="1" applyFill="1" applyAlignment="1">
      <alignment horizontal="center" vertical="center" wrapText="1" readingOrder="2"/>
    </xf>
    <xf numFmtId="0" fontId="33" fillId="4" borderId="1" xfId="0" applyNumberFormat="1" applyFont="1" applyFill="1" applyBorder="1" applyAlignment="1">
      <alignment horizontal="center" vertical="center" readingOrder="2"/>
    </xf>
    <xf numFmtId="0" fontId="33" fillId="4" borderId="1" xfId="0" applyFont="1" applyFill="1" applyBorder="1" applyAlignment="1">
      <alignment horizontal="center" vertical="center" wrapText="1" readingOrder="2"/>
    </xf>
    <xf numFmtId="0" fontId="39" fillId="5" borderId="1" xfId="0" applyFont="1" applyFill="1" applyBorder="1" applyAlignment="1">
      <alignment horizontal="center" vertical="center"/>
    </xf>
    <xf numFmtId="0" fontId="39" fillId="5" borderId="1" xfId="0" applyNumberFormat="1" applyFont="1" applyFill="1" applyBorder="1" applyAlignment="1">
      <alignment horizontal="center" vertical="center"/>
    </xf>
    <xf numFmtId="0" fontId="33" fillId="3" borderId="1" xfId="0" applyFont="1" applyFill="1" applyBorder="1" applyAlignment="1">
      <alignment horizontal="right" vertical="center" readingOrder="2"/>
    </xf>
    <xf numFmtId="0" fontId="4" fillId="4" borderId="0" xfId="0" applyFont="1" applyFill="1" applyAlignment="1">
      <alignment vertical="center" readingOrder="2"/>
    </xf>
    <xf numFmtId="3" fontId="28" fillId="4" borderId="0" xfId="0" applyNumberFormat="1" applyFont="1" applyFill="1" applyAlignment="1">
      <alignment vertical="center" readingOrder="2"/>
    </xf>
    <xf numFmtId="0" fontId="33" fillId="4" borderId="1" xfId="0" applyFont="1" applyFill="1" applyBorder="1" applyAlignment="1">
      <alignment horizontal="right" vertical="center" readingOrder="2"/>
    </xf>
    <xf numFmtId="2" fontId="40" fillId="4" borderId="1" xfId="0" applyNumberFormat="1" applyFont="1" applyFill="1" applyBorder="1" applyAlignment="1">
      <alignment horizontal="center" vertical="center"/>
    </xf>
    <xf numFmtId="0" fontId="40" fillId="4" borderId="1" xfId="0" applyNumberFormat="1" applyFont="1" applyFill="1" applyBorder="1" applyAlignment="1">
      <alignment horizontal="center" vertical="center" readingOrder="2"/>
    </xf>
    <xf numFmtId="0" fontId="38" fillId="4" borderId="1" xfId="0" applyFont="1" applyFill="1" applyBorder="1" applyAlignment="1">
      <alignment horizontal="right" vertical="center" readingOrder="2"/>
    </xf>
    <xf numFmtId="3" fontId="41" fillId="4" borderId="1" xfId="0" applyNumberFormat="1" applyFont="1" applyFill="1" applyBorder="1" applyAlignment="1">
      <alignment horizontal="center" vertical="center" readingOrder="2"/>
    </xf>
    <xf numFmtId="1" fontId="41" fillId="4" borderId="1" xfId="0" applyNumberFormat="1" applyFont="1" applyFill="1" applyBorder="1" applyAlignment="1">
      <alignment horizontal="center" vertical="center" readingOrder="2"/>
    </xf>
    <xf numFmtId="2" fontId="39" fillId="5" borderId="1" xfId="0" applyNumberFormat="1" applyFont="1" applyFill="1" applyBorder="1" applyAlignment="1">
      <alignment horizontal="center" vertical="center"/>
    </xf>
    <xf numFmtId="2" fontId="39" fillId="5" borderId="1" xfId="0" applyNumberFormat="1" applyFont="1" applyFill="1" applyBorder="1" applyAlignment="1">
      <alignment horizontal="center" vertical="center" readingOrder="2"/>
    </xf>
    <xf numFmtId="4" fontId="39" fillId="5" borderId="1" xfId="0" applyNumberFormat="1" applyFont="1" applyFill="1" applyBorder="1" applyAlignment="1">
      <alignment horizontal="center" vertical="center"/>
    </xf>
    <xf numFmtId="4" fontId="39" fillId="5" borderId="1" xfId="0" applyNumberFormat="1" applyFont="1" applyFill="1" applyBorder="1" applyAlignment="1">
      <alignment horizontal="center" vertical="center" readingOrder="2"/>
    </xf>
    <xf numFmtId="0" fontId="42" fillId="4" borderId="0" xfId="0" applyFont="1" applyFill="1" applyAlignment="1">
      <alignment vertical="center" wrapText="1" readingOrder="2"/>
    </xf>
    <xf numFmtId="3" fontId="40" fillId="4" borderId="1" xfId="0" applyNumberFormat="1" applyFont="1" applyFill="1" applyBorder="1" applyAlignment="1">
      <alignment horizontal="center" vertical="center"/>
    </xf>
    <xf numFmtId="2" fontId="39" fillId="5" borderId="1" xfId="0" applyNumberFormat="1" applyFont="1" applyFill="1" applyBorder="1" applyAlignment="1">
      <alignment horizontal="center" vertical="center" wrapText="1" readingOrder="2"/>
    </xf>
    <xf numFmtId="0" fontId="4" fillId="0" borderId="0" xfId="0" applyFont="1" applyAlignment="1">
      <alignment vertical="center" readingOrder="2"/>
    </xf>
    <xf numFmtId="3" fontId="28" fillId="0" borderId="0" xfId="0" applyNumberFormat="1" applyFont="1" applyAlignment="1">
      <alignment vertical="center" readingOrder="2"/>
    </xf>
    <xf numFmtId="0" fontId="11" fillId="0" borderId="0" xfId="0" applyFont="1" applyAlignment="1">
      <alignment horizontal="right" vertical="center" readingOrder="2"/>
    </xf>
    <xf numFmtId="0" fontId="33" fillId="0" borderId="0" xfId="0" applyFont="1" applyAlignment="1">
      <alignment horizontal="right" vertical="center" readingOrder="2"/>
    </xf>
    <xf numFmtId="0" fontId="33" fillId="0" borderId="0" xfId="0" applyFont="1" applyAlignment="1">
      <alignment horizontal="center" vertical="center" readingOrder="2"/>
    </xf>
    <xf numFmtId="1" fontId="4" fillId="0" borderId="0" xfId="0" applyNumberFormat="1" applyFont="1" applyAlignment="1">
      <alignment vertical="center" readingOrder="2"/>
    </xf>
    <xf numFmtId="2" fontId="4" fillId="0" borderId="0" xfId="0" applyNumberFormat="1" applyFont="1" applyAlignment="1">
      <alignment vertical="center" readingOrder="2"/>
    </xf>
    <xf numFmtId="3" fontId="4" fillId="0" borderId="0" xfId="0" applyNumberFormat="1" applyFont="1" applyAlignment="1">
      <alignment vertical="center" readingOrder="2"/>
    </xf>
    <xf numFmtId="0" fontId="34" fillId="0" borderId="0" xfId="0" applyFont="1" applyAlignment="1">
      <alignment vertical="center" readingOrder="2"/>
    </xf>
    <xf numFmtId="0" fontId="35" fillId="0" borderId="0" xfId="0" applyFont="1" applyAlignment="1">
      <alignment vertical="center" readingOrder="2"/>
    </xf>
    <xf numFmtId="3" fontId="36" fillId="0" borderId="0" xfId="0" applyNumberFormat="1" applyFont="1" applyAlignment="1">
      <alignment vertical="center" readingOrder="2"/>
    </xf>
    <xf numFmtId="0" fontId="38" fillId="3" borderId="1" xfId="0" applyFont="1" applyFill="1" applyBorder="1" applyAlignment="1">
      <alignment horizontal="right" vertical="center" wrapText="1" readingOrder="2"/>
    </xf>
    <xf numFmtId="0" fontId="38" fillId="4" borderId="1" xfId="0" applyFont="1" applyFill="1" applyBorder="1" applyAlignment="1">
      <alignment horizontal="right" vertical="center" wrapText="1" readingOrder="2"/>
    </xf>
    <xf numFmtId="0" fontId="33" fillId="3" borderId="1" xfId="0" applyFont="1" applyFill="1" applyBorder="1" applyAlignment="1">
      <alignment horizontal="right" vertical="center" wrapText="1" readingOrder="2"/>
    </xf>
    <xf numFmtId="0" fontId="33" fillId="4" borderId="1" xfId="0" applyFont="1" applyFill="1" applyBorder="1" applyAlignment="1">
      <alignment horizontal="right" vertical="center" wrapText="1" readingOrder="2"/>
    </xf>
    <xf numFmtId="0" fontId="4" fillId="6" borderId="8" xfId="0" applyFont="1" applyFill="1" applyBorder="1" applyAlignment="1">
      <alignment horizontal="center" vertical="center" readingOrder="2"/>
    </xf>
    <xf numFmtId="0" fontId="10" fillId="6" borderId="3" xfId="0" applyFont="1" applyFill="1" applyBorder="1" applyAlignment="1">
      <alignment horizontal="center"/>
    </xf>
    <xf numFmtId="0" fontId="11" fillId="6" borderId="2" xfId="2" applyFont="1" applyFill="1" applyBorder="1" applyAlignment="1">
      <alignment vertical="center"/>
    </xf>
    <xf numFmtId="3" fontId="18" fillId="6" borderId="2" xfId="0" applyNumberFormat="1" applyFont="1" applyFill="1" applyBorder="1" applyAlignment="1">
      <alignment horizontal="center"/>
    </xf>
    <xf numFmtId="0" fontId="19" fillId="0" borderId="0" xfId="0" applyFont="1"/>
    <xf numFmtId="3" fontId="20" fillId="4" borderId="2" xfId="2" applyNumberFormat="1" applyFont="1" applyFill="1" applyBorder="1" applyAlignment="1">
      <alignment horizontal="center" vertical="center"/>
    </xf>
    <xf numFmtId="0" fontId="12" fillId="6" borderId="9" xfId="2" applyFont="1" applyFill="1" applyBorder="1" applyAlignment="1">
      <alignment vertical="center"/>
    </xf>
    <xf numFmtId="164" fontId="4" fillId="6" borderId="7" xfId="2" applyNumberFormat="1" applyFont="1" applyFill="1" applyBorder="1" applyAlignment="1">
      <alignment horizontal="center" vertical="center"/>
    </xf>
    <xf numFmtId="3" fontId="21" fillId="0" borderId="2" xfId="0" applyNumberFormat="1" applyFont="1" applyBorder="1"/>
    <xf numFmtId="3" fontId="1" fillId="0" borderId="2" xfId="0" applyNumberFormat="1" applyFont="1" applyBorder="1" applyAlignment="1">
      <alignment horizontal="center"/>
    </xf>
    <xf numFmtId="0" fontId="11" fillId="6" borderId="9" xfId="2" applyFont="1" applyFill="1" applyBorder="1" applyAlignment="1">
      <alignment vertical="center"/>
    </xf>
    <xf numFmtId="3" fontId="21" fillId="6" borderId="2" xfId="0" applyNumberFormat="1" applyFont="1" applyFill="1" applyBorder="1" applyAlignment="1">
      <alignment horizontal="center"/>
    </xf>
    <xf numFmtId="3" fontId="1" fillId="6" borderId="2" xfId="0" applyNumberFormat="1" applyFont="1" applyFill="1" applyBorder="1" applyAlignment="1">
      <alignment horizontal="center"/>
    </xf>
    <xf numFmtId="3" fontId="17" fillId="6" borderId="15" xfId="0" applyNumberFormat="1" applyFont="1" applyFill="1" applyBorder="1" applyAlignment="1">
      <alignment horizontal="center"/>
    </xf>
    <xf numFmtId="3" fontId="1" fillId="4" borderId="2" xfId="0" applyNumberFormat="1" applyFont="1" applyFill="1" applyBorder="1" applyAlignment="1">
      <alignment horizontal="center"/>
    </xf>
    <xf numFmtId="0" fontId="4" fillId="6" borderId="2" xfId="0" applyFont="1" applyFill="1" applyBorder="1" applyAlignment="1">
      <alignment horizontal="center"/>
    </xf>
    <xf numFmtId="0" fontId="20" fillId="6" borderId="2" xfId="0" applyFont="1" applyFill="1" applyBorder="1"/>
    <xf numFmtId="0" fontId="20" fillId="0" borderId="2" xfId="0" applyFont="1" applyBorder="1"/>
    <xf numFmtId="3" fontId="23" fillId="0" borderId="2" xfId="0" applyNumberFormat="1" applyFont="1" applyBorder="1" applyAlignment="1">
      <alignment horizontal="center"/>
    </xf>
    <xf numFmtId="3" fontId="23" fillId="6" borderId="2" xfId="0" applyNumberFormat="1" applyFont="1" applyFill="1" applyBorder="1" applyAlignment="1">
      <alignment horizontal="center"/>
    </xf>
    <xf numFmtId="3" fontId="21" fillId="0" borderId="2" xfId="0" applyNumberFormat="1" applyFont="1" applyBorder="1" applyAlignment="1">
      <alignment horizontal="center"/>
    </xf>
    <xf numFmtId="0" fontId="0" fillId="0" borderId="0" xfId="0" applyAlignment="1">
      <alignment horizontal="center"/>
    </xf>
    <xf numFmtId="3" fontId="0" fillId="0" borderId="24" xfId="0" applyNumberFormat="1" applyBorder="1"/>
    <xf numFmtId="0" fontId="0" fillId="0" borderId="14" xfId="0" applyBorder="1" applyAlignment="1">
      <alignment horizontal="center"/>
    </xf>
    <xf numFmtId="3" fontId="0" fillId="9" borderId="24" xfId="0" applyNumberFormat="1" applyFill="1" applyBorder="1"/>
    <xf numFmtId="3" fontId="0" fillId="4" borderId="0" xfId="0" applyNumberFormat="1" applyFill="1"/>
    <xf numFmtId="0" fontId="0" fillId="4" borderId="0" xfId="0" applyFill="1" applyAlignment="1">
      <alignment horizontal="center"/>
    </xf>
    <xf numFmtId="3" fontId="26" fillId="0" borderId="0" xfId="0" applyNumberFormat="1" applyFont="1"/>
    <xf numFmtId="0" fontId="26" fillId="0" borderId="0" xfId="0" applyFont="1" applyAlignment="1">
      <alignment horizontal="center"/>
    </xf>
    <xf numFmtId="3" fontId="0" fillId="4" borderId="24" xfId="0" applyNumberFormat="1" applyFill="1" applyBorder="1"/>
    <xf numFmtId="0" fontId="0" fillId="4" borderId="14" xfId="0" applyFill="1" applyBorder="1" applyAlignment="1">
      <alignment horizontal="center"/>
    </xf>
    <xf numFmtId="0" fontId="8" fillId="5" borderId="1" xfId="2" applyFont="1" applyFill="1" applyBorder="1" applyAlignment="1">
      <alignment horizontal="center" vertical="center" wrapText="1"/>
    </xf>
    <xf numFmtId="3" fontId="8" fillId="5" borderId="1" xfId="2" applyNumberFormat="1" applyFont="1" applyFill="1" applyBorder="1" applyAlignment="1">
      <alignment horizontal="center" vertical="center" wrapText="1"/>
    </xf>
    <xf numFmtId="0" fontId="4" fillId="4" borderId="1" xfId="2" applyFont="1" applyFill="1" applyBorder="1" applyAlignment="1">
      <alignment horizontal="center"/>
    </xf>
    <xf numFmtId="0" fontId="12" fillId="4" borderId="1" xfId="2" applyFont="1" applyFill="1" applyBorder="1" applyAlignment="1">
      <alignment horizontal="right" vertical="center"/>
    </xf>
    <xf numFmtId="9" fontId="27" fillId="4" borderId="1" xfId="0" applyNumberFormat="1" applyFont="1" applyFill="1" applyBorder="1" applyAlignment="1">
      <alignment horizontal="center" vertical="center"/>
    </xf>
    <xf numFmtId="3" fontId="10" fillId="4" borderId="1" xfId="2" applyNumberFormat="1" applyFont="1" applyFill="1" applyBorder="1" applyAlignment="1">
      <alignment horizontal="center" vertical="center"/>
    </xf>
    <xf numFmtId="0" fontId="11" fillId="4" borderId="1" xfId="2" applyFont="1" applyFill="1" applyBorder="1" applyAlignment="1">
      <alignment horizontal="right" vertical="center"/>
    </xf>
    <xf numFmtId="9" fontId="28" fillId="4" borderId="1" xfId="2" applyNumberFormat="1" applyFont="1" applyFill="1" applyBorder="1" applyAlignment="1">
      <alignment horizontal="center" vertical="center"/>
    </xf>
    <xf numFmtId="9" fontId="28" fillId="5" borderId="1" xfId="2" applyNumberFormat="1" applyFont="1" applyFill="1" applyBorder="1" applyAlignment="1">
      <alignment horizontal="center" vertical="center"/>
    </xf>
    <xf numFmtId="3" fontId="28" fillId="5" borderId="1" xfId="2" applyNumberFormat="1" applyFont="1" applyFill="1" applyBorder="1" applyAlignment="1">
      <alignment horizontal="center" vertical="center"/>
    </xf>
    <xf numFmtId="0" fontId="20" fillId="4" borderId="1" xfId="0" applyFont="1" applyFill="1" applyBorder="1"/>
    <xf numFmtId="9" fontId="27" fillId="0" borderId="1" xfId="0" applyNumberFormat="1" applyFont="1" applyBorder="1" applyAlignment="1">
      <alignment horizontal="center" vertical="center"/>
    </xf>
    <xf numFmtId="0" fontId="4" fillId="6" borderId="1" xfId="2" applyFont="1" applyFill="1" applyBorder="1" applyAlignment="1">
      <alignment horizontal="center"/>
    </xf>
    <xf numFmtId="0" fontId="11" fillId="6" borderId="1" xfId="2" applyFont="1" applyFill="1" applyBorder="1" applyAlignment="1">
      <alignment horizontal="right" vertical="center"/>
    </xf>
    <xf numFmtId="9" fontId="28" fillId="6" borderId="1" xfId="2" applyNumberFormat="1" applyFont="1" applyFill="1" applyBorder="1" applyAlignment="1">
      <alignment horizontal="center" vertical="center"/>
    </xf>
    <xf numFmtId="3" fontId="10" fillId="6" borderId="1" xfId="2" applyNumberFormat="1" applyFont="1" applyFill="1" applyBorder="1" applyAlignment="1">
      <alignment horizontal="center" vertical="center"/>
    </xf>
    <xf numFmtId="0" fontId="12" fillId="6" borderId="1" xfId="2" applyFont="1" applyFill="1" applyBorder="1" applyAlignment="1">
      <alignment horizontal="right" vertical="center"/>
    </xf>
    <xf numFmtId="9" fontId="27" fillId="6" borderId="1" xfId="0" applyNumberFormat="1" applyFont="1" applyFill="1" applyBorder="1" applyAlignment="1">
      <alignment horizontal="center" vertical="center"/>
    </xf>
    <xf numFmtId="0" fontId="22" fillId="5" borderId="1" xfId="2" applyFont="1" applyFill="1" applyBorder="1" applyAlignment="1">
      <alignment vertical="center"/>
    </xf>
    <xf numFmtId="3" fontId="10" fillId="5" borderId="1" xfId="2" applyNumberFormat="1" applyFont="1" applyFill="1" applyBorder="1" applyAlignment="1">
      <alignment horizontal="center" vertical="center"/>
    </xf>
    <xf numFmtId="9" fontId="27" fillId="4" borderId="1" xfId="0" applyNumberFormat="1" applyFont="1" applyFill="1" applyBorder="1" applyAlignment="1">
      <alignment horizontal="center"/>
    </xf>
    <xf numFmtId="0" fontId="13" fillId="5" borderId="1" xfId="2" applyFont="1" applyFill="1" applyBorder="1" applyAlignment="1">
      <alignment vertical="center"/>
    </xf>
    <xf numFmtId="0" fontId="12" fillId="5" borderId="1" xfId="2" applyFont="1" applyFill="1" applyBorder="1" applyAlignment="1">
      <alignment vertical="center"/>
    </xf>
    <xf numFmtId="0" fontId="4" fillId="5" borderId="1" xfId="2" applyFont="1" applyFill="1" applyBorder="1" applyAlignment="1"/>
    <xf numFmtId="0" fontId="29" fillId="5" borderId="1" xfId="2" applyFont="1" applyFill="1" applyBorder="1" applyAlignment="1">
      <alignment horizontal="center"/>
    </xf>
    <xf numFmtId="0" fontId="12" fillId="4" borderId="1" xfId="2" applyFont="1" applyFill="1" applyBorder="1" applyAlignment="1">
      <alignment vertical="center"/>
    </xf>
    <xf numFmtId="0" fontId="30" fillId="0" borderId="0" xfId="0" applyFont="1" applyAlignment="1">
      <alignment vertical="top" wrapText="1" readingOrder="2"/>
    </xf>
    <xf numFmtId="1" fontId="39" fillId="4" borderId="1" xfId="0" applyNumberFormat="1" applyFont="1" applyFill="1" applyBorder="1" applyAlignment="1">
      <alignment horizontal="center" vertical="center"/>
    </xf>
    <xf numFmtId="1" fontId="39" fillId="3" borderId="1" xfId="0" applyNumberFormat="1" applyFont="1" applyFill="1" applyBorder="1" applyAlignment="1">
      <alignment horizontal="center" vertical="center"/>
    </xf>
    <xf numFmtId="2" fontId="45" fillId="5" borderId="1" xfId="0" applyNumberFormat="1" applyFont="1" applyFill="1" applyBorder="1" applyAlignment="1">
      <alignment horizontal="center" vertical="center" wrapText="1"/>
    </xf>
    <xf numFmtId="2" fontId="39" fillId="5" borderId="1" xfId="0" applyNumberFormat="1" applyFont="1" applyFill="1" applyBorder="1" applyAlignment="1">
      <alignment horizontal="center" vertical="center" readingOrder="1"/>
    </xf>
    <xf numFmtId="0" fontId="39" fillId="4" borderId="1" xfId="0" applyNumberFormat="1" applyFont="1" applyFill="1" applyBorder="1" applyAlignment="1">
      <alignment horizontal="center" vertical="center" readingOrder="1"/>
    </xf>
    <xf numFmtId="4" fontId="39" fillId="5" borderId="1" xfId="0" applyNumberFormat="1" applyFont="1" applyFill="1" applyBorder="1" applyAlignment="1">
      <alignment horizontal="center" vertical="center" readingOrder="1"/>
    </xf>
    <xf numFmtId="0" fontId="33" fillId="5" borderId="21" xfId="0" applyNumberFormat="1" applyFont="1" applyFill="1" applyBorder="1" applyAlignment="1">
      <alignment horizontal="right" vertical="center" wrapText="1" readingOrder="2"/>
    </xf>
    <xf numFmtId="0" fontId="33" fillId="5" borderId="23" xfId="0" applyNumberFormat="1" applyFont="1" applyFill="1" applyBorder="1" applyAlignment="1">
      <alignment horizontal="right" vertical="center" wrapText="1" readingOrder="2"/>
    </xf>
    <xf numFmtId="0" fontId="33" fillId="5" borderId="22" xfId="0" applyNumberFormat="1" applyFont="1" applyFill="1" applyBorder="1" applyAlignment="1">
      <alignment horizontal="right" vertical="center" wrapText="1" readingOrder="2"/>
    </xf>
    <xf numFmtId="0" fontId="33" fillId="5" borderId="21" xfId="0" applyNumberFormat="1" applyFont="1" applyFill="1" applyBorder="1" applyAlignment="1">
      <alignment horizontal="right" vertical="center" readingOrder="2"/>
    </xf>
    <xf numFmtId="0" fontId="33" fillId="5" borderId="23" xfId="0" applyNumberFormat="1" applyFont="1" applyFill="1" applyBorder="1" applyAlignment="1">
      <alignment horizontal="right" vertical="center" readingOrder="2"/>
    </xf>
    <xf numFmtId="0" fontId="33" fillId="5" borderId="22" xfId="0" applyNumberFormat="1" applyFont="1" applyFill="1" applyBorder="1" applyAlignment="1">
      <alignment horizontal="right" vertical="center" readingOrder="2"/>
    </xf>
    <xf numFmtId="0" fontId="34" fillId="0" borderId="13" xfId="0" applyFont="1" applyBorder="1" applyAlignment="1">
      <alignment horizontal="center" vertical="center" readingOrder="2"/>
    </xf>
    <xf numFmtId="0" fontId="33" fillId="5" borderId="21" xfId="0" applyFont="1" applyFill="1" applyBorder="1" applyAlignment="1">
      <alignment horizontal="right" vertical="center" readingOrder="2"/>
    </xf>
    <xf numFmtId="0" fontId="33" fillId="5" borderId="23" xfId="0" applyFont="1" applyFill="1" applyBorder="1" applyAlignment="1">
      <alignment horizontal="right" vertical="center" readingOrder="2"/>
    </xf>
    <xf numFmtId="0" fontId="33" fillId="5" borderId="22" xfId="0" applyFont="1" applyFill="1" applyBorder="1" applyAlignment="1">
      <alignment horizontal="right" vertical="center" readingOrder="2"/>
    </xf>
    <xf numFmtId="0" fontId="6" fillId="0" borderId="29"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14" fillId="0" borderId="25" xfId="0" applyFont="1" applyBorder="1" applyAlignment="1">
      <alignment horizontal="right" wrapText="1" readingOrder="2"/>
    </xf>
    <xf numFmtId="0" fontId="14" fillId="0" borderId="26" xfId="0" applyFont="1" applyBorder="1" applyAlignment="1">
      <alignment horizontal="right" wrapText="1" readingOrder="2"/>
    </xf>
    <xf numFmtId="0" fontId="14" fillId="0" borderId="19" xfId="0" applyFont="1" applyBorder="1" applyAlignment="1">
      <alignment horizontal="right" wrapText="1" readingOrder="2"/>
    </xf>
    <xf numFmtId="0" fontId="4" fillId="5" borderId="3" xfId="0" applyFont="1" applyFill="1" applyBorder="1" applyAlignment="1">
      <alignment horizontal="center" vertical="center" readingOrder="2"/>
    </xf>
    <xf numFmtId="0" fontId="6" fillId="5" borderId="2" xfId="0" applyFont="1" applyFill="1" applyBorder="1" applyAlignment="1">
      <alignment horizontal="center" vertical="center"/>
    </xf>
    <xf numFmtId="2" fontId="6" fillId="5" borderId="2" xfId="0" applyNumberFormat="1" applyFont="1" applyFill="1" applyBorder="1" applyAlignment="1">
      <alignment horizontal="center" vertical="center"/>
    </xf>
    <xf numFmtId="0" fontId="43" fillId="5" borderId="8" xfId="0" applyFont="1" applyFill="1" applyBorder="1" applyAlignment="1">
      <alignment horizontal="right" vertical="center"/>
    </xf>
    <xf numFmtId="0" fontId="43" fillId="5" borderId="9" xfId="0" applyFont="1" applyFill="1" applyBorder="1" applyAlignment="1">
      <alignment horizontal="right" vertical="center"/>
    </xf>
    <xf numFmtId="2" fontId="8" fillId="5" borderId="7" xfId="0" applyNumberFormat="1" applyFont="1" applyFill="1" applyBorder="1" applyAlignment="1">
      <alignment horizontal="center" vertical="center"/>
    </xf>
    <xf numFmtId="0" fontId="12" fillId="5" borderId="3" xfId="0" applyFont="1" applyFill="1" applyBorder="1" applyAlignment="1">
      <alignment horizontal="center" vertical="center"/>
    </xf>
    <xf numFmtId="0" fontId="12" fillId="5" borderId="2" xfId="0" applyFont="1" applyFill="1" applyBorder="1" applyAlignment="1">
      <alignment horizontal="center" vertical="center"/>
    </xf>
    <xf numFmtId="0" fontId="14" fillId="0" borderId="2" xfId="0" applyFont="1" applyBorder="1" applyAlignment="1">
      <alignment horizontal="right" readingOrder="2"/>
    </xf>
    <xf numFmtId="0" fontId="4" fillId="5" borderId="8" xfId="0" applyFont="1" applyFill="1" applyBorder="1" applyAlignment="1">
      <alignment horizontal="right" vertical="center" readingOrder="2"/>
    </xf>
    <xf numFmtId="0" fontId="4" fillId="5" borderId="9" xfId="0" applyFont="1" applyFill="1" applyBorder="1" applyAlignment="1">
      <alignment horizontal="right" vertical="center" readingOrder="2"/>
    </xf>
    <xf numFmtId="0" fontId="12" fillId="5" borderId="8" xfId="0" applyFont="1" applyFill="1" applyBorder="1" applyAlignment="1">
      <alignment horizontal="right" vertical="center"/>
    </xf>
    <xf numFmtId="0" fontId="12" fillId="5" borderId="9" xfId="0" applyFont="1" applyFill="1" applyBorder="1" applyAlignment="1">
      <alignment horizontal="right" vertical="center"/>
    </xf>
    <xf numFmtId="0" fontId="16" fillId="0" borderId="13" xfId="1" applyFont="1" applyFill="1" applyBorder="1" applyAlignment="1">
      <alignment horizontal="center" vertical="center"/>
    </xf>
    <xf numFmtId="0" fontId="8" fillId="7" borderId="5" xfId="2" applyFont="1" applyFill="1" applyBorder="1" applyAlignment="1">
      <alignment horizontal="center" vertical="center"/>
    </xf>
    <xf numFmtId="0" fontId="8" fillId="7" borderId="6" xfId="2" applyFont="1" applyFill="1" applyBorder="1" applyAlignment="1">
      <alignment horizontal="center" vertical="center"/>
    </xf>
    <xf numFmtId="0" fontId="8" fillId="7" borderId="15" xfId="2" applyFont="1" applyFill="1" applyBorder="1" applyAlignment="1">
      <alignment horizontal="center" vertical="center"/>
    </xf>
    <xf numFmtId="0" fontId="8" fillId="7" borderId="16" xfId="2" applyFont="1" applyFill="1" applyBorder="1" applyAlignment="1">
      <alignment horizontal="center" vertical="center"/>
    </xf>
    <xf numFmtId="0" fontId="8" fillId="7" borderId="9" xfId="2" applyFont="1" applyFill="1" applyBorder="1" applyAlignment="1">
      <alignment horizontal="center" vertical="center"/>
    </xf>
    <xf numFmtId="0" fontId="8" fillId="7" borderId="17" xfId="2" applyFont="1" applyFill="1" applyBorder="1" applyAlignment="1">
      <alignment horizontal="center" vertical="center"/>
    </xf>
    <xf numFmtId="0" fontId="22" fillId="7" borderId="8" xfId="2" applyFont="1" applyFill="1" applyBorder="1" applyAlignment="1">
      <alignment horizontal="right" vertical="center"/>
    </xf>
    <xf numFmtId="0" fontId="22" fillId="7" borderId="9" xfId="2" applyFont="1" applyFill="1" applyBorder="1" applyAlignment="1">
      <alignment horizontal="right" vertical="center"/>
    </xf>
    <xf numFmtId="0" fontId="4" fillId="7" borderId="4" xfId="0" applyFont="1" applyFill="1" applyBorder="1" applyAlignment="1">
      <alignment horizontal="center" vertical="center"/>
    </xf>
    <xf numFmtId="0" fontId="4" fillId="7" borderId="3" xfId="0" applyFont="1" applyFill="1" applyBorder="1" applyAlignment="1">
      <alignment horizontal="center" vertical="center"/>
    </xf>
    <xf numFmtId="0" fontId="6" fillId="7" borderId="5" xfId="2" applyFont="1" applyFill="1" applyBorder="1" applyAlignment="1">
      <alignment horizontal="center" vertical="center"/>
    </xf>
    <xf numFmtId="0" fontId="6" fillId="7" borderId="2" xfId="2" applyFont="1" applyFill="1" applyBorder="1" applyAlignment="1">
      <alignment horizontal="center" vertical="center"/>
    </xf>
    <xf numFmtId="0" fontId="22" fillId="7" borderId="8" xfId="2" applyFont="1" applyFill="1" applyBorder="1" applyAlignment="1">
      <alignment horizontal="center" vertical="center"/>
    </xf>
    <xf numFmtId="0" fontId="22" fillId="7" borderId="9" xfId="2" applyFont="1" applyFill="1" applyBorder="1" applyAlignment="1">
      <alignment horizontal="center" vertical="center"/>
    </xf>
    <xf numFmtId="0" fontId="8" fillId="7" borderId="2" xfId="2" applyFont="1" applyFill="1" applyBorder="1" applyAlignment="1">
      <alignment horizontal="center" vertical="center"/>
    </xf>
    <xf numFmtId="0" fontId="31" fillId="0" borderId="0" xfId="0" applyFont="1" applyAlignment="1">
      <alignment horizontal="right" readingOrder="2"/>
    </xf>
    <xf numFmtId="0" fontId="30" fillId="0" borderId="0" xfId="0" applyFont="1" applyBorder="1" applyAlignment="1">
      <alignment horizontal="right" vertical="center" wrapText="1" readingOrder="2"/>
    </xf>
    <xf numFmtId="0" fontId="30" fillId="0" borderId="0" xfId="0" applyFont="1" applyAlignment="1">
      <alignment horizontal="right" vertical="top" wrapText="1" readingOrder="2"/>
    </xf>
    <xf numFmtId="0" fontId="4" fillId="5" borderId="1" xfId="2" applyFont="1" applyFill="1" applyBorder="1" applyAlignment="1">
      <alignment horizontal="center" vertical="center"/>
    </xf>
    <xf numFmtId="0" fontId="6" fillId="5" borderId="1" xfId="2" applyFont="1" applyFill="1" applyBorder="1" applyAlignment="1">
      <alignment horizontal="center" vertical="center"/>
    </xf>
    <xf numFmtId="0" fontId="25" fillId="0" borderId="13" xfId="0" applyFont="1" applyBorder="1" applyAlignment="1">
      <alignment horizontal="right"/>
    </xf>
    <xf numFmtId="0" fontId="22" fillId="5" borderId="1" xfId="2" applyFont="1" applyFill="1" applyBorder="1" applyAlignment="1">
      <alignment horizontal="center" vertical="center"/>
    </xf>
    <xf numFmtId="0" fontId="8" fillId="5" borderId="1" xfId="2" applyFont="1" applyFill="1" applyBorder="1" applyAlignment="1">
      <alignment horizontal="center" vertical="center"/>
    </xf>
    <xf numFmtId="0" fontId="22" fillId="5" borderId="1" xfId="2" applyFont="1" applyFill="1" applyBorder="1" applyAlignment="1">
      <alignment horizontal="right" vertical="center"/>
    </xf>
  </cellXfs>
  <cellStyles count="3">
    <cellStyle name="Normal" xfId="0" builtinId="0"/>
    <cellStyle name="Normal 2 2" xfId="1"/>
    <cellStyle name="Normal 2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D85"/>
  <sheetViews>
    <sheetView rightToLeft="1" topLeftCell="L1" zoomScale="60" zoomScaleNormal="60" workbookViewId="0">
      <pane ySplit="3" topLeftCell="A63" activePane="bottomLeft" state="frozen"/>
      <selection pane="bottomLeft" activeCell="I63" sqref="I63"/>
    </sheetView>
  </sheetViews>
  <sheetFormatPr defaultColWidth="9" defaultRowHeight="56.25" customHeight="1"/>
  <cols>
    <col min="1" max="1" width="2.42578125" style="169" bestFit="1" customWidth="1"/>
    <col min="2" max="2" width="9" style="169"/>
    <col min="3" max="3" width="9" style="170"/>
    <col min="4" max="4" width="6.42578125" style="169" bestFit="1" customWidth="1"/>
    <col min="5" max="5" width="27.5703125" style="171" customWidth="1"/>
    <col min="6" max="6" width="30.42578125" style="172" customWidth="1"/>
    <col min="7" max="7" width="25.42578125" style="172" customWidth="1"/>
    <col min="8" max="8" width="19.28515625" style="173" bestFit="1" customWidth="1"/>
    <col min="9" max="9" width="21.5703125" style="171" bestFit="1" customWidth="1"/>
    <col min="10" max="10" width="22" style="169" bestFit="1" customWidth="1"/>
    <col min="11" max="11" width="14.85546875" style="169" bestFit="1" customWidth="1"/>
    <col min="12" max="12" width="14.28515625" style="174" bestFit="1" customWidth="1"/>
    <col min="13" max="13" width="14.140625" style="169" hidden="1" customWidth="1"/>
    <col min="14" max="14" width="20.42578125" style="109" bestFit="1" customWidth="1"/>
    <col min="15" max="15" width="20.42578125" style="1" bestFit="1" customWidth="1"/>
    <col min="16" max="16" width="20.7109375" style="169" bestFit="1" customWidth="1"/>
    <col min="17" max="18" width="15.42578125" style="175" bestFit="1" customWidth="1"/>
    <col min="19" max="19" width="21.42578125" style="175" bestFit="1" customWidth="1"/>
    <col min="20" max="20" width="15.42578125" style="175" bestFit="1" customWidth="1"/>
    <col min="21" max="21" width="23.42578125" style="175" bestFit="1" customWidth="1"/>
    <col min="22" max="22" width="14.28515625" style="176" bestFit="1" customWidth="1"/>
    <col min="23" max="23" width="18.42578125" style="176" bestFit="1" customWidth="1"/>
    <col min="24" max="24" width="4.28515625" style="176" hidden="1" customWidth="1"/>
    <col min="25" max="25" width="14.7109375" style="176" bestFit="1" customWidth="1"/>
    <col min="26" max="27" width="18.42578125" style="176" bestFit="1" customWidth="1"/>
    <col min="28" max="16384" width="9" style="169"/>
  </cols>
  <sheetData>
    <row r="1" spans="1:28" ht="56.25" customHeight="1">
      <c r="A1" s="169" t="s">
        <v>302</v>
      </c>
    </row>
    <row r="2" spans="1:28" s="177" customFormat="1" ht="56.25" customHeight="1" thickBot="1">
      <c r="C2" s="170"/>
      <c r="D2" s="254" t="s">
        <v>303</v>
      </c>
      <c r="E2" s="254"/>
      <c r="F2" s="254"/>
      <c r="G2" s="254"/>
      <c r="H2" s="254"/>
      <c r="I2" s="254"/>
      <c r="J2" s="254"/>
      <c r="K2" s="254"/>
      <c r="L2" s="254"/>
      <c r="M2" s="254"/>
      <c r="N2" s="254"/>
      <c r="O2" s="254"/>
      <c r="P2" s="254"/>
      <c r="Q2" s="254"/>
      <c r="R2" s="254"/>
      <c r="S2" s="254"/>
      <c r="T2" s="254"/>
      <c r="U2" s="254"/>
      <c r="V2" s="254"/>
      <c r="W2" s="254"/>
      <c r="X2" s="254"/>
      <c r="Y2" s="254"/>
      <c r="Z2" s="254"/>
      <c r="AA2" s="254"/>
    </row>
    <row r="3" spans="1:28" s="178" customFormat="1" ht="56.25" customHeight="1" thickBot="1">
      <c r="C3" s="179"/>
      <c r="D3" s="110" t="s">
        <v>0</v>
      </c>
      <c r="E3" s="110" t="s">
        <v>1</v>
      </c>
      <c r="F3" s="111" t="s">
        <v>2</v>
      </c>
      <c r="G3" s="110" t="s">
        <v>3</v>
      </c>
      <c r="H3" s="112" t="s">
        <v>4</v>
      </c>
      <c r="I3" s="112" t="s">
        <v>5</v>
      </c>
      <c r="J3" s="113" t="s">
        <v>304</v>
      </c>
      <c r="K3" s="112" t="s">
        <v>6</v>
      </c>
      <c r="L3" s="112" t="s">
        <v>7</v>
      </c>
      <c r="M3" s="112" t="s">
        <v>289</v>
      </c>
      <c r="N3" s="114" t="s">
        <v>8</v>
      </c>
      <c r="O3" s="112" t="s">
        <v>9</v>
      </c>
      <c r="P3" s="112" t="s">
        <v>10</v>
      </c>
      <c r="Q3" s="115" t="s">
        <v>11</v>
      </c>
      <c r="R3" s="115" t="s">
        <v>12</v>
      </c>
      <c r="S3" s="115" t="s">
        <v>13</v>
      </c>
      <c r="T3" s="115" t="s">
        <v>14</v>
      </c>
      <c r="U3" s="115" t="s">
        <v>15</v>
      </c>
      <c r="V3" s="114" t="s">
        <v>16</v>
      </c>
      <c r="W3" s="114" t="s">
        <v>17</v>
      </c>
      <c r="X3" s="114"/>
      <c r="Y3" s="114" t="s">
        <v>18</v>
      </c>
      <c r="Z3" s="114" t="s">
        <v>19</v>
      </c>
      <c r="AA3" s="114" t="s">
        <v>20</v>
      </c>
    </row>
    <row r="4" spans="1:28" ht="56.25" customHeight="1" thickBot="1">
      <c r="D4" s="146">
        <v>1</v>
      </c>
      <c r="E4" s="153" t="s">
        <v>21</v>
      </c>
      <c r="F4" s="153" t="s">
        <v>22</v>
      </c>
      <c r="G4" s="116" t="s">
        <v>23</v>
      </c>
      <c r="H4" s="117">
        <v>16.5</v>
      </c>
      <c r="I4" s="118">
        <v>1501156.418936</v>
      </c>
      <c r="J4" s="118">
        <v>3012044.0913010002</v>
      </c>
      <c r="K4" s="119" t="s">
        <v>24</v>
      </c>
      <c r="L4" s="119">
        <v>53</v>
      </c>
      <c r="M4" s="119"/>
      <c r="N4" s="118">
        <v>2918669</v>
      </c>
      <c r="O4" s="118">
        <v>3000000</v>
      </c>
      <c r="P4" s="120">
        <v>1031992</v>
      </c>
      <c r="Q4" s="121">
        <v>1.36</v>
      </c>
      <c r="R4" s="122">
        <v>4.1100000000000003</v>
      </c>
      <c r="S4" s="122">
        <v>12.87</v>
      </c>
      <c r="T4" s="122">
        <v>17.010000000000002</v>
      </c>
      <c r="U4" s="123">
        <v>76.430000000000007</v>
      </c>
      <c r="V4" s="117">
        <v>4656</v>
      </c>
      <c r="W4" s="117">
        <v>90</v>
      </c>
      <c r="X4" s="118">
        <v>15.39598713794501</v>
      </c>
      <c r="Y4" s="117">
        <v>55</v>
      </c>
      <c r="Z4" s="117">
        <v>10</v>
      </c>
      <c r="AA4" s="118">
        <v>4711</v>
      </c>
    </row>
    <row r="5" spans="1:28" ht="56.25" customHeight="1" thickBot="1">
      <c r="D5" s="149">
        <v>2</v>
      </c>
      <c r="E5" s="156" t="s">
        <v>305</v>
      </c>
      <c r="F5" s="156" t="s">
        <v>35</v>
      </c>
      <c r="G5" s="124" t="s">
        <v>27</v>
      </c>
      <c r="H5" s="125">
        <v>16.5</v>
      </c>
      <c r="I5" s="126">
        <v>277364</v>
      </c>
      <c r="J5" s="126">
        <v>308824.57604700001</v>
      </c>
      <c r="K5" s="127" t="s">
        <v>66</v>
      </c>
      <c r="L5" s="127">
        <v>30</v>
      </c>
      <c r="M5" s="127">
        <v>59</v>
      </c>
      <c r="N5" s="126">
        <v>178125</v>
      </c>
      <c r="O5" s="126">
        <v>500000</v>
      </c>
      <c r="P5" s="128">
        <v>1000000</v>
      </c>
      <c r="Q5" s="129">
        <v>1.4</v>
      </c>
      <c r="R5" s="130">
        <v>3.53</v>
      </c>
      <c r="S5" s="130">
        <v>15.21</v>
      </c>
      <c r="T5" s="130">
        <v>24.64</v>
      </c>
      <c r="U5" s="131">
        <v>70.67</v>
      </c>
      <c r="V5" s="125">
        <v>20</v>
      </c>
      <c r="W5" s="125">
        <v>1</v>
      </c>
      <c r="X5" s="126">
        <v>1.7539433379156148E-2</v>
      </c>
      <c r="Y5" s="125">
        <v>5</v>
      </c>
      <c r="Z5" s="125">
        <v>99</v>
      </c>
      <c r="AA5" s="126">
        <v>25</v>
      </c>
    </row>
    <row r="6" spans="1:28" ht="56.25" customHeight="1" thickBot="1">
      <c r="D6" s="146">
        <v>3</v>
      </c>
      <c r="E6" s="153" t="s">
        <v>32</v>
      </c>
      <c r="F6" s="153" t="s">
        <v>30</v>
      </c>
      <c r="G6" s="116" t="s">
        <v>23</v>
      </c>
      <c r="H6" s="117">
        <v>16.5</v>
      </c>
      <c r="I6" s="118">
        <v>994125.24502000003</v>
      </c>
      <c r="J6" s="118">
        <v>1987315.985936</v>
      </c>
      <c r="K6" s="119" t="s">
        <v>33</v>
      </c>
      <c r="L6" s="119">
        <v>23</v>
      </c>
      <c r="M6" s="119">
        <v>495</v>
      </c>
      <c r="N6" s="118">
        <v>1900850</v>
      </c>
      <c r="O6" s="118">
        <v>2000000</v>
      </c>
      <c r="P6" s="120">
        <v>1045488</v>
      </c>
      <c r="Q6" s="121">
        <v>1.5</v>
      </c>
      <c r="R6" s="122">
        <v>4.55</v>
      </c>
      <c r="S6" s="122">
        <v>11.43</v>
      </c>
      <c r="T6" s="122">
        <v>18.329999999999998</v>
      </c>
      <c r="U6" s="123">
        <v>35.65</v>
      </c>
      <c r="V6" s="117">
        <v>3610</v>
      </c>
      <c r="W6" s="117">
        <v>89</v>
      </c>
      <c r="X6" s="118">
        <v>10.045247414727449</v>
      </c>
      <c r="Y6" s="117">
        <v>20</v>
      </c>
      <c r="Z6" s="117">
        <v>11</v>
      </c>
      <c r="AA6" s="118">
        <v>3630</v>
      </c>
    </row>
    <row r="7" spans="1:28" ht="56.25" customHeight="1" thickBot="1">
      <c r="D7" s="149">
        <v>4</v>
      </c>
      <c r="E7" s="156" t="s">
        <v>29</v>
      </c>
      <c r="F7" s="156" t="s">
        <v>30</v>
      </c>
      <c r="G7" s="124" t="s">
        <v>23</v>
      </c>
      <c r="H7" s="132">
        <v>17</v>
      </c>
      <c r="I7" s="126">
        <v>966022.04195099999</v>
      </c>
      <c r="J7" s="126">
        <v>1946380.0700129999</v>
      </c>
      <c r="K7" s="125" t="s">
        <v>31</v>
      </c>
      <c r="L7" s="127">
        <v>21</v>
      </c>
      <c r="M7" s="127">
        <v>430</v>
      </c>
      <c r="N7" s="126">
        <v>1864942</v>
      </c>
      <c r="O7" s="126">
        <v>2000000</v>
      </c>
      <c r="P7" s="126">
        <v>1043667</v>
      </c>
      <c r="Q7" s="133">
        <v>1.44</v>
      </c>
      <c r="R7" s="133">
        <v>4.37</v>
      </c>
      <c r="S7" s="134">
        <v>11.7</v>
      </c>
      <c r="T7" s="134">
        <v>18.190000000000001</v>
      </c>
      <c r="U7" s="134">
        <v>31.85</v>
      </c>
      <c r="V7" s="126">
        <v>2369</v>
      </c>
      <c r="W7" s="126">
        <v>78</v>
      </c>
      <c r="X7" s="126">
        <v>8.6223561363800005</v>
      </c>
      <c r="Y7" s="126">
        <v>53</v>
      </c>
      <c r="Z7" s="126">
        <v>22</v>
      </c>
      <c r="AA7" s="126">
        <v>2422</v>
      </c>
    </row>
    <row r="8" spans="1:28" ht="56.25" customHeight="1" thickBot="1">
      <c r="D8" s="146">
        <v>5</v>
      </c>
      <c r="E8" s="153" t="s">
        <v>34</v>
      </c>
      <c r="F8" s="153" t="s">
        <v>35</v>
      </c>
      <c r="G8" s="116" t="s">
        <v>23</v>
      </c>
      <c r="H8" s="117">
        <v>16.5</v>
      </c>
      <c r="I8" s="118">
        <v>423777.51963499998</v>
      </c>
      <c r="J8" s="118">
        <v>587950.47161200002</v>
      </c>
      <c r="K8" s="119" t="s">
        <v>36</v>
      </c>
      <c r="L8" s="119">
        <v>21</v>
      </c>
      <c r="M8" s="119">
        <v>404</v>
      </c>
      <c r="N8" s="118">
        <v>565187</v>
      </c>
      <c r="O8" s="118">
        <v>1000000</v>
      </c>
      <c r="P8" s="120">
        <v>1040276</v>
      </c>
      <c r="Q8" s="121">
        <v>1.33</v>
      </c>
      <c r="R8" s="122">
        <v>3.98</v>
      </c>
      <c r="S8" s="122">
        <v>14.09</v>
      </c>
      <c r="T8" s="122">
        <v>20.13</v>
      </c>
      <c r="U8" s="123">
        <v>31.86</v>
      </c>
      <c r="V8" s="117">
        <v>449</v>
      </c>
      <c r="W8" s="117">
        <v>50</v>
      </c>
      <c r="X8" s="118">
        <v>1.6696077525761226</v>
      </c>
      <c r="Y8" s="117">
        <v>18</v>
      </c>
      <c r="Z8" s="117">
        <v>50</v>
      </c>
      <c r="AA8" s="118">
        <v>467</v>
      </c>
    </row>
    <row r="9" spans="1:28" ht="56.25" customHeight="1" thickBot="1">
      <c r="D9" s="149">
        <v>6</v>
      </c>
      <c r="E9" s="156" t="s">
        <v>25</v>
      </c>
      <c r="F9" s="156" t="s">
        <v>26</v>
      </c>
      <c r="G9" s="124" t="s">
        <v>27</v>
      </c>
      <c r="H9" s="132">
        <v>17</v>
      </c>
      <c r="I9" s="126">
        <v>636500.38199000002</v>
      </c>
      <c r="J9" s="126">
        <v>4987950.7701610001</v>
      </c>
      <c r="K9" s="126" t="s">
        <v>28</v>
      </c>
      <c r="L9" s="126">
        <v>9</v>
      </c>
      <c r="M9" s="126">
        <v>97</v>
      </c>
      <c r="N9" s="126">
        <v>4986925</v>
      </c>
      <c r="O9" s="126">
        <v>5000000</v>
      </c>
      <c r="P9" s="126">
        <v>1000206</v>
      </c>
      <c r="Q9" s="129">
        <v>1.19</v>
      </c>
      <c r="R9" s="129">
        <v>3.82</v>
      </c>
      <c r="S9" s="129">
        <v>12.95</v>
      </c>
      <c r="T9" s="242">
        <v>0</v>
      </c>
      <c r="U9" s="129">
        <v>13.22</v>
      </c>
      <c r="V9" s="126">
        <v>11638</v>
      </c>
      <c r="W9" s="126">
        <v>77</v>
      </c>
      <c r="X9" s="126">
        <v>21.8130597443757</v>
      </c>
      <c r="Y9" s="126">
        <v>123</v>
      </c>
      <c r="Z9" s="126">
        <v>23</v>
      </c>
      <c r="AA9" s="126">
        <v>11761</v>
      </c>
    </row>
    <row r="10" spans="1:28" ht="56.25" customHeight="1" thickBot="1">
      <c r="D10" s="146">
        <v>7</v>
      </c>
      <c r="E10" s="153" t="s">
        <v>37</v>
      </c>
      <c r="F10" s="153" t="s">
        <v>22</v>
      </c>
      <c r="G10" s="116" t="s">
        <v>27</v>
      </c>
      <c r="H10" s="117">
        <v>14</v>
      </c>
      <c r="I10" s="118" t="s">
        <v>38</v>
      </c>
      <c r="J10" s="118">
        <v>948742.05688599998</v>
      </c>
      <c r="K10" s="119" t="s">
        <v>39</v>
      </c>
      <c r="L10" s="119">
        <v>9</v>
      </c>
      <c r="M10" s="119">
        <v>79</v>
      </c>
      <c r="N10" s="118">
        <v>910474</v>
      </c>
      <c r="O10" s="118">
        <v>2000000</v>
      </c>
      <c r="P10" s="120">
        <v>1000000</v>
      </c>
      <c r="Q10" s="121">
        <v>1.47</v>
      </c>
      <c r="R10" s="122">
        <v>4.47</v>
      </c>
      <c r="S10" s="122">
        <v>13.48</v>
      </c>
      <c r="T10" s="243">
        <v>0</v>
      </c>
      <c r="U10" s="123">
        <v>12.04</v>
      </c>
      <c r="V10" s="117">
        <v>1293</v>
      </c>
      <c r="W10" s="117">
        <v>83</v>
      </c>
      <c r="X10" s="118">
        <v>4.4722899324971932</v>
      </c>
      <c r="Y10" s="117">
        <v>26</v>
      </c>
      <c r="Z10" s="117">
        <v>17</v>
      </c>
      <c r="AA10" s="118">
        <v>1319</v>
      </c>
    </row>
    <row r="11" spans="1:28" s="154" customFormat="1" ht="56.25" customHeight="1" thickBot="1">
      <c r="B11" s="169"/>
      <c r="C11" s="170"/>
      <c r="D11" s="149">
        <v>8</v>
      </c>
      <c r="E11" s="156" t="s">
        <v>40</v>
      </c>
      <c r="F11" s="156" t="s">
        <v>41</v>
      </c>
      <c r="G11" s="124" t="s">
        <v>27</v>
      </c>
      <c r="H11" s="132">
        <v>17</v>
      </c>
      <c r="I11" s="126" t="s">
        <v>38</v>
      </c>
      <c r="J11" s="126">
        <v>69278.810679999995</v>
      </c>
      <c r="K11" s="126" t="s">
        <v>42</v>
      </c>
      <c r="L11" s="127">
        <v>8</v>
      </c>
      <c r="M11" s="125">
        <v>65</v>
      </c>
      <c r="N11" s="128">
        <v>66393</v>
      </c>
      <c r="O11" s="126">
        <v>500000</v>
      </c>
      <c r="P11" s="128">
        <v>1043466</v>
      </c>
      <c r="Q11" s="133">
        <v>2.2599999999999998</v>
      </c>
      <c r="R11" s="133">
        <v>4.3499999999999996</v>
      </c>
      <c r="S11" s="133">
        <v>11.59</v>
      </c>
      <c r="T11" s="242">
        <v>0</v>
      </c>
      <c r="U11" s="133">
        <v>11.59</v>
      </c>
      <c r="V11" s="128">
        <v>83</v>
      </c>
      <c r="W11" s="128">
        <v>13</v>
      </c>
      <c r="X11" s="126">
        <v>5.1150217061136177E-2</v>
      </c>
      <c r="Y11" s="128">
        <v>5</v>
      </c>
      <c r="Z11" s="128">
        <v>87</v>
      </c>
      <c r="AA11" s="126">
        <v>88</v>
      </c>
      <c r="AB11" s="169"/>
    </row>
    <row r="12" spans="1:28" s="154" customFormat="1" ht="56.25" customHeight="1" thickBot="1">
      <c r="C12" s="155"/>
      <c r="D12" s="146">
        <v>9</v>
      </c>
      <c r="E12" s="153" t="s">
        <v>43</v>
      </c>
      <c r="F12" s="153" t="s">
        <v>30</v>
      </c>
      <c r="G12" s="116" t="s">
        <v>27</v>
      </c>
      <c r="H12" s="117">
        <v>16.5</v>
      </c>
      <c r="I12" s="118" t="s">
        <v>38</v>
      </c>
      <c r="J12" s="118">
        <v>47364.216385</v>
      </c>
      <c r="K12" s="119" t="s">
        <v>44</v>
      </c>
      <c r="L12" s="119">
        <v>4</v>
      </c>
      <c r="M12" s="119"/>
      <c r="N12" s="118">
        <v>45059</v>
      </c>
      <c r="O12" s="118">
        <v>200000</v>
      </c>
      <c r="P12" s="120">
        <v>1051160</v>
      </c>
      <c r="Q12" s="121">
        <v>1.32</v>
      </c>
      <c r="R12" s="122">
        <v>4.83</v>
      </c>
      <c r="S12" s="122">
        <v>0</v>
      </c>
      <c r="T12" s="243">
        <v>0</v>
      </c>
      <c r="U12" s="123">
        <v>7.16</v>
      </c>
      <c r="V12" s="117">
        <v>5</v>
      </c>
      <c r="W12" s="117">
        <v>3</v>
      </c>
      <c r="X12" s="118">
        <v>8.0700331088372924E-3</v>
      </c>
      <c r="Y12" s="117">
        <v>4</v>
      </c>
      <c r="Z12" s="117">
        <v>97</v>
      </c>
      <c r="AA12" s="118">
        <v>9</v>
      </c>
      <c r="AB12" s="169"/>
    </row>
    <row r="13" spans="1:28" s="154" customFormat="1" ht="56.25" customHeight="1" thickBot="1">
      <c r="C13" s="155"/>
      <c r="D13" s="149">
        <v>10</v>
      </c>
      <c r="E13" s="156" t="s">
        <v>235</v>
      </c>
      <c r="F13" s="156" t="s">
        <v>35</v>
      </c>
      <c r="G13" s="124" t="s">
        <v>23</v>
      </c>
      <c r="H13" s="132">
        <v>16.5</v>
      </c>
      <c r="I13" s="126" t="s">
        <v>49</v>
      </c>
      <c r="J13" s="126">
        <v>66702.905513999998</v>
      </c>
      <c r="K13" s="126" t="s">
        <v>236</v>
      </c>
      <c r="L13" s="127">
        <v>3</v>
      </c>
      <c r="M13" s="125"/>
      <c r="N13" s="128">
        <v>63417</v>
      </c>
      <c r="O13" s="126">
        <v>1000000</v>
      </c>
      <c r="P13" s="128">
        <v>1013824</v>
      </c>
      <c r="Q13" s="133">
        <v>1.38</v>
      </c>
      <c r="R13" s="133">
        <v>5.56</v>
      </c>
      <c r="S13" s="133">
        <v>0</v>
      </c>
      <c r="T13" s="242">
        <v>0</v>
      </c>
      <c r="U13" s="133">
        <v>4.28</v>
      </c>
      <c r="V13" s="126">
        <v>186</v>
      </c>
      <c r="W13" s="135">
        <v>58</v>
      </c>
      <c r="X13" s="126">
        <v>0.21972347078456639</v>
      </c>
      <c r="Y13" s="126">
        <v>4</v>
      </c>
      <c r="Z13" s="135">
        <v>42</v>
      </c>
      <c r="AA13" s="126">
        <v>190</v>
      </c>
      <c r="AB13" s="169"/>
    </row>
    <row r="14" spans="1:28" s="154" customFormat="1" ht="56.25" customHeight="1" thickBot="1">
      <c r="C14" s="155"/>
      <c r="D14" s="146">
        <v>11</v>
      </c>
      <c r="E14" s="153" t="s">
        <v>237</v>
      </c>
      <c r="F14" s="153" t="s">
        <v>30</v>
      </c>
      <c r="G14" s="116" t="s">
        <v>23</v>
      </c>
      <c r="H14" s="117">
        <v>17</v>
      </c>
      <c r="I14" s="118" t="s">
        <v>49</v>
      </c>
      <c r="J14" s="118">
        <v>991358.177654</v>
      </c>
      <c r="K14" s="119" t="s">
        <v>238</v>
      </c>
      <c r="L14" s="119">
        <v>3</v>
      </c>
      <c r="M14" s="119"/>
      <c r="N14" s="118">
        <v>921594</v>
      </c>
      <c r="O14" s="118">
        <v>1000000</v>
      </c>
      <c r="P14" s="120">
        <v>1075699</v>
      </c>
      <c r="Q14" s="121">
        <v>1.48</v>
      </c>
      <c r="R14" s="122">
        <v>7.57</v>
      </c>
      <c r="S14" s="122">
        <v>0</v>
      </c>
      <c r="T14" s="243">
        <v>0</v>
      </c>
      <c r="U14" s="123">
        <v>3.86</v>
      </c>
      <c r="V14" s="117">
        <v>2461</v>
      </c>
      <c r="W14" s="117">
        <v>82</v>
      </c>
      <c r="X14" s="118">
        <v>4.6168753686047737</v>
      </c>
      <c r="Y14" s="117">
        <v>8</v>
      </c>
      <c r="Z14" s="117">
        <v>18</v>
      </c>
      <c r="AA14" s="118">
        <v>2469</v>
      </c>
      <c r="AB14" s="169"/>
    </row>
    <row r="15" spans="1:28" s="154" customFormat="1" ht="56.25" customHeight="1" thickBot="1">
      <c r="C15" s="155"/>
      <c r="D15" s="149">
        <v>12</v>
      </c>
      <c r="E15" s="156" t="s">
        <v>239</v>
      </c>
      <c r="F15" s="156" t="s">
        <v>30</v>
      </c>
      <c r="G15" s="124" t="s">
        <v>27</v>
      </c>
      <c r="H15" s="132">
        <v>17</v>
      </c>
      <c r="I15" s="126" t="s">
        <v>49</v>
      </c>
      <c r="J15" s="126">
        <v>666041.46978399996</v>
      </c>
      <c r="K15" s="126" t="s">
        <v>240</v>
      </c>
      <c r="L15" s="127">
        <v>3</v>
      </c>
      <c r="M15" s="125"/>
      <c r="N15" s="128">
        <v>631006</v>
      </c>
      <c r="O15" s="126">
        <v>1000000</v>
      </c>
      <c r="P15" s="128">
        <v>1055524</v>
      </c>
      <c r="Q15" s="133">
        <v>1.42</v>
      </c>
      <c r="R15" s="133">
        <v>5.55</v>
      </c>
      <c r="S15" s="133">
        <v>0</v>
      </c>
      <c r="T15" s="242">
        <v>0</v>
      </c>
      <c r="U15" s="133">
        <v>3.81</v>
      </c>
      <c r="V15" s="126">
        <v>306</v>
      </c>
      <c r="W15" s="135">
        <v>73</v>
      </c>
      <c r="X15" s="126">
        <v>2.7613905601979338</v>
      </c>
      <c r="Y15" s="126">
        <v>8</v>
      </c>
      <c r="Z15" s="135">
        <v>27</v>
      </c>
      <c r="AA15" s="126">
        <v>314</v>
      </c>
      <c r="AB15" s="169"/>
    </row>
    <row r="16" spans="1:28" s="154" customFormat="1" ht="56.25" customHeight="1" thickBot="1">
      <c r="C16" s="155"/>
      <c r="D16" s="146">
        <v>13</v>
      </c>
      <c r="E16" s="153" t="s">
        <v>241</v>
      </c>
      <c r="F16" s="153" t="s">
        <v>30</v>
      </c>
      <c r="G16" s="116" t="s">
        <v>23</v>
      </c>
      <c r="H16" s="117">
        <v>17</v>
      </c>
      <c r="I16" s="118" t="s">
        <v>49</v>
      </c>
      <c r="J16" s="118">
        <v>919823.033039</v>
      </c>
      <c r="K16" s="119" t="s">
        <v>242</v>
      </c>
      <c r="L16" s="119">
        <v>3</v>
      </c>
      <c r="M16" s="119"/>
      <c r="N16" s="118">
        <v>863437</v>
      </c>
      <c r="O16" s="118">
        <v>1000000</v>
      </c>
      <c r="P16" s="120">
        <v>1065305</v>
      </c>
      <c r="Q16" s="121">
        <v>1.47</v>
      </c>
      <c r="R16" s="122">
        <v>6.53</v>
      </c>
      <c r="S16" s="122">
        <v>0</v>
      </c>
      <c r="T16" s="243">
        <v>0</v>
      </c>
      <c r="U16" s="123">
        <v>4.3899999999999997</v>
      </c>
      <c r="V16" s="117">
        <v>2048</v>
      </c>
      <c r="W16" s="117">
        <v>77</v>
      </c>
      <c r="X16" s="118">
        <v>4.022524619521243</v>
      </c>
      <c r="Y16" s="117">
        <v>19</v>
      </c>
      <c r="Z16" s="117">
        <v>23</v>
      </c>
      <c r="AA16" s="118">
        <v>2067</v>
      </c>
      <c r="AB16" s="169"/>
    </row>
    <row r="17" spans="2:30" s="154" customFormat="1" ht="56.25" customHeight="1" thickBot="1">
      <c r="C17" s="155"/>
      <c r="D17" s="149">
        <v>14</v>
      </c>
      <c r="E17" s="156" t="s">
        <v>290</v>
      </c>
      <c r="F17" s="156" t="s">
        <v>30</v>
      </c>
      <c r="G17" s="124" t="s">
        <v>23</v>
      </c>
      <c r="H17" s="132">
        <v>17</v>
      </c>
      <c r="I17" s="126" t="s">
        <v>49</v>
      </c>
      <c r="J17" s="126">
        <v>901791.86053900002</v>
      </c>
      <c r="K17" s="126" t="s">
        <v>291</v>
      </c>
      <c r="L17" s="127">
        <v>3</v>
      </c>
      <c r="M17" s="125"/>
      <c r="N17" s="128">
        <v>845678</v>
      </c>
      <c r="O17" s="126">
        <v>1000000</v>
      </c>
      <c r="P17" s="128">
        <v>1066354</v>
      </c>
      <c r="Q17" s="133">
        <v>1.54</v>
      </c>
      <c r="R17" s="133">
        <v>6.64</v>
      </c>
      <c r="S17" s="133">
        <v>0</v>
      </c>
      <c r="T17" s="242">
        <v>0</v>
      </c>
      <c r="U17" s="133">
        <v>3.73</v>
      </c>
      <c r="V17" s="126">
        <v>1258</v>
      </c>
      <c r="W17" s="135">
        <v>41</v>
      </c>
      <c r="X17" s="126">
        <v>2.0998770789299401</v>
      </c>
      <c r="Y17" s="126">
        <v>16</v>
      </c>
      <c r="Z17" s="135">
        <v>59</v>
      </c>
      <c r="AA17" s="126">
        <v>1274</v>
      </c>
      <c r="AB17" s="169"/>
    </row>
    <row r="18" spans="2:30" ht="56.25" customHeight="1" thickBot="1">
      <c r="B18" s="154"/>
      <c r="C18" s="155"/>
      <c r="D18" s="146">
        <v>15</v>
      </c>
      <c r="E18" s="153" t="s">
        <v>292</v>
      </c>
      <c r="F18" s="153" t="s">
        <v>35</v>
      </c>
      <c r="G18" s="116" t="s">
        <v>23</v>
      </c>
      <c r="H18" s="117">
        <v>17</v>
      </c>
      <c r="I18" s="118" t="s">
        <v>49</v>
      </c>
      <c r="J18" s="118">
        <v>165874.65104500001</v>
      </c>
      <c r="K18" s="119" t="s">
        <v>293</v>
      </c>
      <c r="L18" s="119">
        <v>2</v>
      </c>
      <c r="M18" s="119"/>
      <c r="N18" s="118">
        <v>160280</v>
      </c>
      <c r="O18" s="118">
        <v>1000000</v>
      </c>
      <c r="P18" s="120">
        <v>1034906</v>
      </c>
      <c r="Q18" s="121">
        <v>1.41</v>
      </c>
      <c r="R18" s="122">
        <v>0</v>
      </c>
      <c r="S18" s="122">
        <v>0</v>
      </c>
      <c r="T18" s="243">
        <v>0</v>
      </c>
      <c r="U18" s="123">
        <v>2.95</v>
      </c>
      <c r="V18" s="117">
        <v>319</v>
      </c>
      <c r="W18" s="117">
        <v>83</v>
      </c>
      <c r="X18" s="118">
        <v>0.78191909649281777</v>
      </c>
      <c r="Y18" s="117">
        <v>4</v>
      </c>
      <c r="Z18" s="117">
        <v>17</v>
      </c>
      <c r="AA18" s="118">
        <v>323</v>
      </c>
    </row>
    <row r="19" spans="2:30" ht="56.25" customHeight="1" thickBot="1">
      <c r="D19" s="248" t="s">
        <v>45</v>
      </c>
      <c r="E19" s="249"/>
      <c r="F19" s="250"/>
      <c r="G19" s="137" t="s">
        <v>49</v>
      </c>
      <c r="H19" s="138" t="s">
        <v>49</v>
      </c>
      <c r="I19" s="139">
        <v>4798945.6075320002</v>
      </c>
      <c r="J19" s="139">
        <v>17607443.146596</v>
      </c>
      <c r="K19" s="140" t="s">
        <v>38</v>
      </c>
      <c r="L19" s="141" t="s">
        <v>38</v>
      </c>
      <c r="M19" s="141">
        <v>1332</v>
      </c>
      <c r="N19" s="139">
        <v>16922036</v>
      </c>
      <c r="O19" s="142" t="s">
        <v>38</v>
      </c>
      <c r="P19" s="142" t="s">
        <v>38</v>
      </c>
      <c r="Q19" s="244">
        <f>AVERAGE(Q4:Q18)</f>
        <v>1.4646666666666663</v>
      </c>
      <c r="R19" s="244">
        <f>AVERAGE(R4:R17)</f>
        <v>4.99</v>
      </c>
      <c r="S19" s="244">
        <f>AVERAGE(S4:S11)</f>
        <v>12.915000000000001</v>
      </c>
      <c r="T19" s="244">
        <f>AVERAGE(T4:T8)</f>
        <v>19.66</v>
      </c>
      <c r="U19" s="143">
        <v>20.899333333333338</v>
      </c>
      <c r="V19" s="144">
        <v>30701</v>
      </c>
      <c r="W19" s="144">
        <v>69.693297201637876</v>
      </c>
      <c r="X19" s="144">
        <v>69.693297201637876</v>
      </c>
      <c r="Y19" s="144">
        <v>368</v>
      </c>
      <c r="Z19" s="144">
        <v>30.306702798362124</v>
      </c>
      <c r="AA19" s="144">
        <v>31069</v>
      </c>
      <c r="AB19" s="145"/>
      <c r="AC19" s="145"/>
      <c r="AD19" s="145"/>
    </row>
    <row r="20" spans="2:30" s="154" customFormat="1" ht="56.25" customHeight="1" thickBot="1">
      <c r="C20" s="155"/>
      <c r="D20" s="146">
        <v>16</v>
      </c>
      <c r="E20" s="153" t="s">
        <v>46</v>
      </c>
      <c r="F20" s="153" t="s">
        <v>47</v>
      </c>
      <c r="G20" s="147" t="s">
        <v>48</v>
      </c>
      <c r="H20" s="117" t="s">
        <v>49</v>
      </c>
      <c r="I20" s="118" t="s">
        <v>49</v>
      </c>
      <c r="J20" s="118">
        <v>78445.940296000001</v>
      </c>
      <c r="K20" s="119" t="s">
        <v>50</v>
      </c>
      <c r="L20" s="119">
        <v>5</v>
      </c>
      <c r="M20" s="119"/>
      <c r="N20" s="118">
        <v>73798</v>
      </c>
      <c r="O20" s="118">
        <v>500000</v>
      </c>
      <c r="P20" s="120">
        <v>1062982</v>
      </c>
      <c r="Q20" s="121">
        <v>-0.27</v>
      </c>
      <c r="R20" s="122">
        <v>-0.08</v>
      </c>
      <c r="S20" s="122">
        <v>0</v>
      </c>
      <c r="T20" s="122">
        <v>0</v>
      </c>
      <c r="U20" s="123">
        <v>5.5</v>
      </c>
      <c r="V20" s="117">
        <v>347</v>
      </c>
      <c r="W20" s="117">
        <v>53</v>
      </c>
      <c r="X20" s="118">
        <v>42.830058538708435</v>
      </c>
      <c r="Y20" s="117">
        <v>3</v>
      </c>
      <c r="Z20" s="117">
        <v>47</v>
      </c>
      <c r="AA20" s="118">
        <v>350</v>
      </c>
      <c r="AB20" s="169"/>
      <c r="AC20" s="148"/>
      <c r="AD20" s="148"/>
    </row>
    <row r="21" spans="2:30" s="154" customFormat="1" ht="56.25" customHeight="1" thickBot="1">
      <c r="C21" s="155"/>
      <c r="D21" s="149">
        <v>17</v>
      </c>
      <c r="E21" s="156" t="s">
        <v>306</v>
      </c>
      <c r="F21" s="156" t="s">
        <v>47</v>
      </c>
      <c r="G21" s="150" t="s">
        <v>48</v>
      </c>
      <c r="H21" s="125" t="s">
        <v>49</v>
      </c>
      <c r="I21" s="126" t="s">
        <v>49</v>
      </c>
      <c r="J21" s="126">
        <v>18626.886068</v>
      </c>
      <c r="K21" s="127" t="s">
        <v>307</v>
      </c>
      <c r="L21" s="127">
        <v>1</v>
      </c>
      <c r="M21" s="127"/>
      <c r="N21" s="126">
        <v>18208</v>
      </c>
      <c r="O21" s="126">
        <v>500000</v>
      </c>
      <c r="P21" s="128">
        <v>1023006</v>
      </c>
      <c r="Q21" s="129">
        <v>0.74</v>
      </c>
      <c r="R21" s="130">
        <v>0</v>
      </c>
      <c r="S21" s="130">
        <v>0</v>
      </c>
      <c r="T21" s="130">
        <v>0</v>
      </c>
      <c r="U21" s="131">
        <v>0.85</v>
      </c>
      <c r="V21" s="126">
        <v>1007</v>
      </c>
      <c r="W21" s="125">
        <v>47</v>
      </c>
      <c r="X21" s="126">
        <v>9.0186273335981753</v>
      </c>
      <c r="Y21" s="125">
        <v>61</v>
      </c>
      <c r="Z21" s="125">
        <v>53</v>
      </c>
      <c r="AA21" s="126">
        <v>1068</v>
      </c>
      <c r="AC21" s="148"/>
      <c r="AD21" s="148"/>
    </row>
    <row r="22" spans="2:30" s="154" customFormat="1" ht="56.25" customHeight="1" thickBot="1">
      <c r="C22" s="155"/>
      <c r="D22" s="255" t="s">
        <v>311</v>
      </c>
      <c r="E22" s="256"/>
      <c r="F22" s="257"/>
      <c r="G22" s="136" t="s">
        <v>49</v>
      </c>
      <c r="H22" s="140" t="s">
        <v>49</v>
      </c>
      <c r="I22" s="140" t="s">
        <v>49</v>
      </c>
      <c r="J22" s="139">
        <v>97072.826364000008</v>
      </c>
      <c r="K22" s="140" t="s">
        <v>49</v>
      </c>
      <c r="L22" s="140" t="s">
        <v>49</v>
      </c>
      <c r="M22" s="140"/>
      <c r="N22" s="139">
        <f>SUM(N20:N21)</f>
        <v>92006</v>
      </c>
      <c r="O22" s="140" t="s">
        <v>49</v>
      </c>
      <c r="P22" s="139" t="s">
        <v>49</v>
      </c>
      <c r="Q22" s="162">
        <f>AVERAGE(Q20:Q21)</f>
        <v>0.23499999999999999</v>
      </c>
      <c r="R22" s="151">
        <v>-0.08</v>
      </c>
      <c r="S22" s="152" t="s">
        <v>51</v>
      </c>
      <c r="T22" s="152" t="s">
        <v>51</v>
      </c>
      <c r="U22" s="162">
        <f>AVERAGE(U20:U21)</f>
        <v>3.1749999999999998</v>
      </c>
      <c r="V22" s="139">
        <v>1354</v>
      </c>
      <c r="W22" s="144">
        <v>51.848685872306611</v>
      </c>
      <c r="X22" s="144">
        <v>51.848685872306611</v>
      </c>
      <c r="Y22" s="139">
        <v>64</v>
      </c>
      <c r="Z22" s="144">
        <v>48.151314127693389</v>
      </c>
      <c r="AA22" s="144">
        <v>1418</v>
      </c>
      <c r="AB22" s="148"/>
      <c r="AC22" s="148"/>
      <c r="AD22" s="148"/>
    </row>
    <row r="23" spans="2:30" s="154" customFormat="1" ht="56.25" customHeight="1" thickBot="1">
      <c r="C23" s="155"/>
      <c r="D23" s="146">
        <v>18</v>
      </c>
      <c r="E23" s="153" t="s">
        <v>62</v>
      </c>
      <c r="F23" s="153" t="s">
        <v>30</v>
      </c>
      <c r="G23" s="180" t="s">
        <v>308</v>
      </c>
      <c r="H23" s="117">
        <v>19</v>
      </c>
      <c r="I23" s="118">
        <v>837401.21799799998</v>
      </c>
      <c r="J23" s="118">
        <v>682554.85225700005</v>
      </c>
      <c r="K23" s="119" t="s">
        <v>63</v>
      </c>
      <c r="L23" s="119">
        <v>34</v>
      </c>
      <c r="M23" s="119">
        <v>459</v>
      </c>
      <c r="N23" s="118">
        <v>351187</v>
      </c>
      <c r="O23" s="118">
        <v>500000</v>
      </c>
      <c r="P23" s="120">
        <v>1943565</v>
      </c>
      <c r="Q23" s="121">
        <v>1.24</v>
      </c>
      <c r="R23" s="122">
        <v>2.74</v>
      </c>
      <c r="S23" s="122">
        <v>15.66</v>
      </c>
      <c r="T23" s="122">
        <v>25.4</v>
      </c>
      <c r="U23" s="123">
        <v>93.14</v>
      </c>
      <c r="V23" s="118">
        <v>713</v>
      </c>
      <c r="W23" s="117">
        <v>63</v>
      </c>
      <c r="X23" s="118">
        <v>11.221635924499301</v>
      </c>
      <c r="Y23" s="117">
        <v>38</v>
      </c>
      <c r="Z23" s="117">
        <v>37</v>
      </c>
      <c r="AA23" s="118">
        <v>751</v>
      </c>
    </row>
    <row r="24" spans="2:30" s="154" customFormat="1" ht="56.25" customHeight="1" thickBot="1">
      <c r="C24" s="155"/>
      <c r="D24" s="149">
        <v>19</v>
      </c>
      <c r="E24" s="156" t="s">
        <v>67</v>
      </c>
      <c r="F24" s="156" t="s">
        <v>30</v>
      </c>
      <c r="G24" s="181" t="s">
        <v>308</v>
      </c>
      <c r="H24" s="125">
        <v>17</v>
      </c>
      <c r="I24" s="126">
        <v>689439.85379600001</v>
      </c>
      <c r="J24" s="128">
        <v>376580.27795299998</v>
      </c>
      <c r="K24" s="125" t="s">
        <v>68</v>
      </c>
      <c r="L24" s="127">
        <v>33</v>
      </c>
      <c r="M24" s="125">
        <v>697</v>
      </c>
      <c r="N24" s="126">
        <v>237939</v>
      </c>
      <c r="O24" s="126">
        <v>500000</v>
      </c>
      <c r="P24" s="128">
        <v>1582676</v>
      </c>
      <c r="Q24" s="157">
        <v>1.24</v>
      </c>
      <c r="R24" s="131">
        <v>2.75</v>
      </c>
      <c r="S24" s="131">
        <v>14.35</v>
      </c>
      <c r="T24" s="131">
        <v>24.43</v>
      </c>
      <c r="U24" s="131">
        <v>57.49</v>
      </c>
      <c r="V24" s="128">
        <v>281</v>
      </c>
      <c r="W24" s="158">
        <v>68</v>
      </c>
      <c r="X24" s="126">
        <v>6.682585912586724</v>
      </c>
      <c r="Y24" s="128">
        <v>26</v>
      </c>
      <c r="Z24" s="158">
        <v>32</v>
      </c>
      <c r="AA24" s="126">
        <v>307</v>
      </c>
    </row>
    <row r="25" spans="2:30" s="154" customFormat="1" ht="56.25" customHeight="1" thickBot="1">
      <c r="C25" s="155"/>
      <c r="D25" s="146">
        <v>20</v>
      </c>
      <c r="E25" s="153" t="s">
        <v>59</v>
      </c>
      <c r="F25" s="153" t="s">
        <v>60</v>
      </c>
      <c r="G25" s="180" t="s">
        <v>54</v>
      </c>
      <c r="H25" s="117" t="s">
        <v>49</v>
      </c>
      <c r="I25" s="118">
        <v>535265</v>
      </c>
      <c r="J25" s="118">
        <v>269626.90712400002</v>
      </c>
      <c r="K25" s="119" t="s">
        <v>61</v>
      </c>
      <c r="L25" s="119">
        <v>22</v>
      </c>
      <c r="M25" s="119">
        <v>838</v>
      </c>
      <c r="N25" s="118">
        <v>135126</v>
      </c>
      <c r="O25" s="118">
        <v>500000</v>
      </c>
      <c r="P25" s="120">
        <v>1995374</v>
      </c>
      <c r="Q25" s="121">
        <v>-3.98</v>
      </c>
      <c r="R25" s="122">
        <v>-9.16</v>
      </c>
      <c r="S25" s="122">
        <v>2.99</v>
      </c>
      <c r="T25" s="122">
        <v>30.75</v>
      </c>
      <c r="U25" s="123">
        <v>99.2</v>
      </c>
      <c r="V25" s="118">
        <v>1217</v>
      </c>
      <c r="W25" s="117">
        <v>62</v>
      </c>
      <c r="X25" s="118">
        <v>4.3624753493586681</v>
      </c>
      <c r="Y25" s="117">
        <v>16</v>
      </c>
      <c r="Z25" s="117">
        <v>38</v>
      </c>
      <c r="AA25" s="118">
        <v>1233</v>
      </c>
    </row>
    <row r="26" spans="2:30" s="154" customFormat="1" ht="56.25" customHeight="1" thickBot="1">
      <c r="C26" s="155"/>
      <c r="D26" s="149">
        <v>21</v>
      </c>
      <c r="E26" s="156" t="s">
        <v>52</v>
      </c>
      <c r="F26" s="156" t="s">
        <v>53</v>
      </c>
      <c r="G26" s="159" t="s">
        <v>54</v>
      </c>
      <c r="H26" s="125" t="s">
        <v>49</v>
      </c>
      <c r="I26" s="160" t="s">
        <v>38</v>
      </c>
      <c r="J26" s="128">
        <v>1381343.5268349999</v>
      </c>
      <c r="K26" s="125" t="s">
        <v>55</v>
      </c>
      <c r="L26" s="127">
        <v>8</v>
      </c>
      <c r="M26" s="127"/>
      <c r="N26" s="126">
        <v>1351035</v>
      </c>
      <c r="O26" s="126">
        <v>1500000</v>
      </c>
      <c r="P26" s="128">
        <v>1022434</v>
      </c>
      <c r="Q26" s="157">
        <v>-0.3</v>
      </c>
      <c r="R26" s="131">
        <v>-4.03</v>
      </c>
      <c r="S26" s="131">
        <v>0</v>
      </c>
      <c r="T26" s="131">
        <v>0</v>
      </c>
      <c r="U26" s="131">
        <v>2.2599999999999998</v>
      </c>
      <c r="V26" s="128">
        <v>8483</v>
      </c>
      <c r="W26" s="158">
        <v>38</v>
      </c>
      <c r="X26" s="126">
        <v>13.69819549405049</v>
      </c>
      <c r="Y26" s="128">
        <v>9</v>
      </c>
      <c r="Z26" s="158">
        <v>62</v>
      </c>
      <c r="AA26" s="126">
        <v>8492</v>
      </c>
    </row>
    <row r="27" spans="2:30" s="154" customFormat="1" ht="56.25" customHeight="1" thickBot="1">
      <c r="C27" s="155"/>
      <c r="D27" s="146">
        <v>22</v>
      </c>
      <c r="E27" s="153" t="s">
        <v>56</v>
      </c>
      <c r="F27" s="153" t="s">
        <v>57</v>
      </c>
      <c r="G27" s="180" t="s">
        <v>54</v>
      </c>
      <c r="H27" s="117" t="s">
        <v>49</v>
      </c>
      <c r="I27" s="118" t="s">
        <v>38</v>
      </c>
      <c r="J27" s="118">
        <v>191346.411632</v>
      </c>
      <c r="K27" s="119" t="s">
        <v>58</v>
      </c>
      <c r="L27" s="119">
        <v>8</v>
      </c>
      <c r="M27" s="119">
        <v>7</v>
      </c>
      <c r="N27" s="118">
        <v>199198</v>
      </c>
      <c r="O27" s="118">
        <v>500000</v>
      </c>
      <c r="P27" s="120">
        <v>960584</v>
      </c>
      <c r="Q27" s="121">
        <v>-4.42</v>
      </c>
      <c r="R27" s="122">
        <v>-9.69</v>
      </c>
      <c r="S27" s="122">
        <v>0</v>
      </c>
      <c r="T27" s="122">
        <v>0</v>
      </c>
      <c r="U27" s="123">
        <v>-4.04</v>
      </c>
      <c r="V27" s="118">
        <v>2303</v>
      </c>
      <c r="W27" s="117">
        <v>90</v>
      </c>
      <c r="X27" s="118">
        <v>4.4940810244951281</v>
      </c>
      <c r="Y27" s="117">
        <v>16</v>
      </c>
      <c r="Z27" s="117">
        <v>10</v>
      </c>
      <c r="AA27" s="118">
        <v>2319</v>
      </c>
    </row>
    <row r="28" spans="2:30" s="154" customFormat="1" ht="56.25" customHeight="1" thickBot="1">
      <c r="C28" s="155"/>
      <c r="D28" s="149">
        <v>23</v>
      </c>
      <c r="E28" s="156" t="s">
        <v>64</v>
      </c>
      <c r="F28" s="156" t="s">
        <v>47</v>
      </c>
      <c r="G28" s="159" t="s">
        <v>54</v>
      </c>
      <c r="H28" s="125" t="s">
        <v>49</v>
      </c>
      <c r="I28" s="126" t="s">
        <v>49</v>
      </c>
      <c r="J28" s="128">
        <v>147935.57659800001</v>
      </c>
      <c r="K28" s="125" t="s">
        <v>65</v>
      </c>
      <c r="L28" s="127">
        <v>6</v>
      </c>
      <c r="M28" s="125">
        <v>509</v>
      </c>
      <c r="N28" s="126">
        <v>152941</v>
      </c>
      <c r="O28" s="126">
        <v>500000</v>
      </c>
      <c r="P28" s="128">
        <v>967272</v>
      </c>
      <c r="Q28" s="157">
        <v>-3.13</v>
      </c>
      <c r="R28" s="131">
        <v>-8.1300000000000008</v>
      </c>
      <c r="S28" s="131">
        <v>0</v>
      </c>
      <c r="T28" s="131">
        <v>0</v>
      </c>
      <c r="U28" s="131">
        <v>-3.27</v>
      </c>
      <c r="V28" s="128">
        <v>608</v>
      </c>
      <c r="W28" s="158">
        <v>26</v>
      </c>
      <c r="X28" s="126">
        <v>1.0037464983666109</v>
      </c>
      <c r="Y28" s="128">
        <v>13</v>
      </c>
      <c r="Z28" s="158">
        <v>74</v>
      </c>
      <c r="AA28" s="126">
        <v>621</v>
      </c>
    </row>
    <row r="29" spans="2:30" s="154" customFormat="1" ht="56.25" customHeight="1" thickBot="1">
      <c r="C29" s="155"/>
      <c r="D29" s="146">
        <v>24</v>
      </c>
      <c r="E29" s="153" t="s">
        <v>69</v>
      </c>
      <c r="F29" s="153" t="s">
        <v>70</v>
      </c>
      <c r="G29" s="180" t="s">
        <v>54</v>
      </c>
      <c r="H29" s="117" t="s">
        <v>49</v>
      </c>
      <c r="I29" s="118" t="s">
        <v>49</v>
      </c>
      <c r="J29" s="118">
        <v>51696.140822000001</v>
      </c>
      <c r="K29" s="119" t="s">
        <v>71</v>
      </c>
      <c r="L29" s="119">
        <v>6</v>
      </c>
      <c r="M29" s="119"/>
      <c r="N29" s="118">
        <v>48454</v>
      </c>
      <c r="O29" s="118">
        <v>500000</v>
      </c>
      <c r="P29" s="120">
        <v>1066911</v>
      </c>
      <c r="Q29" s="121">
        <v>1.8</v>
      </c>
      <c r="R29" s="122">
        <v>2.46</v>
      </c>
      <c r="S29" s="122">
        <v>0</v>
      </c>
      <c r="T29" s="122">
        <v>0</v>
      </c>
      <c r="U29" s="123">
        <v>5.84</v>
      </c>
      <c r="V29" s="118">
        <v>129</v>
      </c>
      <c r="W29" s="117">
        <v>35</v>
      </c>
      <c r="X29" s="118">
        <v>0.47217635418511816</v>
      </c>
      <c r="Y29" s="117">
        <v>6</v>
      </c>
      <c r="Z29" s="117">
        <v>65</v>
      </c>
      <c r="AA29" s="118">
        <v>135</v>
      </c>
    </row>
    <row r="30" spans="2:30" s="154" customFormat="1" ht="56.25" customHeight="1" thickBot="1">
      <c r="C30" s="155"/>
      <c r="D30" s="149">
        <v>25</v>
      </c>
      <c r="E30" s="156" t="s">
        <v>72</v>
      </c>
      <c r="F30" s="156" t="s">
        <v>30</v>
      </c>
      <c r="G30" s="159" t="s">
        <v>54</v>
      </c>
      <c r="H30" s="125" t="s">
        <v>49</v>
      </c>
      <c r="I30" s="126" t="s">
        <v>49</v>
      </c>
      <c r="J30" s="126">
        <v>459628.47016600001</v>
      </c>
      <c r="K30" s="126" t="s">
        <v>243</v>
      </c>
      <c r="L30" s="126">
        <v>5</v>
      </c>
      <c r="M30" s="161"/>
      <c r="N30" s="126">
        <v>407577</v>
      </c>
      <c r="O30" s="126">
        <v>500000</v>
      </c>
      <c r="P30" s="126">
        <v>1127709</v>
      </c>
      <c r="Q30" s="129">
        <v>1.4</v>
      </c>
      <c r="R30" s="133">
        <v>3.54</v>
      </c>
      <c r="S30" s="133">
        <v>0</v>
      </c>
      <c r="T30" s="133">
        <v>0</v>
      </c>
      <c r="U30" s="133">
        <v>8.75</v>
      </c>
      <c r="V30" s="126">
        <v>259</v>
      </c>
      <c r="W30" s="135">
        <v>84</v>
      </c>
      <c r="X30" s="126">
        <v>10.075445874534928</v>
      </c>
      <c r="Y30" s="126">
        <v>6</v>
      </c>
      <c r="Z30" s="135">
        <v>16</v>
      </c>
      <c r="AA30" s="126">
        <v>265</v>
      </c>
    </row>
    <row r="31" spans="2:30" s="154" customFormat="1" ht="56.25" customHeight="1" thickBot="1">
      <c r="C31" s="155"/>
      <c r="D31" s="146">
        <v>26</v>
      </c>
      <c r="E31" s="153" t="s">
        <v>74</v>
      </c>
      <c r="F31" s="153" t="s">
        <v>75</v>
      </c>
      <c r="G31" s="180" t="s">
        <v>54</v>
      </c>
      <c r="H31" s="117" t="s">
        <v>49</v>
      </c>
      <c r="I31" s="118" t="s">
        <v>49</v>
      </c>
      <c r="J31" s="118">
        <v>271256.36433100002</v>
      </c>
      <c r="K31" s="119" t="s">
        <v>76</v>
      </c>
      <c r="L31" s="119">
        <v>4</v>
      </c>
      <c r="M31" s="119"/>
      <c r="N31" s="118">
        <v>270289</v>
      </c>
      <c r="O31" s="118">
        <v>500000</v>
      </c>
      <c r="P31" s="120">
        <v>1003579</v>
      </c>
      <c r="Q31" s="121">
        <v>0.32</v>
      </c>
      <c r="R31" s="122">
        <v>-0.11</v>
      </c>
      <c r="S31" s="122">
        <v>0</v>
      </c>
      <c r="T31" s="122">
        <v>0</v>
      </c>
      <c r="U31" s="123">
        <v>-0.19</v>
      </c>
      <c r="V31" s="118">
        <v>21582</v>
      </c>
      <c r="W31" s="117">
        <v>91</v>
      </c>
      <c r="X31" s="118">
        <v>6.4416836870058853</v>
      </c>
      <c r="Y31" s="117">
        <v>7</v>
      </c>
      <c r="Z31" s="117">
        <v>9</v>
      </c>
      <c r="AA31" s="118">
        <v>21589</v>
      </c>
    </row>
    <row r="32" spans="2:30" ht="56.25" customHeight="1" thickBot="1">
      <c r="D32" s="248" t="s">
        <v>309</v>
      </c>
      <c r="E32" s="249"/>
      <c r="F32" s="250"/>
      <c r="G32" s="136" t="s">
        <v>38</v>
      </c>
      <c r="H32" s="140" t="s">
        <v>49</v>
      </c>
      <c r="I32" s="139">
        <v>2062106.071794</v>
      </c>
      <c r="J32" s="139">
        <v>3831968.5277180001</v>
      </c>
      <c r="K32" s="139" t="s">
        <v>38</v>
      </c>
      <c r="L32" s="141" t="s">
        <v>38</v>
      </c>
      <c r="M32" s="140">
        <v>807</v>
      </c>
      <c r="N32" s="139">
        <v>3153746</v>
      </c>
      <c r="O32" s="139" t="s">
        <v>38</v>
      </c>
      <c r="P32" s="139" t="s">
        <v>49</v>
      </c>
      <c r="Q32" s="162">
        <v>-0.64777777777777779</v>
      </c>
      <c r="R32" s="245">
        <v>-2.1811111111111114</v>
      </c>
      <c r="S32" s="163">
        <v>11</v>
      </c>
      <c r="T32" s="163">
        <v>26.86</v>
      </c>
      <c r="U32" s="163">
        <v>28.797777777777778</v>
      </c>
      <c r="V32" s="144">
        <v>35575</v>
      </c>
      <c r="W32" s="144">
        <v>58.452026119082852</v>
      </c>
      <c r="X32" s="144">
        <v>58.452026119082852</v>
      </c>
      <c r="Y32" s="139">
        <v>137</v>
      </c>
      <c r="Z32" s="139">
        <v>41.547973880917148</v>
      </c>
      <c r="AA32" s="144">
        <v>35712</v>
      </c>
    </row>
    <row r="33" spans="3:30" ht="56.25" customHeight="1" thickBot="1">
      <c r="D33" s="149">
        <v>27</v>
      </c>
      <c r="E33" s="156" t="s">
        <v>77</v>
      </c>
      <c r="F33" s="156" t="s">
        <v>22</v>
      </c>
      <c r="G33" s="156" t="s">
        <v>78</v>
      </c>
      <c r="H33" s="125" t="s">
        <v>49</v>
      </c>
      <c r="I33" s="126">
        <v>51421.370834000001</v>
      </c>
      <c r="J33" s="128">
        <v>44253.418059000003</v>
      </c>
      <c r="K33" s="126" t="s">
        <v>79</v>
      </c>
      <c r="L33" s="127">
        <v>9</v>
      </c>
      <c r="M33" s="125">
        <v>98</v>
      </c>
      <c r="N33" s="126">
        <v>43929</v>
      </c>
      <c r="O33" s="126">
        <v>500000</v>
      </c>
      <c r="P33" s="126">
        <v>1007385</v>
      </c>
      <c r="Q33" s="133">
        <v>-1.81</v>
      </c>
      <c r="R33" s="246">
        <v>-11.37</v>
      </c>
      <c r="S33" s="135">
        <v>0.14000000000000001</v>
      </c>
      <c r="T33" s="158">
        <v>0</v>
      </c>
      <c r="U33" s="135">
        <v>0.55000000000000004</v>
      </c>
      <c r="V33" s="126">
        <v>87</v>
      </c>
      <c r="W33" s="135">
        <v>23</v>
      </c>
      <c r="X33" s="126">
        <v>23</v>
      </c>
      <c r="Y33" s="126">
        <v>5</v>
      </c>
      <c r="Z33" s="135">
        <v>77</v>
      </c>
      <c r="AA33" s="126">
        <v>92</v>
      </c>
    </row>
    <row r="34" spans="3:30" ht="56.25" customHeight="1" thickBot="1">
      <c r="D34" s="251" t="s">
        <v>314</v>
      </c>
      <c r="E34" s="252"/>
      <c r="F34" s="253"/>
      <c r="G34" s="136" t="s">
        <v>38</v>
      </c>
      <c r="H34" s="140" t="s">
        <v>49</v>
      </c>
      <c r="I34" s="139">
        <v>51421.370834000001</v>
      </c>
      <c r="J34" s="139">
        <v>44253.418059000003</v>
      </c>
      <c r="K34" s="139" t="s">
        <v>49</v>
      </c>
      <c r="L34" s="139" t="s">
        <v>49</v>
      </c>
      <c r="M34" s="139">
        <v>98</v>
      </c>
      <c r="N34" s="139">
        <v>43929</v>
      </c>
      <c r="O34" s="139" t="s">
        <v>49</v>
      </c>
      <c r="P34" s="139" t="s">
        <v>49</v>
      </c>
      <c r="Q34" s="164">
        <v>-1.81</v>
      </c>
      <c r="R34" s="247">
        <v>-11.37</v>
      </c>
      <c r="S34" s="165">
        <v>0.14000000000000001</v>
      </c>
      <c r="T34" s="165" t="s">
        <v>38</v>
      </c>
      <c r="U34" s="165">
        <v>0.55000000000000004</v>
      </c>
      <c r="V34" s="139">
        <v>87</v>
      </c>
      <c r="W34" s="144">
        <v>23</v>
      </c>
      <c r="X34" s="139">
        <v>23</v>
      </c>
      <c r="Y34" s="139">
        <v>5</v>
      </c>
      <c r="Z34" s="139">
        <v>77</v>
      </c>
      <c r="AA34" s="139">
        <v>92</v>
      </c>
    </row>
    <row r="35" spans="3:30" s="154" customFormat="1" ht="46.5" customHeight="1" thickBot="1">
      <c r="C35" s="155"/>
      <c r="D35" s="146">
        <v>28</v>
      </c>
      <c r="E35" s="153" t="s">
        <v>88</v>
      </c>
      <c r="F35" s="153" t="s">
        <v>89</v>
      </c>
      <c r="G35" s="182" t="s">
        <v>81</v>
      </c>
      <c r="H35" s="117" t="s">
        <v>49</v>
      </c>
      <c r="I35" s="118">
        <v>90049.008963</v>
      </c>
      <c r="J35" s="118">
        <v>45390.912966999997</v>
      </c>
      <c r="K35" s="119" t="s">
        <v>90</v>
      </c>
      <c r="L35" s="119">
        <v>45</v>
      </c>
      <c r="M35" s="119">
        <v>1153</v>
      </c>
      <c r="N35" s="118">
        <v>12243</v>
      </c>
      <c r="O35" s="118">
        <v>50000</v>
      </c>
      <c r="P35" s="120">
        <v>3707499</v>
      </c>
      <c r="Q35" s="121">
        <v>-1.07</v>
      </c>
      <c r="R35" s="122">
        <v>-9.23</v>
      </c>
      <c r="S35" s="122">
        <v>-2</v>
      </c>
      <c r="T35" s="122">
        <v>24.93</v>
      </c>
      <c r="U35" s="123">
        <v>270.43</v>
      </c>
      <c r="V35" s="118">
        <v>179</v>
      </c>
      <c r="W35" s="117">
        <v>92</v>
      </c>
      <c r="X35" s="118">
        <v>3.973145485864249</v>
      </c>
      <c r="Y35" s="117">
        <v>2</v>
      </c>
      <c r="Z35" s="117">
        <v>8</v>
      </c>
      <c r="AA35" s="118">
        <v>181</v>
      </c>
    </row>
    <row r="36" spans="3:30" s="154" customFormat="1" ht="46.5" customHeight="1" thickBot="1">
      <c r="C36" s="155"/>
      <c r="D36" s="149">
        <v>29</v>
      </c>
      <c r="E36" s="156" t="s">
        <v>124</v>
      </c>
      <c r="F36" s="159" t="s">
        <v>125</v>
      </c>
      <c r="G36" s="156" t="s">
        <v>81</v>
      </c>
      <c r="H36" s="125" t="s">
        <v>49</v>
      </c>
      <c r="I36" s="126">
        <v>22411.620502999998</v>
      </c>
      <c r="J36" s="128">
        <v>17118.695718999999</v>
      </c>
      <c r="K36" s="126" t="s">
        <v>90</v>
      </c>
      <c r="L36" s="127">
        <v>45</v>
      </c>
      <c r="M36" s="125">
        <v>1153</v>
      </c>
      <c r="N36" s="128">
        <v>9028</v>
      </c>
      <c r="O36" s="126">
        <v>50000</v>
      </c>
      <c r="P36" s="128">
        <v>1896178</v>
      </c>
      <c r="Q36" s="131">
        <v>1.77</v>
      </c>
      <c r="R36" s="131">
        <v>-1.72</v>
      </c>
      <c r="S36" s="131">
        <v>9.9499999999999993</v>
      </c>
      <c r="T36" s="131">
        <v>28.03</v>
      </c>
      <c r="U36" s="158">
        <v>89.72</v>
      </c>
      <c r="V36" s="128">
        <v>50</v>
      </c>
      <c r="W36" s="158">
        <v>10</v>
      </c>
      <c r="X36" s="126">
        <v>0.16287273725162801</v>
      </c>
      <c r="Y36" s="128">
        <v>6</v>
      </c>
      <c r="Z36" s="158">
        <v>90</v>
      </c>
      <c r="AA36" s="126">
        <v>56</v>
      </c>
    </row>
    <row r="37" spans="3:30" s="154" customFormat="1" ht="46.5" customHeight="1" thickBot="1">
      <c r="C37" s="155"/>
      <c r="D37" s="146">
        <v>30</v>
      </c>
      <c r="E37" s="153" t="s">
        <v>96</v>
      </c>
      <c r="F37" s="153" t="s">
        <v>53</v>
      </c>
      <c r="G37" s="182" t="s">
        <v>81</v>
      </c>
      <c r="H37" s="117" t="s">
        <v>49</v>
      </c>
      <c r="I37" s="118">
        <v>19381.386649</v>
      </c>
      <c r="J37" s="118">
        <v>52649.597634999998</v>
      </c>
      <c r="K37" s="119" t="s">
        <v>97</v>
      </c>
      <c r="L37" s="119">
        <v>45</v>
      </c>
      <c r="M37" s="119">
        <v>1147</v>
      </c>
      <c r="N37" s="118">
        <v>23540</v>
      </c>
      <c r="O37" s="118">
        <v>50000</v>
      </c>
      <c r="P37" s="120">
        <v>2236601</v>
      </c>
      <c r="Q37" s="121">
        <v>-0.45</v>
      </c>
      <c r="R37" s="122">
        <v>-7.44</v>
      </c>
      <c r="S37" s="122">
        <v>16.399999999999999</v>
      </c>
      <c r="T37" s="122">
        <v>60.86</v>
      </c>
      <c r="U37" s="123">
        <v>124.05</v>
      </c>
      <c r="V37" s="118">
        <v>173</v>
      </c>
      <c r="W37" s="117">
        <v>62</v>
      </c>
      <c r="X37" s="118">
        <v>3.1057355175399626</v>
      </c>
      <c r="Y37" s="117">
        <v>2</v>
      </c>
      <c r="Z37" s="117">
        <v>38</v>
      </c>
      <c r="AA37" s="118">
        <v>175</v>
      </c>
    </row>
    <row r="38" spans="3:30" s="154" customFormat="1" ht="46.5" customHeight="1" thickBot="1">
      <c r="C38" s="155"/>
      <c r="D38" s="149">
        <v>31</v>
      </c>
      <c r="E38" s="156" t="s">
        <v>118</v>
      </c>
      <c r="F38" s="159" t="s">
        <v>119</v>
      </c>
      <c r="G38" s="156" t="s">
        <v>81</v>
      </c>
      <c r="H38" s="125" t="s">
        <v>49</v>
      </c>
      <c r="I38" s="126">
        <v>25198.645618999999</v>
      </c>
      <c r="J38" s="128">
        <v>17441.737590000001</v>
      </c>
      <c r="K38" s="126" t="s">
        <v>120</v>
      </c>
      <c r="L38" s="127">
        <v>44</v>
      </c>
      <c r="M38" s="125">
        <v>1124</v>
      </c>
      <c r="N38" s="128">
        <v>4467</v>
      </c>
      <c r="O38" s="126">
        <v>50000</v>
      </c>
      <c r="P38" s="128">
        <v>3904576</v>
      </c>
      <c r="Q38" s="131">
        <v>1.1299999999999999</v>
      </c>
      <c r="R38" s="131">
        <v>-11.38</v>
      </c>
      <c r="S38" s="131">
        <v>5.26</v>
      </c>
      <c r="T38" s="131">
        <v>23.09</v>
      </c>
      <c r="U38" s="158">
        <v>288.83999999999997</v>
      </c>
      <c r="V38" s="128">
        <v>77</v>
      </c>
      <c r="W38" s="158">
        <v>57</v>
      </c>
      <c r="X38" s="126">
        <v>0.94589368634919602</v>
      </c>
      <c r="Y38" s="128">
        <v>3</v>
      </c>
      <c r="Z38" s="158">
        <v>43</v>
      </c>
      <c r="AA38" s="126">
        <v>80</v>
      </c>
    </row>
    <row r="39" spans="3:30" s="154" customFormat="1" ht="46.5" customHeight="1" thickBot="1">
      <c r="C39" s="155"/>
      <c r="D39" s="146">
        <v>32</v>
      </c>
      <c r="E39" s="153" t="s">
        <v>147</v>
      </c>
      <c r="F39" s="153" t="s">
        <v>148</v>
      </c>
      <c r="G39" s="182" t="s">
        <v>81</v>
      </c>
      <c r="H39" s="117" t="s">
        <v>49</v>
      </c>
      <c r="I39" s="118">
        <v>14442.649933000001</v>
      </c>
      <c r="J39" s="118">
        <v>19238.397317999999</v>
      </c>
      <c r="K39" s="119" t="s">
        <v>149</v>
      </c>
      <c r="L39" s="119">
        <v>44</v>
      </c>
      <c r="M39" s="119">
        <v>1120</v>
      </c>
      <c r="N39" s="118">
        <v>7915</v>
      </c>
      <c r="O39" s="118">
        <v>50000</v>
      </c>
      <c r="P39" s="120">
        <v>2430625</v>
      </c>
      <c r="Q39" s="121">
        <v>-2.0499999999999998</v>
      </c>
      <c r="R39" s="122">
        <v>-8.48</v>
      </c>
      <c r="S39" s="122">
        <v>1.69</v>
      </c>
      <c r="T39" s="122">
        <v>24.09</v>
      </c>
      <c r="U39" s="123">
        <v>141.94</v>
      </c>
      <c r="V39" s="118">
        <v>24</v>
      </c>
      <c r="W39" s="117">
        <v>25</v>
      </c>
      <c r="X39" s="118">
        <v>0.45760063776927734</v>
      </c>
      <c r="Y39" s="117">
        <v>3</v>
      </c>
      <c r="Z39" s="117">
        <v>75</v>
      </c>
      <c r="AA39" s="118">
        <v>27</v>
      </c>
    </row>
    <row r="40" spans="3:30" s="154" customFormat="1" ht="46.5" customHeight="1" thickBot="1">
      <c r="C40" s="155"/>
      <c r="D40" s="149">
        <v>33</v>
      </c>
      <c r="E40" s="156" t="s">
        <v>98</v>
      </c>
      <c r="F40" s="159" t="s">
        <v>99</v>
      </c>
      <c r="G40" s="156" t="s">
        <v>81</v>
      </c>
      <c r="H40" s="125" t="s">
        <v>49</v>
      </c>
      <c r="I40" s="126">
        <v>80513.815491999994</v>
      </c>
      <c r="J40" s="128">
        <v>60777.678254999999</v>
      </c>
      <c r="K40" s="126" t="s">
        <v>100</v>
      </c>
      <c r="L40" s="127">
        <v>43</v>
      </c>
      <c r="M40" s="125">
        <v>1106</v>
      </c>
      <c r="N40" s="128">
        <v>12573</v>
      </c>
      <c r="O40" s="126">
        <v>50000</v>
      </c>
      <c r="P40" s="128">
        <v>4833984</v>
      </c>
      <c r="Q40" s="131">
        <v>0</v>
      </c>
      <c r="R40" s="131">
        <v>-2.89</v>
      </c>
      <c r="S40" s="131">
        <v>9</v>
      </c>
      <c r="T40" s="131">
        <v>36.409999999999997</v>
      </c>
      <c r="U40" s="158">
        <v>379.98</v>
      </c>
      <c r="V40" s="128">
        <v>189</v>
      </c>
      <c r="W40" s="158">
        <v>43</v>
      </c>
      <c r="X40" s="126">
        <v>2.4865104228633426</v>
      </c>
      <c r="Y40" s="128">
        <v>5</v>
      </c>
      <c r="Z40" s="158">
        <v>57</v>
      </c>
      <c r="AA40" s="126">
        <v>194</v>
      </c>
    </row>
    <row r="41" spans="3:30" s="154" customFormat="1" ht="46.5" customHeight="1" thickBot="1">
      <c r="C41" s="155"/>
      <c r="D41" s="146">
        <v>34</v>
      </c>
      <c r="E41" s="153" t="s">
        <v>83</v>
      </c>
      <c r="F41" s="153" t="s">
        <v>60</v>
      </c>
      <c r="G41" s="182" t="s">
        <v>81</v>
      </c>
      <c r="H41" s="117" t="s">
        <v>49</v>
      </c>
      <c r="I41" s="118">
        <v>190558.44183600001</v>
      </c>
      <c r="J41" s="118">
        <v>76998.570003999994</v>
      </c>
      <c r="K41" s="119" t="s">
        <v>84</v>
      </c>
      <c r="L41" s="119">
        <v>43</v>
      </c>
      <c r="M41" s="119">
        <v>1103</v>
      </c>
      <c r="N41" s="118">
        <v>19114</v>
      </c>
      <c r="O41" s="118">
        <v>50000</v>
      </c>
      <c r="P41" s="120">
        <v>4028386</v>
      </c>
      <c r="Q41" s="121">
        <v>-4.22</v>
      </c>
      <c r="R41" s="122">
        <v>-8.82</v>
      </c>
      <c r="S41" s="122">
        <v>5.25</v>
      </c>
      <c r="T41" s="122">
        <v>36.130000000000003</v>
      </c>
      <c r="U41" s="123">
        <v>302.83999999999997</v>
      </c>
      <c r="V41" s="118">
        <v>174</v>
      </c>
      <c r="W41" s="117">
        <v>73</v>
      </c>
      <c r="X41" s="118">
        <v>5.3478995647887899</v>
      </c>
      <c r="Y41" s="117">
        <v>5</v>
      </c>
      <c r="Z41" s="117">
        <v>27</v>
      </c>
      <c r="AA41" s="118">
        <v>179</v>
      </c>
      <c r="AC41" s="166"/>
      <c r="AD41" s="166"/>
    </row>
    <row r="42" spans="3:30" s="154" customFormat="1" ht="46.5" customHeight="1" thickBot="1">
      <c r="C42" s="155"/>
      <c r="D42" s="149">
        <v>35</v>
      </c>
      <c r="E42" s="156" t="s">
        <v>166</v>
      </c>
      <c r="F42" s="159" t="s">
        <v>167</v>
      </c>
      <c r="G42" s="156" t="s">
        <v>81</v>
      </c>
      <c r="H42" s="125" t="s">
        <v>49</v>
      </c>
      <c r="I42" s="126">
        <v>6397.0199169999996</v>
      </c>
      <c r="J42" s="128">
        <v>5210.049814</v>
      </c>
      <c r="K42" s="126" t="s">
        <v>168</v>
      </c>
      <c r="L42" s="127">
        <v>42</v>
      </c>
      <c r="M42" s="125">
        <v>1078</v>
      </c>
      <c r="N42" s="128">
        <v>2605</v>
      </c>
      <c r="O42" s="126">
        <v>50000</v>
      </c>
      <c r="P42" s="128">
        <v>2000019</v>
      </c>
      <c r="Q42" s="131">
        <v>1.1299999999999999</v>
      </c>
      <c r="R42" s="131">
        <v>5.01</v>
      </c>
      <c r="S42" s="131">
        <v>23.9</v>
      </c>
      <c r="T42" s="131">
        <v>53.09</v>
      </c>
      <c r="U42" s="158">
        <v>99.87</v>
      </c>
      <c r="V42" s="128">
        <v>29</v>
      </c>
      <c r="W42" s="158">
        <v>62</v>
      </c>
      <c r="X42" s="126">
        <v>0.30733448083818915</v>
      </c>
      <c r="Y42" s="128">
        <v>1</v>
      </c>
      <c r="Z42" s="158">
        <v>38</v>
      </c>
      <c r="AA42" s="126">
        <v>30</v>
      </c>
    </row>
    <row r="43" spans="3:30" s="154" customFormat="1" ht="46.5" customHeight="1" thickBot="1">
      <c r="C43" s="155"/>
      <c r="D43" s="146">
        <v>36</v>
      </c>
      <c r="E43" s="153" t="s">
        <v>190</v>
      </c>
      <c r="F43" s="153" t="s">
        <v>191</v>
      </c>
      <c r="G43" s="182" t="s">
        <v>81</v>
      </c>
      <c r="H43" s="117" t="s">
        <v>49</v>
      </c>
      <c r="I43" s="118">
        <v>5734.7961079999995</v>
      </c>
      <c r="J43" s="118">
        <v>4989.1931160000004</v>
      </c>
      <c r="K43" s="119" t="s">
        <v>73</v>
      </c>
      <c r="L43" s="119">
        <v>41</v>
      </c>
      <c r="M43" s="119">
        <v>1029</v>
      </c>
      <c r="N43" s="118">
        <v>3312</v>
      </c>
      <c r="O43" s="118">
        <v>50000</v>
      </c>
      <c r="P43" s="120">
        <v>1506399</v>
      </c>
      <c r="Q43" s="121">
        <v>-0.38</v>
      </c>
      <c r="R43" s="122">
        <v>-6.59</v>
      </c>
      <c r="S43" s="122">
        <v>-1.55</v>
      </c>
      <c r="T43" s="122">
        <v>8.51</v>
      </c>
      <c r="U43" s="123">
        <v>50.28</v>
      </c>
      <c r="V43" s="118">
        <v>9</v>
      </c>
      <c r="W43" s="117">
        <v>4</v>
      </c>
      <c r="X43" s="118">
        <v>1.8987510563155639E-2</v>
      </c>
      <c r="Y43" s="117">
        <v>4</v>
      </c>
      <c r="Z43" s="117">
        <v>96</v>
      </c>
      <c r="AA43" s="118">
        <v>13</v>
      </c>
    </row>
    <row r="44" spans="3:30" s="154" customFormat="1" ht="46.5" customHeight="1" thickBot="1">
      <c r="C44" s="155"/>
      <c r="D44" s="149">
        <v>37</v>
      </c>
      <c r="E44" s="156" t="s">
        <v>80</v>
      </c>
      <c r="F44" s="159" t="s">
        <v>47</v>
      </c>
      <c r="G44" s="156" t="s">
        <v>81</v>
      </c>
      <c r="H44" s="125" t="s">
        <v>49</v>
      </c>
      <c r="I44" s="126">
        <v>210992.47357599999</v>
      </c>
      <c r="J44" s="128">
        <v>47882.923401</v>
      </c>
      <c r="K44" s="126" t="s">
        <v>82</v>
      </c>
      <c r="L44" s="127">
        <v>40</v>
      </c>
      <c r="M44" s="125">
        <v>1018</v>
      </c>
      <c r="N44" s="128">
        <v>11926</v>
      </c>
      <c r="O44" s="126">
        <v>50000</v>
      </c>
      <c r="P44" s="128">
        <v>4015002</v>
      </c>
      <c r="Q44" s="131">
        <v>-3.09</v>
      </c>
      <c r="R44" s="131">
        <v>-11.95</v>
      </c>
      <c r="S44" s="131">
        <v>-4.9400000000000004</v>
      </c>
      <c r="T44" s="131">
        <v>25.42</v>
      </c>
      <c r="U44" s="158">
        <v>300.97000000000003</v>
      </c>
      <c r="V44" s="128">
        <v>165</v>
      </c>
      <c r="W44" s="158">
        <v>69</v>
      </c>
      <c r="X44" s="126">
        <v>3.143456617059766</v>
      </c>
      <c r="Y44" s="128">
        <v>3</v>
      </c>
      <c r="Z44" s="158">
        <v>31</v>
      </c>
      <c r="AA44" s="126">
        <v>168</v>
      </c>
    </row>
    <row r="45" spans="3:30" s="154" customFormat="1" ht="46.5" customHeight="1" thickBot="1">
      <c r="C45" s="155"/>
      <c r="D45" s="146">
        <v>38</v>
      </c>
      <c r="E45" s="153" t="s">
        <v>161</v>
      </c>
      <c r="F45" s="153" t="s">
        <v>162</v>
      </c>
      <c r="G45" s="182" t="s">
        <v>81</v>
      </c>
      <c r="H45" s="117" t="s">
        <v>49</v>
      </c>
      <c r="I45" s="118">
        <v>12909.570283999999</v>
      </c>
      <c r="J45" s="118">
        <v>16386.443023</v>
      </c>
      <c r="K45" s="119" t="s">
        <v>163</v>
      </c>
      <c r="L45" s="119">
        <v>40</v>
      </c>
      <c r="M45" s="119">
        <v>1013</v>
      </c>
      <c r="N45" s="118">
        <v>6807</v>
      </c>
      <c r="O45" s="118">
        <v>50000</v>
      </c>
      <c r="P45" s="120">
        <v>2407293</v>
      </c>
      <c r="Q45" s="121">
        <v>-0.99</v>
      </c>
      <c r="R45" s="122">
        <v>-6.54</v>
      </c>
      <c r="S45" s="122">
        <v>15.6</v>
      </c>
      <c r="T45" s="122">
        <v>38.67</v>
      </c>
      <c r="U45" s="123">
        <v>140.66999999999999</v>
      </c>
      <c r="V45" s="118">
        <v>34</v>
      </c>
      <c r="W45" s="117">
        <v>18</v>
      </c>
      <c r="X45" s="118">
        <v>0.28063053231450069</v>
      </c>
      <c r="Y45" s="117">
        <v>3</v>
      </c>
      <c r="Z45" s="117">
        <v>82</v>
      </c>
      <c r="AA45" s="118">
        <v>37</v>
      </c>
    </row>
    <row r="46" spans="3:30" s="154" customFormat="1" ht="46.5" customHeight="1" thickBot="1">
      <c r="C46" s="155"/>
      <c r="D46" s="149">
        <v>39</v>
      </c>
      <c r="E46" s="156" t="s">
        <v>152</v>
      </c>
      <c r="F46" s="159" t="s">
        <v>153</v>
      </c>
      <c r="G46" s="156" t="s">
        <v>81</v>
      </c>
      <c r="H46" s="125" t="s">
        <v>49</v>
      </c>
      <c r="I46" s="126">
        <v>12929.134593999999</v>
      </c>
      <c r="J46" s="128">
        <v>13167.159525999999</v>
      </c>
      <c r="K46" s="126" t="s">
        <v>154</v>
      </c>
      <c r="L46" s="127">
        <v>40</v>
      </c>
      <c r="M46" s="125">
        <v>992</v>
      </c>
      <c r="N46" s="128">
        <v>6951</v>
      </c>
      <c r="O46" s="126">
        <v>50000</v>
      </c>
      <c r="P46" s="128">
        <v>1894283</v>
      </c>
      <c r="Q46" s="131">
        <v>0.69</v>
      </c>
      <c r="R46" s="131">
        <v>-16.07</v>
      </c>
      <c r="S46" s="131">
        <v>-3.29</v>
      </c>
      <c r="T46" s="131">
        <v>24.52</v>
      </c>
      <c r="U46" s="158">
        <v>88.91</v>
      </c>
      <c r="V46" s="128">
        <v>39</v>
      </c>
      <c r="W46" s="158">
        <v>18</v>
      </c>
      <c r="X46" s="126">
        <v>0.22549780825923471</v>
      </c>
      <c r="Y46" s="128">
        <v>8</v>
      </c>
      <c r="Z46" s="158">
        <v>82</v>
      </c>
      <c r="AA46" s="126">
        <v>47</v>
      </c>
    </row>
    <row r="47" spans="3:30" s="154" customFormat="1" ht="46.5" customHeight="1" thickBot="1">
      <c r="C47" s="155"/>
      <c r="D47" s="146">
        <v>40</v>
      </c>
      <c r="E47" s="153" t="s">
        <v>116</v>
      </c>
      <c r="F47" s="153" t="s">
        <v>105</v>
      </c>
      <c r="G47" s="182" t="s">
        <v>81</v>
      </c>
      <c r="H47" s="117" t="s">
        <v>49</v>
      </c>
      <c r="I47" s="118">
        <v>30035.829446</v>
      </c>
      <c r="J47" s="118">
        <v>23269.832595</v>
      </c>
      <c r="K47" s="119" t="s">
        <v>117</v>
      </c>
      <c r="L47" s="119">
        <v>36</v>
      </c>
      <c r="M47" s="119">
        <v>880</v>
      </c>
      <c r="N47" s="118">
        <v>11221</v>
      </c>
      <c r="O47" s="118">
        <v>50000</v>
      </c>
      <c r="P47" s="120">
        <v>2073776</v>
      </c>
      <c r="Q47" s="121">
        <v>-3.44</v>
      </c>
      <c r="R47" s="122">
        <v>-10.74</v>
      </c>
      <c r="S47" s="122">
        <v>-11.22</v>
      </c>
      <c r="T47" s="122">
        <v>7.01</v>
      </c>
      <c r="U47" s="123">
        <v>107.2</v>
      </c>
      <c r="V47" s="118">
        <v>54</v>
      </c>
      <c r="W47" s="117">
        <v>63</v>
      </c>
      <c r="X47" s="118">
        <v>1.3947986909626586</v>
      </c>
      <c r="Y47" s="117">
        <v>15</v>
      </c>
      <c r="Z47" s="117">
        <v>37</v>
      </c>
      <c r="AA47" s="118">
        <v>69</v>
      </c>
    </row>
    <row r="48" spans="3:30" s="154" customFormat="1" ht="46.5" customHeight="1" thickBot="1">
      <c r="C48" s="155"/>
      <c r="D48" s="149">
        <v>41</v>
      </c>
      <c r="E48" s="156" t="s">
        <v>107</v>
      </c>
      <c r="F48" s="159" t="s">
        <v>108</v>
      </c>
      <c r="G48" s="156" t="s">
        <v>81</v>
      </c>
      <c r="H48" s="125" t="s">
        <v>49</v>
      </c>
      <c r="I48" s="126">
        <v>44219.519619999999</v>
      </c>
      <c r="J48" s="128">
        <v>28852.091060999999</v>
      </c>
      <c r="K48" s="126" t="s">
        <v>109</v>
      </c>
      <c r="L48" s="127">
        <v>31</v>
      </c>
      <c r="M48" s="125">
        <v>735</v>
      </c>
      <c r="N48" s="128">
        <v>13105</v>
      </c>
      <c r="O48" s="126">
        <v>50000</v>
      </c>
      <c r="P48" s="128">
        <v>2201610</v>
      </c>
      <c r="Q48" s="131">
        <v>7.88</v>
      </c>
      <c r="R48" s="131">
        <v>-16.829999999999998</v>
      </c>
      <c r="S48" s="131">
        <v>-2.29</v>
      </c>
      <c r="T48" s="131">
        <v>22.04</v>
      </c>
      <c r="U48" s="158">
        <v>119.73</v>
      </c>
      <c r="V48" s="128">
        <v>57</v>
      </c>
      <c r="W48" s="158">
        <v>16</v>
      </c>
      <c r="X48" s="126">
        <v>0.43921281141274299</v>
      </c>
      <c r="Y48" s="128">
        <v>2</v>
      </c>
      <c r="Z48" s="158">
        <v>84</v>
      </c>
      <c r="AA48" s="126">
        <v>59</v>
      </c>
    </row>
    <row r="49" spans="3:30" s="154" customFormat="1" ht="46.5" customHeight="1" thickBot="1">
      <c r="C49" s="155"/>
      <c r="D49" s="146">
        <v>42</v>
      </c>
      <c r="E49" s="153" t="s">
        <v>135</v>
      </c>
      <c r="F49" s="153" t="s">
        <v>136</v>
      </c>
      <c r="G49" s="182" t="s">
        <v>81</v>
      </c>
      <c r="H49" s="117" t="s">
        <v>49</v>
      </c>
      <c r="I49" s="118">
        <v>9953.9025320000001</v>
      </c>
      <c r="J49" s="118">
        <v>11771.465118</v>
      </c>
      <c r="K49" s="119" t="s">
        <v>137</v>
      </c>
      <c r="L49" s="119">
        <v>30</v>
      </c>
      <c r="M49" s="119">
        <v>690</v>
      </c>
      <c r="N49" s="118">
        <v>5978</v>
      </c>
      <c r="O49" s="118">
        <v>50000</v>
      </c>
      <c r="P49" s="120">
        <v>1969131</v>
      </c>
      <c r="Q49" s="121">
        <v>-1.67</v>
      </c>
      <c r="R49" s="122">
        <v>-10.220000000000001</v>
      </c>
      <c r="S49" s="122">
        <v>-0.65</v>
      </c>
      <c r="T49" s="122">
        <v>20.62</v>
      </c>
      <c r="U49" s="123">
        <v>96.48</v>
      </c>
      <c r="V49" s="118">
        <v>53</v>
      </c>
      <c r="W49" s="117">
        <v>25</v>
      </c>
      <c r="X49" s="118">
        <v>0.27999369471570873</v>
      </c>
      <c r="Y49" s="117">
        <v>1</v>
      </c>
      <c r="Z49" s="117">
        <v>75</v>
      </c>
      <c r="AA49" s="118">
        <v>54</v>
      </c>
    </row>
    <row r="50" spans="3:30" s="154" customFormat="1" ht="46.5" customHeight="1" thickBot="1">
      <c r="C50" s="155"/>
      <c r="D50" s="149">
        <v>43</v>
      </c>
      <c r="E50" s="156" t="s">
        <v>85</v>
      </c>
      <c r="F50" s="159" t="s">
        <v>86</v>
      </c>
      <c r="G50" s="156" t="s">
        <v>81</v>
      </c>
      <c r="H50" s="125" t="s">
        <v>49</v>
      </c>
      <c r="I50" s="126">
        <v>122887.850622</v>
      </c>
      <c r="J50" s="128">
        <v>134649.69199699999</v>
      </c>
      <c r="K50" s="126" t="s">
        <v>87</v>
      </c>
      <c r="L50" s="127">
        <v>29</v>
      </c>
      <c r="M50" s="125">
        <v>672</v>
      </c>
      <c r="N50" s="128">
        <v>45309</v>
      </c>
      <c r="O50" s="126">
        <v>100000</v>
      </c>
      <c r="P50" s="128">
        <v>2971809</v>
      </c>
      <c r="Q50" s="131">
        <v>0.93</v>
      </c>
      <c r="R50" s="131">
        <v>-5.09</v>
      </c>
      <c r="S50" s="131">
        <v>9.7100000000000009</v>
      </c>
      <c r="T50" s="131">
        <v>45.27</v>
      </c>
      <c r="U50" s="158">
        <v>197.18</v>
      </c>
      <c r="V50" s="128">
        <v>191</v>
      </c>
      <c r="W50" s="158">
        <v>87</v>
      </c>
      <c r="X50" s="126">
        <v>11.145571433184733</v>
      </c>
      <c r="Y50" s="128">
        <v>6</v>
      </c>
      <c r="Z50" s="158">
        <v>13</v>
      </c>
      <c r="AA50" s="126">
        <v>197</v>
      </c>
    </row>
    <row r="51" spans="3:30" s="154" customFormat="1" ht="46.5" customHeight="1" thickBot="1">
      <c r="C51" s="155"/>
      <c r="D51" s="146">
        <v>44</v>
      </c>
      <c r="E51" s="153" t="s">
        <v>126</v>
      </c>
      <c r="F51" s="153" t="s">
        <v>127</v>
      </c>
      <c r="G51" s="182" t="s">
        <v>81</v>
      </c>
      <c r="H51" s="117" t="s">
        <v>49</v>
      </c>
      <c r="I51" s="118">
        <v>7616.0645160000004</v>
      </c>
      <c r="J51" s="118">
        <v>20642.756009000001</v>
      </c>
      <c r="K51" s="119" t="s">
        <v>128</v>
      </c>
      <c r="L51" s="119">
        <v>29</v>
      </c>
      <c r="M51" s="119">
        <v>671</v>
      </c>
      <c r="N51" s="118">
        <v>13766</v>
      </c>
      <c r="O51" s="118">
        <v>50000</v>
      </c>
      <c r="P51" s="120">
        <v>1499546</v>
      </c>
      <c r="Q51" s="121">
        <v>0.91</v>
      </c>
      <c r="R51" s="122">
        <v>-9.2799999999999994</v>
      </c>
      <c r="S51" s="122">
        <v>2.1800000000000002</v>
      </c>
      <c r="T51" s="122">
        <v>15.75</v>
      </c>
      <c r="U51" s="123">
        <v>49.75</v>
      </c>
      <c r="V51" s="118">
        <v>27</v>
      </c>
      <c r="W51" s="117">
        <v>6</v>
      </c>
      <c r="X51" s="118">
        <v>0.1178410632723037</v>
      </c>
      <c r="Y51" s="117">
        <v>3</v>
      </c>
      <c r="Z51" s="117">
        <v>94</v>
      </c>
      <c r="AA51" s="118">
        <v>30</v>
      </c>
    </row>
    <row r="52" spans="3:30" s="154" customFormat="1" ht="46.5" customHeight="1" thickBot="1">
      <c r="C52" s="155"/>
      <c r="D52" s="149">
        <v>45</v>
      </c>
      <c r="E52" s="156" t="s">
        <v>177</v>
      </c>
      <c r="F52" s="159" t="s">
        <v>178</v>
      </c>
      <c r="G52" s="156" t="s">
        <v>81</v>
      </c>
      <c r="H52" s="125" t="s">
        <v>49</v>
      </c>
      <c r="I52" s="126">
        <v>8332.4965969999994</v>
      </c>
      <c r="J52" s="128">
        <v>8388.6724470000008</v>
      </c>
      <c r="K52" s="126" t="s">
        <v>179</v>
      </c>
      <c r="L52" s="127">
        <v>27</v>
      </c>
      <c r="M52" s="125">
        <v>601</v>
      </c>
      <c r="N52" s="128">
        <v>5474</v>
      </c>
      <c r="O52" s="126">
        <v>50000</v>
      </c>
      <c r="P52" s="128">
        <v>1532457</v>
      </c>
      <c r="Q52" s="131">
        <v>13.68</v>
      </c>
      <c r="R52" s="131">
        <v>-15.96</v>
      </c>
      <c r="S52" s="131">
        <v>-13.43</v>
      </c>
      <c r="T52" s="131">
        <v>7.77</v>
      </c>
      <c r="U52" s="158">
        <v>53.25</v>
      </c>
      <c r="V52" s="128">
        <v>33</v>
      </c>
      <c r="W52" s="158">
        <v>27</v>
      </c>
      <c r="X52" s="126">
        <v>0.21549377228261413</v>
      </c>
      <c r="Y52" s="128">
        <v>20</v>
      </c>
      <c r="Z52" s="158">
        <v>73</v>
      </c>
      <c r="AA52" s="126">
        <v>53</v>
      </c>
    </row>
    <row r="53" spans="3:30" s="154" customFormat="1" ht="46.5" customHeight="1" thickBot="1">
      <c r="C53" s="155"/>
      <c r="D53" s="146">
        <v>46</v>
      </c>
      <c r="E53" s="153" t="s">
        <v>159</v>
      </c>
      <c r="F53" s="153" t="s">
        <v>22</v>
      </c>
      <c r="G53" s="182" t="s">
        <v>81</v>
      </c>
      <c r="H53" s="117" t="s">
        <v>49</v>
      </c>
      <c r="I53" s="118">
        <v>11738.914349999999</v>
      </c>
      <c r="J53" s="118">
        <v>9454.3257059999996</v>
      </c>
      <c r="K53" s="119" t="s">
        <v>160</v>
      </c>
      <c r="L53" s="119">
        <v>25</v>
      </c>
      <c r="M53" s="119">
        <v>552</v>
      </c>
      <c r="N53" s="118">
        <v>4705</v>
      </c>
      <c r="O53" s="118">
        <v>50000</v>
      </c>
      <c r="P53" s="120">
        <v>2009421</v>
      </c>
      <c r="Q53" s="121">
        <v>-1.86</v>
      </c>
      <c r="R53" s="122">
        <v>-6.06</v>
      </c>
      <c r="S53" s="122">
        <v>5.71</v>
      </c>
      <c r="T53" s="122">
        <v>33.14</v>
      </c>
      <c r="U53" s="123">
        <v>100.38</v>
      </c>
      <c r="V53" s="118">
        <v>9</v>
      </c>
      <c r="W53" s="117">
        <v>22</v>
      </c>
      <c r="X53" s="118">
        <v>0.19789324199332894</v>
      </c>
      <c r="Y53" s="117">
        <v>5</v>
      </c>
      <c r="Z53" s="117">
        <v>78</v>
      </c>
      <c r="AA53" s="118">
        <v>14</v>
      </c>
    </row>
    <row r="54" spans="3:30" s="154" customFormat="1" ht="46.5" customHeight="1" thickBot="1">
      <c r="C54" s="155"/>
      <c r="D54" s="149">
        <v>47</v>
      </c>
      <c r="E54" s="156" t="s">
        <v>91</v>
      </c>
      <c r="F54" s="159" t="s">
        <v>92</v>
      </c>
      <c r="G54" s="156" t="s">
        <v>81</v>
      </c>
      <c r="H54" s="125" t="s">
        <v>49</v>
      </c>
      <c r="I54" s="126">
        <v>64403.325397000001</v>
      </c>
      <c r="J54" s="128">
        <v>36199.455860000002</v>
      </c>
      <c r="K54" s="126" t="s">
        <v>93</v>
      </c>
      <c r="L54" s="127">
        <v>25</v>
      </c>
      <c r="M54" s="125">
        <v>544</v>
      </c>
      <c r="N54" s="128">
        <v>15669</v>
      </c>
      <c r="O54" s="126">
        <v>50000</v>
      </c>
      <c r="P54" s="128">
        <v>2310260</v>
      </c>
      <c r="Q54" s="131">
        <v>3.21</v>
      </c>
      <c r="R54" s="131">
        <v>-9.8800000000000008</v>
      </c>
      <c r="S54" s="131">
        <v>2.86</v>
      </c>
      <c r="T54" s="131">
        <v>33.72</v>
      </c>
      <c r="U54" s="158">
        <v>131.03</v>
      </c>
      <c r="V54" s="128">
        <v>227</v>
      </c>
      <c r="W54" s="158">
        <v>86</v>
      </c>
      <c r="X54" s="126">
        <v>2.9619533645303942</v>
      </c>
      <c r="Y54" s="128">
        <v>3</v>
      </c>
      <c r="Z54" s="158">
        <v>14</v>
      </c>
      <c r="AA54" s="126">
        <v>230</v>
      </c>
    </row>
    <row r="55" spans="3:30" s="154" customFormat="1" ht="46.5" customHeight="1" thickBot="1">
      <c r="C55" s="155"/>
      <c r="D55" s="146">
        <v>48</v>
      </c>
      <c r="E55" s="153" t="s">
        <v>174</v>
      </c>
      <c r="F55" s="153" t="s">
        <v>175</v>
      </c>
      <c r="G55" s="182" t="s">
        <v>81</v>
      </c>
      <c r="H55" s="117" t="s">
        <v>315</v>
      </c>
      <c r="I55" s="118">
        <v>7137.3462929999996</v>
      </c>
      <c r="J55" s="118">
        <v>8505.4236899999996</v>
      </c>
      <c r="K55" s="119" t="s">
        <v>176</v>
      </c>
      <c r="L55" s="119">
        <v>22</v>
      </c>
      <c r="M55" s="119">
        <v>458</v>
      </c>
      <c r="N55" s="118">
        <v>5014</v>
      </c>
      <c r="O55" s="118">
        <v>50000</v>
      </c>
      <c r="P55" s="120">
        <v>1696335</v>
      </c>
      <c r="Q55" s="121">
        <v>0.84</v>
      </c>
      <c r="R55" s="122">
        <v>-9.16</v>
      </c>
      <c r="S55" s="122">
        <v>-1.38</v>
      </c>
      <c r="T55" s="122">
        <v>34.81</v>
      </c>
      <c r="U55" s="123">
        <v>68.89</v>
      </c>
      <c r="V55" s="118">
        <v>38</v>
      </c>
      <c r="W55" s="117">
        <v>66</v>
      </c>
      <c r="X55" s="118">
        <v>0.5340938912669706</v>
      </c>
      <c r="Y55" s="117">
        <v>6</v>
      </c>
      <c r="Z55" s="117">
        <v>34</v>
      </c>
      <c r="AA55" s="118">
        <v>44</v>
      </c>
      <c r="AC55" s="166"/>
      <c r="AD55" s="166"/>
    </row>
    <row r="56" spans="3:30" s="154" customFormat="1" ht="46.5" customHeight="1" thickBot="1">
      <c r="C56" s="155"/>
      <c r="D56" s="149">
        <v>49</v>
      </c>
      <c r="E56" s="156" t="s">
        <v>145</v>
      </c>
      <c r="F56" s="159" t="s">
        <v>26</v>
      </c>
      <c r="G56" s="156" t="s">
        <v>81</v>
      </c>
      <c r="H56" s="125" t="s">
        <v>49</v>
      </c>
      <c r="I56" s="126">
        <v>15822.293390000001</v>
      </c>
      <c r="J56" s="128">
        <v>12808.179393</v>
      </c>
      <c r="K56" s="126" t="s">
        <v>146</v>
      </c>
      <c r="L56" s="126">
        <v>21</v>
      </c>
      <c r="M56" s="127">
        <v>440</v>
      </c>
      <c r="N56" s="128">
        <v>9098</v>
      </c>
      <c r="O56" s="126">
        <v>50000</v>
      </c>
      <c r="P56" s="128">
        <v>1407802</v>
      </c>
      <c r="Q56" s="131">
        <v>-1.1200000000000001</v>
      </c>
      <c r="R56" s="131">
        <v>-6.34</v>
      </c>
      <c r="S56" s="131">
        <v>1.81</v>
      </c>
      <c r="T56" s="131">
        <v>25.27</v>
      </c>
      <c r="U56" s="158">
        <v>40.79</v>
      </c>
      <c r="V56" s="128">
        <v>77</v>
      </c>
      <c r="W56" s="158">
        <v>37</v>
      </c>
      <c r="X56" s="126">
        <v>0.45088610157022918</v>
      </c>
      <c r="Y56" s="128">
        <v>7</v>
      </c>
      <c r="Z56" s="158">
        <v>63</v>
      </c>
      <c r="AA56" s="126">
        <v>84</v>
      </c>
      <c r="AC56" s="166"/>
      <c r="AD56" s="166"/>
    </row>
    <row r="57" spans="3:30" s="154" customFormat="1" ht="46.5" customHeight="1" thickBot="1">
      <c r="C57" s="155"/>
      <c r="D57" s="146">
        <v>50</v>
      </c>
      <c r="E57" s="153" t="s">
        <v>185</v>
      </c>
      <c r="F57" s="153" t="s">
        <v>186</v>
      </c>
      <c r="G57" s="182" t="s">
        <v>81</v>
      </c>
      <c r="H57" s="117" t="s">
        <v>49</v>
      </c>
      <c r="I57" s="118">
        <v>8001</v>
      </c>
      <c r="J57" s="118">
        <v>9180.1725640000004</v>
      </c>
      <c r="K57" s="119" t="s">
        <v>146</v>
      </c>
      <c r="L57" s="119">
        <v>21</v>
      </c>
      <c r="M57" s="119">
        <v>440</v>
      </c>
      <c r="N57" s="118">
        <v>5846</v>
      </c>
      <c r="O57" s="118">
        <v>50000</v>
      </c>
      <c r="P57" s="120">
        <v>1570334</v>
      </c>
      <c r="Q57" s="121">
        <v>-0.48</v>
      </c>
      <c r="R57" s="122">
        <v>-4.8</v>
      </c>
      <c r="S57" s="122">
        <v>2.4500000000000002</v>
      </c>
      <c r="T57" s="122">
        <v>23.16</v>
      </c>
      <c r="U57" s="123">
        <v>56.88</v>
      </c>
      <c r="V57" s="118">
        <v>8</v>
      </c>
      <c r="W57" s="117">
        <v>8</v>
      </c>
      <c r="X57" s="118">
        <v>6.9874474480270482E-2</v>
      </c>
      <c r="Y57" s="117">
        <v>3</v>
      </c>
      <c r="Z57" s="117">
        <v>92</v>
      </c>
      <c r="AA57" s="118">
        <v>11</v>
      </c>
      <c r="AC57" s="166"/>
      <c r="AD57" s="166"/>
    </row>
    <row r="58" spans="3:30" s="154" customFormat="1" ht="46.5" customHeight="1" thickBot="1">
      <c r="C58" s="155"/>
      <c r="D58" s="149">
        <v>51</v>
      </c>
      <c r="E58" s="156" t="s">
        <v>121</v>
      </c>
      <c r="F58" s="159" t="s">
        <v>122</v>
      </c>
      <c r="G58" s="156" t="s">
        <v>81</v>
      </c>
      <c r="H58" s="125" t="s">
        <v>49</v>
      </c>
      <c r="I58" s="126">
        <v>32094.093858</v>
      </c>
      <c r="J58" s="128">
        <v>23748.273850000001</v>
      </c>
      <c r="K58" s="126" t="s">
        <v>123</v>
      </c>
      <c r="L58" s="127">
        <v>21</v>
      </c>
      <c r="M58" s="125">
        <v>432</v>
      </c>
      <c r="N58" s="128">
        <v>15190</v>
      </c>
      <c r="O58" s="126">
        <v>50000</v>
      </c>
      <c r="P58" s="128">
        <v>1563415</v>
      </c>
      <c r="Q58" s="131">
        <v>-0.78</v>
      </c>
      <c r="R58" s="131">
        <v>-1.06</v>
      </c>
      <c r="S58" s="131">
        <v>2.67</v>
      </c>
      <c r="T58" s="131">
        <v>16.28</v>
      </c>
      <c r="U58" s="158">
        <v>56.34</v>
      </c>
      <c r="V58" s="128">
        <v>33</v>
      </c>
      <c r="W58" s="128">
        <v>93</v>
      </c>
      <c r="X58" s="126">
        <v>2.1013225425063742</v>
      </c>
      <c r="Y58" s="128">
        <v>1</v>
      </c>
      <c r="Z58" s="128">
        <v>7.0000000000000009</v>
      </c>
      <c r="AA58" s="126">
        <v>34</v>
      </c>
      <c r="AC58" s="166"/>
      <c r="AD58" s="166"/>
    </row>
    <row r="59" spans="3:30" s="154" customFormat="1" ht="46.5" customHeight="1" thickBot="1">
      <c r="C59" s="155"/>
      <c r="D59" s="146">
        <v>52</v>
      </c>
      <c r="E59" s="153" t="s">
        <v>157</v>
      </c>
      <c r="F59" s="153" t="s">
        <v>158</v>
      </c>
      <c r="G59" s="182" t="s">
        <v>81</v>
      </c>
      <c r="H59" s="117" t="s">
        <v>49</v>
      </c>
      <c r="I59" s="118">
        <v>8326</v>
      </c>
      <c r="J59" s="118">
        <v>7139.0927300000003</v>
      </c>
      <c r="K59" s="119" t="s">
        <v>123</v>
      </c>
      <c r="L59" s="119">
        <v>21</v>
      </c>
      <c r="M59" s="119">
        <v>432</v>
      </c>
      <c r="N59" s="118">
        <v>5390</v>
      </c>
      <c r="O59" s="118">
        <v>50000</v>
      </c>
      <c r="P59" s="120">
        <v>1324507</v>
      </c>
      <c r="Q59" s="121">
        <v>-5.03</v>
      </c>
      <c r="R59" s="122">
        <v>-14.87</v>
      </c>
      <c r="S59" s="122">
        <v>-2.52</v>
      </c>
      <c r="T59" s="122">
        <v>16.350000000000001</v>
      </c>
      <c r="U59" s="123">
        <v>31.61</v>
      </c>
      <c r="V59" s="118">
        <v>7</v>
      </c>
      <c r="W59" s="117">
        <v>7.0000000000000009</v>
      </c>
      <c r="X59" s="118">
        <v>4.7546525474859901E-2</v>
      </c>
      <c r="Y59" s="117">
        <v>3</v>
      </c>
      <c r="Z59" s="117">
        <v>93</v>
      </c>
      <c r="AA59" s="118">
        <v>10</v>
      </c>
      <c r="AC59" s="166"/>
      <c r="AD59" s="166"/>
    </row>
    <row r="60" spans="3:30" s="154" customFormat="1" ht="46.5" customHeight="1" thickBot="1">
      <c r="C60" s="155"/>
      <c r="D60" s="149">
        <v>53</v>
      </c>
      <c r="E60" s="156" t="s">
        <v>114</v>
      </c>
      <c r="F60" s="159" t="s">
        <v>115</v>
      </c>
      <c r="G60" s="156" t="s">
        <v>81</v>
      </c>
      <c r="H60" s="125" t="s">
        <v>49</v>
      </c>
      <c r="I60" s="126">
        <v>34292.800532000001</v>
      </c>
      <c r="J60" s="128">
        <v>26703.899283999999</v>
      </c>
      <c r="K60" s="126" t="s">
        <v>31</v>
      </c>
      <c r="L60" s="127">
        <v>21</v>
      </c>
      <c r="M60" s="125">
        <v>430</v>
      </c>
      <c r="N60" s="128">
        <v>13720</v>
      </c>
      <c r="O60" s="126">
        <v>50000</v>
      </c>
      <c r="P60" s="128">
        <v>1946348</v>
      </c>
      <c r="Q60" s="131">
        <v>-0.52</v>
      </c>
      <c r="R60" s="131">
        <v>-8.84</v>
      </c>
      <c r="S60" s="131">
        <v>7.6</v>
      </c>
      <c r="T60" s="131">
        <v>38.520000000000003</v>
      </c>
      <c r="U60" s="158">
        <v>94.54</v>
      </c>
      <c r="V60" s="128">
        <v>153</v>
      </c>
      <c r="W60" s="158">
        <v>93</v>
      </c>
      <c r="X60" s="126">
        <v>2.3628456490234138</v>
      </c>
      <c r="Y60" s="128">
        <v>1</v>
      </c>
      <c r="Z60" s="158">
        <v>7</v>
      </c>
      <c r="AA60" s="126">
        <v>154</v>
      </c>
      <c r="AC60" s="166"/>
      <c r="AD60" s="166"/>
    </row>
    <row r="61" spans="3:30" s="154" customFormat="1" ht="46.5" customHeight="1" thickBot="1">
      <c r="C61" s="155"/>
      <c r="D61" s="146">
        <v>54</v>
      </c>
      <c r="E61" s="153" t="s">
        <v>101</v>
      </c>
      <c r="F61" s="153" t="s">
        <v>102</v>
      </c>
      <c r="G61" s="182" t="s">
        <v>81</v>
      </c>
      <c r="H61" s="117" t="s">
        <v>49</v>
      </c>
      <c r="I61" s="118">
        <v>36723.335376000003</v>
      </c>
      <c r="J61" s="118">
        <v>33371.343511999999</v>
      </c>
      <c r="K61" s="119" t="s">
        <v>103</v>
      </c>
      <c r="L61" s="119">
        <v>20</v>
      </c>
      <c r="M61" s="119">
        <v>397</v>
      </c>
      <c r="N61" s="118">
        <v>17236</v>
      </c>
      <c r="O61" s="118">
        <v>50000</v>
      </c>
      <c r="P61" s="120">
        <v>1936142</v>
      </c>
      <c r="Q61" s="121">
        <v>-2.1800000000000002</v>
      </c>
      <c r="R61" s="122">
        <v>-8.9499999999999993</v>
      </c>
      <c r="S61" s="122">
        <v>3.89</v>
      </c>
      <c r="T61" s="122">
        <v>38.369999999999997</v>
      </c>
      <c r="U61" s="123">
        <v>93.15</v>
      </c>
      <c r="V61" s="118">
        <v>159</v>
      </c>
      <c r="W61" s="117">
        <v>52</v>
      </c>
      <c r="X61" s="118">
        <v>1.6510292135844318</v>
      </c>
      <c r="Y61" s="117">
        <v>8</v>
      </c>
      <c r="Z61" s="117">
        <v>48</v>
      </c>
      <c r="AA61" s="118">
        <v>167</v>
      </c>
      <c r="AC61" s="166"/>
      <c r="AD61" s="166"/>
    </row>
    <row r="62" spans="3:30" s="154" customFormat="1" ht="46.5" customHeight="1" thickBot="1">
      <c r="C62" s="155"/>
      <c r="D62" s="149">
        <v>55</v>
      </c>
      <c r="E62" s="156" t="s">
        <v>138</v>
      </c>
      <c r="F62" s="159" t="s">
        <v>92</v>
      </c>
      <c r="G62" s="156" t="s">
        <v>81</v>
      </c>
      <c r="H62" s="125" t="s">
        <v>49</v>
      </c>
      <c r="I62" s="126">
        <v>17245.569662999998</v>
      </c>
      <c r="J62" s="128">
        <v>6640.707711</v>
      </c>
      <c r="K62" s="126" t="s">
        <v>139</v>
      </c>
      <c r="L62" s="127">
        <v>20</v>
      </c>
      <c r="M62" s="125">
        <v>384</v>
      </c>
      <c r="N62" s="128">
        <v>4748</v>
      </c>
      <c r="O62" s="126">
        <v>50000</v>
      </c>
      <c r="P62" s="128">
        <v>1398633</v>
      </c>
      <c r="Q62" s="131">
        <v>2.36</v>
      </c>
      <c r="R62" s="131">
        <v>-4.16</v>
      </c>
      <c r="S62" s="131">
        <v>-2.58</v>
      </c>
      <c r="T62" s="131">
        <v>29.49</v>
      </c>
      <c r="U62" s="158">
        <v>39.630000000000003</v>
      </c>
      <c r="V62" s="128">
        <v>38</v>
      </c>
      <c r="W62" s="158">
        <v>75</v>
      </c>
      <c r="X62" s="126">
        <v>0.47386360208130901</v>
      </c>
      <c r="Y62" s="128">
        <v>3</v>
      </c>
      <c r="Z62" s="158">
        <v>25</v>
      </c>
      <c r="AA62" s="126">
        <v>41</v>
      </c>
      <c r="AC62" s="166"/>
      <c r="AD62" s="166"/>
    </row>
    <row r="63" spans="3:30" s="154" customFormat="1" ht="46.5" customHeight="1" thickBot="1">
      <c r="C63" s="155"/>
      <c r="D63" s="146">
        <v>56</v>
      </c>
      <c r="E63" s="153" t="s">
        <v>140</v>
      </c>
      <c r="F63" s="153" t="s">
        <v>141</v>
      </c>
      <c r="G63" s="182" t="s">
        <v>81</v>
      </c>
      <c r="H63" s="117" t="s">
        <v>49</v>
      </c>
      <c r="I63" s="118">
        <v>16459.825916000002</v>
      </c>
      <c r="J63" s="118">
        <v>15964.022723</v>
      </c>
      <c r="K63" s="119" t="s">
        <v>310</v>
      </c>
      <c r="L63" s="119">
        <v>20</v>
      </c>
      <c r="M63" s="119">
        <v>383</v>
      </c>
      <c r="N63" s="118">
        <v>11391</v>
      </c>
      <c r="O63" s="118">
        <v>50000</v>
      </c>
      <c r="P63" s="120">
        <v>1401460</v>
      </c>
      <c r="Q63" s="121">
        <v>-1.69</v>
      </c>
      <c r="R63" s="122">
        <v>-9.66</v>
      </c>
      <c r="S63" s="122">
        <v>-5.07</v>
      </c>
      <c r="T63" s="122">
        <v>22</v>
      </c>
      <c r="U63" s="123">
        <v>39.92</v>
      </c>
      <c r="V63" s="118">
        <v>69</v>
      </c>
      <c r="W63" s="117">
        <v>63</v>
      </c>
      <c r="X63" s="118">
        <v>0.95688690091062245</v>
      </c>
      <c r="Y63" s="117">
        <v>3</v>
      </c>
      <c r="Z63" s="117">
        <v>37</v>
      </c>
      <c r="AA63" s="118">
        <v>72</v>
      </c>
      <c r="AC63" s="166"/>
      <c r="AD63" s="166"/>
    </row>
    <row r="64" spans="3:30" s="154" customFormat="1" ht="46.5" customHeight="1" thickBot="1">
      <c r="C64" s="155"/>
      <c r="D64" s="149">
        <v>57</v>
      </c>
      <c r="E64" s="156" t="s">
        <v>182</v>
      </c>
      <c r="F64" s="156" t="s">
        <v>183</v>
      </c>
      <c r="G64" s="183" t="s">
        <v>81</v>
      </c>
      <c r="H64" s="125" t="s">
        <v>49</v>
      </c>
      <c r="I64" s="126">
        <v>9543.5717540000005</v>
      </c>
      <c r="J64" s="126">
        <v>14477.924720000001</v>
      </c>
      <c r="K64" s="127" t="s">
        <v>184</v>
      </c>
      <c r="L64" s="127">
        <v>17</v>
      </c>
      <c r="M64" s="127">
        <v>319</v>
      </c>
      <c r="N64" s="126">
        <v>10430</v>
      </c>
      <c r="O64" s="126">
        <v>50000</v>
      </c>
      <c r="P64" s="128">
        <v>1388104</v>
      </c>
      <c r="Q64" s="129">
        <v>-4.97</v>
      </c>
      <c r="R64" s="130">
        <v>-14.85</v>
      </c>
      <c r="S64" s="130">
        <v>2.94</v>
      </c>
      <c r="T64" s="130">
        <v>33.86</v>
      </c>
      <c r="U64" s="131">
        <v>38.61</v>
      </c>
      <c r="V64" s="126">
        <v>33</v>
      </c>
      <c r="W64" s="125">
        <v>28.999999999999996</v>
      </c>
      <c r="X64" s="126">
        <v>0.39946803634878547</v>
      </c>
      <c r="Y64" s="125">
        <v>2</v>
      </c>
      <c r="Z64" s="125">
        <v>71</v>
      </c>
      <c r="AA64" s="126">
        <v>35</v>
      </c>
      <c r="AC64" s="166"/>
      <c r="AD64" s="166"/>
    </row>
    <row r="65" spans="3:30" s="154" customFormat="1" ht="46.5" customHeight="1" thickBot="1">
      <c r="C65" s="155"/>
      <c r="D65" s="146">
        <v>58</v>
      </c>
      <c r="E65" s="153" t="s">
        <v>180</v>
      </c>
      <c r="F65" s="153" t="s">
        <v>119</v>
      </c>
      <c r="G65" s="182" t="s">
        <v>81</v>
      </c>
      <c r="H65" s="117" t="s">
        <v>49</v>
      </c>
      <c r="I65" s="118">
        <v>13522.595886999999</v>
      </c>
      <c r="J65" s="118">
        <v>7242.9552860000003</v>
      </c>
      <c r="K65" s="119" t="s">
        <v>181</v>
      </c>
      <c r="L65" s="119">
        <v>17</v>
      </c>
      <c r="M65" s="119">
        <v>314</v>
      </c>
      <c r="N65" s="118">
        <v>5518</v>
      </c>
      <c r="O65" s="118">
        <v>50000</v>
      </c>
      <c r="P65" s="120">
        <v>1312605</v>
      </c>
      <c r="Q65" s="121">
        <v>1.52</v>
      </c>
      <c r="R65" s="122">
        <v>-3.62</v>
      </c>
      <c r="S65" s="122">
        <v>-5.08</v>
      </c>
      <c r="T65" s="122">
        <v>14.32</v>
      </c>
      <c r="U65" s="123">
        <v>31.13</v>
      </c>
      <c r="V65" s="118">
        <v>90</v>
      </c>
      <c r="W65" s="117">
        <v>50</v>
      </c>
      <c r="X65" s="118">
        <v>0.34455894671713932</v>
      </c>
      <c r="Y65" s="117">
        <v>2</v>
      </c>
      <c r="Z65" s="117">
        <v>50</v>
      </c>
      <c r="AA65" s="118">
        <v>92</v>
      </c>
      <c r="AC65" s="166"/>
      <c r="AD65" s="166"/>
    </row>
    <row r="66" spans="3:30" s="154" customFormat="1" ht="46.5" customHeight="1" thickBot="1">
      <c r="C66" s="155"/>
      <c r="D66" s="149">
        <v>59</v>
      </c>
      <c r="E66" s="156" t="s">
        <v>150</v>
      </c>
      <c r="F66" s="156" t="s">
        <v>30</v>
      </c>
      <c r="G66" s="183" t="s">
        <v>81</v>
      </c>
      <c r="H66" s="125" t="s">
        <v>49</v>
      </c>
      <c r="I66" s="126">
        <v>17868.409736000001</v>
      </c>
      <c r="J66" s="126">
        <v>15691.681070000001</v>
      </c>
      <c r="K66" s="127" t="s">
        <v>151</v>
      </c>
      <c r="L66" s="127">
        <v>17</v>
      </c>
      <c r="M66" s="127">
        <v>299</v>
      </c>
      <c r="N66" s="126">
        <v>11439</v>
      </c>
      <c r="O66" s="126">
        <v>50000</v>
      </c>
      <c r="P66" s="128">
        <v>1371770</v>
      </c>
      <c r="Q66" s="129">
        <v>1.1499999999999999</v>
      </c>
      <c r="R66" s="130">
        <v>-0.15</v>
      </c>
      <c r="S66" s="130">
        <v>18.93</v>
      </c>
      <c r="T66" s="130">
        <v>39.909999999999997</v>
      </c>
      <c r="U66" s="131">
        <v>36.67</v>
      </c>
      <c r="V66" s="126">
        <v>111</v>
      </c>
      <c r="W66" s="125">
        <v>27</v>
      </c>
      <c r="X66" s="126">
        <v>0.4030982933943596</v>
      </c>
      <c r="Y66" s="125">
        <v>11</v>
      </c>
      <c r="Z66" s="125">
        <v>73</v>
      </c>
      <c r="AA66" s="126">
        <v>122</v>
      </c>
      <c r="AC66" s="166"/>
      <c r="AD66" s="166"/>
    </row>
    <row r="67" spans="3:30" s="154" customFormat="1" ht="46.5" customHeight="1" thickBot="1">
      <c r="C67" s="155"/>
      <c r="D67" s="146">
        <v>60</v>
      </c>
      <c r="E67" s="153" t="s">
        <v>104</v>
      </c>
      <c r="F67" s="153" t="s">
        <v>105</v>
      </c>
      <c r="G67" s="182" t="s">
        <v>81</v>
      </c>
      <c r="H67" s="117" t="s">
        <v>49</v>
      </c>
      <c r="I67" s="118">
        <v>54749.513434</v>
      </c>
      <c r="J67" s="118">
        <v>26248.484400000001</v>
      </c>
      <c r="K67" s="119" t="s">
        <v>106</v>
      </c>
      <c r="L67" s="119">
        <v>16</v>
      </c>
      <c r="M67" s="119">
        <v>279</v>
      </c>
      <c r="N67" s="118">
        <v>19920</v>
      </c>
      <c r="O67" s="118">
        <v>50000</v>
      </c>
      <c r="P67" s="120">
        <v>1317695</v>
      </c>
      <c r="Q67" s="121">
        <v>0.11</v>
      </c>
      <c r="R67" s="122">
        <v>-4.3600000000000003</v>
      </c>
      <c r="S67" s="122">
        <v>5.42</v>
      </c>
      <c r="T67" s="122">
        <v>19.079999999999998</v>
      </c>
      <c r="U67" s="123">
        <v>31.6</v>
      </c>
      <c r="V67" s="118">
        <v>151</v>
      </c>
      <c r="W67" s="117">
        <v>88</v>
      </c>
      <c r="X67" s="118">
        <v>2.1976808656087652</v>
      </c>
      <c r="Y67" s="117">
        <v>5</v>
      </c>
      <c r="Z67" s="117">
        <v>12</v>
      </c>
      <c r="AA67" s="118">
        <v>156</v>
      </c>
      <c r="AC67" s="166"/>
      <c r="AD67" s="166"/>
    </row>
    <row r="68" spans="3:30" s="154" customFormat="1" ht="46.5" customHeight="1" thickBot="1">
      <c r="C68" s="155"/>
      <c r="D68" s="149">
        <v>61</v>
      </c>
      <c r="E68" s="156" t="s">
        <v>142</v>
      </c>
      <c r="F68" s="156" t="s">
        <v>143</v>
      </c>
      <c r="G68" s="183" t="s">
        <v>81</v>
      </c>
      <c r="H68" s="125" t="s">
        <v>49</v>
      </c>
      <c r="I68" s="126">
        <v>15642.894456</v>
      </c>
      <c r="J68" s="126">
        <v>5893.3010219999996</v>
      </c>
      <c r="K68" s="127" t="s">
        <v>144</v>
      </c>
      <c r="L68" s="127">
        <v>14</v>
      </c>
      <c r="M68" s="127">
        <v>221</v>
      </c>
      <c r="N68" s="126">
        <v>4218</v>
      </c>
      <c r="O68" s="126">
        <v>50000</v>
      </c>
      <c r="P68" s="128">
        <v>1397179</v>
      </c>
      <c r="Q68" s="129">
        <v>0.78</v>
      </c>
      <c r="R68" s="130">
        <v>-8.02</v>
      </c>
      <c r="S68" s="130">
        <v>-7.25</v>
      </c>
      <c r="T68" s="130">
        <v>32.14</v>
      </c>
      <c r="U68" s="131">
        <v>39.729999999999997</v>
      </c>
      <c r="V68" s="126">
        <v>45</v>
      </c>
      <c r="W68" s="125">
        <v>56.999999999999993</v>
      </c>
      <c r="X68" s="126">
        <v>0.3196032619858411</v>
      </c>
      <c r="Y68" s="125">
        <v>2</v>
      </c>
      <c r="Z68" s="125">
        <v>43</v>
      </c>
      <c r="AA68" s="126">
        <v>47</v>
      </c>
      <c r="AC68" s="166"/>
      <c r="AD68" s="166"/>
    </row>
    <row r="69" spans="3:30" s="154" customFormat="1" ht="46.5" customHeight="1" thickBot="1">
      <c r="C69" s="155"/>
      <c r="D69" s="146">
        <v>62</v>
      </c>
      <c r="E69" s="153" t="s">
        <v>155</v>
      </c>
      <c r="F69" s="153" t="s">
        <v>156</v>
      </c>
      <c r="G69" s="182" t="s">
        <v>81</v>
      </c>
      <c r="H69" s="117" t="s">
        <v>49</v>
      </c>
      <c r="I69" s="118">
        <v>15565.552104</v>
      </c>
      <c r="J69" s="118">
        <v>7226.1859480000003</v>
      </c>
      <c r="K69" s="119" t="s">
        <v>144</v>
      </c>
      <c r="L69" s="119">
        <v>14</v>
      </c>
      <c r="M69" s="119">
        <v>221</v>
      </c>
      <c r="N69" s="118">
        <v>5444</v>
      </c>
      <c r="O69" s="118">
        <v>50000</v>
      </c>
      <c r="P69" s="120">
        <v>1327367</v>
      </c>
      <c r="Q69" s="121">
        <v>-1.44</v>
      </c>
      <c r="R69" s="122">
        <v>-9.41</v>
      </c>
      <c r="S69" s="122">
        <v>0.88</v>
      </c>
      <c r="T69" s="122">
        <v>25.32</v>
      </c>
      <c r="U69" s="123">
        <v>32.43</v>
      </c>
      <c r="V69" s="118">
        <v>34</v>
      </c>
      <c r="W69" s="117">
        <v>30</v>
      </c>
      <c r="X69" s="118">
        <v>0.20625672152120528</v>
      </c>
      <c r="Y69" s="117">
        <v>3</v>
      </c>
      <c r="Z69" s="117">
        <v>70</v>
      </c>
      <c r="AA69" s="118">
        <v>37</v>
      </c>
    </row>
    <row r="70" spans="3:30" s="154" customFormat="1" ht="46.5" customHeight="1" thickBot="1">
      <c r="C70" s="155"/>
      <c r="D70" s="149">
        <v>63</v>
      </c>
      <c r="E70" s="156" t="s">
        <v>129</v>
      </c>
      <c r="F70" s="156" t="s">
        <v>130</v>
      </c>
      <c r="G70" s="183" t="s">
        <v>81</v>
      </c>
      <c r="H70" s="125" t="s">
        <v>49</v>
      </c>
      <c r="I70" s="126">
        <v>22798.028824000001</v>
      </c>
      <c r="J70" s="126">
        <v>16456.540848000001</v>
      </c>
      <c r="K70" s="127" t="s">
        <v>131</v>
      </c>
      <c r="L70" s="127">
        <v>13</v>
      </c>
      <c r="M70" s="127">
        <v>172</v>
      </c>
      <c r="N70" s="126">
        <v>12690</v>
      </c>
      <c r="O70" s="126">
        <v>50000</v>
      </c>
      <c r="P70" s="128">
        <v>1296812</v>
      </c>
      <c r="Q70" s="129">
        <v>-0.88</v>
      </c>
      <c r="R70" s="130">
        <v>-4.49</v>
      </c>
      <c r="S70" s="130">
        <v>3.52</v>
      </c>
      <c r="T70" s="130">
        <v>24.1</v>
      </c>
      <c r="U70" s="131">
        <v>28.99</v>
      </c>
      <c r="V70" s="126">
        <v>57</v>
      </c>
      <c r="W70" s="125">
        <v>33</v>
      </c>
      <c r="X70" s="126">
        <v>0.51669018844034631</v>
      </c>
      <c r="Y70" s="125">
        <v>5</v>
      </c>
      <c r="Z70" s="125">
        <v>67</v>
      </c>
      <c r="AA70" s="126">
        <v>62</v>
      </c>
      <c r="AC70" s="166"/>
      <c r="AD70" s="166"/>
    </row>
    <row r="71" spans="3:30" s="154" customFormat="1" ht="46.5" customHeight="1" thickBot="1">
      <c r="C71" s="155"/>
      <c r="D71" s="146">
        <v>64</v>
      </c>
      <c r="E71" s="153" t="s">
        <v>164</v>
      </c>
      <c r="F71" s="153" t="s">
        <v>165</v>
      </c>
      <c r="G71" s="182" t="s">
        <v>81</v>
      </c>
      <c r="H71" s="117" t="s">
        <v>49</v>
      </c>
      <c r="I71" s="118">
        <v>11851.304969000001</v>
      </c>
      <c r="J71" s="118">
        <v>9066.2917130000005</v>
      </c>
      <c r="K71" s="119" t="s">
        <v>131</v>
      </c>
      <c r="L71" s="119">
        <v>13</v>
      </c>
      <c r="M71" s="119">
        <v>172</v>
      </c>
      <c r="N71" s="118">
        <v>6581</v>
      </c>
      <c r="O71" s="118">
        <v>50000</v>
      </c>
      <c r="P71" s="120">
        <v>1377647</v>
      </c>
      <c r="Q71" s="121">
        <v>-0.61</v>
      </c>
      <c r="R71" s="122">
        <v>-6.14</v>
      </c>
      <c r="S71" s="122">
        <v>11.92</v>
      </c>
      <c r="T71" s="122">
        <v>35.72</v>
      </c>
      <c r="U71" s="123">
        <v>36.979999999999997</v>
      </c>
      <c r="V71" s="118">
        <v>38</v>
      </c>
      <c r="W71" s="117">
        <v>31</v>
      </c>
      <c r="X71" s="118">
        <v>0.26740474239373863</v>
      </c>
      <c r="Y71" s="117">
        <v>8</v>
      </c>
      <c r="Z71" s="117">
        <v>69</v>
      </c>
      <c r="AA71" s="118">
        <v>46</v>
      </c>
      <c r="AC71" s="166"/>
      <c r="AD71" s="166"/>
    </row>
    <row r="72" spans="3:30" s="154" customFormat="1" ht="46.5" customHeight="1" thickBot="1">
      <c r="C72" s="155"/>
      <c r="D72" s="149">
        <v>65</v>
      </c>
      <c r="E72" s="156" t="s">
        <v>132</v>
      </c>
      <c r="F72" s="156" t="s">
        <v>133</v>
      </c>
      <c r="G72" s="183" t="s">
        <v>81</v>
      </c>
      <c r="H72" s="125" t="s">
        <v>49</v>
      </c>
      <c r="I72" s="126">
        <v>13072.680543</v>
      </c>
      <c r="J72" s="126">
        <v>6062.2339320000001</v>
      </c>
      <c r="K72" s="127" t="s">
        <v>134</v>
      </c>
      <c r="L72" s="127">
        <v>12</v>
      </c>
      <c r="M72" s="127">
        <v>143</v>
      </c>
      <c r="N72" s="126">
        <v>5006</v>
      </c>
      <c r="O72" s="126">
        <v>50000</v>
      </c>
      <c r="P72" s="128">
        <v>1210994</v>
      </c>
      <c r="Q72" s="129">
        <v>0.8</v>
      </c>
      <c r="R72" s="130">
        <v>-4.0599999999999996</v>
      </c>
      <c r="S72" s="130">
        <v>0.86</v>
      </c>
      <c r="T72" s="130">
        <v>20.18</v>
      </c>
      <c r="U72" s="131">
        <v>19.87</v>
      </c>
      <c r="V72" s="126">
        <v>48</v>
      </c>
      <c r="W72" s="125">
        <v>51</v>
      </c>
      <c r="X72" s="126">
        <v>0.29415794975958087</v>
      </c>
      <c r="Y72" s="125">
        <v>1</v>
      </c>
      <c r="Z72" s="125">
        <v>49</v>
      </c>
      <c r="AA72" s="126">
        <v>49</v>
      </c>
      <c r="AC72" s="166"/>
      <c r="AD72" s="166"/>
    </row>
    <row r="73" spans="3:30" s="154" customFormat="1" ht="46.5" customHeight="1" thickBot="1">
      <c r="C73" s="155"/>
      <c r="D73" s="146">
        <v>66</v>
      </c>
      <c r="E73" s="153" t="s">
        <v>171</v>
      </c>
      <c r="F73" s="153" t="s">
        <v>172</v>
      </c>
      <c r="G73" s="182" t="s">
        <v>81</v>
      </c>
      <c r="H73" s="117" t="s">
        <v>49</v>
      </c>
      <c r="I73" s="118">
        <v>9119.273733</v>
      </c>
      <c r="J73" s="118">
        <v>8262.5593430000008</v>
      </c>
      <c r="K73" s="119" t="s">
        <v>173</v>
      </c>
      <c r="L73" s="119">
        <v>11</v>
      </c>
      <c r="M73" s="119">
        <v>110</v>
      </c>
      <c r="N73" s="118">
        <v>6756</v>
      </c>
      <c r="O73" s="118">
        <v>50000</v>
      </c>
      <c r="P73" s="120">
        <v>1222996</v>
      </c>
      <c r="Q73" s="121">
        <v>2.06</v>
      </c>
      <c r="R73" s="122">
        <v>-5.61</v>
      </c>
      <c r="S73" s="122">
        <v>13.24</v>
      </c>
      <c r="T73" s="122">
        <v>0</v>
      </c>
      <c r="U73" s="123">
        <v>22.31</v>
      </c>
      <c r="V73" s="118">
        <v>64</v>
      </c>
      <c r="W73" s="117">
        <v>71</v>
      </c>
      <c r="X73" s="118">
        <v>0.55814965817600015</v>
      </c>
      <c r="Y73" s="117">
        <v>5</v>
      </c>
      <c r="Z73" s="117">
        <v>29</v>
      </c>
      <c r="AA73" s="118">
        <v>69</v>
      </c>
      <c r="AC73" s="166"/>
      <c r="AD73" s="166"/>
    </row>
    <row r="74" spans="3:30" s="154" customFormat="1" ht="46.5" customHeight="1" thickBot="1">
      <c r="C74" s="155"/>
      <c r="D74" s="149">
        <v>67</v>
      </c>
      <c r="E74" s="156" t="s">
        <v>94</v>
      </c>
      <c r="F74" s="156" t="s">
        <v>47</v>
      </c>
      <c r="G74" s="183" t="s">
        <v>81</v>
      </c>
      <c r="H74" s="125" t="s">
        <v>49</v>
      </c>
      <c r="I74" s="126">
        <v>107548.24873799999</v>
      </c>
      <c r="J74" s="126">
        <v>30663.001751</v>
      </c>
      <c r="K74" s="127" t="s">
        <v>95</v>
      </c>
      <c r="L74" s="127">
        <v>10</v>
      </c>
      <c r="M74" s="127">
        <v>85</v>
      </c>
      <c r="N74" s="126">
        <v>28183</v>
      </c>
      <c r="O74" s="126">
        <v>100000</v>
      </c>
      <c r="P74" s="128">
        <v>1087996</v>
      </c>
      <c r="Q74" s="129">
        <v>-2.37</v>
      </c>
      <c r="R74" s="130">
        <v>-9.2799999999999994</v>
      </c>
      <c r="S74" s="130">
        <v>1.1499999999999999</v>
      </c>
      <c r="T74" s="130">
        <v>0</v>
      </c>
      <c r="U74" s="131">
        <v>8.25</v>
      </c>
      <c r="V74" s="126">
        <v>323</v>
      </c>
      <c r="W74" s="125">
        <v>76</v>
      </c>
      <c r="X74" s="126">
        <v>2.2172056815726342</v>
      </c>
      <c r="Y74" s="125">
        <v>8</v>
      </c>
      <c r="Z74" s="125">
        <v>24</v>
      </c>
      <c r="AA74" s="126">
        <v>331</v>
      </c>
      <c r="AC74" s="166"/>
      <c r="AD74" s="166"/>
    </row>
    <row r="75" spans="3:30" s="154" customFormat="1" ht="46.5" customHeight="1" thickBot="1">
      <c r="C75" s="155"/>
      <c r="D75" s="146">
        <v>68</v>
      </c>
      <c r="E75" s="153" t="s">
        <v>110</v>
      </c>
      <c r="F75" s="153" t="s">
        <v>47</v>
      </c>
      <c r="G75" s="182" t="s">
        <v>81</v>
      </c>
      <c r="H75" s="117" t="s">
        <v>49</v>
      </c>
      <c r="I75" s="118">
        <v>6940.0175090000002</v>
      </c>
      <c r="J75" s="118">
        <v>12799.543659999999</v>
      </c>
      <c r="K75" s="119" t="s">
        <v>111</v>
      </c>
      <c r="L75" s="119">
        <v>9</v>
      </c>
      <c r="M75" s="119">
        <v>75</v>
      </c>
      <c r="N75" s="118">
        <v>14400</v>
      </c>
      <c r="O75" s="118">
        <v>50000</v>
      </c>
      <c r="P75" s="120">
        <v>888857</v>
      </c>
      <c r="Q75" s="121">
        <v>-3.83</v>
      </c>
      <c r="R75" s="122">
        <v>-9.1</v>
      </c>
      <c r="S75" s="122">
        <v>-11.11</v>
      </c>
      <c r="T75" s="122">
        <v>0</v>
      </c>
      <c r="U75" s="123">
        <v>-11.45</v>
      </c>
      <c r="V75" s="118">
        <v>125</v>
      </c>
      <c r="W75" s="117">
        <v>74</v>
      </c>
      <c r="X75" s="118">
        <v>0.90116419604325915</v>
      </c>
      <c r="Y75" s="117">
        <v>3</v>
      </c>
      <c r="Z75" s="117">
        <v>26</v>
      </c>
      <c r="AA75" s="118">
        <v>128</v>
      </c>
      <c r="AC75" s="166"/>
      <c r="AD75" s="166"/>
    </row>
    <row r="76" spans="3:30" s="154" customFormat="1" ht="46.5" customHeight="1" thickBot="1">
      <c r="C76" s="155"/>
      <c r="D76" s="149">
        <v>69</v>
      </c>
      <c r="E76" s="156" t="s">
        <v>187</v>
      </c>
      <c r="F76" s="156" t="s">
        <v>188</v>
      </c>
      <c r="G76" s="183" t="s">
        <v>81</v>
      </c>
      <c r="H76" s="125" t="s">
        <v>49</v>
      </c>
      <c r="I76" s="126">
        <v>6418.670768</v>
      </c>
      <c r="J76" s="126">
        <v>6397.5185739999997</v>
      </c>
      <c r="K76" s="127" t="s">
        <v>189</v>
      </c>
      <c r="L76" s="127">
        <v>9</v>
      </c>
      <c r="M76" s="127">
        <v>68</v>
      </c>
      <c r="N76" s="126">
        <v>7034</v>
      </c>
      <c r="O76" s="126">
        <v>50000</v>
      </c>
      <c r="P76" s="128">
        <v>909514</v>
      </c>
      <c r="Q76" s="129">
        <v>0.81</v>
      </c>
      <c r="R76" s="130">
        <v>-8.02</v>
      </c>
      <c r="S76" s="130">
        <v>-9.34</v>
      </c>
      <c r="T76" s="130">
        <v>0</v>
      </c>
      <c r="U76" s="131">
        <v>-9.2899999999999991</v>
      </c>
      <c r="V76" s="126">
        <v>18</v>
      </c>
      <c r="W76" s="125">
        <v>46</v>
      </c>
      <c r="X76" s="126">
        <v>0.27999295873934421</v>
      </c>
      <c r="Y76" s="125">
        <v>3</v>
      </c>
      <c r="Z76" s="125">
        <v>54</v>
      </c>
      <c r="AA76" s="126">
        <v>21</v>
      </c>
      <c r="AC76" s="166"/>
      <c r="AD76" s="166"/>
    </row>
    <row r="77" spans="3:30" s="154" customFormat="1" ht="46.5" customHeight="1" thickBot="1">
      <c r="C77" s="155"/>
      <c r="D77" s="146">
        <v>70</v>
      </c>
      <c r="E77" s="153" t="s">
        <v>169</v>
      </c>
      <c r="F77" s="153" t="s">
        <v>170</v>
      </c>
      <c r="G77" s="182" t="s">
        <v>81</v>
      </c>
      <c r="H77" s="117" t="s">
        <v>49</v>
      </c>
      <c r="I77" s="118" t="s">
        <v>38</v>
      </c>
      <c r="J77" s="118">
        <v>10300.108905999999</v>
      </c>
      <c r="K77" s="119" t="s">
        <v>39</v>
      </c>
      <c r="L77" s="119">
        <v>9</v>
      </c>
      <c r="M77" s="119">
        <v>79</v>
      </c>
      <c r="N77" s="118">
        <v>9332</v>
      </c>
      <c r="O77" s="118">
        <v>50000</v>
      </c>
      <c r="P77" s="120">
        <v>1103741</v>
      </c>
      <c r="Q77" s="121">
        <v>-0.56999999999999995</v>
      </c>
      <c r="R77" s="122">
        <v>-5.94</v>
      </c>
      <c r="S77" s="122">
        <v>10.24</v>
      </c>
      <c r="T77" s="122">
        <v>0</v>
      </c>
      <c r="U77" s="123">
        <v>9.9</v>
      </c>
      <c r="V77" s="118">
        <v>43</v>
      </c>
      <c r="W77" s="117">
        <v>69</v>
      </c>
      <c r="X77" s="118">
        <v>0.67618982295316021</v>
      </c>
      <c r="Y77" s="117">
        <v>2</v>
      </c>
      <c r="Z77" s="117">
        <v>31</v>
      </c>
      <c r="AA77" s="118">
        <v>45</v>
      </c>
      <c r="AC77" s="166"/>
      <c r="AD77" s="166"/>
    </row>
    <row r="78" spans="3:30" s="154" customFormat="1" ht="46.5" customHeight="1" thickBot="1">
      <c r="C78" s="155"/>
      <c r="D78" s="149">
        <v>71</v>
      </c>
      <c r="E78" s="156" t="s">
        <v>112</v>
      </c>
      <c r="F78" s="159" t="s">
        <v>108</v>
      </c>
      <c r="G78" s="156" t="s">
        <v>81</v>
      </c>
      <c r="H78" s="125" t="s">
        <v>49</v>
      </c>
      <c r="I78" s="126" t="s">
        <v>38</v>
      </c>
      <c r="J78" s="128">
        <v>23299.020861000001</v>
      </c>
      <c r="K78" s="126" t="s">
        <v>113</v>
      </c>
      <c r="L78" s="127">
        <v>8</v>
      </c>
      <c r="M78" s="125">
        <v>56</v>
      </c>
      <c r="N78" s="128">
        <v>27802</v>
      </c>
      <c r="O78" s="126">
        <v>50000</v>
      </c>
      <c r="P78" s="128">
        <v>838034</v>
      </c>
      <c r="Q78" s="131">
        <v>10.25</v>
      </c>
      <c r="R78" s="131">
        <v>-16.239999999999998</v>
      </c>
      <c r="S78" s="131">
        <v>0</v>
      </c>
      <c r="T78" s="131">
        <v>0</v>
      </c>
      <c r="U78" s="158">
        <v>-16.350000000000001</v>
      </c>
      <c r="V78" s="128">
        <v>405</v>
      </c>
      <c r="W78" s="158">
        <v>62</v>
      </c>
      <c r="X78" s="126">
        <v>1.374380809394997</v>
      </c>
      <c r="Y78" s="128">
        <v>7</v>
      </c>
      <c r="Z78" s="158">
        <v>38</v>
      </c>
      <c r="AA78" s="126">
        <v>412</v>
      </c>
      <c r="AC78" s="166"/>
      <c r="AD78" s="166"/>
    </row>
    <row r="79" spans="3:30" s="154" customFormat="1" ht="46.5" customHeight="1" thickBot="1">
      <c r="C79" s="155"/>
      <c r="D79" s="146">
        <v>72</v>
      </c>
      <c r="E79" s="153" t="s">
        <v>192</v>
      </c>
      <c r="F79" s="153" t="s">
        <v>193</v>
      </c>
      <c r="G79" s="182" t="s">
        <v>81</v>
      </c>
      <c r="H79" s="117" t="s">
        <v>49</v>
      </c>
      <c r="I79" s="118" t="s">
        <v>49</v>
      </c>
      <c r="J79" s="118">
        <v>5653.481976</v>
      </c>
      <c r="K79" s="119" t="s">
        <v>55</v>
      </c>
      <c r="L79" s="119">
        <v>8</v>
      </c>
      <c r="M79" s="119">
        <v>49</v>
      </c>
      <c r="N79" s="118">
        <v>5762</v>
      </c>
      <c r="O79" s="118">
        <v>50000</v>
      </c>
      <c r="P79" s="120">
        <v>981167</v>
      </c>
      <c r="Q79" s="121">
        <v>-1.43</v>
      </c>
      <c r="R79" s="122">
        <v>-5.43</v>
      </c>
      <c r="S79" s="122">
        <v>0</v>
      </c>
      <c r="T79" s="122">
        <v>0</v>
      </c>
      <c r="U79" s="123">
        <v>-2.08</v>
      </c>
      <c r="V79" s="118">
        <v>28</v>
      </c>
      <c r="W79" s="117">
        <v>13</v>
      </c>
      <c r="X79" s="118">
        <v>6.9925742557327697E-2</v>
      </c>
      <c r="Y79" s="117">
        <v>3</v>
      </c>
      <c r="Z79" s="117">
        <v>87</v>
      </c>
      <c r="AA79" s="118">
        <v>31</v>
      </c>
      <c r="AC79" s="166"/>
      <c r="AD79" s="166"/>
    </row>
    <row r="80" spans="3:30" s="154" customFormat="1" ht="46.5" customHeight="1" thickBot="1">
      <c r="C80" s="155"/>
      <c r="D80" s="149">
        <v>73</v>
      </c>
      <c r="E80" s="156" t="s">
        <v>194</v>
      </c>
      <c r="F80" s="159" t="s">
        <v>195</v>
      </c>
      <c r="G80" s="156" t="s">
        <v>81</v>
      </c>
      <c r="H80" s="125" t="s">
        <v>49</v>
      </c>
      <c r="I80" s="126" t="s">
        <v>49</v>
      </c>
      <c r="J80" s="128">
        <v>5581.0182059999997</v>
      </c>
      <c r="K80" s="126" t="s">
        <v>196</v>
      </c>
      <c r="L80" s="126">
        <v>7</v>
      </c>
      <c r="M80" s="127">
        <v>38</v>
      </c>
      <c r="N80" s="128">
        <v>5188</v>
      </c>
      <c r="O80" s="126">
        <v>50000</v>
      </c>
      <c r="P80" s="128">
        <v>1075755</v>
      </c>
      <c r="Q80" s="131">
        <v>2.89</v>
      </c>
      <c r="R80" s="131">
        <v>3.91</v>
      </c>
      <c r="S80" s="131">
        <v>0</v>
      </c>
      <c r="T80" s="131">
        <v>0</v>
      </c>
      <c r="U80" s="158">
        <v>7.51</v>
      </c>
      <c r="V80" s="128">
        <v>29</v>
      </c>
      <c r="W80" s="158">
        <v>11</v>
      </c>
      <c r="X80" s="126">
        <v>5.8409548219193363E-2</v>
      </c>
      <c r="Y80" s="128">
        <v>2</v>
      </c>
      <c r="Z80" s="158">
        <v>89</v>
      </c>
      <c r="AA80" s="126">
        <v>31</v>
      </c>
      <c r="AC80" s="166"/>
      <c r="AD80" s="166"/>
    </row>
    <row r="81" spans="3:30" s="154" customFormat="1" ht="46.5" customHeight="1" thickBot="1">
      <c r="D81" s="146">
        <v>74</v>
      </c>
      <c r="E81" s="153" t="s">
        <v>197</v>
      </c>
      <c r="F81" s="153" t="s">
        <v>198</v>
      </c>
      <c r="G81" s="182" t="s">
        <v>81</v>
      </c>
      <c r="H81" s="117" t="s">
        <v>49</v>
      </c>
      <c r="I81" s="118" t="s">
        <v>49</v>
      </c>
      <c r="J81" s="118">
        <v>5491.2303119999997</v>
      </c>
      <c r="K81" s="119" t="s">
        <v>199</v>
      </c>
      <c r="L81" s="119">
        <v>6</v>
      </c>
      <c r="M81" s="119"/>
      <c r="N81" s="118">
        <v>5186</v>
      </c>
      <c r="O81" s="118">
        <v>50000</v>
      </c>
      <c r="P81" s="120">
        <v>1058857</v>
      </c>
      <c r="Q81" s="121">
        <v>1.45</v>
      </c>
      <c r="R81" s="122">
        <v>1.1499999999999999</v>
      </c>
      <c r="S81" s="122">
        <v>0</v>
      </c>
      <c r="T81" s="122">
        <v>0</v>
      </c>
      <c r="U81" s="123">
        <v>5.42</v>
      </c>
      <c r="V81" s="118">
        <v>10</v>
      </c>
      <c r="W81" s="117">
        <v>4</v>
      </c>
      <c r="X81" s="118">
        <v>2.0898127438573263E-2</v>
      </c>
      <c r="Y81" s="117">
        <v>2</v>
      </c>
      <c r="Z81" s="117">
        <v>96</v>
      </c>
      <c r="AA81" s="118">
        <v>12</v>
      </c>
      <c r="AC81" s="166"/>
      <c r="AD81" s="166"/>
    </row>
    <row r="82" spans="3:30" s="154" customFormat="1" ht="46.5" customHeight="1" thickBot="1">
      <c r="D82" s="149">
        <v>75</v>
      </c>
      <c r="E82" s="156" t="s">
        <v>200</v>
      </c>
      <c r="F82" s="159" t="s">
        <v>201</v>
      </c>
      <c r="G82" s="156" t="s">
        <v>81</v>
      </c>
      <c r="H82" s="125" t="s">
        <v>49</v>
      </c>
      <c r="I82" s="126" t="s">
        <v>49</v>
      </c>
      <c r="J82" s="128">
        <v>33573.345949000002</v>
      </c>
      <c r="K82" s="126" t="s">
        <v>202</v>
      </c>
      <c r="L82" s="127">
        <v>4</v>
      </c>
      <c r="M82" s="125"/>
      <c r="N82" s="128">
        <v>34804</v>
      </c>
      <c r="O82" s="126">
        <v>50000</v>
      </c>
      <c r="P82" s="128">
        <v>964641</v>
      </c>
      <c r="Q82" s="131">
        <v>-0.77</v>
      </c>
      <c r="R82" s="167">
        <v>-3.06</v>
      </c>
      <c r="S82" s="167">
        <v>0</v>
      </c>
      <c r="T82" s="167">
        <v>0</v>
      </c>
      <c r="U82" s="128">
        <v>-3.53</v>
      </c>
      <c r="V82" s="128">
        <v>27</v>
      </c>
      <c r="W82" s="128">
        <v>4</v>
      </c>
      <c r="X82" s="128">
        <v>0.12777101347365769</v>
      </c>
      <c r="Y82" s="128">
        <v>15</v>
      </c>
      <c r="Z82" s="128">
        <v>96</v>
      </c>
      <c r="AA82" s="126">
        <v>42</v>
      </c>
      <c r="AC82" s="166"/>
      <c r="AD82" s="166"/>
    </row>
    <row r="83" spans="3:30" s="154" customFormat="1" ht="46.5" customHeight="1" thickBot="1">
      <c r="D83" s="146">
        <v>76</v>
      </c>
      <c r="E83" s="153" t="s">
        <v>294</v>
      </c>
      <c r="F83" s="153" t="s">
        <v>294</v>
      </c>
      <c r="G83" s="182" t="s">
        <v>81</v>
      </c>
      <c r="H83" s="117" t="s">
        <v>49</v>
      </c>
      <c r="I83" s="118" t="s">
        <v>49</v>
      </c>
      <c r="J83" s="118">
        <v>6120.1465559999997</v>
      </c>
      <c r="K83" s="119" t="s">
        <v>295</v>
      </c>
      <c r="L83" s="119">
        <v>2</v>
      </c>
      <c r="M83" s="119"/>
      <c r="N83" s="118">
        <v>6022</v>
      </c>
      <c r="O83" s="118">
        <v>50000</v>
      </c>
      <c r="P83" s="120">
        <v>1016298</v>
      </c>
      <c r="Q83" s="121">
        <v>0.94</v>
      </c>
      <c r="R83" s="122">
        <v>1.63</v>
      </c>
      <c r="S83" s="122">
        <v>0</v>
      </c>
      <c r="T83" s="122">
        <v>0</v>
      </c>
      <c r="U83" s="123">
        <v>0.95</v>
      </c>
      <c r="V83" s="118">
        <v>21</v>
      </c>
      <c r="W83" s="117">
        <v>9</v>
      </c>
      <c r="X83" s="118">
        <v>5.2406125705327149E-2</v>
      </c>
      <c r="Y83" s="117">
        <v>3</v>
      </c>
      <c r="Z83" s="117">
        <v>91</v>
      </c>
      <c r="AA83" s="118">
        <v>24</v>
      </c>
      <c r="AC83" s="166"/>
      <c r="AD83" s="166"/>
    </row>
    <row r="84" spans="3:30" ht="56.25" customHeight="1" thickBot="1">
      <c r="C84" s="169"/>
      <c r="D84" s="248" t="s">
        <v>312</v>
      </c>
      <c r="E84" s="249"/>
      <c r="F84" s="250"/>
      <c r="G84" s="136" t="s">
        <v>49</v>
      </c>
      <c r="H84" s="140" t="s">
        <v>49</v>
      </c>
      <c r="I84" s="139">
        <v>1471449.4940369998</v>
      </c>
      <c r="J84" s="139">
        <v>1051047.3396510002</v>
      </c>
      <c r="K84" s="139" t="s">
        <v>38</v>
      </c>
      <c r="L84" s="141" t="s">
        <v>38</v>
      </c>
      <c r="M84" s="140">
        <v>1122</v>
      </c>
      <c r="N84" s="139">
        <v>555056</v>
      </c>
      <c r="O84" s="139" t="s">
        <v>38</v>
      </c>
      <c r="P84" s="139" t="s">
        <v>38</v>
      </c>
      <c r="Q84" s="162">
        <v>0.1918367346938776</v>
      </c>
      <c r="R84" s="162">
        <v>-7.3066666666666675</v>
      </c>
      <c r="S84" s="162">
        <v>2.5890697674418606</v>
      </c>
      <c r="T84" s="162">
        <v>27.840789473684218</v>
      </c>
      <c r="U84" s="168">
        <v>80.87551020408165</v>
      </c>
      <c r="V84" s="144">
        <v>4075</v>
      </c>
      <c r="W84" s="144">
        <v>57.089678539452159</v>
      </c>
      <c r="X84" s="144">
        <v>57.089678539452159</v>
      </c>
      <c r="Y84" s="139">
        <v>227</v>
      </c>
      <c r="Z84" s="139">
        <v>42.910321460547841</v>
      </c>
      <c r="AA84" s="144">
        <v>4302</v>
      </c>
    </row>
    <row r="85" spans="3:30" ht="56.25" customHeight="1" thickBot="1">
      <c r="C85" s="169"/>
      <c r="D85" s="248" t="s">
        <v>313</v>
      </c>
      <c r="E85" s="249"/>
      <c r="F85" s="250"/>
      <c r="G85" s="136" t="s">
        <v>49</v>
      </c>
      <c r="H85" s="140" t="s">
        <v>49</v>
      </c>
      <c r="I85" s="139">
        <v>8383922.5441969996</v>
      </c>
      <c r="J85" s="139">
        <v>22631785.258388001</v>
      </c>
      <c r="K85" s="139" t="s">
        <v>38</v>
      </c>
      <c r="L85" s="141" t="s">
        <v>38</v>
      </c>
      <c r="M85" s="140">
        <v>1332</v>
      </c>
      <c r="N85" s="139">
        <v>20748565</v>
      </c>
      <c r="O85" s="139" t="s">
        <v>38</v>
      </c>
      <c r="P85" s="139" t="s">
        <v>38</v>
      </c>
      <c r="Q85" s="163" t="s">
        <v>38</v>
      </c>
      <c r="R85" s="163" t="s">
        <v>38</v>
      </c>
      <c r="S85" s="163" t="s">
        <v>38</v>
      </c>
      <c r="T85" s="163" t="s">
        <v>38</v>
      </c>
      <c r="U85" s="163" t="s">
        <v>38</v>
      </c>
      <c r="V85" s="144">
        <v>71792</v>
      </c>
      <c r="W85" s="144">
        <v>67.036778458769234</v>
      </c>
      <c r="X85" s="144">
        <v>67.036778458769234</v>
      </c>
      <c r="Y85" s="144">
        <v>801</v>
      </c>
      <c r="Z85" s="139">
        <v>32.963221541230766</v>
      </c>
      <c r="AA85" s="144">
        <v>72593</v>
      </c>
    </row>
  </sheetData>
  <mergeCells count="7">
    <mergeCell ref="D32:F32"/>
    <mergeCell ref="D34:F34"/>
    <mergeCell ref="D84:F84"/>
    <mergeCell ref="D85:F85"/>
    <mergeCell ref="D2:AA2"/>
    <mergeCell ref="D19:F19"/>
    <mergeCell ref="D22:F22"/>
  </mergeCells>
  <printOptions horizontalCentered="1"/>
  <pageMargins left="0" right="0" top="0" bottom="0" header="0.31496062992125984" footer="0.31496062992125984"/>
  <pageSetup paperSize="9" scale="27" orientation="landscape" r:id="rId1"/>
</worksheet>
</file>

<file path=xl/worksheets/sheet2.xml><?xml version="1.0" encoding="utf-8"?>
<worksheet xmlns="http://schemas.openxmlformats.org/spreadsheetml/2006/main" xmlns:r="http://schemas.openxmlformats.org/officeDocument/2006/relationships">
  <dimension ref="B1:Q88"/>
  <sheetViews>
    <sheetView rightToLeft="1" tabSelected="1" workbookViewId="0">
      <pane ySplit="4" topLeftCell="A65" activePane="bottomLeft" state="frozen"/>
      <selection pane="bottomLeft" activeCell="K68" sqref="K68:M68"/>
    </sheetView>
  </sheetViews>
  <sheetFormatPr defaultRowHeight="18"/>
  <cols>
    <col min="1" max="1" width="3.140625" customWidth="1"/>
    <col min="2" max="2" width="6.42578125" style="1" customWidth="1"/>
    <col min="3" max="3" width="29" customWidth="1"/>
    <col min="4" max="4" width="13.42578125" style="33" customWidth="1"/>
    <col min="5" max="5" width="8.42578125" style="3" customWidth="1"/>
    <col min="6" max="6" width="4.85546875" style="3" hidden="1" customWidth="1"/>
    <col min="7" max="7" width="11.5703125" style="3" customWidth="1"/>
    <col min="8" max="8" width="0.140625" style="3" customWidth="1"/>
    <col min="9" max="9" width="10.42578125" style="3" customWidth="1"/>
    <col min="10" max="10" width="5.140625" style="3" hidden="1" customWidth="1"/>
    <col min="11" max="11" width="9.140625" style="4" customWidth="1"/>
    <col min="12" max="12" width="5.42578125" style="4" hidden="1" customWidth="1"/>
    <col min="13" max="13" width="9" style="4" customWidth="1"/>
    <col min="14" max="14" width="5.28515625" hidden="1" customWidth="1"/>
    <col min="15" max="15" width="0.140625" style="83" customWidth="1"/>
    <col min="16" max="16" width="11.140625" style="3" customWidth="1"/>
  </cols>
  <sheetData>
    <row r="1" spans="2:17" ht="18.75" thickBot="1">
      <c r="D1" s="2"/>
    </row>
    <row r="2" spans="2:17" ht="25.5" customHeight="1">
      <c r="B2" s="258" t="s">
        <v>370</v>
      </c>
      <c r="C2" s="259"/>
      <c r="D2" s="259"/>
      <c r="E2" s="259"/>
      <c r="F2" s="259"/>
      <c r="G2" s="259"/>
      <c r="H2" s="259"/>
      <c r="I2" s="259"/>
      <c r="J2" s="259"/>
      <c r="K2" s="259"/>
      <c r="L2" s="259"/>
      <c r="M2" s="259"/>
      <c r="N2" s="259"/>
      <c r="O2" s="259"/>
      <c r="P2" s="260"/>
    </row>
    <row r="3" spans="2:17" ht="17.25" customHeight="1">
      <c r="B3" s="264" t="s">
        <v>203</v>
      </c>
      <c r="C3" s="265" t="s">
        <v>244</v>
      </c>
      <c r="D3" s="5" t="s">
        <v>245</v>
      </c>
      <c r="E3" s="266" t="s">
        <v>246</v>
      </c>
      <c r="F3" s="266"/>
      <c r="G3" s="266"/>
      <c r="H3" s="266"/>
      <c r="I3" s="266"/>
      <c r="J3" s="266"/>
      <c r="K3" s="266"/>
      <c r="L3" s="266"/>
      <c r="M3" s="266"/>
      <c r="N3" s="84"/>
      <c r="O3" s="85"/>
      <c r="P3" s="269" t="s">
        <v>247</v>
      </c>
    </row>
    <row r="4" spans="2:17" ht="14.25" customHeight="1">
      <c r="B4" s="264"/>
      <c r="C4" s="265"/>
      <c r="D4" s="6" t="s">
        <v>248</v>
      </c>
      <c r="E4" s="106" t="s">
        <v>249</v>
      </c>
      <c r="F4" s="86" t="s">
        <v>296</v>
      </c>
      <c r="G4" s="7" t="s">
        <v>250</v>
      </c>
      <c r="H4" s="86" t="s">
        <v>296</v>
      </c>
      <c r="I4" s="7" t="s">
        <v>251</v>
      </c>
      <c r="J4" s="7" t="s">
        <v>297</v>
      </c>
      <c r="K4" s="106" t="s">
        <v>252</v>
      </c>
      <c r="L4" s="86" t="s">
        <v>296</v>
      </c>
      <c r="M4" s="106" t="s">
        <v>253</v>
      </c>
      <c r="N4" s="84"/>
      <c r="O4" s="85"/>
      <c r="P4" s="269"/>
    </row>
    <row r="5" spans="2:17" s="13" customFormat="1" ht="20.100000000000001" customHeight="1">
      <c r="B5" s="102">
        <v>1</v>
      </c>
      <c r="C5" s="103" t="s">
        <v>318</v>
      </c>
      <c r="D5" s="100">
        <v>69278.810679999995</v>
      </c>
      <c r="E5" s="101">
        <v>17.55</v>
      </c>
      <c r="F5" s="101">
        <v>6.9052793032533852E-2</v>
      </c>
      <c r="G5" s="101">
        <v>77.86</v>
      </c>
      <c r="H5" s="101">
        <v>0.30635045387538945</v>
      </c>
      <c r="I5" s="101">
        <v>2.96</v>
      </c>
      <c r="J5" s="101">
        <v>1.1646510961612545E-2</v>
      </c>
      <c r="K5" s="101">
        <v>0.96</v>
      </c>
      <c r="L5" s="101">
        <v>3.7772467983608255E-3</v>
      </c>
      <c r="M5" s="101">
        <v>0.67000000000000348</v>
      </c>
      <c r="N5" s="101">
        <v>2.6362034946893396E-3</v>
      </c>
      <c r="O5" s="90">
        <v>100</v>
      </c>
      <c r="P5" s="104">
        <v>1.05</v>
      </c>
    </row>
    <row r="6" spans="2:17" ht="20.100000000000001" customHeight="1">
      <c r="B6" s="8">
        <v>2</v>
      </c>
      <c r="C6" s="9" t="s">
        <v>316</v>
      </c>
      <c r="D6" s="10">
        <v>308824.57604700001</v>
      </c>
      <c r="E6" s="11">
        <v>4.4000000000000004</v>
      </c>
      <c r="F6" s="11">
        <v>7.7173506868287056E-2</v>
      </c>
      <c r="G6" s="11">
        <v>4.47</v>
      </c>
      <c r="H6" s="11">
        <v>7.8401267204827971E-2</v>
      </c>
      <c r="I6" s="11">
        <v>91.17</v>
      </c>
      <c r="J6" s="11">
        <v>1.599070141177666</v>
      </c>
      <c r="K6" s="11">
        <v>0.01</v>
      </c>
      <c r="L6" s="11">
        <v>1.7539433379156147E-4</v>
      </c>
      <c r="M6" s="21">
        <v>-5.0000000000006255E-2</v>
      </c>
      <c r="N6" s="11">
        <v>-8.769716689579171E-4</v>
      </c>
      <c r="O6" s="88">
        <v>100</v>
      </c>
      <c r="P6" s="12">
        <v>0.19</v>
      </c>
      <c r="Q6" s="13"/>
    </row>
    <row r="7" spans="2:17" ht="20.100000000000001" customHeight="1">
      <c r="B7" s="102">
        <v>3</v>
      </c>
      <c r="C7" s="103" t="s">
        <v>319</v>
      </c>
      <c r="D7" s="100">
        <v>4987950.7701610001</v>
      </c>
      <c r="E7" s="101">
        <v>3.14</v>
      </c>
      <c r="F7" s="101">
        <v>0.88951957918622981</v>
      </c>
      <c r="G7" s="101">
        <v>2.6</v>
      </c>
      <c r="H7" s="101">
        <v>0.73654487448541317</v>
      </c>
      <c r="I7" s="101">
        <v>87.39</v>
      </c>
      <c r="J7" s="101">
        <v>24.756406377415487</v>
      </c>
      <c r="K7" s="101">
        <v>4.6500000000000004</v>
      </c>
      <c r="L7" s="101">
        <v>1.3172821793681428</v>
      </c>
      <c r="M7" s="101">
        <v>2.2200000000000042</v>
      </c>
      <c r="N7" s="101">
        <v>0.62889600821446945</v>
      </c>
      <c r="O7" s="90">
        <v>100</v>
      </c>
      <c r="P7" s="104">
        <v>1.01</v>
      </c>
    </row>
    <row r="8" spans="2:17" ht="18.75">
      <c r="B8" s="14">
        <v>4</v>
      </c>
      <c r="C8" s="15" t="s">
        <v>320</v>
      </c>
      <c r="D8" s="10">
        <v>587950.47161200002</v>
      </c>
      <c r="E8" s="11">
        <v>1.1047951040380424</v>
      </c>
      <c r="F8" s="11">
        <v>3.6891489414201194E-2</v>
      </c>
      <c r="G8" s="11">
        <v>0.79834846777090995</v>
      </c>
      <c r="H8" s="11">
        <v>2.6658575820951602E-2</v>
      </c>
      <c r="I8" s="11">
        <v>98.002772742785879</v>
      </c>
      <c r="J8" s="11">
        <v>3.2725237829062248</v>
      </c>
      <c r="K8" s="11">
        <v>7.1139443562148172E-2</v>
      </c>
      <c r="L8" s="11">
        <v>2.3754993297062823E-3</v>
      </c>
      <c r="M8" s="11">
        <v>2.294424184301859E-2</v>
      </c>
      <c r="N8" s="11">
        <v>7.6615768116170598E-4</v>
      </c>
      <c r="O8" s="88">
        <v>100</v>
      </c>
      <c r="P8" s="16">
        <v>0.1793299868357143</v>
      </c>
    </row>
    <row r="9" spans="2:17" ht="20.100000000000001" customHeight="1">
      <c r="B9" s="102">
        <v>5</v>
      </c>
      <c r="C9" s="103" t="s">
        <v>321</v>
      </c>
      <c r="D9" s="100">
        <v>1946380.0700129999</v>
      </c>
      <c r="E9" s="101">
        <v>0.84</v>
      </c>
      <c r="F9" s="101">
        <v>9.2856143007169226E-2</v>
      </c>
      <c r="G9" s="101">
        <v>6.95</v>
      </c>
      <c r="H9" s="101">
        <v>0.76827404035693592</v>
      </c>
      <c r="I9" s="101">
        <v>91.46</v>
      </c>
      <c r="J9" s="101">
        <v>10.110265285042496</v>
      </c>
      <c r="K9" s="101">
        <v>0</v>
      </c>
      <c r="L9" s="101">
        <v>0</v>
      </c>
      <c r="M9" s="101">
        <v>0.75</v>
      </c>
      <c r="N9" s="101">
        <v>8.2907270542115385E-2</v>
      </c>
      <c r="O9" s="90">
        <v>100</v>
      </c>
      <c r="P9" s="104">
        <v>1.06</v>
      </c>
    </row>
    <row r="10" spans="2:17" ht="20.100000000000001" customHeight="1">
      <c r="B10" s="14">
        <v>6</v>
      </c>
      <c r="C10" s="15" t="s">
        <v>322</v>
      </c>
      <c r="D10" s="10">
        <v>1987315.985936</v>
      </c>
      <c r="E10" s="11">
        <v>0.83</v>
      </c>
      <c r="F10" s="11">
        <v>9.3680397238469465E-2</v>
      </c>
      <c r="G10" s="11">
        <v>8.35</v>
      </c>
      <c r="H10" s="11">
        <v>0.94244736980869881</v>
      </c>
      <c r="I10" s="11">
        <v>90.47</v>
      </c>
      <c r="J10" s="11">
        <v>10.211163298993171</v>
      </c>
      <c r="K10" s="11">
        <v>0</v>
      </c>
      <c r="L10" s="11">
        <v>0</v>
      </c>
      <c r="M10" s="11">
        <v>0.35000000000000853</v>
      </c>
      <c r="N10" s="11">
        <v>3.9503781968030255E-2</v>
      </c>
      <c r="O10" s="88">
        <v>100</v>
      </c>
      <c r="P10" s="16">
        <v>0.42</v>
      </c>
    </row>
    <row r="11" spans="2:17" ht="20.100000000000001" customHeight="1">
      <c r="B11" s="102">
        <v>7</v>
      </c>
      <c r="C11" s="103" t="s">
        <v>323</v>
      </c>
      <c r="D11" s="100">
        <v>948742.05688599998</v>
      </c>
      <c r="E11" s="101">
        <v>0.13</v>
      </c>
      <c r="F11" s="101">
        <v>7.0047914605377735E-3</v>
      </c>
      <c r="G11" s="101">
        <v>27.34</v>
      </c>
      <c r="H11" s="101">
        <v>1.4731615271623286</v>
      </c>
      <c r="I11" s="101">
        <v>72.569999999999993</v>
      </c>
      <c r="J11" s="101">
        <v>3.9102901253171241</v>
      </c>
      <c r="K11" s="101">
        <v>0</v>
      </c>
      <c r="L11" s="101">
        <v>0</v>
      </c>
      <c r="M11" s="101">
        <v>-3.9999999999992042E-2</v>
      </c>
      <c r="N11" s="101">
        <v>-2.1553204493958088E-3</v>
      </c>
      <c r="O11" s="90">
        <v>100</v>
      </c>
      <c r="P11" s="104">
        <v>0.17</v>
      </c>
    </row>
    <row r="12" spans="2:17" ht="20.100000000000001" customHeight="1">
      <c r="B12" s="8">
        <v>8</v>
      </c>
      <c r="C12" s="9" t="s">
        <v>324</v>
      </c>
      <c r="D12" s="10">
        <v>3012044.0913010002</v>
      </c>
      <c r="E12" s="11">
        <v>0</v>
      </c>
      <c r="F12" s="11">
        <v>0</v>
      </c>
      <c r="G12" s="11">
        <v>31.1</v>
      </c>
      <c r="H12" s="11">
        <v>5.3201688887787757</v>
      </c>
      <c r="I12" s="11">
        <v>68.55</v>
      </c>
      <c r="J12" s="11">
        <v>11.726610203401448</v>
      </c>
      <c r="K12" s="11">
        <v>0</v>
      </c>
      <c r="L12" s="11">
        <v>0</v>
      </c>
      <c r="M12" s="11">
        <v>0.35000000000000853</v>
      </c>
      <c r="N12" s="11">
        <v>5.9873283314232049E-2</v>
      </c>
      <c r="O12" s="87">
        <v>100</v>
      </c>
      <c r="P12" s="12">
        <v>0.34</v>
      </c>
    </row>
    <row r="13" spans="2:17" ht="20.100000000000001" customHeight="1">
      <c r="B13" s="102">
        <v>9</v>
      </c>
      <c r="C13" s="103" t="s">
        <v>325</v>
      </c>
      <c r="D13" s="100">
        <v>991358.177654</v>
      </c>
      <c r="E13" s="101">
        <v>0</v>
      </c>
      <c r="F13" s="101">
        <v>0</v>
      </c>
      <c r="G13" s="101">
        <v>2.27</v>
      </c>
      <c r="H13" s="101">
        <v>0.12780862300893703</v>
      </c>
      <c r="I13" s="101">
        <v>96.710000000000008</v>
      </c>
      <c r="J13" s="101">
        <v>5.4450977670459473</v>
      </c>
      <c r="K13" s="101">
        <v>0</v>
      </c>
      <c r="L13" s="101">
        <v>0</v>
      </c>
      <c r="M13" s="101">
        <v>1.019999999999996</v>
      </c>
      <c r="N13" s="101">
        <v>5.7429425316790864E-2</v>
      </c>
      <c r="O13" s="90">
        <v>100</v>
      </c>
      <c r="P13" s="104">
        <v>1.07</v>
      </c>
    </row>
    <row r="14" spans="2:17" ht="20.100000000000001" customHeight="1">
      <c r="B14" s="14">
        <v>10</v>
      </c>
      <c r="C14" s="15" t="s">
        <v>326</v>
      </c>
      <c r="D14" s="10">
        <v>919823.033039</v>
      </c>
      <c r="E14" s="11">
        <v>0</v>
      </c>
      <c r="F14" s="11">
        <v>0</v>
      </c>
      <c r="G14" s="11">
        <v>0</v>
      </c>
      <c r="H14" s="11">
        <v>0</v>
      </c>
      <c r="I14" s="11">
        <v>99.14</v>
      </c>
      <c r="J14" s="11">
        <v>5.1791310490822875</v>
      </c>
      <c r="K14" s="11">
        <v>0</v>
      </c>
      <c r="L14" s="11">
        <v>0</v>
      </c>
      <c r="M14" s="11">
        <v>0.85999999999999943</v>
      </c>
      <c r="N14" s="11">
        <v>4.492689834789957E-2</v>
      </c>
      <c r="O14" s="88">
        <v>100</v>
      </c>
      <c r="P14" s="16">
        <v>0.31</v>
      </c>
    </row>
    <row r="15" spans="2:17" ht="20.100000000000001" customHeight="1">
      <c r="B15" s="102">
        <v>11</v>
      </c>
      <c r="C15" s="103" t="s">
        <v>327</v>
      </c>
      <c r="D15" s="100">
        <v>901791.86053900002</v>
      </c>
      <c r="E15" s="101">
        <v>0</v>
      </c>
      <c r="F15" s="101">
        <v>0</v>
      </c>
      <c r="G15" s="101">
        <v>0</v>
      </c>
      <c r="H15" s="101">
        <v>0</v>
      </c>
      <c r="I15" s="101">
        <v>98.41</v>
      </c>
      <c r="J15" s="101">
        <v>5.0402171545730585</v>
      </c>
      <c r="K15" s="101">
        <v>0</v>
      </c>
      <c r="L15" s="101">
        <v>0</v>
      </c>
      <c r="M15" s="101">
        <v>1.5900000000000034</v>
      </c>
      <c r="N15" s="101">
        <v>8.1434257451185654E-2</v>
      </c>
      <c r="O15" s="90">
        <v>100</v>
      </c>
      <c r="P15" s="104">
        <v>1.21</v>
      </c>
    </row>
    <row r="16" spans="2:17" ht="20.100000000000001" customHeight="1">
      <c r="B16" s="14">
        <v>12</v>
      </c>
      <c r="C16" s="15" t="s">
        <v>328</v>
      </c>
      <c r="D16" s="10">
        <v>666041.46978399996</v>
      </c>
      <c r="E16" s="11">
        <v>0</v>
      </c>
      <c r="F16" s="11">
        <v>0</v>
      </c>
      <c r="G16" s="11">
        <v>0</v>
      </c>
      <c r="H16" s="11">
        <v>0</v>
      </c>
      <c r="I16" s="11">
        <v>98.81</v>
      </c>
      <c r="J16" s="11">
        <v>3.7377123459336694</v>
      </c>
      <c r="K16" s="11">
        <v>0</v>
      </c>
      <c r="L16" s="11">
        <v>0</v>
      </c>
      <c r="M16" s="11">
        <v>1.1899999999999977</v>
      </c>
      <c r="N16" s="11">
        <v>4.5014448858021028E-2</v>
      </c>
      <c r="O16" s="88">
        <v>100</v>
      </c>
      <c r="P16" s="16">
        <v>0.89</v>
      </c>
    </row>
    <row r="17" spans="2:16" ht="20.100000000000001" customHeight="1">
      <c r="B17" s="102">
        <v>13</v>
      </c>
      <c r="C17" s="103" t="s">
        <v>329</v>
      </c>
      <c r="D17" s="100">
        <v>165874.65104500001</v>
      </c>
      <c r="E17" s="101">
        <v>0</v>
      </c>
      <c r="F17" s="101">
        <v>0</v>
      </c>
      <c r="G17" s="101">
        <v>0</v>
      </c>
      <c r="H17" s="101">
        <v>0</v>
      </c>
      <c r="I17" s="101">
        <v>99.02</v>
      </c>
      <c r="J17" s="101">
        <v>0.93283890282793758</v>
      </c>
      <c r="K17" s="101">
        <v>0</v>
      </c>
      <c r="L17" s="101">
        <v>0</v>
      </c>
      <c r="M17" s="101">
        <v>0.98000000000000398</v>
      </c>
      <c r="N17" s="101">
        <v>9.2322977658188497E-3</v>
      </c>
      <c r="O17" s="90">
        <v>100</v>
      </c>
      <c r="P17" s="104">
        <v>1.61</v>
      </c>
    </row>
    <row r="18" spans="2:16" ht="20.100000000000001" customHeight="1">
      <c r="B18" s="14">
        <v>14</v>
      </c>
      <c r="C18" s="15" t="s">
        <v>330</v>
      </c>
      <c r="D18" s="10">
        <v>66702.905513999998</v>
      </c>
      <c r="E18" s="11">
        <v>0</v>
      </c>
      <c r="F18" s="11">
        <v>0</v>
      </c>
      <c r="G18" s="11">
        <v>0</v>
      </c>
      <c r="H18" s="11">
        <v>0</v>
      </c>
      <c r="I18" s="11">
        <v>98.67</v>
      </c>
      <c r="J18" s="11">
        <v>0.37379508383298565</v>
      </c>
      <c r="K18" s="11">
        <v>0</v>
      </c>
      <c r="L18" s="11">
        <v>0</v>
      </c>
      <c r="M18" s="11">
        <v>1.3299999999999983</v>
      </c>
      <c r="N18" s="11">
        <v>5.0384864852322919E-3</v>
      </c>
      <c r="O18" s="88">
        <v>100</v>
      </c>
      <c r="P18" s="16">
        <v>2.54</v>
      </c>
    </row>
    <row r="19" spans="2:16" ht="20.100000000000001" customHeight="1">
      <c r="B19" s="102">
        <v>15</v>
      </c>
      <c r="C19" s="103" t="s">
        <v>331</v>
      </c>
      <c r="D19" s="100">
        <v>47364.216385</v>
      </c>
      <c r="E19" s="101">
        <v>0</v>
      </c>
      <c r="F19" s="101">
        <v>0</v>
      </c>
      <c r="G19" s="101">
        <v>0</v>
      </c>
      <c r="H19" s="101">
        <v>0</v>
      </c>
      <c r="I19" s="101">
        <v>98.87</v>
      </c>
      <c r="J19" s="101">
        <v>0.26596139115691436</v>
      </c>
      <c r="K19" s="101">
        <v>0.01</v>
      </c>
      <c r="L19" s="101">
        <v>2.6900110362790978E-5</v>
      </c>
      <c r="M19" s="101">
        <v>1.1199999999999954</v>
      </c>
      <c r="N19" s="101">
        <v>3.0128123606325769E-3</v>
      </c>
      <c r="O19" s="90">
        <v>100</v>
      </c>
      <c r="P19" s="104">
        <v>0.72</v>
      </c>
    </row>
    <row r="20" spans="2:16" ht="20.100000000000001" customHeight="1">
      <c r="B20" s="267" t="s">
        <v>254</v>
      </c>
      <c r="C20" s="268"/>
      <c r="D20" s="17">
        <v>17607443.146596</v>
      </c>
      <c r="E20" s="18">
        <v>1.2661787002074283</v>
      </c>
      <c r="F20" s="18">
        <v>1.2661787002074283</v>
      </c>
      <c r="G20" s="18">
        <v>9.7798156205022568</v>
      </c>
      <c r="H20" s="18">
        <v>9.7798156205022568</v>
      </c>
      <c r="I20" s="18">
        <v>86.572729419668036</v>
      </c>
      <c r="J20" s="18">
        <v>86.572729419668036</v>
      </c>
      <c r="K20" s="19">
        <v>1.3236372199403643</v>
      </c>
      <c r="L20" s="19">
        <v>1.3236372199403643</v>
      </c>
      <c r="M20" s="19">
        <v>1.0576390396819253</v>
      </c>
      <c r="N20" s="89">
        <v>1.0576390396819253</v>
      </c>
      <c r="O20" s="90">
        <v>100.00000000000003</v>
      </c>
      <c r="P20" s="20"/>
    </row>
    <row r="21" spans="2:16" ht="20.100000000000001" customHeight="1">
      <c r="B21" s="102">
        <v>16</v>
      </c>
      <c r="C21" s="103" t="s">
        <v>46</v>
      </c>
      <c r="D21" s="100">
        <v>78445.940296000001</v>
      </c>
      <c r="E21" s="101">
        <v>8.36</v>
      </c>
      <c r="F21" s="101">
        <v>6.7558356487472171</v>
      </c>
      <c r="G21" s="101">
        <v>0</v>
      </c>
      <c r="H21" s="101">
        <v>0</v>
      </c>
      <c r="I21" s="101">
        <v>90.51</v>
      </c>
      <c r="J21" s="101">
        <v>73.142426383745303</v>
      </c>
      <c r="K21" s="101">
        <v>0.01</v>
      </c>
      <c r="L21" s="101">
        <v>8.0811431205110272E-3</v>
      </c>
      <c r="M21" s="101">
        <v>1.1199999999999954</v>
      </c>
      <c r="N21" s="101">
        <v>0.90508802949723111</v>
      </c>
      <c r="O21" s="90">
        <v>100</v>
      </c>
      <c r="P21" s="104">
        <v>1.36</v>
      </c>
    </row>
    <row r="22" spans="2:16" ht="20.100000000000001" customHeight="1">
      <c r="B22" s="184">
        <v>17</v>
      </c>
      <c r="C22" s="15" t="s">
        <v>306</v>
      </c>
      <c r="D22" s="10">
        <v>18626.886068</v>
      </c>
      <c r="E22" s="11">
        <v>0</v>
      </c>
      <c r="F22" s="11">
        <v>0</v>
      </c>
      <c r="G22" s="11">
        <v>0</v>
      </c>
      <c r="H22" s="11">
        <v>0</v>
      </c>
      <c r="I22" s="11">
        <v>97.87</v>
      </c>
      <c r="J22" s="11">
        <v>18.779852279558586</v>
      </c>
      <c r="K22" s="11">
        <v>0.1</v>
      </c>
      <c r="L22" s="11">
        <v>1.9188568794889737E-2</v>
      </c>
      <c r="M22" s="21">
        <v>2.0299999999999954</v>
      </c>
      <c r="N22" s="11">
        <v>0.38952794653626072</v>
      </c>
      <c r="O22" s="88">
        <v>100</v>
      </c>
      <c r="P22" s="16" t="s">
        <v>51</v>
      </c>
    </row>
    <row r="23" spans="2:16" ht="20.100000000000001" customHeight="1">
      <c r="B23" s="273" t="s">
        <v>298</v>
      </c>
      <c r="C23" s="274"/>
      <c r="D23" s="17">
        <v>97072.826364000008</v>
      </c>
      <c r="E23" s="22">
        <v>6.7558356487472171</v>
      </c>
      <c r="F23" s="17">
        <v>6.7558356487472171</v>
      </c>
      <c r="G23" s="17">
        <v>0</v>
      </c>
      <c r="H23" s="17">
        <v>0</v>
      </c>
      <c r="I23" s="18">
        <v>91.922278663303885</v>
      </c>
      <c r="J23" s="17">
        <v>91.922278663303885</v>
      </c>
      <c r="K23" s="19">
        <v>2.7269711915400764E-2</v>
      </c>
      <c r="L23" s="17">
        <v>2.7269711915400764E-2</v>
      </c>
      <c r="M23" s="22">
        <v>1.2946159760334919</v>
      </c>
      <c r="N23" s="17">
        <v>1.2946159760334919</v>
      </c>
      <c r="O23" s="17">
        <v>100</v>
      </c>
      <c r="P23" s="17"/>
    </row>
    <row r="24" spans="2:16" ht="20.100000000000001" customHeight="1">
      <c r="B24" s="102">
        <v>18</v>
      </c>
      <c r="C24" s="103" t="s">
        <v>56</v>
      </c>
      <c r="D24" s="100">
        <v>191346.411632</v>
      </c>
      <c r="E24" s="101">
        <v>78.636915238725138</v>
      </c>
      <c r="F24" s="101">
        <v>3.9266740955465163</v>
      </c>
      <c r="G24" s="101">
        <v>14.327432191765075</v>
      </c>
      <c r="H24" s="101">
        <v>0.71542934603057862</v>
      </c>
      <c r="I24" s="101">
        <v>1.6007449616165541</v>
      </c>
      <c r="J24" s="101">
        <v>7.9931972856190428E-2</v>
      </c>
      <c r="K24" s="101">
        <v>0</v>
      </c>
      <c r="L24" s="101">
        <v>0</v>
      </c>
      <c r="M24" s="101">
        <v>5.4349076078932335</v>
      </c>
      <c r="N24" s="101">
        <v>0.27138794611685768</v>
      </c>
      <c r="O24" s="90">
        <v>100</v>
      </c>
      <c r="P24" s="104">
        <v>11.548389820120983</v>
      </c>
    </row>
    <row r="25" spans="2:16" ht="20.100000000000001" customHeight="1">
      <c r="B25" s="14">
        <v>19</v>
      </c>
      <c r="C25" s="15" t="s">
        <v>258</v>
      </c>
      <c r="D25" s="10">
        <v>269626.90712400002</v>
      </c>
      <c r="E25" s="11">
        <v>78.179141869458505</v>
      </c>
      <c r="F25" s="11">
        <v>5.5008803103149484</v>
      </c>
      <c r="G25" s="11">
        <v>12.261007891194376</v>
      </c>
      <c r="H25" s="11">
        <v>0.86271523683270268</v>
      </c>
      <c r="I25" s="11">
        <v>3.1292955551030124</v>
      </c>
      <c r="J25" s="11">
        <v>0.2201850761289442</v>
      </c>
      <c r="K25" s="11">
        <v>0</v>
      </c>
      <c r="L25" s="11">
        <v>0</v>
      </c>
      <c r="M25" s="21">
        <v>6.4305546842441066</v>
      </c>
      <c r="N25" s="11">
        <v>0.45246994020512621</v>
      </c>
      <c r="O25" s="88">
        <v>100</v>
      </c>
      <c r="P25" s="16">
        <v>12.937211254242925</v>
      </c>
    </row>
    <row r="26" spans="2:16" ht="20.100000000000001" customHeight="1">
      <c r="B26" s="102">
        <v>20</v>
      </c>
      <c r="C26" s="103" t="s">
        <v>332</v>
      </c>
      <c r="D26" s="100">
        <v>1381343.5268349999</v>
      </c>
      <c r="E26" s="101">
        <v>75.28</v>
      </c>
      <c r="F26" s="101">
        <v>27.136846231371599</v>
      </c>
      <c r="G26" s="101">
        <v>23.67</v>
      </c>
      <c r="H26" s="101">
        <v>8.5325338774782917</v>
      </c>
      <c r="I26" s="101">
        <v>0.04</v>
      </c>
      <c r="J26" s="101">
        <v>1.4419153151632095E-2</v>
      </c>
      <c r="K26" s="101">
        <v>0.01</v>
      </c>
      <c r="L26" s="101">
        <v>3.6047882879080236E-3</v>
      </c>
      <c r="M26" s="101">
        <v>0.99999999999999711</v>
      </c>
      <c r="N26" s="101">
        <v>0.36047882879080134</v>
      </c>
      <c r="O26" s="90">
        <v>100</v>
      </c>
      <c r="P26" s="104">
        <v>0.81</v>
      </c>
    </row>
    <row r="27" spans="2:16" ht="20.100000000000001" customHeight="1">
      <c r="B27" s="14">
        <v>21</v>
      </c>
      <c r="C27" s="15" t="s">
        <v>333</v>
      </c>
      <c r="D27" s="10">
        <v>147935.57659800001</v>
      </c>
      <c r="E27" s="11">
        <v>75.27</v>
      </c>
      <c r="F27" s="11">
        <v>2.9058461127713389</v>
      </c>
      <c r="G27" s="11">
        <v>0</v>
      </c>
      <c r="H27" s="11">
        <v>0</v>
      </c>
      <c r="I27" s="11">
        <v>21.04</v>
      </c>
      <c r="J27" s="11">
        <v>0.81226255098590361</v>
      </c>
      <c r="K27" s="11">
        <v>0</v>
      </c>
      <c r="L27" s="11">
        <v>0</v>
      </c>
      <c r="M27" s="21">
        <v>3.6900000000000048</v>
      </c>
      <c r="N27" s="11">
        <v>0.14245479149895382</v>
      </c>
      <c r="O27" s="88">
        <v>100</v>
      </c>
      <c r="P27" s="16">
        <v>2.35</v>
      </c>
    </row>
    <row r="28" spans="2:16" ht="20.100000000000001" customHeight="1">
      <c r="B28" s="102">
        <v>22</v>
      </c>
      <c r="C28" s="103" t="s">
        <v>359</v>
      </c>
      <c r="D28" s="100">
        <v>51696.140822000001</v>
      </c>
      <c r="E28" s="101">
        <v>38.549999999999997</v>
      </c>
      <c r="F28" s="101">
        <v>0.52006852725246577</v>
      </c>
      <c r="G28" s="101">
        <v>60.43</v>
      </c>
      <c r="H28" s="101">
        <v>0.81524620238304812</v>
      </c>
      <c r="I28" s="101">
        <v>0.69</v>
      </c>
      <c r="J28" s="101">
        <v>9.3086195539351848E-3</v>
      </c>
      <c r="K28" s="101">
        <v>0.04</v>
      </c>
      <c r="L28" s="101">
        <v>5.3963011906870643E-4</v>
      </c>
      <c r="M28" s="101">
        <v>0.2900000000000032</v>
      </c>
      <c r="N28" s="101">
        <v>3.9123183632481648E-3</v>
      </c>
      <c r="O28" s="90">
        <v>100</v>
      </c>
      <c r="P28" s="104">
        <v>0.51</v>
      </c>
    </row>
    <row r="29" spans="2:16" ht="20.100000000000001" customHeight="1">
      <c r="B29" s="14">
        <v>23</v>
      </c>
      <c r="C29" s="15" t="s">
        <v>256</v>
      </c>
      <c r="D29" s="10">
        <v>376580.27795299998</v>
      </c>
      <c r="E29" s="11">
        <v>11.55</v>
      </c>
      <c r="F29" s="11">
        <v>1.135056871917304</v>
      </c>
      <c r="G29" s="11">
        <v>0</v>
      </c>
      <c r="H29" s="11">
        <v>0</v>
      </c>
      <c r="I29" s="11">
        <v>86.59</v>
      </c>
      <c r="J29" s="11">
        <v>8.509486973101243</v>
      </c>
      <c r="K29" s="11">
        <v>0.02</v>
      </c>
      <c r="L29" s="11">
        <v>1.9654664448784482E-3</v>
      </c>
      <c r="M29" s="21">
        <v>1.8399999999999994</v>
      </c>
      <c r="N29" s="11">
        <v>0.18082291292881719</v>
      </c>
      <c r="O29" s="88">
        <v>100</v>
      </c>
      <c r="P29" s="16">
        <v>3.62</v>
      </c>
    </row>
    <row r="30" spans="2:16" ht="20.100000000000001" customHeight="1">
      <c r="B30" s="102">
        <v>24</v>
      </c>
      <c r="C30" s="103" t="s">
        <v>255</v>
      </c>
      <c r="D30" s="100">
        <v>682554.85225700005</v>
      </c>
      <c r="E30" s="101">
        <v>10.23</v>
      </c>
      <c r="F30" s="101">
        <v>1.8221799286925056</v>
      </c>
      <c r="G30" s="101">
        <v>0</v>
      </c>
      <c r="H30" s="101">
        <v>0</v>
      </c>
      <c r="I30" s="101">
        <v>87.56</v>
      </c>
      <c r="J30" s="101">
        <v>15.596292723002522</v>
      </c>
      <c r="K30" s="101">
        <v>0</v>
      </c>
      <c r="L30" s="101">
        <v>0</v>
      </c>
      <c r="M30" s="101">
        <v>2.2099999999999937</v>
      </c>
      <c r="N30" s="101">
        <v>0.39364786338322827</v>
      </c>
      <c r="O30" s="90">
        <v>100</v>
      </c>
      <c r="P30" s="104">
        <v>4.07</v>
      </c>
    </row>
    <row r="31" spans="2:16" ht="20.100000000000001" customHeight="1">
      <c r="B31" s="14">
        <v>25</v>
      </c>
      <c r="C31" s="15" t="s">
        <v>257</v>
      </c>
      <c r="D31" s="10">
        <v>459628.47016600001</v>
      </c>
      <c r="E31" s="11">
        <v>9.35</v>
      </c>
      <c r="F31" s="11">
        <v>1.1214930824631137</v>
      </c>
      <c r="G31" s="11">
        <v>9.36</v>
      </c>
      <c r="H31" s="11">
        <v>1.1226925403053203</v>
      </c>
      <c r="I31" s="11">
        <v>80.150000000000006</v>
      </c>
      <c r="J31" s="11">
        <v>9.6136546052854097</v>
      </c>
      <c r="K31" s="11">
        <v>0</v>
      </c>
      <c r="L31" s="11">
        <v>0</v>
      </c>
      <c r="M31" s="21">
        <v>1.1400000000000006</v>
      </c>
      <c r="N31" s="11">
        <v>0.13673819401154549</v>
      </c>
      <c r="O31" s="88">
        <v>100</v>
      </c>
      <c r="P31" s="16">
        <v>1.1100000000000001</v>
      </c>
    </row>
    <row r="32" spans="2:16" ht="20.100000000000001" customHeight="1">
      <c r="B32" s="102">
        <v>26</v>
      </c>
      <c r="C32" s="103" t="s">
        <v>334</v>
      </c>
      <c r="D32" s="100">
        <v>271256.36433100002</v>
      </c>
      <c r="E32" s="101">
        <v>9.0722808385829801</v>
      </c>
      <c r="F32" s="101">
        <v>0.6422061921080886</v>
      </c>
      <c r="G32" s="101">
        <v>87.896857038993829</v>
      </c>
      <c r="H32" s="101">
        <v>6.2220192321667582</v>
      </c>
      <c r="I32" s="101">
        <v>2.9541960749963203</v>
      </c>
      <c r="J32" s="101">
        <v>0.20912084246725948</v>
      </c>
      <c r="K32" s="101">
        <v>6.4492650072076117E-4</v>
      </c>
      <c r="L32" s="101">
        <v>4.565288482429359E-5</v>
      </c>
      <c r="M32" s="101">
        <v>7.6021120926146019E-2</v>
      </c>
      <c r="N32" s="101">
        <v>5.3813627971193026E-3</v>
      </c>
      <c r="O32" s="90">
        <v>100</v>
      </c>
      <c r="P32" s="104">
        <v>5.5515193485497202E-2</v>
      </c>
    </row>
    <row r="33" spans="2:16" ht="20.100000000000001" customHeight="1">
      <c r="B33" s="275" t="s">
        <v>259</v>
      </c>
      <c r="C33" s="276"/>
      <c r="D33" s="17">
        <v>3831968.5277180001</v>
      </c>
      <c r="E33" s="18">
        <v>44.711251352437877</v>
      </c>
      <c r="F33" s="18">
        <v>44.711251352437877</v>
      </c>
      <c r="G33" s="18">
        <v>18.2706364351967</v>
      </c>
      <c r="H33" s="18">
        <v>18.2706364351967</v>
      </c>
      <c r="I33" s="18">
        <v>35.064662516533033</v>
      </c>
      <c r="J33" s="18">
        <v>35.064662516533033</v>
      </c>
      <c r="K33" s="19">
        <v>6.1555377366794726E-3</v>
      </c>
      <c r="L33" s="19">
        <v>6.1555377366794726E-3</v>
      </c>
      <c r="M33" s="19">
        <v>1.9472941580956975</v>
      </c>
      <c r="N33" s="91">
        <v>1.9472941580956975</v>
      </c>
      <c r="O33" s="90">
        <v>99.999999999999986</v>
      </c>
      <c r="P33" s="20"/>
    </row>
    <row r="34" spans="2:16" ht="20.100000000000001" customHeight="1">
      <c r="B34" s="14">
        <v>27</v>
      </c>
      <c r="C34" s="15" t="s">
        <v>260</v>
      </c>
      <c r="D34" s="10">
        <v>44253.418059000003</v>
      </c>
      <c r="E34" s="11">
        <v>95.66</v>
      </c>
      <c r="F34" s="11">
        <v>95.66</v>
      </c>
      <c r="G34" s="11">
        <v>0</v>
      </c>
      <c r="H34" s="11">
        <v>0</v>
      </c>
      <c r="I34" s="11">
        <v>0.71</v>
      </c>
      <c r="J34" s="11">
        <v>0.71</v>
      </c>
      <c r="K34" s="11">
        <v>0</v>
      </c>
      <c r="L34" s="11">
        <v>0</v>
      </c>
      <c r="M34" s="21">
        <v>3.6300000000000034</v>
      </c>
      <c r="N34" s="21">
        <v>3.6300000000000039</v>
      </c>
      <c r="O34" s="88">
        <v>100</v>
      </c>
      <c r="P34" s="16">
        <v>4.96</v>
      </c>
    </row>
    <row r="35" spans="2:16" ht="20.100000000000001" customHeight="1">
      <c r="B35" s="273" t="s">
        <v>317</v>
      </c>
      <c r="C35" s="274"/>
      <c r="D35" s="17">
        <v>44253.418059000003</v>
      </c>
      <c r="E35" s="22">
        <v>95.66</v>
      </c>
      <c r="F35" s="17">
        <v>95.66</v>
      </c>
      <c r="G35" s="17">
        <v>0</v>
      </c>
      <c r="H35" s="17">
        <v>0</v>
      </c>
      <c r="I35" s="18">
        <v>0.71</v>
      </c>
      <c r="J35" s="17">
        <v>0.71</v>
      </c>
      <c r="K35" s="19">
        <v>0</v>
      </c>
      <c r="L35" s="17">
        <v>0</v>
      </c>
      <c r="M35" s="22">
        <v>3.6300000000000039</v>
      </c>
      <c r="N35" s="17">
        <v>3.6300000000000039</v>
      </c>
      <c r="O35" s="17">
        <v>100</v>
      </c>
      <c r="P35" s="17"/>
    </row>
    <row r="36" spans="2:16" ht="20.100000000000001" customHeight="1">
      <c r="B36" s="102">
        <v>28</v>
      </c>
      <c r="C36" s="103" t="s">
        <v>263</v>
      </c>
      <c r="D36" s="100">
        <v>134649.69199699999</v>
      </c>
      <c r="E36" s="101">
        <v>97.28</v>
      </c>
      <c r="F36" s="101">
        <v>12.462542402531156</v>
      </c>
      <c r="G36" s="101">
        <v>0</v>
      </c>
      <c r="H36" s="101">
        <v>0</v>
      </c>
      <c r="I36" s="101">
        <v>0</v>
      </c>
      <c r="J36" s="101">
        <v>0</v>
      </c>
      <c r="K36" s="101">
        <v>0.08</v>
      </c>
      <c r="L36" s="101">
        <v>1.0248801317871018E-2</v>
      </c>
      <c r="M36" s="101">
        <v>2.6399999999999988</v>
      </c>
      <c r="N36" s="101">
        <v>0.33821044348974338</v>
      </c>
      <c r="O36" s="90">
        <v>100</v>
      </c>
      <c r="P36" s="104">
        <v>4.21</v>
      </c>
    </row>
    <row r="37" spans="2:16" ht="20.100000000000001" customHeight="1">
      <c r="B37" s="14">
        <v>29</v>
      </c>
      <c r="C37" s="15" t="s">
        <v>335</v>
      </c>
      <c r="D37" s="10">
        <v>9066.2917130000005</v>
      </c>
      <c r="E37" s="11">
        <v>95.49</v>
      </c>
      <c r="F37" s="11">
        <v>0.8236928661670353</v>
      </c>
      <c r="G37" s="11">
        <v>0</v>
      </c>
      <c r="H37" s="11">
        <v>0</v>
      </c>
      <c r="I37" s="11">
        <v>0.21</v>
      </c>
      <c r="J37" s="11">
        <v>1.8114514807317772E-3</v>
      </c>
      <c r="K37" s="11">
        <v>0.25</v>
      </c>
      <c r="L37" s="11">
        <v>2.1564898580140207E-3</v>
      </c>
      <c r="M37" s="21">
        <v>4.0500000000000052</v>
      </c>
      <c r="N37" s="21">
        <v>3.4935135699827181E-2</v>
      </c>
      <c r="O37" s="88">
        <v>100</v>
      </c>
      <c r="P37" s="16">
        <v>3.98</v>
      </c>
    </row>
    <row r="38" spans="2:16" ht="20.100000000000001" customHeight="1">
      <c r="B38" s="102">
        <v>30</v>
      </c>
      <c r="C38" s="103" t="s">
        <v>270</v>
      </c>
      <c r="D38" s="100">
        <v>26703.899283999999</v>
      </c>
      <c r="E38" s="101">
        <v>93.2</v>
      </c>
      <c r="F38" s="101">
        <v>2.3679270375159365</v>
      </c>
      <c r="G38" s="101">
        <v>3.12</v>
      </c>
      <c r="H38" s="101">
        <v>7.9269660483366117E-2</v>
      </c>
      <c r="I38" s="101">
        <v>0.23</v>
      </c>
      <c r="J38" s="101">
        <v>5.8435967664019891E-3</v>
      </c>
      <c r="K38" s="101">
        <v>0.02</v>
      </c>
      <c r="L38" s="101">
        <v>5.0813884925234693E-4</v>
      </c>
      <c r="M38" s="101">
        <v>3.4299999999999971</v>
      </c>
      <c r="N38" s="101">
        <v>8.7145812646777412E-2</v>
      </c>
      <c r="O38" s="90">
        <v>100</v>
      </c>
      <c r="P38" s="104">
        <v>2.2799999999999998</v>
      </c>
    </row>
    <row r="39" spans="2:16" ht="20.100000000000001" customHeight="1">
      <c r="B39" s="14">
        <v>31</v>
      </c>
      <c r="C39" s="15" t="s">
        <v>278</v>
      </c>
      <c r="D39" s="10">
        <v>7139.0927300000003</v>
      </c>
      <c r="E39" s="11">
        <v>92.839307654441058</v>
      </c>
      <c r="F39" s="11">
        <v>0.63059807235146226</v>
      </c>
      <c r="G39" s="11">
        <v>0</v>
      </c>
      <c r="H39" s="11">
        <v>0</v>
      </c>
      <c r="I39" s="11">
        <v>2.6761060238319385</v>
      </c>
      <c r="J39" s="11">
        <v>1.8177077605078754E-2</v>
      </c>
      <c r="K39" s="11">
        <v>0</v>
      </c>
      <c r="L39" s="11">
        <v>0</v>
      </c>
      <c r="M39" s="21">
        <v>4.4845863217270043</v>
      </c>
      <c r="N39" s="21">
        <v>3.0460928255743029E-2</v>
      </c>
      <c r="O39" s="88">
        <v>100</v>
      </c>
      <c r="P39" s="16">
        <v>4.7228522682903655</v>
      </c>
    </row>
    <row r="40" spans="2:16" s="23" customFormat="1" ht="20.100000000000001" customHeight="1">
      <c r="B40" s="102">
        <v>32</v>
      </c>
      <c r="C40" s="103" t="s">
        <v>264</v>
      </c>
      <c r="D40" s="100">
        <v>45390.912966999997</v>
      </c>
      <c r="E40" s="101">
        <v>92.5</v>
      </c>
      <c r="F40" s="101">
        <v>4.0003528951696223</v>
      </c>
      <c r="G40" s="101">
        <v>0</v>
      </c>
      <c r="H40" s="101">
        <v>-5.6142273169820893E-3</v>
      </c>
      <c r="I40" s="101">
        <v>0.57999999999999996</v>
      </c>
      <c r="J40" s="101">
        <v>2.5048091106535476E-2</v>
      </c>
      <c r="K40" s="101">
        <v>0.04</v>
      </c>
      <c r="L40" s="101">
        <v>1.7274545590714122E-3</v>
      </c>
      <c r="M40" s="101">
        <v>6.8800000000000043</v>
      </c>
      <c r="N40" s="101">
        <v>0.29712218416028308</v>
      </c>
      <c r="O40" s="90">
        <v>100</v>
      </c>
      <c r="P40" s="104">
        <v>7.86</v>
      </c>
    </row>
    <row r="41" spans="2:16" ht="20.100000000000001" customHeight="1">
      <c r="B41" s="14">
        <v>33</v>
      </c>
      <c r="C41" s="15" t="s">
        <v>271</v>
      </c>
      <c r="D41" s="10">
        <v>23269.832595</v>
      </c>
      <c r="E41" s="11">
        <v>92.52</v>
      </c>
      <c r="F41" s="11">
        <v>2.0483615061565894</v>
      </c>
      <c r="G41" s="11">
        <v>0</v>
      </c>
      <c r="H41" s="11">
        <v>0</v>
      </c>
      <c r="I41" s="11">
        <v>0</v>
      </c>
      <c r="J41" s="11">
        <v>0</v>
      </c>
      <c r="K41" s="11">
        <v>0.61</v>
      </c>
      <c r="L41" s="11">
        <v>1.3505193674400342E-2</v>
      </c>
      <c r="M41" s="21">
        <v>6.8700000000000037</v>
      </c>
      <c r="N41" s="21">
        <v>0.15209947630021378</v>
      </c>
      <c r="O41" s="88">
        <v>100</v>
      </c>
      <c r="P41" s="16">
        <v>6.7</v>
      </c>
    </row>
    <row r="42" spans="2:16" ht="20.100000000000001" customHeight="1">
      <c r="B42" s="102">
        <v>34</v>
      </c>
      <c r="C42" s="103" t="s">
        <v>360</v>
      </c>
      <c r="D42" s="100">
        <v>26248.484400000001</v>
      </c>
      <c r="E42" s="101">
        <v>91.423416019611238</v>
      </c>
      <c r="F42" s="101">
        <v>2.2831760460782888</v>
      </c>
      <c r="G42" s="101">
        <v>0</v>
      </c>
      <c r="H42" s="101">
        <v>0</v>
      </c>
      <c r="I42" s="101">
        <v>9.1594011060807057E-2</v>
      </c>
      <c r="J42" s="101">
        <v>2.2874364262806049E-3</v>
      </c>
      <c r="K42" s="101">
        <v>3.0780020306423692</v>
      </c>
      <c r="L42" s="101">
        <v>7.6868933716450649E-2</v>
      </c>
      <c r="M42" s="101">
        <v>5.4069879386855861</v>
      </c>
      <c r="N42" s="101">
        <v>0.13503220378893965</v>
      </c>
      <c r="O42" s="90">
        <v>100</v>
      </c>
      <c r="P42" s="104">
        <v>8.922541486256506</v>
      </c>
    </row>
    <row r="43" spans="2:16" ht="20.100000000000001" customHeight="1">
      <c r="B43" s="14">
        <v>35</v>
      </c>
      <c r="C43" s="15" t="s">
        <v>269</v>
      </c>
      <c r="D43" s="10">
        <v>28852.091060999999</v>
      </c>
      <c r="E43" s="11">
        <v>90.67</v>
      </c>
      <c r="F43" s="11">
        <v>2.4889641006745875</v>
      </c>
      <c r="G43" s="11">
        <v>0</v>
      </c>
      <c r="H43" s="11">
        <v>0</v>
      </c>
      <c r="I43" s="11">
        <v>1.92</v>
      </c>
      <c r="J43" s="11">
        <v>5.2705537369529147E-2</v>
      </c>
      <c r="K43" s="11">
        <v>7.0000000000000007E-2</v>
      </c>
      <c r="L43" s="11">
        <v>1.9215560499307503E-3</v>
      </c>
      <c r="M43" s="21">
        <v>7.3399999999999981</v>
      </c>
      <c r="N43" s="21">
        <v>0.20148887723559575</v>
      </c>
      <c r="O43" s="88">
        <v>100</v>
      </c>
      <c r="P43" s="16">
        <v>9.23</v>
      </c>
    </row>
    <row r="44" spans="2:16" ht="20.100000000000001" customHeight="1">
      <c r="B44" s="102">
        <v>36</v>
      </c>
      <c r="C44" s="103" t="s">
        <v>282</v>
      </c>
      <c r="D44" s="100">
        <v>8388.6724470000008</v>
      </c>
      <c r="E44" s="101">
        <v>89.97</v>
      </c>
      <c r="F44" s="101">
        <v>0.71807313675062179</v>
      </c>
      <c r="G44" s="101">
        <v>0</v>
      </c>
      <c r="H44" s="101">
        <v>0</v>
      </c>
      <c r="I44" s="101">
        <v>5.79</v>
      </c>
      <c r="J44" s="101">
        <v>4.6211442278382794E-2</v>
      </c>
      <c r="K44" s="101">
        <v>0.35</v>
      </c>
      <c r="L44" s="101">
        <v>2.7934377888487009E-3</v>
      </c>
      <c r="M44" s="101">
        <v>3.890000000000001</v>
      </c>
      <c r="N44" s="101">
        <v>3.1047065710346999E-2</v>
      </c>
      <c r="O44" s="90">
        <v>100</v>
      </c>
      <c r="P44" s="104">
        <v>2.52</v>
      </c>
    </row>
    <row r="45" spans="2:16" ht="20.100000000000001" customHeight="1">
      <c r="B45" s="14">
        <v>37</v>
      </c>
      <c r="C45" s="15" t="s">
        <v>265</v>
      </c>
      <c r="D45" s="10">
        <v>36199.455860000002</v>
      </c>
      <c r="E45" s="11">
        <v>89.1</v>
      </c>
      <c r="F45" s="11">
        <v>3.0687214509262568</v>
      </c>
      <c r="G45" s="11">
        <v>0</v>
      </c>
      <c r="H45" s="11">
        <v>0</v>
      </c>
      <c r="I45" s="11">
        <v>2.78</v>
      </c>
      <c r="J45" s="11">
        <v>9.5746864574354579E-2</v>
      </c>
      <c r="K45" s="11">
        <v>0.09</v>
      </c>
      <c r="L45" s="11">
        <v>3.0997186372992494E-3</v>
      </c>
      <c r="M45" s="21">
        <v>8.0300000000000065</v>
      </c>
      <c r="N45" s="21">
        <v>0.27656378508347762</v>
      </c>
      <c r="O45" s="88">
        <v>100</v>
      </c>
      <c r="P45" s="16">
        <v>13.43</v>
      </c>
    </row>
    <row r="46" spans="2:16" ht="20.100000000000001" customHeight="1">
      <c r="B46" s="102">
        <v>38</v>
      </c>
      <c r="C46" s="103" t="s">
        <v>268</v>
      </c>
      <c r="D46" s="100">
        <v>33371.343511999999</v>
      </c>
      <c r="E46" s="101">
        <v>83.96800516096306</v>
      </c>
      <c r="F46" s="101">
        <v>2.6660313370607365</v>
      </c>
      <c r="G46" s="101">
        <v>0</v>
      </c>
      <c r="H46" s="101">
        <v>0</v>
      </c>
      <c r="I46" s="101">
        <v>6.1628423082384787</v>
      </c>
      <c r="J46" s="101">
        <v>0.19567370556953531</v>
      </c>
      <c r="K46" s="101">
        <v>0.10676035079764462</v>
      </c>
      <c r="L46" s="101">
        <v>3.389701115758331E-3</v>
      </c>
      <c r="M46" s="101">
        <v>9.762392180000818</v>
      </c>
      <c r="N46" s="101">
        <v>0.30996143622402983</v>
      </c>
      <c r="O46" s="90">
        <v>100</v>
      </c>
      <c r="P46" s="104">
        <v>8.8133567820964931</v>
      </c>
    </row>
    <row r="47" spans="2:16" ht="20.100000000000001" customHeight="1">
      <c r="B47" s="14">
        <v>39</v>
      </c>
      <c r="C47" s="15" t="s">
        <v>284</v>
      </c>
      <c r="D47" s="10">
        <v>4989.1931160000004</v>
      </c>
      <c r="E47" s="11">
        <v>83.69</v>
      </c>
      <c r="F47" s="11">
        <v>0.39726618975762379</v>
      </c>
      <c r="G47" s="11">
        <v>0</v>
      </c>
      <c r="H47" s="11">
        <v>0</v>
      </c>
      <c r="I47" s="11">
        <v>0</v>
      </c>
      <c r="J47" s="11">
        <v>0</v>
      </c>
      <c r="K47" s="11">
        <v>1</v>
      </c>
      <c r="L47" s="11">
        <v>4.746877640788909E-3</v>
      </c>
      <c r="M47" s="21">
        <v>15.310000000000002</v>
      </c>
      <c r="N47" s="21">
        <v>7.2674696680478212E-2</v>
      </c>
      <c r="O47" s="88">
        <v>100</v>
      </c>
      <c r="P47" s="16">
        <v>5.75</v>
      </c>
    </row>
    <row r="48" spans="2:16" ht="20.100000000000001" customHeight="1">
      <c r="B48" s="102">
        <v>40</v>
      </c>
      <c r="C48" s="103" t="s">
        <v>336</v>
      </c>
      <c r="D48" s="100">
        <v>23299.020861000001</v>
      </c>
      <c r="E48" s="101">
        <v>82.82</v>
      </c>
      <c r="F48" s="101">
        <v>1.8359067521628003</v>
      </c>
      <c r="G48" s="101">
        <v>0</v>
      </c>
      <c r="H48" s="101">
        <v>0</v>
      </c>
      <c r="I48" s="101">
        <v>0.81</v>
      </c>
      <c r="J48" s="101">
        <v>1.7955620251773344E-2</v>
      </c>
      <c r="K48" s="101">
        <v>7.0000000000000007E-2</v>
      </c>
      <c r="L48" s="101">
        <v>1.5517202686717707E-3</v>
      </c>
      <c r="M48" s="101">
        <v>16.300000000000008</v>
      </c>
      <c r="N48" s="101">
        <v>0.3613291482764267</v>
      </c>
      <c r="O48" s="90">
        <v>100</v>
      </c>
      <c r="P48" s="104">
        <v>13.12</v>
      </c>
    </row>
    <row r="49" spans="2:16" ht="20.100000000000001" customHeight="1">
      <c r="B49" s="14">
        <v>41</v>
      </c>
      <c r="C49" s="15" t="s">
        <v>337</v>
      </c>
      <c r="D49" s="10">
        <v>14477.924720000001</v>
      </c>
      <c r="E49" s="11">
        <v>82.754333138801243</v>
      </c>
      <c r="F49" s="11">
        <v>1.1399210675279363</v>
      </c>
      <c r="G49" s="11">
        <v>10.025789706572862</v>
      </c>
      <c r="H49" s="11">
        <v>0.13810284575622506</v>
      </c>
      <c r="I49" s="11">
        <v>0.98331439968494527</v>
      </c>
      <c r="J49" s="11">
        <v>1.3544919736401028E-2</v>
      </c>
      <c r="K49" s="11">
        <v>0</v>
      </c>
      <c r="L49" s="11">
        <v>0</v>
      </c>
      <c r="M49" s="21">
        <v>6.236562754940949</v>
      </c>
      <c r="N49" s="21">
        <v>8.5907154389042492E-2</v>
      </c>
      <c r="O49" s="88">
        <v>100</v>
      </c>
      <c r="P49" s="16">
        <v>5.6224341997341565</v>
      </c>
    </row>
    <row r="50" spans="2:16" ht="20.100000000000001" customHeight="1">
      <c r="B50" s="102">
        <v>42</v>
      </c>
      <c r="C50" s="103" t="s">
        <v>338</v>
      </c>
      <c r="D50" s="100">
        <v>6397.5185739999997</v>
      </c>
      <c r="E50" s="101">
        <v>80.599999999999994</v>
      </c>
      <c r="F50" s="101">
        <v>0.4905963581389377</v>
      </c>
      <c r="G50" s="101">
        <v>4.6399999999999997</v>
      </c>
      <c r="H50" s="101">
        <v>2.8242768011968622E-2</v>
      </c>
      <c r="I50" s="101">
        <v>0.61</v>
      </c>
      <c r="J50" s="101">
        <v>3.712950105021737E-3</v>
      </c>
      <c r="K50" s="101">
        <v>1.81</v>
      </c>
      <c r="L50" s="101">
        <v>1.1017114246048107E-2</v>
      </c>
      <c r="M50" s="101">
        <v>12.340000000000005</v>
      </c>
      <c r="N50" s="101">
        <v>7.5111154583554524E-2</v>
      </c>
      <c r="O50" s="90">
        <v>100</v>
      </c>
      <c r="P50" s="104">
        <v>12.82</v>
      </c>
    </row>
    <row r="51" spans="2:16" ht="20.100000000000001" customHeight="1">
      <c r="B51" s="14">
        <v>43</v>
      </c>
      <c r="C51" s="15" t="s">
        <v>266</v>
      </c>
      <c r="D51" s="10">
        <v>52649.597634999998</v>
      </c>
      <c r="E51" s="11">
        <v>78.05</v>
      </c>
      <c r="F51" s="11">
        <v>3.9097202765160324</v>
      </c>
      <c r="G51" s="11">
        <v>16.25</v>
      </c>
      <c r="H51" s="11">
        <v>0.81400326064555451</v>
      </c>
      <c r="I51" s="11">
        <v>0</v>
      </c>
      <c r="J51" s="11">
        <v>0</v>
      </c>
      <c r="K51" s="11">
        <v>0.54</v>
      </c>
      <c r="L51" s="11">
        <v>2.7049954507606121E-2</v>
      </c>
      <c r="M51" s="21">
        <v>5.1600000000000028</v>
      </c>
      <c r="N51" s="21">
        <v>0.25847734307268083</v>
      </c>
      <c r="O51" s="88">
        <v>100</v>
      </c>
      <c r="P51" s="16">
        <v>4.8</v>
      </c>
    </row>
    <row r="52" spans="2:16" ht="20.100000000000001" customHeight="1">
      <c r="B52" s="102">
        <v>44</v>
      </c>
      <c r="C52" s="103" t="s">
        <v>339</v>
      </c>
      <c r="D52" s="100">
        <v>13167.159525999999</v>
      </c>
      <c r="E52" s="101">
        <v>77.05</v>
      </c>
      <c r="F52" s="101">
        <v>0.96525589590966832</v>
      </c>
      <c r="G52" s="101">
        <v>0</v>
      </c>
      <c r="H52" s="101">
        <v>0</v>
      </c>
      <c r="I52" s="101">
        <v>7.39</v>
      </c>
      <c r="J52" s="101">
        <v>9.2579377946430216E-2</v>
      </c>
      <c r="K52" s="101">
        <v>0.97</v>
      </c>
      <c r="L52" s="101">
        <v>1.2151826333969868E-2</v>
      </c>
      <c r="M52" s="101">
        <v>14.590000000000002</v>
      </c>
      <c r="N52" s="101">
        <v>0.18277850125012413</v>
      </c>
      <c r="O52" s="90">
        <v>100</v>
      </c>
      <c r="P52" s="104">
        <v>8.17</v>
      </c>
    </row>
    <row r="53" spans="2:16" ht="20.100000000000001" customHeight="1">
      <c r="B53" s="14">
        <v>45</v>
      </c>
      <c r="C53" s="15" t="s">
        <v>340</v>
      </c>
      <c r="D53" s="10">
        <v>30663.001751</v>
      </c>
      <c r="E53" s="11">
        <v>73.45</v>
      </c>
      <c r="F53" s="11">
        <v>2.1428125962040783</v>
      </c>
      <c r="G53" s="11">
        <v>13.19</v>
      </c>
      <c r="H53" s="11">
        <v>0.38480188078872418</v>
      </c>
      <c r="I53" s="11">
        <v>8.9499999999999993</v>
      </c>
      <c r="J53" s="11">
        <v>0.26110514276414565</v>
      </c>
      <c r="K53" s="11">
        <v>0.09</v>
      </c>
      <c r="L53" s="11">
        <v>2.625638307125487E-3</v>
      </c>
      <c r="M53" s="21">
        <v>4.3199999999999985</v>
      </c>
      <c r="N53" s="21">
        <v>0.12603063874202333</v>
      </c>
      <c r="O53" s="88">
        <v>100</v>
      </c>
      <c r="P53" s="16">
        <v>13.36</v>
      </c>
    </row>
    <row r="54" spans="2:16" s="23" customFormat="1" ht="20.100000000000001" customHeight="1">
      <c r="B54" s="102">
        <v>46</v>
      </c>
      <c r="C54" s="103" t="s">
        <v>262</v>
      </c>
      <c r="D54" s="100">
        <v>76998.570003999994</v>
      </c>
      <c r="E54" s="101">
        <v>71.769545042730357</v>
      </c>
      <c r="F54" s="101">
        <v>5.2577577903987267</v>
      </c>
      <c r="G54" s="101">
        <v>20.048256345683711</v>
      </c>
      <c r="H54" s="101">
        <v>1.4687131696692601</v>
      </c>
      <c r="I54" s="101">
        <v>3.6548377701866608</v>
      </c>
      <c r="J54" s="101">
        <v>0.26774938795280645</v>
      </c>
      <c r="K54" s="101">
        <v>0</v>
      </c>
      <c r="L54" s="101">
        <v>0</v>
      </c>
      <c r="M54" s="101">
        <v>4.527360841399271</v>
      </c>
      <c r="N54" s="101">
        <v>0.33166946675836939</v>
      </c>
      <c r="O54" s="90">
        <v>100</v>
      </c>
      <c r="P54" s="104">
        <v>8.8653475259705949</v>
      </c>
    </row>
    <row r="55" spans="2:16" s="23" customFormat="1" ht="20.100000000000001" customHeight="1">
      <c r="B55" s="14">
        <v>47</v>
      </c>
      <c r="C55" s="15" t="s">
        <v>272</v>
      </c>
      <c r="D55" s="10">
        <v>17441.737590000001</v>
      </c>
      <c r="E55" s="11">
        <v>69.22</v>
      </c>
      <c r="F55" s="11">
        <v>1.1486800170016023</v>
      </c>
      <c r="G55" s="11">
        <v>24.44</v>
      </c>
      <c r="H55" s="11">
        <v>0.40557266130481312</v>
      </c>
      <c r="I55" s="11">
        <v>0.89</v>
      </c>
      <c r="J55" s="11">
        <v>1.4769217207908495E-2</v>
      </c>
      <c r="K55" s="11">
        <v>0.04</v>
      </c>
      <c r="L55" s="11">
        <v>6.637850430520673E-4</v>
      </c>
      <c r="M55" s="21">
        <v>5.41</v>
      </c>
      <c r="N55" s="21">
        <v>8.9776927072792098E-2</v>
      </c>
      <c r="O55" s="88">
        <v>100</v>
      </c>
      <c r="P55" s="16">
        <v>5.07</v>
      </c>
    </row>
    <row r="56" spans="2:16" s="23" customFormat="1" ht="20.100000000000001" customHeight="1">
      <c r="B56" s="102">
        <v>48</v>
      </c>
      <c r="C56" s="103" t="s">
        <v>281</v>
      </c>
      <c r="D56" s="100">
        <v>8505.4236899999996</v>
      </c>
      <c r="E56" s="101">
        <v>68.303007005089711</v>
      </c>
      <c r="F56" s="101">
        <v>0.55273058782702278</v>
      </c>
      <c r="G56" s="101">
        <v>0</v>
      </c>
      <c r="H56" s="101">
        <v>0</v>
      </c>
      <c r="I56" s="101">
        <v>9.2253427355976534</v>
      </c>
      <c r="J56" s="101">
        <v>7.4654533332224673E-2</v>
      </c>
      <c r="K56" s="101">
        <v>0.2218482058423627</v>
      </c>
      <c r="L56" s="101">
        <v>1.7952692655900505E-3</v>
      </c>
      <c r="M56" s="101">
        <v>22.249802053470273</v>
      </c>
      <c r="N56" s="101">
        <v>0.1800527781614813</v>
      </c>
      <c r="O56" s="90">
        <v>100</v>
      </c>
      <c r="P56" s="104">
        <v>14.504060512276137</v>
      </c>
    </row>
    <row r="57" spans="2:16" s="23" customFormat="1" ht="20.100000000000001" customHeight="1">
      <c r="B57" s="14">
        <v>49</v>
      </c>
      <c r="C57" s="15" t="s">
        <v>280</v>
      </c>
      <c r="D57" s="10">
        <v>16386.443023</v>
      </c>
      <c r="E57" s="11">
        <v>68.09</v>
      </c>
      <c r="F57" s="11">
        <v>1.0615629414052417</v>
      </c>
      <c r="G57" s="11">
        <v>29.69</v>
      </c>
      <c r="H57" s="11">
        <v>0.46288447246764025</v>
      </c>
      <c r="I57" s="11">
        <v>0.52</v>
      </c>
      <c r="J57" s="11">
        <v>8.1071042668633513E-3</v>
      </c>
      <c r="K57" s="11">
        <v>0</v>
      </c>
      <c r="L57" s="11">
        <v>0</v>
      </c>
      <c r="M57" s="21">
        <v>1.6999999999999953</v>
      </c>
      <c r="N57" s="21">
        <v>2.6503994718591651E-2</v>
      </c>
      <c r="O57" s="88">
        <v>100</v>
      </c>
      <c r="P57" s="16">
        <v>1.87</v>
      </c>
    </row>
    <row r="58" spans="2:16" ht="20.100000000000001" customHeight="1">
      <c r="B58" s="102">
        <v>50</v>
      </c>
      <c r="C58" s="103" t="s">
        <v>341</v>
      </c>
      <c r="D58" s="100">
        <v>5653.481976</v>
      </c>
      <c r="E58" s="101">
        <v>67.959999999999994</v>
      </c>
      <c r="F58" s="101">
        <v>0.36555026647661448</v>
      </c>
      <c r="G58" s="101">
        <v>24.74</v>
      </c>
      <c r="H58" s="101">
        <v>0.13307406698986821</v>
      </c>
      <c r="I58" s="101">
        <v>5.0199999999999996</v>
      </c>
      <c r="J58" s="101">
        <v>2.7002094433675763E-2</v>
      </c>
      <c r="K58" s="101">
        <v>0</v>
      </c>
      <c r="L58" s="101">
        <v>0</v>
      </c>
      <c r="M58" s="101">
        <v>2.2800000000000082</v>
      </c>
      <c r="N58" s="101">
        <v>1.2263899463900592E-2</v>
      </c>
      <c r="O58" s="90">
        <v>100</v>
      </c>
      <c r="P58" s="104">
        <v>1.55</v>
      </c>
    </row>
    <row r="59" spans="2:16" ht="20.100000000000001" customHeight="1">
      <c r="B59" s="14">
        <v>51</v>
      </c>
      <c r="C59" s="15" t="s">
        <v>342</v>
      </c>
      <c r="D59" s="10">
        <v>16456.540848000001</v>
      </c>
      <c r="E59" s="11">
        <v>67.06</v>
      </c>
      <c r="F59" s="11">
        <v>1.0499770920245339</v>
      </c>
      <c r="G59" s="11">
        <v>26.4</v>
      </c>
      <c r="H59" s="11">
        <v>0.41335215075227694</v>
      </c>
      <c r="I59" s="11">
        <v>0</v>
      </c>
      <c r="J59" s="11">
        <v>0</v>
      </c>
      <c r="K59" s="11">
        <v>0.71</v>
      </c>
      <c r="L59" s="11">
        <v>1.1116667690686236E-2</v>
      </c>
      <c r="M59" s="21">
        <v>5.8299999999999992</v>
      </c>
      <c r="N59" s="21">
        <v>9.1281933291127826E-2</v>
      </c>
      <c r="O59" s="88">
        <v>100</v>
      </c>
      <c r="P59" s="16">
        <v>4.95</v>
      </c>
    </row>
    <row r="60" spans="2:16" ht="20.100000000000001" customHeight="1">
      <c r="B60" s="102">
        <v>52</v>
      </c>
      <c r="C60" s="103" t="s">
        <v>261</v>
      </c>
      <c r="D60" s="100">
        <v>47882.923401</v>
      </c>
      <c r="E60" s="101">
        <v>66.06</v>
      </c>
      <c r="F60" s="101">
        <v>3.0095180307676537</v>
      </c>
      <c r="G60" s="101">
        <v>7.97</v>
      </c>
      <c r="H60" s="101">
        <v>0.363092017941541</v>
      </c>
      <c r="I60" s="101">
        <v>19.66</v>
      </c>
      <c r="J60" s="101">
        <v>0.89565734915065198</v>
      </c>
      <c r="K60" s="101">
        <v>0.04</v>
      </c>
      <c r="L60" s="101">
        <v>1.8222936910491394E-3</v>
      </c>
      <c r="M60" s="101">
        <v>6.2699999999999987</v>
      </c>
      <c r="N60" s="101">
        <v>0.28564453607195256</v>
      </c>
      <c r="O60" s="90">
        <v>100</v>
      </c>
      <c r="P60" s="104">
        <v>10.98</v>
      </c>
    </row>
    <row r="61" spans="2:16" ht="20.100000000000001" customHeight="1">
      <c r="B61" s="14">
        <v>53</v>
      </c>
      <c r="C61" s="15" t="s">
        <v>283</v>
      </c>
      <c r="D61" s="10">
        <v>9180.1725640000004</v>
      </c>
      <c r="E61" s="11">
        <v>64.640207662865805</v>
      </c>
      <c r="F61" s="11">
        <v>0.56458756759228756</v>
      </c>
      <c r="G61" s="11">
        <v>7.2067298940596807</v>
      </c>
      <c r="H61" s="11">
        <v>6.2945808008584431E-2</v>
      </c>
      <c r="I61" s="11">
        <v>23.185418658685894</v>
      </c>
      <c r="J61" s="11">
        <v>0.20250861804759179</v>
      </c>
      <c r="K61" s="11">
        <v>0</v>
      </c>
      <c r="L61" s="11">
        <v>0</v>
      </c>
      <c r="M61" s="21">
        <v>4.9676437843886205</v>
      </c>
      <c r="N61" s="21">
        <v>4.3388937354917119E-2</v>
      </c>
      <c r="O61" s="88">
        <v>100</v>
      </c>
      <c r="P61" s="16">
        <v>9.3729854385735845</v>
      </c>
    </row>
    <row r="62" spans="2:16" ht="20.100000000000001" customHeight="1">
      <c r="B62" s="102">
        <v>54</v>
      </c>
      <c r="C62" s="103" t="s">
        <v>344</v>
      </c>
      <c r="D62" s="100">
        <v>10300.108905999999</v>
      </c>
      <c r="E62" s="101">
        <v>63.09</v>
      </c>
      <c r="F62" s="101">
        <v>0.61827269463934598</v>
      </c>
      <c r="G62" s="101">
        <v>31.4</v>
      </c>
      <c r="H62" s="101">
        <v>0.30771536870622068</v>
      </c>
      <c r="I62" s="101">
        <v>0.35</v>
      </c>
      <c r="J62" s="101">
        <v>3.429948377298638E-3</v>
      </c>
      <c r="K62" s="101">
        <v>0.86</v>
      </c>
      <c r="L62" s="101">
        <v>8.4278731556480819E-3</v>
      </c>
      <c r="M62" s="101">
        <v>4.299999999999998</v>
      </c>
      <c r="N62" s="101">
        <v>4.2139365778240394E-2</v>
      </c>
      <c r="O62" s="90">
        <v>100</v>
      </c>
      <c r="P62" s="104">
        <v>16.829999999999998</v>
      </c>
    </row>
    <row r="63" spans="2:16" s="23" customFormat="1" ht="20.100000000000001" customHeight="1">
      <c r="B63" s="14">
        <v>55</v>
      </c>
      <c r="C63" s="15" t="s">
        <v>343</v>
      </c>
      <c r="D63" s="10">
        <v>5893.3010219999996</v>
      </c>
      <c r="E63" s="11">
        <v>62.970522415844954</v>
      </c>
      <c r="F63" s="11">
        <v>0.3530804275974837</v>
      </c>
      <c r="G63" s="11">
        <v>0</v>
      </c>
      <c r="H63" s="11">
        <v>0</v>
      </c>
      <c r="I63" s="11">
        <v>21.244224143989385</v>
      </c>
      <c r="J63" s="11">
        <v>0.11911795324170825</v>
      </c>
      <c r="K63" s="11">
        <v>0.21913710064409173</v>
      </c>
      <c r="L63" s="11">
        <v>1.2287181085608994E-3</v>
      </c>
      <c r="M63" s="21">
        <v>15.566116339521569</v>
      </c>
      <c r="N63" s="21">
        <v>8.7280378220389365E-2</v>
      </c>
      <c r="O63" s="88">
        <v>100</v>
      </c>
      <c r="P63" s="16">
        <v>10.696562621545157</v>
      </c>
    </row>
    <row r="64" spans="2:16" ht="20.100000000000001" customHeight="1">
      <c r="B64" s="102">
        <v>56</v>
      </c>
      <c r="C64" s="103" t="s">
        <v>345</v>
      </c>
      <c r="D64" s="100">
        <v>12808.179393</v>
      </c>
      <c r="E64" s="101">
        <v>61.06</v>
      </c>
      <c r="F64" s="101">
        <v>0.74408392869941042</v>
      </c>
      <c r="G64" s="101">
        <v>26.85</v>
      </c>
      <c r="H64" s="101">
        <v>0.32719707640974727</v>
      </c>
      <c r="I64" s="101">
        <v>1.26</v>
      </c>
      <c r="J64" s="101">
        <v>1.5354499675094287E-2</v>
      </c>
      <c r="K64" s="101">
        <v>4.3899999999999997</v>
      </c>
      <c r="L64" s="101">
        <v>5.3497026645765007E-2</v>
      </c>
      <c r="M64" s="101">
        <v>6.4399999999999968</v>
      </c>
      <c r="N64" s="101">
        <v>7.8478553894926306E-2</v>
      </c>
      <c r="O64" s="90">
        <v>100</v>
      </c>
      <c r="P64" s="104">
        <v>3.2</v>
      </c>
    </row>
    <row r="65" spans="2:16" ht="20.100000000000001" customHeight="1">
      <c r="B65" s="14">
        <v>57</v>
      </c>
      <c r="C65" s="15" t="s">
        <v>274</v>
      </c>
      <c r="D65" s="10">
        <v>17118.695718999999</v>
      </c>
      <c r="E65" s="11">
        <v>60.01</v>
      </c>
      <c r="F65" s="11">
        <v>0.9773992962470196</v>
      </c>
      <c r="G65" s="11">
        <v>17.03</v>
      </c>
      <c r="H65" s="11">
        <v>0.27737227153952249</v>
      </c>
      <c r="I65" s="11">
        <v>13.51</v>
      </c>
      <c r="J65" s="11">
        <v>0.22004106802694939</v>
      </c>
      <c r="K65" s="11">
        <v>0.94</v>
      </c>
      <c r="L65" s="11">
        <v>1.5310037301653031E-2</v>
      </c>
      <c r="M65" s="21">
        <v>8.5100000000000016</v>
      </c>
      <c r="N65" s="21">
        <v>0.13860469940113543</v>
      </c>
      <c r="O65" s="88">
        <v>100</v>
      </c>
      <c r="P65" s="16">
        <v>6.96</v>
      </c>
    </row>
    <row r="66" spans="2:16" ht="20.100000000000001" customHeight="1">
      <c r="B66" s="102">
        <v>58</v>
      </c>
      <c r="C66" s="103" t="s">
        <v>346</v>
      </c>
      <c r="D66" s="100">
        <v>7226.1859480000003</v>
      </c>
      <c r="E66" s="101">
        <v>54.116479839088207</v>
      </c>
      <c r="F66" s="101">
        <v>0.37206292372929112</v>
      </c>
      <c r="G66" s="101">
        <v>34.725993911141678</v>
      </c>
      <c r="H66" s="101">
        <v>0.23874898852258059</v>
      </c>
      <c r="I66" s="101">
        <v>1.5982772784315251</v>
      </c>
      <c r="J66" s="101">
        <v>1.0988514384370696E-2</v>
      </c>
      <c r="K66" s="101">
        <v>6.8652112519418815E-2</v>
      </c>
      <c r="L66" s="101">
        <v>4.7199865512534043E-4</v>
      </c>
      <c r="M66" s="101">
        <v>9.4905968588191723</v>
      </c>
      <c r="N66" s="101">
        <v>6.5249979779316361E-2</v>
      </c>
      <c r="O66" s="90">
        <v>100</v>
      </c>
      <c r="P66" s="104">
        <v>6.6834383855511987</v>
      </c>
    </row>
    <row r="67" spans="2:16" ht="20.100000000000001" customHeight="1">
      <c r="B67" s="14">
        <v>59</v>
      </c>
      <c r="C67" s="15" t="s">
        <v>347</v>
      </c>
      <c r="D67" s="10">
        <v>6640.707711</v>
      </c>
      <c r="E67" s="11">
        <v>52.21</v>
      </c>
      <c r="F67" s="11">
        <v>0.32987224886220184</v>
      </c>
      <c r="G67" s="11">
        <v>29.13</v>
      </c>
      <c r="H67" s="11">
        <v>0.18404862304838035</v>
      </c>
      <c r="I67" s="11">
        <v>5.08</v>
      </c>
      <c r="J67" s="11">
        <v>3.2096361314307327E-2</v>
      </c>
      <c r="K67" s="11">
        <v>0.7</v>
      </c>
      <c r="L67" s="11">
        <v>4.4227269527588823E-3</v>
      </c>
      <c r="M67" s="21">
        <v>12.88</v>
      </c>
      <c r="N67" s="21">
        <v>8.1378175930763463E-2</v>
      </c>
      <c r="O67" s="88">
        <v>100</v>
      </c>
      <c r="P67" s="16">
        <v>17.09</v>
      </c>
    </row>
    <row r="68" spans="2:16" ht="20.100000000000001" customHeight="1">
      <c r="B68" s="102">
        <v>60</v>
      </c>
      <c r="C68" s="103" t="s">
        <v>348</v>
      </c>
      <c r="D68" s="100">
        <v>15964.022723</v>
      </c>
      <c r="E68" s="101">
        <v>51.51</v>
      </c>
      <c r="F68" s="101">
        <v>0.78236895660168493</v>
      </c>
      <c r="G68" s="101">
        <v>3.72</v>
      </c>
      <c r="H68" s="101">
        <v>5.6501893196627226E-2</v>
      </c>
      <c r="I68" s="101">
        <v>44.17</v>
      </c>
      <c r="J68" s="101">
        <v>0.67088403830511412</v>
      </c>
      <c r="K68" s="101">
        <v>0</v>
      </c>
      <c r="L68" s="101">
        <v>0</v>
      </c>
      <c r="M68" s="101">
        <v>0.60000000000000142</v>
      </c>
      <c r="N68" s="101">
        <v>9.1132085801011852E-3</v>
      </c>
      <c r="O68" s="90">
        <v>100</v>
      </c>
      <c r="P68" s="104">
        <v>11.46</v>
      </c>
    </row>
    <row r="69" spans="2:16" ht="20.100000000000001" customHeight="1">
      <c r="B69" s="14">
        <v>61</v>
      </c>
      <c r="C69" s="15" t="s">
        <v>275</v>
      </c>
      <c r="D69" s="10">
        <v>20642.756009000001</v>
      </c>
      <c r="E69" s="11">
        <v>45.16</v>
      </c>
      <c r="F69" s="11">
        <v>0.88695040289620575</v>
      </c>
      <c r="G69" s="11">
        <v>44.84</v>
      </c>
      <c r="H69" s="11">
        <v>0.88066554618834969</v>
      </c>
      <c r="I69" s="11">
        <v>2.4500000000000002</v>
      </c>
      <c r="J69" s="11">
        <v>4.8118434169524008E-2</v>
      </c>
      <c r="K69" s="11">
        <v>0.09</v>
      </c>
      <c r="L69" s="11">
        <v>1.7676159490845552E-3</v>
      </c>
      <c r="M69" s="21">
        <v>7.46</v>
      </c>
      <c r="N69" s="21">
        <v>0.14651572200189758</v>
      </c>
      <c r="O69" s="88">
        <v>100</v>
      </c>
      <c r="P69" s="16">
        <v>11.69</v>
      </c>
    </row>
    <row r="70" spans="2:16" s="23" customFormat="1" ht="20.100000000000001" customHeight="1">
      <c r="B70" s="102">
        <v>62</v>
      </c>
      <c r="C70" s="103" t="s">
        <v>349</v>
      </c>
      <c r="D70" s="100">
        <v>33573.345949000002</v>
      </c>
      <c r="E70" s="101">
        <v>43.77</v>
      </c>
      <c r="F70" s="101">
        <v>1.398134314935499</v>
      </c>
      <c r="G70" s="101">
        <v>32.200000000000003</v>
      </c>
      <c r="H70" s="101">
        <v>1.0285566584629442</v>
      </c>
      <c r="I70" s="101">
        <v>23.3</v>
      </c>
      <c r="J70" s="101">
        <v>0.74426615348405589</v>
      </c>
      <c r="K70" s="101">
        <v>0</v>
      </c>
      <c r="L70" s="101">
        <v>0</v>
      </c>
      <c r="M70" s="101">
        <v>0.72999999999999332</v>
      </c>
      <c r="N70" s="101">
        <v>2.3318209958942307E-2</v>
      </c>
      <c r="O70" s="90">
        <v>100</v>
      </c>
      <c r="P70" s="104">
        <v>0.85</v>
      </c>
    </row>
    <row r="71" spans="2:16" s="23" customFormat="1" ht="20.100000000000001" customHeight="1">
      <c r="B71" s="14">
        <v>63</v>
      </c>
      <c r="C71" s="15" t="s">
        <v>350</v>
      </c>
      <c r="D71" s="10">
        <v>12799.543659999999</v>
      </c>
      <c r="E71" s="11">
        <v>38</v>
      </c>
      <c r="F71" s="11">
        <v>0.46275999256275457</v>
      </c>
      <c r="G71" s="11">
        <v>32.75</v>
      </c>
      <c r="H71" s="11">
        <v>0.3988260462218477</v>
      </c>
      <c r="I71" s="11">
        <v>24.09</v>
      </c>
      <c r="J71" s="11">
        <v>0.29336547949570413</v>
      </c>
      <c r="K71" s="11">
        <v>0.15</v>
      </c>
      <c r="L71" s="11">
        <v>1.826684181168768E-3</v>
      </c>
      <c r="M71" s="21">
        <v>5.01</v>
      </c>
      <c r="N71" s="21">
        <v>6.1011251651036852E-2</v>
      </c>
      <c r="O71" s="88">
        <v>100</v>
      </c>
      <c r="P71" s="16">
        <v>4.01</v>
      </c>
    </row>
    <row r="72" spans="2:16" s="23" customFormat="1" ht="20.100000000000001" customHeight="1">
      <c r="B72" s="102">
        <v>64</v>
      </c>
      <c r="C72" s="103" t="s">
        <v>267</v>
      </c>
      <c r="D72" s="100">
        <v>60777.678254999999</v>
      </c>
      <c r="E72" s="101">
        <v>37.78</v>
      </c>
      <c r="F72" s="101">
        <v>2.1846596226924899</v>
      </c>
      <c r="G72" s="101">
        <v>59.07</v>
      </c>
      <c r="H72" s="101">
        <v>3.4157714111287816</v>
      </c>
      <c r="I72" s="101">
        <v>0.23</v>
      </c>
      <c r="J72" s="101">
        <v>1.3299939471129505E-2</v>
      </c>
      <c r="K72" s="101">
        <v>0</v>
      </c>
      <c r="L72" s="101">
        <v>0</v>
      </c>
      <c r="M72" s="101">
        <v>2.9199999999999986</v>
      </c>
      <c r="N72" s="101">
        <v>0.16885140545955712</v>
      </c>
      <c r="O72" s="90">
        <v>100</v>
      </c>
      <c r="P72" s="104">
        <v>4.57</v>
      </c>
    </row>
    <row r="73" spans="2:16" s="24" customFormat="1" ht="20.100000000000001" customHeight="1">
      <c r="B73" s="14">
        <v>65</v>
      </c>
      <c r="C73" s="15" t="s">
        <v>277</v>
      </c>
      <c r="D73" s="10">
        <v>19238.397317999999</v>
      </c>
      <c r="E73" s="11">
        <v>37.04</v>
      </c>
      <c r="F73" s="11">
        <v>0.67798110491896113</v>
      </c>
      <c r="G73" s="11">
        <v>22.05</v>
      </c>
      <c r="H73" s="11">
        <v>0.40360376251250257</v>
      </c>
      <c r="I73" s="11">
        <v>38.590000000000003</v>
      </c>
      <c r="J73" s="11">
        <v>0.70635234446065653</v>
      </c>
      <c r="K73" s="11">
        <v>0</v>
      </c>
      <c r="L73" s="11">
        <v>0</v>
      </c>
      <c r="M73" s="21">
        <v>2.3199999999999932</v>
      </c>
      <c r="N73" s="21">
        <v>4.24653391849888E-2</v>
      </c>
      <c r="O73" s="88">
        <v>100</v>
      </c>
      <c r="P73" s="16">
        <v>3.12</v>
      </c>
    </row>
    <row r="74" spans="2:16" s="24" customFormat="1" ht="20.100000000000001" customHeight="1">
      <c r="B74" s="102">
        <v>66</v>
      </c>
      <c r="C74" s="103" t="s">
        <v>351</v>
      </c>
      <c r="D74" s="100">
        <v>15691.681070000001</v>
      </c>
      <c r="E74" s="101">
        <v>35.65</v>
      </c>
      <c r="F74" s="101">
        <v>0.53223904294477464</v>
      </c>
      <c r="G74" s="101">
        <v>0</v>
      </c>
      <c r="H74" s="101">
        <v>0</v>
      </c>
      <c r="I74" s="101">
        <v>60.65</v>
      </c>
      <c r="J74" s="101">
        <v>0.90547820349510755</v>
      </c>
      <c r="K74" s="101">
        <v>0.03</v>
      </c>
      <c r="L74" s="101">
        <v>4.4788699266039945E-4</v>
      </c>
      <c r="M74" s="101">
        <v>3.6699999999999959</v>
      </c>
      <c r="N74" s="101">
        <v>5.4791508768788806E-2</v>
      </c>
      <c r="O74" s="90">
        <v>100</v>
      </c>
      <c r="P74" s="104">
        <v>5.8</v>
      </c>
    </row>
    <row r="75" spans="2:16" s="24" customFormat="1" ht="20.100000000000001" customHeight="1">
      <c r="B75" s="14">
        <v>67</v>
      </c>
      <c r="C75" s="15" t="s">
        <v>352</v>
      </c>
      <c r="D75" s="10">
        <v>5210.049814</v>
      </c>
      <c r="E75" s="11">
        <v>33.54</v>
      </c>
      <c r="F75" s="11">
        <v>0.16625804011794937</v>
      </c>
      <c r="G75" s="11">
        <v>62.8</v>
      </c>
      <c r="H75" s="11">
        <v>0.3113000870425528</v>
      </c>
      <c r="I75" s="11">
        <v>0.36</v>
      </c>
      <c r="J75" s="11">
        <v>1.7845227919636784E-3</v>
      </c>
      <c r="K75" s="11">
        <v>0.21</v>
      </c>
      <c r="L75" s="11">
        <v>1.0409716286454791E-3</v>
      </c>
      <c r="M75" s="21">
        <v>3.090000000000011</v>
      </c>
      <c r="N75" s="21">
        <v>1.5317153964354962E-2</v>
      </c>
      <c r="O75" s="88">
        <v>100</v>
      </c>
      <c r="P75" s="16">
        <v>12.21</v>
      </c>
    </row>
    <row r="76" spans="2:16" s="24" customFormat="1" ht="20.100000000000001" customHeight="1">
      <c r="B76" s="102">
        <v>68</v>
      </c>
      <c r="C76" s="103" t="s">
        <v>276</v>
      </c>
      <c r="D76" s="100">
        <v>11771.465118</v>
      </c>
      <c r="E76" s="101">
        <v>32.4552059334113</v>
      </c>
      <c r="F76" s="101">
        <v>0.36349012088220084</v>
      </c>
      <c r="G76" s="101">
        <v>47.228334461023266</v>
      </c>
      <c r="H76" s="101">
        <v>0.52894543444044528</v>
      </c>
      <c r="I76" s="101">
        <v>11.742143685750081</v>
      </c>
      <c r="J76" s="101">
        <v>0.13150904777823577</v>
      </c>
      <c r="K76" s="101">
        <v>0.15846261209083629</v>
      </c>
      <c r="L76" s="101">
        <v>1.7747412893446154E-3</v>
      </c>
      <c r="M76" s="101">
        <v>8.4158533077245234</v>
      </c>
      <c r="N76" s="101">
        <v>9.4255434472608299E-2</v>
      </c>
      <c r="O76" s="90">
        <v>100</v>
      </c>
      <c r="P76" s="104">
        <v>16.332852880932499</v>
      </c>
    </row>
    <row r="77" spans="2:16" s="23" customFormat="1" ht="20.100000000000001" customHeight="1">
      <c r="B77" s="14">
        <v>69</v>
      </c>
      <c r="C77" s="15" t="s">
        <v>353</v>
      </c>
      <c r="D77" s="10">
        <v>8262.5593430000008</v>
      </c>
      <c r="E77" s="11">
        <v>29.43</v>
      </c>
      <c r="F77" s="11">
        <v>0.2313569639453476</v>
      </c>
      <c r="G77" s="11">
        <v>60.32</v>
      </c>
      <c r="H77" s="11">
        <v>0.47419137156586366</v>
      </c>
      <c r="I77" s="11">
        <v>0</v>
      </c>
      <c r="J77" s="11">
        <v>0</v>
      </c>
      <c r="K77" s="11">
        <v>0.7</v>
      </c>
      <c r="L77" s="11">
        <v>5.502883953847887E-3</v>
      </c>
      <c r="M77" s="21">
        <v>9.5499999999999936</v>
      </c>
      <c r="N77" s="21">
        <v>7.5075059656067561E-2</v>
      </c>
      <c r="O77" s="88">
        <v>100</v>
      </c>
      <c r="P77" s="16">
        <v>2.5299999999999998</v>
      </c>
    </row>
    <row r="78" spans="2:16" s="23" customFormat="1" ht="20.100000000000001" customHeight="1">
      <c r="B78" s="102">
        <v>70</v>
      </c>
      <c r="C78" s="103" t="s">
        <v>354</v>
      </c>
      <c r="D78" s="100">
        <v>6062.2339320000001</v>
      </c>
      <c r="E78" s="101">
        <v>25.36</v>
      </c>
      <c r="F78" s="101">
        <v>0.14627148246868563</v>
      </c>
      <c r="G78" s="101">
        <v>58.6</v>
      </c>
      <c r="H78" s="101">
        <v>0.33799325207669473</v>
      </c>
      <c r="I78" s="101">
        <v>3.23</v>
      </c>
      <c r="J78" s="101">
        <v>1.8630003484773446E-2</v>
      </c>
      <c r="K78" s="101">
        <v>0.28999999999999998</v>
      </c>
      <c r="L78" s="101">
        <v>1.6726628515740865E-3</v>
      </c>
      <c r="M78" s="101">
        <v>12.52</v>
      </c>
      <c r="N78" s="101">
        <v>7.2212892764508846E-2</v>
      </c>
      <c r="O78" s="90">
        <v>100</v>
      </c>
      <c r="P78" s="104">
        <v>20.53</v>
      </c>
    </row>
    <row r="79" spans="2:16" s="23" customFormat="1" ht="20.100000000000001" customHeight="1">
      <c r="B79" s="14">
        <v>71</v>
      </c>
      <c r="C79" s="15" t="s">
        <v>279</v>
      </c>
      <c r="D79" s="10">
        <v>9454.3257059999996</v>
      </c>
      <c r="E79" s="11">
        <v>22.96</v>
      </c>
      <c r="F79" s="11">
        <v>0.20652858346212874</v>
      </c>
      <c r="G79" s="11">
        <v>55.17</v>
      </c>
      <c r="H79" s="11">
        <v>0.49626228003508893</v>
      </c>
      <c r="I79" s="11">
        <v>20.21</v>
      </c>
      <c r="J79" s="11">
        <v>0.18179192821296261</v>
      </c>
      <c r="K79" s="11">
        <v>0</v>
      </c>
      <c r="L79" s="11">
        <v>0</v>
      </c>
      <c r="M79" s="21">
        <v>1.6599999999999895</v>
      </c>
      <c r="N79" s="21">
        <v>1.4931944623132905E-2</v>
      </c>
      <c r="O79" s="88">
        <v>100</v>
      </c>
      <c r="P79" s="16">
        <v>2.4700000000000002</v>
      </c>
    </row>
    <row r="80" spans="2:16" s="23" customFormat="1" ht="20.100000000000001" customHeight="1">
      <c r="B80" s="102">
        <v>72</v>
      </c>
      <c r="C80" s="103" t="s">
        <v>355</v>
      </c>
      <c r="D80" s="100">
        <v>7242.9552860000003</v>
      </c>
      <c r="E80" s="101">
        <v>16.100000000000001</v>
      </c>
      <c r="F80" s="101">
        <v>0.11094798084291885</v>
      </c>
      <c r="G80" s="101">
        <v>67.52</v>
      </c>
      <c r="H80" s="101">
        <v>0.46529240164682484</v>
      </c>
      <c r="I80" s="101">
        <v>13.32</v>
      </c>
      <c r="J80" s="101">
        <v>9.1790503405445895E-2</v>
      </c>
      <c r="K80" s="101">
        <v>0.97</v>
      </c>
      <c r="L80" s="101">
        <v>6.6844435663125012E-3</v>
      </c>
      <c r="M80" s="101">
        <v>2.0900000000000096</v>
      </c>
      <c r="N80" s="101">
        <v>1.4402563972776486E-2</v>
      </c>
      <c r="O80" s="90">
        <v>100</v>
      </c>
      <c r="P80" s="104">
        <v>14.81</v>
      </c>
    </row>
    <row r="81" spans="2:16" s="23" customFormat="1" ht="20.100000000000001" customHeight="1">
      <c r="B81" s="14">
        <v>73</v>
      </c>
      <c r="C81" s="15" t="s">
        <v>356</v>
      </c>
      <c r="D81" s="10">
        <v>5581.0182059999997</v>
      </c>
      <c r="E81" s="11">
        <v>12.63</v>
      </c>
      <c r="F81" s="11">
        <v>6.7064781273492011E-2</v>
      </c>
      <c r="G81" s="11">
        <v>59.91</v>
      </c>
      <c r="H81" s="11">
        <v>0.31811963943744304</v>
      </c>
      <c r="I81" s="11">
        <v>23.79</v>
      </c>
      <c r="J81" s="11">
        <v>0.12632392292132816</v>
      </c>
      <c r="K81" s="11">
        <v>0</v>
      </c>
      <c r="L81" s="11">
        <v>0</v>
      </c>
      <c r="M81" s="21">
        <v>3.6700000000000088</v>
      </c>
      <c r="N81" s="21">
        <v>1.9487549269494555E-2</v>
      </c>
      <c r="O81" s="88">
        <v>100</v>
      </c>
      <c r="P81" s="16">
        <v>0.74</v>
      </c>
    </row>
    <row r="82" spans="2:16" ht="20.100000000000001" customHeight="1">
      <c r="B82" s="102">
        <v>74</v>
      </c>
      <c r="C82" s="103" t="s">
        <v>357</v>
      </c>
      <c r="D82" s="100">
        <v>6120.1465559999997</v>
      </c>
      <c r="E82" s="101">
        <v>5.6987658270254595</v>
      </c>
      <c r="F82" s="101">
        <v>3.3183359810702091E-2</v>
      </c>
      <c r="G82" s="101">
        <v>93.287618180272631</v>
      </c>
      <c r="H82" s="101">
        <v>0.54320473834510319</v>
      </c>
      <c r="I82" s="101">
        <v>1.2366097768391018E-3</v>
      </c>
      <c r="J82" s="101">
        <v>7.2006586014962787E-6</v>
      </c>
      <c r="K82" s="101">
        <v>5.4463239325238419E-4</v>
      </c>
      <c r="L82" s="101">
        <v>3.1713415182197344E-6</v>
      </c>
      <c r="M82" s="101">
        <v>1.0118347505318237</v>
      </c>
      <c r="N82" s="101">
        <v>5.891815458821008E-3</v>
      </c>
      <c r="O82" s="90">
        <v>100</v>
      </c>
      <c r="P82" s="104">
        <v>1.9801892180274192</v>
      </c>
    </row>
    <row r="83" spans="2:16" ht="20.100000000000001" customHeight="1">
      <c r="B83" s="14">
        <v>75</v>
      </c>
      <c r="C83" s="15" t="s">
        <v>358</v>
      </c>
      <c r="D83" s="10">
        <v>5491.2303119999997</v>
      </c>
      <c r="E83" s="11">
        <v>4.38</v>
      </c>
      <c r="F83" s="11">
        <v>2.2883449545237716E-2</v>
      </c>
      <c r="G83" s="11">
        <v>69.84</v>
      </c>
      <c r="H83" s="11">
        <v>0.36488130507748906</v>
      </c>
      <c r="I83" s="11">
        <v>25.67</v>
      </c>
      <c r="J83" s="11">
        <v>0.13411373283704386</v>
      </c>
      <c r="K83" s="11">
        <v>0</v>
      </c>
      <c r="L83" s="11">
        <v>0</v>
      </c>
      <c r="M83" s="21">
        <v>0.10999999999999943</v>
      </c>
      <c r="N83" s="21">
        <v>5.7469850456076167E-4</v>
      </c>
      <c r="O83" s="88">
        <v>100</v>
      </c>
      <c r="P83" s="16">
        <v>0.54</v>
      </c>
    </row>
    <row r="84" spans="2:16" ht="20.100000000000001" customHeight="1">
      <c r="B84" s="102">
        <v>76</v>
      </c>
      <c r="C84" s="103" t="s">
        <v>273</v>
      </c>
      <c r="D84" s="100">
        <v>23748.273850000001</v>
      </c>
      <c r="E84" s="101">
        <v>2.1901441713921006</v>
      </c>
      <c r="F84" s="101">
        <v>4.9486014179410363E-2</v>
      </c>
      <c r="G84" s="101">
        <v>65.962963300232573</v>
      </c>
      <c r="H84" s="101">
        <v>1.4904243199279497</v>
      </c>
      <c r="I84" s="101">
        <v>30.893989351134987</v>
      </c>
      <c r="J84" s="101">
        <v>0.69804555109130961</v>
      </c>
      <c r="K84" s="101">
        <v>0.10477788319027792</v>
      </c>
      <c r="L84" s="101">
        <v>2.3674422355250604E-3</v>
      </c>
      <c r="M84" s="101">
        <v>0.84812529405005566</v>
      </c>
      <c r="N84" s="101">
        <v>1.9163277411368047E-2</v>
      </c>
      <c r="O84" s="90">
        <v>100</v>
      </c>
      <c r="P84" s="104">
        <v>4.4631546819918162</v>
      </c>
    </row>
    <row r="85" spans="2:16" ht="20.100000000000001" customHeight="1">
      <c r="B85" s="270" t="s">
        <v>285</v>
      </c>
      <c r="C85" s="271"/>
      <c r="D85" s="25">
        <v>1051047.3396510005</v>
      </c>
      <c r="E85" s="18">
        <v>69.167620014948255</v>
      </c>
      <c r="F85" s="18">
        <v>69.134436655137549</v>
      </c>
      <c r="G85" s="18">
        <v>17.598063011035798</v>
      </c>
      <c r="H85" s="18">
        <v>17.598063011035798</v>
      </c>
      <c r="I85" s="18">
        <v>7.489640869455009</v>
      </c>
      <c r="J85" s="18">
        <v>7.489640869455009</v>
      </c>
      <c r="K85" s="19">
        <v>0.29720745737067739</v>
      </c>
      <c r="L85" s="19">
        <v>0.29720745737067739</v>
      </c>
      <c r="M85" s="19">
        <v>5.4474686471902176</v>
      </c>
      <c r="N85" s="89">
        <v>5.4474686471902176</v>
      </c>
      <c r="O85" s="90">
        <v>99.966816640189251</v>
      </c>
      <c r="P85" s="26"/>
    </row>
    <row r="86" spans="2:16" ht="20.100000000000001" customHeight="1">
      <c r="B86" s="270" t="s">
        <v>286</v>
      </c>
      <c r="C86" s="271"/>
      <c r="D86" s="25">
        <v>22631785.258387998</v>
      </c>
      <c r="E86" s="18">
        <v>11.982215726941318</v>
      </c>
      <c r="F86" s="18"/>
      <c r="G86" s="18">
        <v>11.519482252836019</v>
      </c>
      <c r="H86" s="18"/>
      <c r="I86" s="18">
        <v>74.03382533921517</v>
      </c>
      <c r="J86" s="18"/>
      <c r="K86" s="18">
        <v>1.0447466211414675</v>
      </c>
      <c r="L86" s="19"/>
      <c r="M86" s="18">
        <v>1.418188984707744</v>
      </c>
      <c r="N86" s="27"/>
      <c r="O86" s="90">
        <v>99.998458924841714</v>
      </c>
      <c r="P86" s="26"/>
    </row>
    <row r="87" spans="2:16" s="30" customFormat="1" ht="18" customHeight="1">
      <c r="B87" s="28"/>
      <c r="C87" s="272" t="s">
        <v>288</v>
      </c>
      <c r="D87" s="272"/>
      <c r="E87" s="272"/>
      <c r="F87" s="272"/>
      <c r="G87" s="272"/>
      <c r="H87" s="272"/>
      <c r="I87" s="272"/>
      <c r="J87" s="272"/>
      <c r="K87" s="272"/>
      <c r="L87" s="272"/>
      <c r="M87" s="272"/>
      <c r="N87" s="92"/>
      <c r="O87" s="93"/>
      <c r="P87" s="29"/>
    </row>
    <row r="88" spans="2:16" s="30" customFormat="1" ht="39.75" customHeight="1" thickBot="1">
      <c r="B88" s="31"/>
      <c r="C88" s="261" t="s">
        <v>287</v>
      </c>
      <c r="D88" s="262"/>
      <c r="E88" s="262"/>
      <c r="F88" s="262"/>
      <c r="G88" s="262"/>
      <c r="H88" s="262"/>
      <c r="I88" s="262"/>
      <c r="J88" s="262"/>
      <c r="K88" s="262"/>
      <c r="L88" s="262"/>
      <c r="M88" s="263"/>
      <c r="N88" s="94"/>
      <c r="O88" s="95"/>
      <c r="P88" s="32"/>
    </row>
  </sheetData>
  <sortState ref="B25:P34">
    <sortCondition descending="1" ref="E25:E34"/>
  </sortState>
  <mergeCells count="13">
    <mergeCell ref="B2:P2"/>
    <mergeCell ref="C88:M88"/>
    <mergeCell ref="B3:B4"/>
    <mergeCell ref="C3:C4"/>
    <mergeCell ref="E3:M3"/>
    <mergeCell ref="B20:C20"/>
    <mergeCell ref="P3:P4"/>
    <mergeCell ref="B85:C85"/>
    <mergeCell ref="B86:C86"/>
    <mergeCell ref="C87:M87"/>
    <mergeCell ref="B23:C23"/>
    <mergeCell ref="B33:C33"/>
    <mergeCell ref="B35:C35"/>
  </mergeCells>
  <printOptions horizontalCentered="1" verticalCentered="1"/>
  <pageMargins left="0.70866141732283472" right="0.70866141732283472" top="0" bottom="0" header="0.31496062992125984" footer="0.31496062992125984"/>
  <pageSetup scale="45" orientation="portrait" r:id="rId1"/>
</worksheet>
</file>

<file path=xl/worksheets/sheet3.xml><?xml version="1.0" encoding="utf-8"?>
<worksheet xmlns="http://schemas.openxmlformats.org/spreadsheetml/2006/main" xmlns:r="http://schemas.openxmlformats.org/officeDocument/2006/relationships">
  <dimension ref="A1:T87"/>
  <sheetViews>
    <sheetView rightToLeft="1" workbookViewId="0">
      <selection activeCell="I5" sqref="I5"/>
    </sheetView>
  </sheetViews>
  <sheetFormatPr defaultColWidth="13.28515625" defaultRowHeight="18"/>
  <cols>
    <col min="1" max="1" width="13.28515625" style="70"/>
    <col min="2" max="2" width="16.42578125" customWidth="1"/>
    <col min="17" max="17" width="13.28515625" style="36"/>
  </cols>
  <sheetData>
    <row r="1" spans="1:20" ht="32.25" thickBot="1">
      <c r="A1" s="34"/>
      <c r="B1" s="277" t="s">
        <v>371</v>
      </c>
      <c r="C1" s="277"/>
      <c r="D1" s="277"/>
      <c r="E1" s="277"/>
      <c r="F1" s="277"/>
      <c r="G1" s="277"/>
      <c r="H1" s="277"/>
      <c r="I1" s="277"/>
      <c r="J1" s="277"/>
      <c r="K1" s="277"/>
      <c r="L1" s="277"/>
      <c r="M1" s="277"/>
      <c r="N1" s="277"/>
      <c r="O1" s="35"/>
      <c r="P1" s="35"/>
    </row>
    <row r="2" spans="1:20" ht="21">
      <c r="A2" s="286" t="s">
        <v>203</v>
      </c>
      <c r="B2" s="288" t="s">
        <v>206</v>
      </c>
      <c r="C2" s="278" t="s">
        <v>207</v>
      </c>
      <c r="D2" s="278"/>
      <c r="E2" s="278"/>
      <c r="F2" s="278"/>
      <c r="G2" s="278"/>
      <c r="H2" s="278"/>
      <c r="I2" s="278"/>
      <c r="J2" s="278"/>
      <c r="K2" s="278" t="s">
        <v>208</v>
      </c>
      <c r="L2" s="278"/>
      <c r="M2" s="278"/>
      <c r="N2" s="278"/>
      <c r="O2" s="278"/>
      <c r="P2" s="279"/>
    </row>
    <row r="3" spans="1:20" ht="21">
      <c r="A3" s="287"/>
      <c r="B3" s="289"/>
      <c r="C3" s="292" t="s">
        <v>209</v>
      </c>
      <c r="D3" s="292"/>
      <c r="E3" s="292"/>
      <c r="F3" s="292"/>
      <c r="G3" s="292" t="s">
        <v>361</v>
      </c>
      <c r="H3" s="292"/>
      <c r="I3" s="292"/>
      <c r="J3" s="292"/>
      <c r="K3" s="280" t="s">
        <v>209</v>
      </c>
      <c r="L3" s="281"/>
      <c r="M3" s="282"/>
      <c r="N3" s="280" t="s">
        <v>361</v>
      </c>
      <c r="O3" s="281"/>
      <c r="P3" s="283"/>
    </row>
    <row r="4" spans="1:20" ht="42">
      <c r="A4" s="287"/>
      <c r="B4" s="289"/>
      <c r="C4" s="108" t="s">
        <v>210</v>
      </c>
      <c r="D4" s="108" t="s">
        <v>211</v>
      </c>
      <c r="E4" s="37" t="s">
        <v>212</v>
      </c>
      <c r="F4" s="108" t="s">
        <v>213</v>
      </c>
      <c r="G4" s="107" t="s">
        <v>214</v>
      </c>
      <c r="H4" s="107" t="s">
        <v>211</v>
      </c>
      <c r="I4" s="37" t="s">
        <v>212</v>
      </c>
      <c r="J4" s="107" t="s">
        <v>213</v>
      </c>
      <c r="K4" s="108" t="s">
        <v>215</v>
      </c>
      <c r="L4" s="108" t="s">
        <v>216</v>
      </c>
      <c r="M4" s="37" t="s">
        <v>212</v>
      </c>
      <c r="N4" s="108" t="s">
        <v>215</v>
      </c>
      <c r="O4" s="108" t="s">
        <v>216</v>
      </c>
      <c r="P4" s="38" t="s">
        <v>212</v>
      </c>
    </row>
    <row r="5" spans="1:20" ht="18.75">
      <c r="A5" s="39">
        <v>1</v>
      </c>
      <c r="B5" s="40" t="s">
        <v>217</v>
      </c>
      <c r="C5" s="41">
        <v>521818.33362799999</v>
      </c>
      <c r="D5" s="41">
        <v>200597.69168799999</v>
      </c>
      <c r="E5" s="42">
        <v>321220.64194</v>
      </c>
      <c r="F5" s="42">
        <v>722416.02531599998</v>
      </c>
      <c r="G5" s="41">
        <v>77857.389125999995</v>
      </c>
      <c r="H5" s="41">
        <v>73038.956999999995</v>
      </c>
      <c r="I5" s="43">
        <v>4818.4321259999997</v>
      </c>
      <c r="J5" s="42">
        <v>150896.34612599999</v>
      </c>
      <c r="K5" s="41">
        <v>6637478</v>
      </c>
      <c r="L5" s="41">
        <v>2198138</v>
      </c>
      <c r="M5" s="42">
        <v>4439340</v>
      </c>
      <c r="N5" s="41">
        <v>231717</v>
      </c>
      <c r="O5" s="41">
        <v>243683</v>
      </c>
      <c r="P5" s="44">
        <v>-11966</v>
      </c>
      <c r="Q5" s="45"/>
      <c r="R5" s="46"/>
      <c r="S5" s="46"/>
      <c r="T5" s="46"/>
    </row>
    <row r="6" spans="1:20" s="188" customFormat="1" ht="18.75">
      <c r="A6" s="185">
        <v>2</v>
      </c>
      <c r="B6" s="186" t="s">
        <v>34</v>
      </c>
      <c r="C6" s="187">
        <v>110962.49656499999</v>
      </c>
      <c r="D6" s="187">
        <v>144956.35883300001</v>
      </c>
      <c r="E6" s="47">
        <v>-33993.862268000012</v>
      </c>
      <c r="F6" s="48">
        <v>255918.85539799999</v>
      </c>
      <c r="G6" s="49">
        <v>0</v>
      </c>
      <c r="H6" s="49">
        <v>0</v>
      </c>
      <c r="I6" s="47">
        <v>0</v>
      </c>
      <c r="J6" s="48">
        <v>0</v>
      </c>
      <c r="K6" s="49">
        <v>670024.58219700004</v>
      </c>
      <c r="L6" s="49">
        <v>496188.56015700003</v>
      </c>
      <c r="M6" s="48">
        <v>173836.02204000001</v>
      </c>
      <c r="N6" s="49">
        <v>8915.2471029999997</v>
      </c>
      <c r="O6" s="49">
        <v>3719.0658410000001</v>
      </c>
      <c r="P6" s="50">
        <v>5196.1812620000001</v>
      </c>
      <c r="Q6" s="45"/>
      <c r="R6" s="46"/>
      <c r="S6" s="46"/>
      <c r="T6" s="46"/>
    </row>
    <row r="7" spans="1:20" ht="18.75">
      <c r="A7" s="39">
        <v>3</v>
      </c>
      <c r="B7" s="40" t="s">
        <v>218</v>
      </c>
      <c r="C7" s="41">
        <v>236173.71463</v>
      </c>
      <c r="D7" s="41">
        <v>105934.470665</v>
      </c>
      <c r="E7" s="42">
        <v>130239.243965</v>
      </c>
      <c r="F7" s="42">
        <v>342108.18529499997</v>
      </c>
      <c r="G7" s="41">
        <v>40044</v>
      </c>
      <c r="H7" s="41">
        <v>8458.9556859999993</v>
      </c>
      <c r="I7" s="43">
        <v>31585.044313999999</v>
      </c>
      <c r="J7" s="42">
        <v>48502.955686000001</v>
      </c>
      <c r="K7" s="41">
        <v>1580576</v>
      </c>
      <c r="L7" s="41">
        <v>933022</v>
      </c>
      <c r="M7" s="42">
        <v>647554</v>
      </c>
      <c r="N7" s="41">
        <v>211144</v>
      </c>
      <c r="O7" s="41">
        <v>82872</v>
      </c>
      <c r="P7" s="44">
        <v>128272</v>
      </c>
      <c r="Q7" s="45"/>
      <c r="R7" s="46"/>
      <c r="S7" s="46"/>
      <c r="T7" s="46"/>
    </row>
    <row r="8" spans="1:20" s="188" customFormat="1" ht="18.75">
      <c r="A8" s="185">
        <v>4</v>
      </c>
      <c r="B8" s="186" t="s">
        <v>219</v>
      </c>
      <c r="C8" s="49">
        <v>74376.014955000006</v>
      </c>
      <c r="D8" s="49">
        <v>59821.040422999999</v>
      </c>
      <c r="E8" s="48">
        <v>14554.974532000007</v>
      </c>
      <c r="F8" s="48">
        <v>134197.05537800002</v>
      </c>
      <c r="G8" s="49">
        <v>5740.7631240000001</v>
      </c>
      <c r="H8" s="49">
        <v>3853.908101</v>
      </c>
      <c r="I8" s="47">
        <v>1886.8550230000001</v>
      </c>
      <c r="J8" s="48">
        <v>9594.671225</v>
      </c>
      <c r="K8" s="49">
        <v>15398</v>
      </c>
      <c r="L8" s="49">
        <v>3233</v>
      </c>
      <c r="M8" s="48">
        <v>12165</v>
      </c>
      <c r="N8" s="49">
        <v>30</v>
      </c>
      <c r="O8" s="49">
        <v>275</v>
      </c>
      <c r="P8" s="50">
        <v>-245</v>
      </c>
      <c r="Q8" s="45"/>
      <c r="R8" s="46"/>
      <c r="S8" s="46"/>
      <c r="T8" s="46"/>
    </row>
    <row r="9" spans="1:20" ht="18.75">
      <c r="A9" s="39">
        <v>5</v>
      </c>
      <c r="B9" s="40" t="s">
        <v>29</v>
      </c>
      <c r="C9" s="41">
        <v>157326.14961699999</v>
      </c>
      <c r="D9" s="41">
        <v>29950.265643999999</v>
      </c>
      <c r="E9" s="43">
        <v>127375.88397299999</v>
      </c>
      <c r="F9" s="42">
        <v>187276.41526099999</v>
      </c>
      <c r="G9" s="41">
        <v>73927.584000000003</v>
      </c>
      <c r="H9" s="41">
        <v>648.29999999999995</v>
      </c>
      <c r="I9" s="43">
        <v>73279.284</v>
      </c>
      <c r="J9" s="42">
        <v>74575.884000000005</v>
      </c>
      <c r="K9" s="41">
        <v>2056651</v>
      </c>
      <c r="L9" s="41">
        <v>1108750</v>
      </c>
      <c r="M9" s="189">
        <v>947901</v>
      </c>
      <c r="N9" s="41">
        <v>98657</v>
      </c>
      <c r="O9" s="41">
        <v>209432</v>
      </c>
      <c r="P9" s="51">
        <v>-110775</v>
      </c>
      <c r="Q9" s="45"/>
      <c r="R9" s="46"/>
      <c r="S9" s="46"/>
      <c r="T9" s="46"/>
    </row>
    <row r="10" spans="1:20" ht="18.75">
      <c r="A10" s="52">
        <v>6</v>
      </c>
      <c r="B10" s="190" t="s">
        <v>32</v>
      </c>
      <c r="C10" s="49">
        <v>113889.976047</v>
      </c>
      <c r="D10" s="49">
        <v>36080.248675000003</v>
      </c>
      <c r="E10" s="47">
        <v>77809.727371999994</v>
      </c>
      <c r="F10" s="48">
        <v>149970.22472200001</v>
      </c>
      <c r="G10" s="49">
        <v>41737.559395999997</v>
      </c>
      <c r="H10" s="49">
        <v>33503.953674999997</v>
      </c>
      <c r="I10" s="47">
        <v>8233.6057209999999</v>
      </c>
      <c r="J10" s="48">
        <v>75241.513070999994</v>
      </c>
      <c r="K10" s="49">
        <v>1466022</v>
      </c>
      <c r="L10" s="49">
        <v>496668</v>
      </c>
      <c r="M10" s="47">
        <v>969354</v>
      </c>
      <c r="N10" s="49">
        <v>0</v>
      </c>
      <c r="O10" s="49">
        <v>80126</v>
      </c>
      <c r="P10" s="191">
        <v>-80126</v>
      </c>
      <c r="Q10" s="45"/>
      <c r="R10" s="46"/>
      <c r="S10" s="46"/>
      <c r="T10" s="46"/>
    </row>
    <row r="11" spans="1:20" ht="18.75">
      <c r="A11" s="39">
        <v>7</v>
      </c>
      <c r="B11" s="53" t="s">
        <v>21</v>
      </c>
      <c r="C11" s="204">
        <v>380094.8615</v>
      </c>
      <c r="D11" s="204">
        <v>0</v>
      </c>
      <c r="E11" s="42">
        <v>380094.8615</v>
      </c>
      <c r="F11" s="42">
        <v>380094.8615</v>
      </c>
      <c r="G11" s="192">
        <v>380094.8615</v>
      </c>
      <c r="H11" s="192">
        <v>0</v>
      </c>
      <c r="I11" s="42">
        <v>380094.8615</v>
      </c>
      <c r="J11" s="42">
        <v>380094.8615</v>
      </c>
      <c r="K11" s="193">
        <v>2682276</v>
      </c>
      <c r="L11" s="193">
        <v>1189907</v>
      </c>
      <c r="M11" s="41">
        <v>1492369</v>
      </c>
      <c r="N11" s="193">
        <v>643634</v>
      </c>
      <c r="O11" s="193">
        <v>317793</v>
      </c>
      <c r="P11" s="41">
        <v>325841</v>
      </c>
    </row>
    <row r="12" spans="1:20" ht="18.75">
      <c r="A12" s="52">
        <v>8</v>
      </c>
      <c r="B12" s="194" t="s">
        <v>43</v>
      </c>
      <c r="C12" s="195">
        <v>354.75</v>
      </c>
      <c r="D12" s="195">
        <v>403.65199999999999</v>
      </c>
      <c r="E12" s="48">
        <v>-48.901999999999987</v>
      </c>
      <c r="F12" s="48">
        <v>758.40200000000004</v>
      </c>
      <c r="G12" s="195">
        <v>0</v>
      </c>
      <c r="H12" s="195">
        <v>235.8</v>
      </c>
      <c r="I12" s="48">
        <v>-235.8</v>
      </c>
      <c r="J12" s="48">
        <v>235.8</v>
      </c>
      <c r="K12" s="196">
        <v>29912</v>
      </c>
      <c r="L12" s="196">
        <v>4742</v>
      </c>
      <c r="M12" s="49">
        <v>25170</v>
      </c>
      <c r="N12" s="196">
        <v>0</v>
      </c>
      <c r="O12" s="196">
        <v>3121</v>
      </c>
      <c r="P12" s="197">
        <v>-3121</v>
      </c>
    </row>
    <row r="13" spans="1:20" s="23" customFormat="1" ht="18.75">
      <c r="A13" s="27">
        <v>9</v>
      </c>
      <c r="B13" s="75" t="s">
        <v>235</v>
      </c>
      <c r="C13" s="76">
        <v>0</v>
      </c>
      <c r="D13" s="76">
        <v>0</v>
      </c>
      <c r="E13" s="42">
        <v>0</v>
      </c>
      <c r="F13" s="42">
        <v>0</v>
      </c>
      <c r="G13" s="76">
        <v>0</v>
      </c>
      <c r="H13" s="76">
        <v>0</v>
      </c>
      <c r="I13" s="42">
        <v>0</v>
      </c>
      <c r="J13" s="42">
        <v>0</v>
      </c>
      <c r="K13" s="198">
        <v>59046</v>
      </c>
      <c r="L13" s="198">
        <v>15181</v>
      </c>
      <c r="M13" s="56">
        <v>43865</v>
      </c>
      <c r="N13" s="198">
        <v>16046</v>
      </c>
      <c r="O13" s="198">
        <v>4858</v>
      </c>
      <c r="P13" s="77">
        <v>11188</v>
      </c>
      <c r="Q13" s="73"/>
    </row>
    <row r="14" spans="1:20" ht="18.75">
      <c r="A14" s="199">
        <v>10</v>
      </c>
      <c r="B14" s="194" t="s">
        <v>237</v>
      </c>
      <c r="C14" s="195">
        <v>21672.5</v>
      </c>
      <c r="D14" s="195">
        <v>235.8</v>
      </c>
      <c r="E14" s="48">
        <v>21436.7</v>
      </c>
      <c r="F14" s="48">
        <v>21908.3</v>
      </c>
      <c r="G14" s="195">
        <v>0</v>
      </c>
      <c r="H14" s="195">
        <v>235.8</v>
      </c>
      <c r="I14" s="48">
        <v>-235.8</v>
      </c>
      <c r="J14" s="48">
        <v>235.8</v>
      </c>
      <c r="K14" s="196">
        <v>961866</v>
      </c>
      <c r="L14" s="196">
        <v>136749</v>
      </c>
      <c r="M14" s="49">
        <v>825117</v>
      </c>
      <c r="N14" s="196">
        <v>69061</v>
      </c>
      <c r="O14" s="196">
        <v>47314</v>
      </c>
      <c r="P14" s="197">
        <v>21747</v>
      </c>
    </row>
    <row r="15" spans="1:20" s="23" customFormat="1" ht="18.75">
      <c r="A15" s="27">
        <v>11</v>
      </c>
      <c r="B15" s="75" t="s">
        <v>239</v>
      </c>
      <c r="C15" s="76">
        <v>202.5</v>
      </c>
      <c r="D15" s="76">
        <v>235.8</v>
      </c>
      <c r="E15" s="42">
        <v>-33.300000000000011</v>
      </c>
      <c r="F15" s="42">
        <v>438.3</v>
      </c>
      <c r="G15" s="76">
        <v>0</v>
      </c>
      <c r="H15" s="76">
        <v>235.8</v>
      </c>
      <c r="I15" s="42">
        <v>-235.8</v>
      </c>
      <c r="J15" s="42">
        <v>235.8</v>
      </c>
      <c r="K15" s="198">
        <v>586439</v>
      </c>
      <c r="L15" s="198">
        <v>40694</v>
      </c>
      <c r="M15" s="56">
        <v>545745</v>
      </c>
      <c r="N15" s="198">
        <v>185445</v>
      </c>
      <c r="O15" s="198">
        <v>21715</v>
      </c>
      <c r="P15" s="77">
        <v>163730</v>
      </c>
      <c r="Q15" s="73"/>
    </row>
    <row r="16" spans="1:20" ht="18.75">
      <c r="A16" s="199">
        <v>12</v>
      </c>
      <c r="B16" s="194" t="s">
        <v>241</v>
      </c>
      <c r="C16" s="195">
        <v>28862.707999999999</v>
      </c>
      <c r="D16" s="195">
        <v>235.8</v>
      </c>
      <c r="E16" s="48">
        <v>28626.907999999999</v>
      </c>
      <c r="F16" s="48">
        <v>29098.507999999998</v>
      </c>
      <c r="G16" s="195">
        <v>0</v>
      </c>
      <c r="H16" s="195">
        <v>235.8</v>
      </c>
      <c r="I16" s="48">
        <v>-235.8</v>
      </c>
      <c r="J16" s="48">
        <v>235.8</v>
      </c>
      <c r="K16" s="196">
        <v>1271537</v>
      </c>
      <c r="L16" s="196">
        <v>431933</v>
      </c>
      <c r="M16" s="49">
        <v>839604</v>
      </c>
      <c r="N16" s="196">
        <v>123567</v>
      </c>
      <c r="O16" s="196">
        <v>123062</v>
      </c>
      <c r="P16" s="197">
        <v>505</v>
      </c>
    </row>
    <row r="17" spans="1:20" s="23" customFormat="1" ht="18.75">
      <c r="A17" s="27">
        <v>13</v>
      </c>
      <c r="B17" s="75" t="s">
        <v>290</v>
      </c>
      <c r="C17" s="76">
        <v>202.5</v>
      </c>
      <c r="D17" s="76">
        <v>234.5</v>
      </c>
      <c r="E17" s="42">
        <v>-32</v>
      </c>
      <c r="F17" s="42">
        <v>437</v>
      </c>
      <c r="G17" s="76">
        <v>0</v>
      </c>
      <c r="H17" s="76">
        <v>234.5</v>
      </c>
      <c r="I17" s="42">
        <v>-234.5</v>
      </c>
      <c r="J17" s="42">
        <v>234.5</v>
      </c>
      <c r="K17" s="198">
        <v>874891</v>
      </c>
      <c r="L17" s="198">
        <v>130417</v>
      </c>
      <c r="M17" s="56">
        <v>744474</v>
      </c>
      <c r="N17" s="198">
        <v>90859</v>
      </c>
      <c r="O17" s="198">
        <v>129916</v>
      </c>
      <c r="P17" s="77">
        <v>-39057</v>
      </c>
      <c r="Q17" s="73"/>
    </row>
    <row r="18" spans="1:20" ht="18.75">
      <c r="A18" s="199">
        <v>14</v>
      </c>
      <c r="B18" s="194" t="s">
        <v>292</v>
      </c>
      <c r="C18" s="195">
        <v>0</v>
      </c>
      <c r="D18" s="195">
        <v>0</v>
      </c>
      <c r="E18" s="48">
        <v>0</v>
      </c>
      <c r="F18" s="48">
        <v>0</v>
      </c>
      <c r="G18" s="195">
        <v>0</v>
      </c>
      <c r="H18" s="195">
        <v>0</v>
      </c>
      <c r="I18" s="48">
        <v>0</v>
      </c>
      <c r="J18" s="48">
        <v>0</v>
      </c>
      <c r="K18" s="196">
        <v>143377</v>
      </c>
      <c r="L18" s="196">
        <v>31</v>
      </c>
      <c r="M18" s="49">
        <v>143346</v>
      </c>
      <c r="N18" s="196">
        <v>112876</v>
      </c>
      <c r="O18" s="196">
        <v>31</v>
      </c>
      <c r="P18" s="197">
        <v>112845</v>
      </c>
    </row>
    <row r="19" spans="1:20" s="23" customFormat="1" ht="18.75">
      <c r="A19" s="39">
        <v>15</v>
      </c>
      <c r="B19" s="40" t="s">
        <v>362</v>
      </c>
      <c r="C19" s="56">
        <v>164402.40132199999</v>
      </c>
      <c r="D19" s="56">
        <v>242795.70680499999</v>
      </c>
      <c r="E19" s="43">
        <v>-78393.305483000004</v>
      </c>
      <c r="F19" s="42">
        <v>407198.10812699998</v>
      </c>
      <c r="G19" s="56">
        <v>3301.2269200000001</v>
      </c>
      <c r="H19" s="56">
        <v>14.940669</v>
      </c>
      <c r="I19" s="43">
        <v>3286.286251</v>
      </c>
      <c r="J19" s="42">
        <v>3316.1675890000001</v>
      </c>
      <c r="K19" s="56">
        <v>2861</v>
      </c>
      <c r="L19" s="56">
        <v>13250</v>
      </c>
      <c r="M19" s="43">
        <v>-10389</v>
      </c>
      <c r="N19" s="96">
        <v>0</v>
      </c>
      <c r="O19" s="96">
        <v>1021</v>
      </c>
      <c r="P19" s="51">
        <v>-1021</v>
      </c>
      <c r="Q19" s="59"/>
      <c r="R19" s="60"/>
      <c r="S19" s="60"/>
      <c r="T19" s="60"/>
    </row>
    <row r="20" spans="1:20" ht="18.75">
      <c r="A20" s="290" t="s">
        <v>220</v>
      </c>
      <c r="B20" s="291"/>
      <c r="C20" s="54">
        <v>1810338.9062639999</v>
      </c>
      <c r="D20" s="54">
        <v>821481.33473300014</v>
      </c>
      <c r="E20" s="54">
        <v>988857.57153099997</v>
      </c>
      <c r="F20" s="54">
        <v>2631820.2409969992</v>
      </c>
      <c r="G20" s="54">
        <v>622703.38406600012</v>
      </c>
      <c r="H20" s="54">
        <v>120696.715131</v>
      </c>
      <c r="I20" s="54">
        <v>502006.66893500008</v>
      </c>
      <c r="J20" s="54">
        <v>743400.09919700015</v>
      </c>
      <c r="K20" s="54">
        <v>19038354.582196999</v>
      </c>
      <c r="L20" s="54">
        <v>7198903.5601570001</v>
      </c>
      <c r="M20" s="54">
        <v>11839451.02204</v>
      </c>
      <c r="N20" s="54">
        <v>1791951.2471030001</v>
      </c>
      <c r="O20" s="54">
        <v>1268938.0658410001</v>
      </c>
      <c r="P20" s="54">
        <v>523013.181262</v>
      </c>
    </row>
    <row r="21" spans="1:20" s="23" customFormat="1" ht="18.75">
      <c r="A21" s="39">
        <v>16</v>
      </c>
      <c r="B21" s="40" t="s">
        <v>222</v>
      </c>
      <c r="C21" s="56">
        <v>94293.477394999994</v>
      </c>
      <c r="D21" s="56">
        <v>128624.467976</v>
      </c>
      <c r="E21" s="43">
        <v>-34330.990581000005</v>
      </c>
      <c r="F21" s="42">
        <v>222917.94537099998</v>
      </c>
      <c r="G21" s="56">
        <v>0</v>
      </c>
      <c r="H21" s="56">
        <v>34671.712197000001</v>
      </c>
      <c r="I21" s="43">
        <v>-34671.712197000001</v>
      </c>
      <c r="J21" s="42">
        <v>34671.712197000001</v>
      </c>
      <c r="K21" s="56">
        <v>245077</v>
      </c>
      <c r="L21" s="56">
        <v>192833</v>
      </c>
      <c r="M21" s="43">
        <v>52244</v>
      </c>
      <c r="N21" s="56">
        <v>0</v>
      </c>
      <c r="O21" s="56">
        <v>188468</v>
      </c>
      <c r="P21" s="51">
        <v>-188468</v>
      </c>
      <c r="Q21" s="59"/>
      <c r="R21" s="60"/>
      <c r="S21" s="60"/>
      <c r="T21" s="60"/>
    </row>
    <row r="22" spans="1:20" s="23" customFormat="1" ht="18.75">
      <c r="A22" s="199">
        <v>17</v>
      </c>
      <c r="B22" s="194" t="s">
        <v>306</v>
      </c>
      <c r="C22" s="195">
        <v>0</v>
      </c>
      <c r="D22" s="195">
        <v>0</v>
      </c>
      <c r="E22" s="48">
        <v>0</v>
      </c>
      <c r="F22" s="48">
        <v>0</v>
      </c>
      <c r="G22" s="195">
        <v>0</v>
      </c>
      <c r="H22" s="195">
        <v>0</v>
      </c>
      <c r="I22" s="48">
        <v>0</v>
      </c>
      <c r="J22" s="48">
        <v>0</v>
      </c>
      <c r="K22" s="196">
        <v>15470</v>
      </c>
      <c r="L22" s="196">
        <v>2310</v>
      </c>
      <c r="M22" s="49">
        <v>13160</v>
      </c>
      <c r="N22" s="196">
        <v>0</v>
      </c>
      <c r="O22" s="196">
        <v>2310</v>
      </c>
      <c r="P22" s="197">
        <v>-2310</v>
      </c>
      <c r="Q22" s="59"/>
      <c r="R22" s="60"/>
      <c r="S22" s="60"/>
      <c r="T22" s="60"/>
    </row>
    <row r="23" spans="1:20" ht="18.75">
      <c r="A23" s="290" t="s">
        <v>299</v>
      </c>
      <c r="B23" s="291"/>
      <c r="C23" s="54">
        <v>94293.477394999994</v>
      </c>
      <c r="D23" s="54">
        <v>128624.467976</v>
      </c>
      <c r="E23" s="54">
        <v>-34330.990581000005</v>
      </c>
      <c r="F23" s="54">
        <v>222917.94537099998</v>
      </c>
      <c r="G23" s="54">
        <v>0</v>
      </c>
      <c r="H23" s="54">
        <v>34671.712197000001</v>
      </c>
      <c r="I23" s="54">
        <v>-34671.712197000001</v>
      </c>
      <c r="J23" s="54">
        <v>34671.712197000001</v>
      </c>
      <c r="K23" s="54">
        <v>260547</v>
      </c>
      <c r="L23" s="54">
        <v>195143</v>
      </c>
      <c r="M23" s="54">
        <v>65404</v>
      </c>
      <c r="N23" s="54">
        <v>0</v>
      </c>
      <c r="O23" s="64">
        <v>190778</v>
      </c>
      <c r="P23" s="64">
        <v>-190778</v>
      </c>
    </row>
    <row r="24" spans="1:20" ht="18.75">
      <c r="A24" s="39">
        <v>18</v>
      </c>
      <c r="B24" s="40" t="s">
        <v>221</v>
      </c>
      <c r="C24" s="41">
        <v>1461575.1785589999</v>
      </c>
      <c r="D24" s="41">
        <v>385325.51699600002</v>
      </c>
      <c r="E24" s="43">
        <v>1076249.6615629999</v>
      </c>
      <c r="F24" s="42">
        <v>1846900.6955549999</v>
      </c>
      <c r="G24" s="41">
        <v>190213.221555</v>
      </c>
      <c r="H24" s="41">
        <v>261152.97076200001</v>
      </c>
      <c r="I24" s="43">
        <v>-70939.749207000015</v>
      </c>
      <c r="J24" s="42">
        <v>451366.19231700001</v>
      </c>
      <c r="K24" s="41">
        <v>1644811</v>
      </c>
      <c r="L24" s="41">
        <v>388226</v>
      </c>
      <c r="M24" s="189">
        <v>1256585</v>
      </c>
      <c r="N24" s="41">
        <v>41724</v>
      </c>
      <c r="O24" s="41">
        <v>68948</v>
      </c>
      <c r="P24" s="51">
        <v>-27224</v>
      </c>
      <c r="Q24" s="45"/>
      <c r="R24" s="46"/>
      <c r="S24" s="46"/>
      <c r="T24" s="46"/>
    </row>
    <row r="25" spans="1:20" ht="18.75">
      <c r="A25" s="52">
        <v>19</v>
      </c>
      <c r="B25" s="55" t="s">
        <v>56</v>
      </c>
      <c r="C25" s="49">
        <v>629002.85778600001</v>
      </c>
      <c r="D25" s="49">
        <v>311186.364076</v>
      </c>
      <c r="E25" s="47">
        <v>317816.49371000001</v>
      </c>
      <c r="F25" s="48">
        <v>940189.22186199995</v>
      </c>
      <c r="G25" s="49">
        <v>0</v>
      </c>
      <c r="H25" s="49">
        <v>0</v>
      </c>
      <c r="I25" s="47">
        <v>0</v>
      </c>
      <c r="J25" s="48">
        <v>0</v>
      </c>
      <c r="K25" s="49">
        <v>560044.06009799999</v>
      </c>
      <c r="L25" s="49">
        <v>360605.73099100002</v>
      </c>
      <c r="M25" s="47">
        <v>199438.32910699997</v>
      </c>
      <c r="N25" s="49">
        <v>225.82010700000001</v>
      </c>
      <c r="O25" s="49">
        <v>61687.282348000001</v>
      </c>
      <c r="P25" s="191">
        <v>-61461.462241000001</v>
      </c>
      <c r="Q25" s="45"/>
      <c r="R25" s="46"/>
      <c r="S25" s="46"/>
      <c r="T25" s="46"/>
    </row>
    <row r="26" spans="1:20" ht="18.75">
      <c r="A26" s="39">
        <v>20</v>
      </c>
      <c r="B26" s="40" t="s">
        <v>59</v>
      </c>
      <c r="C26" s="41">
        <v>603722.48668900004</v>
      </c>
      <c r="D26" s="41">
        <v>897570.10356600001</v>
      </c>
      <c r="E26" s="43">
        <v>-293847.61687699996</v>
      </c>
      <c r="F26" s="42">
        <v>1501292.5902550002</v>
      </c>
      <c r="G26" s="41">
        <v>1710.18382</v>
      </c>
      <c r="H26" s="41">
        <v>65159.689348</v>
      </c>
      <c r="I26" s="43">
        <v>-63449.505528000002</v>
      </c>
      <c r="J26" s="42">
        <v>66869.873168000006</v>
      </c>
      <c r="K26" s="41">
        <v>372953.46290500002</v>
      </c>
      <c r="L26" s="41">
        <v>657581.55885300005</v>
      </c>
      <c r="M26" s="189">
        <v>-284628.09594800003</v>
      </c>
      <c r="N26" s="41">
        <v>297.99685499999998</v>
      </c>
      <c r="O26" s="41">
        <v>48824.292536000001</v>
      </c>
      <c r="P26" s="51">
        <v>-48526.295681000003</v>
      </c>
      <c r="Q26" s="45"/>
      <c r="R26" s="46"/>
      <c r="S26" s="46"/>
      <c r="T26" s="46"/>
    </row>
    <row r="27" spans="1:20" ht="18.75">
      <c r="A27" s="52">
        <v>21</v>
      </c>
      <c r="B27" s="55" t="s">
        <v>62</v>
      </c>
      <c r="C27" s="49">
        <v>272223.78632000001</v>
      </c>
      <c r="D27" s="49">
        <v>418093.11010500003</v>
      </c>
      <c r="E27" s="47">
        <v>-145869.32378500002</v>
      </c>
      <c r="F27" s="48">
        <v>690316.89642500004</v>
      </c>
      <c r="G27" s="49">
        <v>9796.9325790000003</v>
      </c>
      <c r="H27" s="49">
        <v>17389.97</v>
      </c>
      <c r="I27" s="47">
        <v>-7593.0374210000009</v>
      </c>
      <c r="J27" s="48">
        <v>27186.902579000001</v>
      </c>
      <c r="K27" s="49">
        <v>243587</v>
      </c>
      <c r="L27" s="49">
        <v>514717</v>
      </c>
      <c r="M27" s="47">
        <v>-271130</v>
      </c>
      <c r="N27" s="49">
        <v>98</v>
      </c>
      <c r="O27" s="49">
        <v>47128</v>
      </c>
      <c r="P27" s="191">
        <v>-47030</v>
      </c>
      <c r="Q27" s="45"/>
      <c r="R27" s="46"/>
      <c r="S27" s="46"/>
      <c r="T27" s="46"/>
    </row>
    <row r="28" spans="1:20" ht="18.75">
      <c r="A28" s="39">
        <v>22</v>
      </c>
      <c r="B28" s="97" t="s">
        <v>64</v>
      </c>
      <c r="C28" s="43">
        <v>268181.26102899999</v>
      </c>
      <c r="D28" s="43">
        <v>149592.97459200001</v>
      </c>
      <c r="E28" s="43">
        <v>118588.28643699997</v>
      </c>
      <c r="F28" s="42">
        <v>417774.235621</v>
      </c>
      <c r="G28" s="56">
        <v>25130.434459</v>
      </c>
      <c r="H28" s="56">
        <v>35899.644187999998</v>
      </c>
      <c r="I28" s="43">
        <v>-10769.209728999998</v>
      </c>
      <c r="J28" s="42">
        <v>61030.078647000002</v>
      </c>
      <c r="K28" s="43">
        <v>234088</v>
      </c>
      <c r="L28" s="43">
        <v>83713</v>
      </c>
      <c r="M28" s="189">
        <v>150375</v>
      </c>
      <c r="N28" s="43">
        <v>0</v>
      </c>
      <c r="O28" s="43">
        <v>10284</v>
      </c>
      <c r="P28" s="51">
        <v>-10284</v>
      </c>
      <c r="Q28" s="45"/>
      <c r="R28" s="46"/>
      <c r="S28" s="46"/>
      <c r="T28" s="46"/>
    </row>
    <row r="29" spans="1:20" ht="18.75">
      <c r="A29" s="52">
        <v>23</v>
      </c>
      <c r="B29" s="55" t="s">
        <v>67</v>
      </c>
      <c r="C29" s="49">
        <v>97100.809913000005</v>
      </c>
      <c r="D29" s="49">
        <v>177416.874128</v>
      </c>
      <c r="E29" s="47">
        <v>-80316.064214999991</v>
      </c>
      <c r="F29" s="48">
        <v>274517.68404099997</v>
      </c>
      <c r="G29" s="49">
        <v>2731.7532849999998</v>
      </c>
      <c r="H29" s="49">
        <v>4190.9287370000002</v>
      </c>
      <c r="I29" s="47">
        <v>-1459.1754520000004</v>
      </c>
      <c r="J29" s="48">
        <v>6922.682022</v>
      </c>
      <c r="K29" s="49">
        <v>390371</v>
      </c>
      <c r="L29" s="49">
        <v>788641</v>
      </c>
      <c r="M29" s="47">
        <v>-398270</v>
      </c>
      <c r="N29" s="49">
        <v>0</v>
      </c>
      <c r="O29" s="49">
        <v>63921</v>
      </c>
      <c r="P29" s="191">
        <v>-63921</v>
      </c>
      <c r="Q29" s="45"/>
      <c r="R29" s="46"/>
      <c r="S29" s="46"/>
      <c r="T29" s="46"/>
    </row>
    <row r="30" spans="1:20" ht="18.75">
      <c r="A30" s="39">
        <v>24</v>
      </c>
      <c r="B30" s="97" t="s">
        <v>69</v>
      </c>
      <c r="C30" s="56">
        <v>134176.022</v>
      </c>
      <c r="D30" s="56">
        <v>84571.043028</v>
      </c>
      <c r="E30" s="43">
        <v>49604.978971999997</v>
      </c>
      <c r="F30" s="43">
        <v>218747.06502799998</v>
      </c>
      <c r="G30" s="58">
        <v>13023.362666999999</v>
      </c>
      <c r="H30" s="58">
        <v>13582.497053999999</v>
      </c>
      <c r="I30" s="43">
        <v>-559.13438700000006</v>
      </c>
      <c r="J30" s="43">
        <v>26605.859721000001</v>
      </c>
      <c r="K30" s="58">
        <v>44182</v>
      </c>
      <c r="L30" s="58">
        <v>21495</v>
      </c>
      <c r="M30" s="43">
        <v>22687</v>
      </c>
      <c r="N30" s="58">
        <v>0</v>
      </c>
      <c r="O30" s="58">
        <v>1481</v>
      </c>
      <c r="P30" s="44">
        <v>-1481</v>
      </c>
      <c r="Q30" s="45"/>
      <c r="R30" s="46"/>
      <c r="S30" s="46"/>
      <c r="T30" s="46"/>
    </row>
    <row r="31" spans="1:20" ht="18.75">
      <c r="A31" s="52">
        <v>25</v>
      </c>
      <c r="B31" s="200" t="s">
        <v>72</v>
      </c>
      <c r="C31" s="47">
        <v>116278.462808</v>
      </c>
      <c r="D31" s="47">
        <v>18678.434254</v>
      </c>
      <c r="E31" s="47">
        <v>97600.02855399999</v>
      </c>
      <c r="F31" s="47">
        <v>134956.897062</v>
      </c>
      <c r="G31" s="47">
        <v>55195.799231999998</v>
      </c>
      <c r="H31" s="47">
        <v>6934.4568810000001</v>
      </c>
      <c r="I31" s="47">
        <v>48261.342350999999</v>
      </c>
      <c r="J31" s="47">
        <v>62130.256112999996</v>
      </c>
      <c r="K31" s="47">
        <v>423503</v>
      </c>
      <c r="L31" s="47">
        <v>38431</v>
      </c>
      <c r="M31" s="47">
        <v>385072</v>
      </c>
      <c r="N31" s="47">
        <v>304</v>
      </c>
      <c r="O31" s="47">
        <v>26492</v>
      </c>
      <c r="P31" s="50">
        <v>-26188</v>
      </c>
      <c r="Q31" s="45"/>
      <c r="R31" s="46"/>
      <c r="S31" s="46"/>
      <c r="T31" s="46"/>
    </row>
    <row r="32" spans="1:20" s="23" customFormat="1" ht="18.75">
      <c r="A32" s="39">
        <v>26</v>
      </c>
      <c r="B32" s="40" t="s">
        <v>74</v>
      </c>
      <c r="C32" s="56">
        <v>87986.059068000002</v>
      </c>
      <c r="D32" s="56">
        <v>34903.851983</v>
      </c>
      <c r="E32" s="43">
        <v>53082.207085000002</v>
      </c>
      <c r="F32" s="42">
        <v>122889.911051</v>
      </c>
      <c r="G32" s="56">
        <v>0</v>
      </c>
      <c r="H32" s="56">
        <v>17074.628832999999</v>
      </c>
      <c r="I32" s="43">
        <v>-17074.628832999999</v>
      </c>
      <c r="J32" s="42">
        <v>17074.628832999999</v>
      </c>
      <c r="K32" s="56">
        <v>294130.92067800002</v>
      </c>
      <c r="L32" s="56">
        <v>32085.754551999999</v>
      </c>
      <c r="M32" s="43">
        <v>262045.16612600003</v>
      </c>
      <c r="N32" s="56">
        <v>0</v>
      </c>
      <c r="O32" s="56">
        <v>17052.297866000001</v>
      </c>
      <c r="P32" s="51">
        <v>-17052.297866000001</v>
      </c>
      <c r="Q32" s="59"/>
      <c r="R32" s="60"/>
      <c r="S32" s="60"/>
      <c r="T32" s="60"/>
    </row>
    <row r="33" spans="1:20">
      <c r="A33" s="284" t="s">
        <v>223</v>
      </c>
      <c r="B33" s="285"/>
      <c r="C33" s="61">
        <v>3670246.9241719996</v>
      </c>
      <c r="D33" s="61">
        <v>2477338.2727279994</v>
      </c>
      <c r="E33" s="61">
        <v>1192908.6514439997</v>
      </c>
      <c r="F33" s="61">
        <v>6147585.1969000008</v>
      </c>
      <c r="G33" s="61">
        <v>297801.68759700004</v>
      </c>
      <c r="H33" s="61">
        <v>421384.78580300004</v>
      </c>
      <c r="I33" s="61">
        <v>-123583.09820600002</v>
      </c>
      <c r="J33" s="61">
        <v>719186.4733999999</v>
      </c>
      <c r="K33" s="61">
        <v>4207670.4436809998</v>
      </c>
      <c r="L33" s="61">
        <v>2885496.0443960004</v>
      </c>
      <c r="M33" s="61">
        <v>1322174.3992850001</v>
      </c>
      <c r="N33" s="61">
        <v>42649.816961999997</v>
      </c>
      <c r="O33" s="61">
        <v>345817.87274999998</v>
      </c>
      <c r="P33" s="61">
        <v>-303168.055788</v>
      </c>
    </row>
    <row r="34" spans="1:20" ht="18.75">
      <c r="A34" s="39">
        <v>27</v>
      </c>
      <c r="B34" s="62" t="s">
        <v>77</v>
      </c>
      <c r="C34" s="41">
        <v>30327.092207999998</v>
      </c>
      <c r="D34" s="41">
        <v>23419.564058</v>
      </c>
      <c r="E34" s="43">
        <v>6907.5281499999983</v>
      </c>
      <c r="F34" s="42">
        <v>53746.656265999998</v>
      </c>
      <c r="G34" s="41">
        <v>1219.0653749999999</v>
      </c>
      <c r="H34" s="41">
        <v>4896.5682310000002</v>
      </c>
      <c r="I34" s="43">
        <v>-3677.5028560000001</v>
      </c>
      <c r="J34" s="42">
        <v>6115.6336060000003</v>
      </c>
      <c r="K34" s="41">
        <v>14393</v>
      </c>
      <c r="L34" s="41">
        <v>21473</v>
      </c>
      <c r="M34" s="42">
        <v>-7080</v>
      </c>
      <c r="N34" s="41">
        <v>0</v>
      </c>
      <c r="O34" s="41">
        <v>880</v>
      </c>
      <c r="P34" s="51">
        <v>-880</v>
      </c>
      <c r="Q34" s="45"/>
      <c r="R34" s="46"/>
      <c r="S34" s="46"/>
      <c r="T34" s="46"/>
    </row>
    <row r="35" spans="1:20" ht="18.75">
      <c r="A35" s="284" t="s">
        <v>224</v>
      </c>
      <c r="B35" s="285"/>
      <c r="C35" s="54">
        <v>30327.092207999998</v>
      </c>
      <c r="D35" s="54">
        <v>23419.564058</v>
      </c>
      <c r="E35" s="54">
        <v>6907.5281499999983</v>
      </c>
      <c r="F35" s="54">
        <v>53746.656265999998</v>
      </c>
      <c r="G35" s="54">
        <v>1219.0653749999999</v>
      </c>
      <c r="H35" s="54">
        <v>4896.5682310000002</v>
      </c>
      <c r="I35" s="63">
        <v>-3677.5028560000001</v>
      </c>
      <c r="J35" s="54">
        <v>6115.6336060000003</v>
      </c>
      <c r="K35" s="54">
        <v>14393</v>
      </c>
      <c r="L35" s="54">
        <v>21473</v>
      </c>
      <c r="M35" s="54">
        <v>-7080</v>
      </c>
      <c r="N35" s="54">
        <v>0</v>
      </c>
      <c r="O35" s="54">
        <v>880</v>
      </c>
      <c r="P35" s="64">
        <v>-880</v>
      </c>
    </row>
    <row r="36" spans="1:20" ht="18.75">
      <c r="A36" s="39">
        <v>28</v>
      </c>
      <c r="B36" s="201" t="s">
        <v>116</v>
      </c>
      <c r="C36" s="41">
        <v>280707.98287299997</v>
      </c>
      <c r="D36" s="41">
        <v>285720.11675099999</v>
      </c>
      <c r="E36" s="43">
        <v>-5012.1338780000224</v>
      </c>
      <c r="F36" s="43">
        <v>566428.09962400002</v>
      </c>
      <c r="G36" s="202">
        <v>34224.320453</v>
      </c>
      <c r="H36" s="202">
        <v>34196.651748999997</v>
      </c>
      <c r="I36" s="43">
        <v>27.668704000003345</v>
      </c>
      <c r="J36" s="43">
        <v>68420.972202000004</v>
      </c>
      <c r="K36" s="202">
        <v>4660</v>
      </c>
      <c r="L36" s="202">
        <v>7974</v>
      </c>
      <c r="M36" s="43">
        <v>-3314</v>
      </c>
      <c r="N36" s="202">
        <v>0</v>
      </c>
      <c r="O36" s="202">
        <v>1938</v>
      </c>
      <c r="P36" s="44">
        <v>-1938</v>
      </c>
      <c r="Q36" s="45"/>
      <c r="R36" s="46"/>
      <c r="S36" s="46"/>
      <c r="T36" s="46"/>
    </row>
    <row r="37" spans="1:20" ht="18.75">
      <c r="A37" s="52">
        <v>29</v>
      </c>
      <c r="B37" s="200" t="s">
        <v>83</v>
      </c>
      <c r="C37" s="49">
        <v>175745.42582199999</v>
      </c>
      <c r="D37" s="49">
        <v>331083.89052100002</v>
      </c>
      <c r="E37" s="47">
        <v>-155338.46469900003</v>
      </c>
      <c r="F37" s="47">
        <v>506829.31634300004</v>
      </c>
      <c r="G37" s="47">
        <v>1476.263682</v>
      </c>
      <c r="H37" s="47">
        <v>27160.776554</v>
      </c>
      <c r="I37" s="47">
        <v>-25684.512871999999</v>
      </c>
      <c r="J37" s="47">
        <v>28637.040236000001</v>
      </c>
      <c r="K37" s="47">
        <v>35927.606011999997</v>
      </c>
      <c r="L37" s="47">
        <v>163182.05106600001</v>
      </c>
      <c r="M37" s="47">
        <v>-127254.44505400001</v>
      </c>
      <c r="N37" s="47">
        <v>196.425455</v>
      </c>
      <c r="O37" s="47">
        <v>18384.571555999999</v>
      </c>
      <c r="P37" s="50">
        <v>-18188.146100999998</v>
      </c>
      <c r="Q37" s="45"/>
      <c r="R37" s="46"/>
      <c r="S37" s="46"/>
      <c r="T37" s="46"/>
    </row>
    <row r="38" spans="1:20" ht="18.75">
      <c r="A38" s="39">
        <v>30</v>
      </c>
      <c r="B38" s="201" t="s">
        <v>91</v>
      </c>
      <c r="C38" s="41">
        <v>166546.17045400001</v>
      </c>
      <c r="D38" s="41">
        <v>201114.9246</v>
      </c>
      <c r="E38" s="43">
        <v>-34568.754145999992</v>
      </c>
      <c r="F38" s="43">
        <v>367661.09505400003</v>
      </c>
      <c r="G38" s="202">
        <v>6588.9510330000003</v>
      </c>
      <c r="H38" s="202">
        <v>15051.200075999999</v>
      </c>
      <c r="I38" s="43">
        <v>-8462.2490429999998</v>
      </c>
      <c r="J38" s="43">
        <v>21640.151108999999</v>
      </c>
      <c r="K38" s="202">
        <v>67482</v>
      </c>
      <c r="L38" s="202">
        <v>95195</v>
      </c>
      <c r="M38" s="43">
        <v>-27713</v>
      </c>
      <c r="N38" s="202">
        <v>5</v>
      </c>
      <c r="O38" s="202">
        <v>6324</v>
      </c>
      <c r="P38" s="44">
        <v>-6319</v>
      </c>
      <c r="Q38" s="45"/>
      <c r="R38" s="46"/>
      <c r="S38" s="46"/>
      <c r="T38" s="46"/>
    </row>
    <row r="39" spans="1:20" ht="18.75">
      <c r="A39" s="52">
        <v>31</v>
      </c>
      <c r="B39" s="200" t="s">
        <v>85</v>
      </c>
      <c r="C39" s="47">
        <v>201829.64233900001</v>
      </c>
      <c r="D39" s="47">
        <v>168727.83199899999</v>
      </c>
      <c r="E39" s="47">
        <v>33101.810340000025</v>
      </c>
      <c r="F39" s="47">
        <v>370557.474338</v>
      </c>
      <c r="G39" s="47">
        <v>24840.699951999999</v>
      </c>
      <c r="H39" s="47">
        <v>37451.885001000002</v>
      </c>
      <c r="I39" s="47">
        <v>-12611.185049000003</v>
      </c>
      <c r="J39" s="47">
        <v>62292.584952999998</v>
      </c>
      <c r="K39" s="47">
        <v>78855</v>
      </c>
      <c r="L39" s="47">
        <v>77878</v>
      </c>
      <c r="M39" s="47">
        <v>977</v>
      </c>
      <c r="N39" s="47">
        <v>546</v>
      </c>
      <c r="O39" s="47">
        <v>10116</v>
      </c>
      <c r="P39" s="50">
        <v>-9570</v>
      </c>
      <c r="Q39" s="45"/>
      <c r="R39" s="46"/>
      <c r="S39" s="46"/>
      <c r="T39" s="46"/>
    </row>
    <row r="40" spans="1:20" ht="18.75">
      <c r="A40" s="39">
        <v>32</v>
      </c>
      <c r="B40" s="201" t="s">
        <v>96</v>
      </c>
      <c r="C40" s="41">
        <v>169570.605216</v>
      </c>
      <c r="D40" s="41">
        <v>142360.673614</v>
      </c>
      <c r="E40" s="43">
        <v>27209.931601999997</v>
      </c>
      <c r="F40" s="43">
        <v>311931.27882999997</v>
      </c>
      <c r="G40" s="202">
        <v>11554.773762000001</v>
      </c>
      <c r="H40" s="202">
        <v>17740.049158000002</v>
      </c>
      <c r="I40" s="43">
        <v>-6185.2753960000009</v>
      </c>
      <c r="J40" s="43">
        <v>29294.822920000002</v>
      </c>
      <c r="K40" s="202">
        <v>120252</v>
      </c>
      <c r="L40" s="202">
        <v>87585</v>
      </c>
      <c r="M40" s="43">
        <v>32667</v>
      </c>
      <c r="N40" s="202">
        <v>382</v>
      </c>
      <c r="O40" s="202">
        <v>7934</v>
      </c>
      <c r="P40" s="44">
        <v>-7552</v>
      </c>
      <c r="Q40" s="45"/>
      <c r="R40" s="46"/>
      <c r="S40" s="46"/>
      <c r="T40" s="46"/>
    </row>
    <row r="41" spans="1:20" ht="18.75">
      <c r="A41" s="52">
        <v>33</v>
      </c>
      <c r="B41" s="200" t="s">
        <v>101</v>
      </c>
      <c r="C41" s="47">
        <v>189825.538459</v>
      </c>
      <c r="D41" s="47">
        <v>187698.03280099999</v>
      </c>
      <c r="E41" s="47">
        <v>2127.5056580000091</v>
      </c>
      <c r="F41" s="47">
        <v>377523.57126</v>
      </c>
      <c r="G41" s="47">
        <v>9051.5809790000003</v>
      </c>
      <c r="H41" s="47">
        <v>11901.930919</v>
      </c>
      <c r="I41" s="47">
        <v>-2850.3499400000001</v>
      </c>
      <c r="J41" s="47">
        <v>20953.511898000001</v>
      </c>
      <c r="K41" s="47">
        <v>43923.313491000001</v>
      </c>
      <c r="L41" s="47">
        <v>47745.02837</v>
      </c>
      <c r="M41" s="47">
        <v>-3821.7148789999992</v>
      </c>
      <c r="N41" s="47">
        <v>650.25978399999997</v>
      </c>
      <c r="O41" s="47">
        <v>4748.7268389999999</v>
      </c>
      <c r="P41" s="50">
        <v>-4098.4670550000001</v>
      </c>
      <c r="Q41" s="45"/>
      <c r="R41" s="46"/>
      <c r="S41" s="46"/>
      <c r="T41" s="46"/>
    </row>
    <row r="42" spans="1:20" ht="18.75">
      <c r="A42" s="39">
        <v>34</v>
      </c>
      <c r="B42" s="201" t="s">
        <v>80</v>
      </c>
      <c r="C42" s="41">
        <v>203878.21854199999</v>
      </c>
      <c r="D42" s="41">
        <v>389457.316811</v>
      </c>
      <c r="E42" s="43">
        <v>-185579.09826900001</v>
      </c>
      <c r="F42" s="43">
        <v>593335.53535300004</v>
      </c>
      <c r="G42" s="202">
        <v>4718.5481309999996</v>
      </c>
      <c r="H42" s="202">
        <v>37775.047294999997</v>
      </c>
      <c r="I42" s="43">
        <v>-33056.499163999993</v>
      </c>
      <c r="J42" s="43">
        <v>42493.595426</v>
      </c>
      <c r="K42" s="202">
        <v>24207</v>
      </c>
      <c r="L42" s="202">
        <v>187483</v>
      </c>
      <c r="M42" s="43">
        <v>-163276</v>
      </c>
      <c r="N42" s="202">
        <v>99</v>
      </c>
      <c r="O42" s="202">
        <v>25061</v>
      </c>
      <c r="P42" s="44">
        <v>-24962</v>
      </c>
      <c r="Q42" s="45"/>
      <c r="R42" s="46"/>
      <c r="S42" s="46"/>
      <c r="T42" s="46"/>
    </row>
    <row r="43" spans="1:20" ht="18.75">
      <c r="A43" s="52">
        <v>35</v>
      </c>
      <c r="B43" s="200" t="s">
        <v>88</v>
      </c>
      <c r="C43" s="49">
        <v>114881.943182</v>
      </c>
      <c r="D43" s="49">
        <v>152530.85956400001</v>
      </c>
      <c r="E43" s="47">
        <v>-37648.91638200001</v>
      </c>
      <c r="F43" s="47">
        <v>267412.802746</v>
      </c>
      <c r="G43" s="203">
        <v>300.70434399999999</v>
      </c>
      <c r="H43" s="203">
        <v>5312.1169959999997</v>
      </c>
      <c r="I43" s="47">
        <v>-5011.412652</v>
      </c>
      <c r="J43" s="47">
        <v>5612.8213399999995</v>
      </c>
      <c r="K43" s="203">
        <v>71557</v>
      </c>
      <c r="L43" s="203">
        <v>110882</v>
      </c>
      <c r="M43" s="47">
        <v>-39325</v>
      </c>
      <c r="N43" s="203">
        <v>240</v>
      </c>
      <c r="O43" s="203">
        <v>5463</v>
      </c>
      <c r="P43" s="50">
        <v>-5223</v>
      </c>
      <c r="Q43" s="45"/>
      <c r="R43" s="46"/>
      <c r="S43" s="46"/>
      <c r="T43" s="46"/>
    </row>
    <row r="44" spans="1:20" ht="18.75">
      <c r="A44" s="39">
        <v>36</v>
      </c>
      <c r="B44" s="57" t="s">
        <v>107</v>
      </c>
      <c r="C44" s="43">
        <v>147094.02473800001</v>
      </c>
      <c r="D44" s="43">
        <v>161984.81875800001</v>
      </c>
      <c r="E44" s="43">
        <v>-14890.794020000001</v>
      </c>
      <c r="F44" s="43">
        <v>309078.84349600004</v>
      </c>
      <c r="G44" s="43">
        <v>26938.216059999999</v>
      </c>
      <c r="H44" s="43">
        <v>29306.893496000001</v>
      </c>
      <c r="I44" s="43">
        <v>-2368.6774360000018</v>
      </c>
      <c r="J44" s="43">
        <v>56245.109555999996</v>
      </c>
      <c r="K44" s="43">
        <v>18968</v>
      </c>
      <c r="L44" s="43">
        <v>34540</v>
      </c>
      <c r="M44" s="43">
        <v>-15572</v>
      </c>
      <c r="N44" s="43">
        <v>94</v>
      </c>
      <c r="O44" s="43">
        <v>2370</v>
      </c>
      <c r="P44" s="43">
        <v>-2276</v>
      </c>
      <c r="Q44" s="45"/>
      <c r="R44" s="46"/>
      <c r="S44" s="46"/>
      <c r="T44" s="46"/>
    </row>
    <row r="45" spans="1:20" s="23" customFormat="1" ht="18.75">
      <c r="A45" s="52">
        <v>37</v>
      </c>
      <c r="B45" s="200" t="s">
        <v>126</v>
      </c>
      <c r="C45" s="49">
        <v>126299.94932699999</v>
      </c>
      <c r="D45" s="49">
        <v>119421.779927</v>
      </c>
      <c r="E45" s="47">
        <v>6878.1693999999989</v>
      </c>
      <c r="F45" s="47">
        <v>245721.72925400001</v>
      </c>
      <c r="G45" s="203">
        <v>7325.1207340000001</v>
      </c>
      <c r="H45" s="203">
        <v>8412.5849620000008</v>
      </c>
      <c r="I45" s="47">
        <v>-1087.4642280000007</v>
      </c>
      <c r="J45" s="47">
        <v>15737.705696000001</v>
      </c>
      <c r="K45" s="203">
        <v>16073</v>
      </c>
      <c r="L45" s="203">
        <v>2598</v>
      </c>
      <c r="M45" s="47">
        <v>13475</v>
      </c>
      <c r="N45" s="203">
        <v>0</v>
      </c>
      <c r="O45" s="203">
        <v>2035</v>
      </c>
      <c r="P45" s="50">
        <v>-2035</v>
      </c>
      <c r="Q45" s="59"/>
      <c r="R45" s="60"/>
      <c r="S45" s="60"/>
      <c r="T45" s="60"/>
    </row>
    <row r="46" spans="1:20" s="23" customFormat="1" ht="18.75">
      <c r="A46" s="39">
        <v>38</v>
      </c>
      <c r="B46" s="57" t="s">
        <v>205</v>
      </c>
      <c r="C46" s="56">
        <v>95546.915129000001</v>
      </c>
      <c r="D46" s="56">
        <v>124560.02607399999</v>
      </c>
      <c r="E46" s="43">
        <v>-29013.110944999993</v>
      </c>
      <c r="F46" s="43">
        <v>220106.94120299999</v>
      </c>
      <c r="G46" s="58">
        <v>0</v>
      </c>
      <c r="H46" s="58">
        <v>2938.1888130000002</v>
      </c>
      <c r="I46" s="43">
        <v>-2938.1888130000002</v>
      </c>
      <c r="J46" s="43">
        <v>2938.1888130000002</v>
      </c>
      <c r="K46" s="58">
        <v>6150.9291880000001</v>
      </c>
      <c r="L46" s="58">
        <v>14308.030231999999</v>
      </c>
      <c r="M46" s="43">
        <v>-8157.1010439999991</v>
      </c>
      <c r="N46" s="58">
        <v>0</v>
      </c>
      <c r="O46" s="58">
        <v>5025.0372459999999</v>
      </c>
      <c r="P46" s="44">
        <v>-5025.0372459999999</v>
      </c>
      <c r="Q46" s="59"/>
      <c r="R46" s="60"/>
      <c r="S46" s="60"/>
      <c r="T46" s="60"/>
    </row>
    <row r="47" spans="1:20" s="23" customFormat="1" ht="18.75">
      <c r="A47" s="52">
        <v>39</v>
      </c>
      <c r="B47" s="200" t="s">
        <v>225</v>
      </c>
      <c r="C47" s="49">
        <v>100871.957916</v>
      </c>
      <c r="D47" s="49">
        <v>72193.123019000006</v>
      </c>
      <c r="E47" s="47">
        <v>28678.834896999993</v>
      </c>
      <c r="F47" s="47">
        <v>173065.08093500001</v>
      </c>
      <c r="G47" s="203">
        <v>7781.1187389999996</v>
      </c>
      <c r="H47" s="203">
        <v>9285.1613510000006</v>
      </c>
      <c r="I47" s="47">
        <v>-1504.0426120000011</v>
      </c>
      <c r="J47" s="47">
        <v>17066.28009</v>
      </c>
      <c r="K47" s="203">
        <v>50528</v>
      </c>
      <c r="L47" s="203">
        <v>20902</v>
      </c>
      <c r="M47" s="47">
        <v>29626</v>
      </c>
      <c r="N47" s="203">
        <v>2217</v>
      </c>
      <c r="O47" s="203">
        <v>3535</v>
      </c>
      <c r="P47" s="50">
        <v>-1318</v>
      </c>
      <c r="Q47" s="59"/>
      <c r="R47" s="60"/>
      <c r="S47" s="60"/>
      <c r="T47" s="60"/>
    </row>
    <row r="48" spans="1:20" s="23" customFormat="1" ht="18.75">
      <c r="A48" s="39">
        <v>40</v>
      </c>
      <c r="B48" s="57" t="s">
        <v>121</v>
      </c>
      <c r="C48" s="56">
        <v>84390.195445000005</v>
      </c>
      <c r="D48" s="56">
        <v>92815.401951000007</v>
      </c>
      <c r="E48" s="43">
        <v>-8425.2065060000023</v>
      </c>
      <c r="F48" s="43">
        <v>177205.597396</v>
      </c>
      <c r="G48" s="58">
        <v>0</v>
      </c>
      <c r="H48" s="58">
        <v>5091.5088169999999</v>
      </c>
      <c r="I48" s="43">
        <v>-5091.5088169999999</v>
      </c>
      <c r="J48" s="43">
        <v>5091.5088169999999</v>
      </c>
      <c r="K48" s="58">
        <v>882.40219300000001</v>
      </c>
      <c r="L48" s="58">
        <v>10118.213662</v>
      </c>
      <c r="M48" s="43">
        <v>-9235.8114690000002</v>
      </c>
      <c r="N48" s="58">
        <v>0</v>
      </c>
      <c r="O48" s="58">
        <v>193.213292</v>
      </c>
      <c r="P48" s="44">
        <v>-193.213292</v>
      </c>
      <c r="Q48" s="59"/>
      <c r="R48" s="60"/>
      <c r="S48" s="60"/>
      <c r="T48" s="60"/>
    </row>
    <row r="49" spans="1:20" s="23" customFormat="1" ht="18.75">
      <c r="A49" s="52">
        <v>41</v>
      </c>
      <c r="B49" s="200" t="s">
        <v>226</v>
      </c>
      <c r="C49" s="49">
        <v>80383.490692000007</v>
      </c>
      <c r="D49" s="49">
        <v>79834.846866000007</v>
      </c>
      <c r="E49" s="47">
        <v>548.64382599999954</v>
      </c>
      <c r="F49" s="47">
        <v>160218.337558</v>
      </c>
      <c r="G49" s="203">
        <v>0</v>
      </c>
      <c r="H49" s="203">
        <v>2160.5432609999998</v>
      </c>
      <c r="I49" s="47">
        <v>-2160.5432609999998</v>
      </c>
      <c r="J49" s="47">
        <v>2160.5432609999998</v>
      </c>
      <c r="K49" s="203">
        <v>6703.3452850000003</v>
      </c>
      <c r="L49" s="203">
        <v>6070.9411129999999</v>
      </c>
      <c r="M49" s="47">
        <v>632.40417200000047</v>
      </c>
      <c r="N49" s="203">
        <v>0</v>
      </c>
      <c r="O49" s="203">
        <v>77.386701000000002</v>
      </c>
      <c r="P49" s="50">
        <v>-77.386701000000002</v>
      </c>
      <c r="Q49" s="59"/>
      <c r="R49" s="60"/>
      <c r="S49" s="60"/>
      <c r="T49" s="60"/>
    </row>
    <row r="50" spans="1:20" s="23" customFormat="1" ht="18.75">
      <c r="A50" s="39">
        <v>42</v>
      </c>
      <c r="B50" s="57" t="s">
        <v>138</v>
      </c>
      <c r="C50" s="56">
        <v>65027.951373999997</v>
      </c>
      <c r="D50" s="56">
        <v>75407.693555000005</v>
      </c>
      <c r="E50" s="43">
        <v>-10379.742181000009</v>
      </c>
      <c r="F50" s="43">
        <v>140435.644929</v>
      </c>
      <c r="G50" s="58">
        <v>3351.1057730000002</v>
      </c>
      <c r="H50" s="58">
        <v>4195.0739519999997</v>
      </c>
      <c r="I50" s="43">
        <v>-843.96817899999951</v>
      </c>
      <c r="J50" s="43">
        <v>7546.179725</v>
      </c>
      <c r="K50" s="58">
        <v>7047</v>
      </c>
      <c r="L50" s="58">
        <v>17118</v>
      </c>
      <c r="M50" s="43">
        <v>-10071</v>
      </c>
      <c r="N50" s="58">
        <v>0</v>
      </c>
      <c r="O50" s="58">
        <v>225</v>
      </c>
      <c r="P50" s="44">
        <v>-225</v>
      </c>
      <c r="Q50" s="59"/>
      <c r="R50" s="60"/>
      <c r="S50" s="60"/>
      <c r="T50" s="60"/>
    </row>
    <row r="51" spans="1:20" s="23" customFormat="1" ht="18.75">
      <c r="A51" s="52">
        <v>43</v>
      </c>
      <c r="B51" s="200" t="s">
        <v>110</v>
      </c>
      <c r="C51" s="49">
        <v>83784.297095000002</v>
      </c>
      <c r="D51" s="49">
        <v>73426.099780000004</v>
      </c>
      <c r="E51" s="47">
        <v>10358.197314999998</v>
      </c>
      <c r="F51" s="47">
        <v>157210.39687500001</v>
      </c>
      <c r="G51" s="203">
        <v>1785.1197999999999</v>
      </c>
      <c r="H51" s="203">
        <v>8294.2867470000001</v>
      </c>
      <c r="I51" s="47">
        <v>-6509.1669469999997</v>
      </c>
      <c r="J51" s="47">
        <v>10079.406547000001</v>
      </c>
      <c r="K51" s="203">
        <v>33683</v>
      </c>
      <c r="L51" s="203">
        <v>30554</v>
      </c>
      <c r="M51" s="47">
        <v>3129</v>
      </c>
      <c r="N51" s="203">
        <v>0</v>
      </c>
      <c r="O51" s="203">
        <v>5154</v>
      </c>
      <c r="P51" s="50">
        <v>-5154</v>
      </c>
      <c r="Q51" s="59"/>
      <c r="R51" s="60"/>
      <c r="S51" s="60"/>
      <c r="T51" s="60"/>
    </row>
    <row r="52" spans="1:20" s="23" customFormat="1" ht="18.75">
      <c r="A52" s="39">
        <v>44</v>
      </c>
      <c r="B52" s="57" t="s">
        <v>98</v>
      </c>
      <c r="C52" s="56">
        <v>99420.588806999993</v>
      </c>
      <c r="D52" s="56">
        <v>143370.45769499999</v>
      </c>
      <c r="E52" s="43">
        <v>-43949.868887999997</v>
      </c>
      <c r="F52" s="43">
        <v>242791.04650199998</v>
      </c>
      <c r="G52" s="58">
        <v>10444.704679</v>
      </c>
      <c r="H52" s="58">
        <v>11690.224201000001</v>
      </c>
      <c r="I52" s="43">
        <v>-1245.5195220000005</v>
      </c>
      <c r="J52" s="43">
        <v>22134.928879999999</v>
      </c>
      <c r="K52" s="58">
        <v>36245</v>
      </c>
      <c r="L52" s="58">
        <v>62271</v>
      </c>
      <c r="M52" s="43">
        <v>-26026</v>
      </c>
      <c r="N52" s="58">
        <v>1362</v>
      </c>
      <c r="O52" s="58">
        <v>8682</v>
      </c>
      <c r="P52" s="44">
        <v>-7320</v>
      </c>
      <c r="Q52" s="59"/>
      <c r="R52" s="60"/>
      <c r="S52" s="60"/>
      <c r="T52" s="60"/>
    </row>
    <row r="53" spans="1:20" s="23" customFormat="1" ht="18.75">
      <c r="A53" s="52">
        <v>45</v>
      </c>
      <c r="B53" s="200" t="s">
        <v>140</v>
      </c>
      <c r="C53" s="49">
        <v>86475.465037999995</v>
      </c>
      <c r="D53" s="49">
        <v>91673.294475000002</v>
      </c>
      <c r="E53" s="47">
        <v>-5197.8294370000076</v>
      </c>
      <c r="F53" s="47">
        <v>178148.759513</v>
      </c>
      <c r="G53" s="203">
        <v>12061.842843</v>
      </c>
      <c r="H53" s="203">
        <v>15462.002178999999</v>
      </c>
      <c r="I53" s="47">
        <v>-3400.1593359999988</v>
      </c>
      <c r="J53" s="47">
        <v>27523.845022000001</v>
      </c>
      <c r="K53" s="203">
        <v>6610</v>
      </c>
      <c r="L53" s="203">
        <v>5611</v>
      </c>
      <c r="M53" s="47">
        <v>999</v>
      </c>
      <c r="N53" s="203">
        <v>0</v>
      </c>
      <c r="O53" s="203">
        <v>193</v>
      </c>
      <c r="P53" s="50">
        <v>-193</v>
      </c>
      <c r="Q53" s="59"/>
      <c r="R53" s="60"/>
      <c r="S53" s="60"/>
      <c r="T53" s="60"/>
    </row>
    <row r="54" spans="1:20" s="23" customFormat="1" ht="18.75">
      <c r="A54" s="39">
        <v>46</v>
      </c>
      <c r="B54" s="57" t="s">
        <v>94</v>
      </c>
      <c r="C54" s="56">
        <v>73134.676921999999</v>
      </c>
      <c r="D54" s="56">
        <v>159997.96756600001</v>
      </c>
      <c r="E54" s="43">
        <v>-86863.290644000008</v>
      </c>
      <c r="F54" s="43">
        <v>233132.64448800002</v>
      </c>
      <c r="G54" s="58">
        <v>2700.45</v>
      </c>
      <c r="H54" s="58">
        <v>12185.467472</v>
      </c>
      <c r="I54" s="43">
        <v>-9485.0174719999995</v>
      </c>
      <c r="J54" s="43">
        <v>14885.917472000001</v>
      </c>
      <c r="K54" s="58">
        <v>8804</v>
      </c>
      <c r="L54" s="58">
        <v>91070</v>
      </c>
      <c r="M54" s="43">
        <v>-82266</v>
      </c>
      <c r="N54" s="58">
        <v>0</v>
      </c>
      <c r="O54" s="58">
        <v>9710</v>
      </c>
      <c r="P54" s="44">
        <v>-9710</v>
      </c>
      <c r="Q54" s="59"/>
      <c r="R54" s="60"/>
      <c r="S54" s="60"/>
      <c r="T54" s="60"/>
    </row>
    <row r="55" spans="1:20" s="23" customFormat="1" ht="18.75">
      <c r="A55" s="52">
        <v>47</v>
      </c>
      <c r="B55" s="200" t="s">
        <v>118</v>
      </c>
      <c r="C55" s="49">
        <v>71335.998378999997</v>
      </c>
      <c r="D55" s="49">
        <v>83370.409276999999</v>
      </c>
      <c r="E55" s="47">
        <v>-12034.410898000002</v>
      </c>
      <c r="F55" s="47">
        <v>154706.407656</v>
      </c>
      <c r="G55" s="203">
        <v>8920.0770159999993</v>
      </c>
      <c r="H55" s="203">
        <v>11059.416447</v>
      </c>
      <c r="I55" s="47">
        <v>-2139.3394310000003</v>
      </c>
      <c r="J55" s="47">
        <v>19979.493462999999</v>
      </c>
      <c r="K55" s="203">
        <v>5595</v>
      </c>
      <c r="L55" s="203">
        <v>14899</v>
      </c>
      <c r="M55" s="47">
        <v>-9304</v>
      </c>
      <c r="N55" s="203">
        <v>4</v>
      </c>
      <c r="O55" s="203">
        <v>2356</v>
      </c>
      <c r="P55" s="50">
        <v>-2352</v>
      </c>
      <c r="Q55" s="59"/>
      <c r="R55" s="60"/>
      <c r="S55" s="60"/>
      <c r="T55" s="60"/>
    </row>
    <row r="56" spans="1:20" s="23" customFormat="1" ht="18.75">
      <c r="A56" s="39">
        <v>48</v>
      </c>
      <c r="B56" s="57" t="s">
        <v>132</v>
      </c>
      <c r="C56" s="56">
        <v>66477.301861999993</v>
      </c>
      <c r="D56" s="56">
        <v>76727.077015000003</v>
      </c>
      <c r="E56" s="43">
        <v>-10249.77515300001</v>
      </c>
      <c r="F56" s="43">
        <v>143204.37887700001</v>
      </c>
      <c r="G56" s="58">
        <v>3592.093089</v>
      </c>
      <c r="H56" s="58">
        <v>3644.3192629999999</v>
      </c>
      <c r="I56" s="43">
        <v>-52.226173999999901</v>
      </c>
      <c r="J56" s="43">
        <v>7236.4123519999994</v>
      </c>
      <c r="K56" s="58">
        <v>14616</v>
      </c>
      <c r="L56" s="58">
        <v>20815</v>
      </c>
      <c r="M56" s="43">
        <v>-6199</v>
      </c>
      <c r="N56" s="58">
        <v>61</v>
      </c>
      <c r="O56" s="58">
        <v>1286</v>
      </c>
      <c r="P56" s="44">
        <v>-1225</v>
      </c>
      <c r="Q56" s="59"/>
      <c r="R56" s="60"/>
      <c r="S56" s="60"/>
      <c r="T56" s="60"/>
    </row>
    <row r="57" spans="1:20" s="23" customFormat="1" ht="18.75">
      <c r="A57" s="52">
        <v>49</v>
      </c>
      <c r="B57" s="200" t="s">
        <v>152</v>
      </c>
      <c r="C57" s="49">
        <v>72479.902392999997</v>
      </c>
      <c r="D57" s="49">
        <v>77651.535711999997</v>
      </c>
      <c r="E57" s="47">
        <v>-5171.6333190000005</v>
      </c>
      <c r="F57" s="47">
        <v>150131.43810500001</v>
      </c>
      <c r="G57" s="203">
        <v>2163.448116</v>
      </c>
      <c r="H57" s="203">
        <v>5949.1564230000004</v>
      </c>
      <c r="I57" s="47">
        <v>-3785.7083070000003</v>
      </c>
      <c r="J57" s="47">
        <v>8112.6045389999999</v>
      </c>
      <c r="K57" s="203">
        <v>2563</v>
      </c>
      <c r="L57" s="203">
        <v>1663</v>
      </c>
      <c r="M57" s="47">
        <v>900</v>
      </c>
      <c r="N57" s="203">
        <v>0</v>
      </c>
      <c r="O57" s="203">
        <v>132</v>
      </c>
      <c r="P57" s="50">
        <v>-132</v>
      </c>
      <c r="Q57" s="59"/>
      <c r="R57" s="60"/>
      <c r="S57" s="60"/>
      <c r="T57" s="60"/>
    </row>
    <row r="58" spans="1:20" s="23" customFormat="1" ht="18.75">
      <c r="A58" s="39">
        <v>50</v>
      </c>
      <c r="B58" s="57" t="s">
        <v>180</v>
      </c>
      <c r="C58" s="56">
        <v>56085.108213</v>
      </c>
      <c r="D58" s="56">
        <v>61785.861809000002</v>
      </c>
      <c r="E58" s="43">
        <v>-5700.7535960000023</v>
      </c>
      <c r="F58" s="43">
        <v>117870.97002199999</v>
      </c>
      <c r="G58" s="58">
        <v>1950.5191400000001</v>
      </c>
      <c r="H58" s="58">
        <v>2016.3806199999999</v>
      </c>
      <c r="I58" s="43">
        <v>-65.861479999999801</v>
      </c>
      <c r="J58" s="43">
        <v>3966.8997600000002</v>
      </c>
      <c r="K58" s="58">
        <v>748</v>
      </c>
      <c r="L58" s="58">
        <v>6573</v>
      </c>
      <c r="M58" s="43">
        <v>-5825</v>
      </c>
      <c r="N58" s="105">
        <v>0</v>
      </c>
      <c r="O58" s="58">
        <v>126</v>
      </c>
      <c r="P58" s="44">
        <v>-126</v>
      </c>
      <c r="Q58" s="59"/>
      <c r="R58" s="60"/>
      <c r="S58" s="60"/>
      <c r="T58" s="60"/>
    </row>
    <row r="59" spans="1:20" s="23" customFormat="1" ht="18.75">
      <c r="A59" s="52">
        <v>51</v>
      </c>
      <c r="B59" s="200" t="s">
        <v>204</v>
      </c>
      <c r="C59" s="49">
        <v>64532.523281000002</v>
      </c>
      <c r="D59" s="49">
        <v>79212.657634000003</v>
      </c>
      <c r="E59" s="47">
        <v>-14680.134353000001</v>
      </c>
      <c r="F59" s="47">
        <v>143745.180915</v>
      </c>
      <c r="G59" s="203">
        <v>2451.9380000000001</v>
      </c>
      <c r="H59" s="203">
        <v>7259.1723510000002</v>
      </c>
      <c r="I59" s="47">
        <v>-4807.2343510000001</v>
      </c>
      <c r="J59" s="47">
        <v>9711.1103509999994</v>
      </c>
      <c r="K59" s="203">
        <v>4454.7340990000002</v>
      </c>
      <c r="L59" s="203">
        <v>35668.858441999997</v>
      </c>
      <c r="M59" s="47">
        <v>-31214.124342999996</v>
      </c>
      <c r="N59" s="203">
        <v>45.012667999999998</v>
      </c>
      <c r="O59" s="203">
        <v>5044.0751890000001</v>
      </c>
      <c r="P59" s="50">
        <v>-4999.0625209999998</v>
      </c>
      <c r="Q59" s="59"/>
      <c r="R59" s="60"/>
      <c r="S59" s="60"/>
      <c r="T59" s="60"/>
    </row>
    <row r="60" spans="1:20" s="23" customFormat="1" ht="18.75">
      <c r="A60" s="39">
        <v>52</v>
      </c>
      <c r="B60" s="57" t="s">
        <v>124</v>
      </c>
      <c r="C60" s="56">
        <v>57214.018485000001</v>
      </c>
      <c r="D60" s="56">
        <v>66906.938158000004</v>
      </c>
      <c r="E60" s="43">
        <v>-9692.919673000004</v>
      </c>
      <c r="F60" s="43">
        <v>124120.95664300001</v>
      </c>
      <c r="G60" s="58">
        <v>2947.1978370000002</v>
      </c>
      <c r="H60" s="58">
        <v>4970.9753940000001</v>
      </c>
      <c r="I60" s="43">
        <v>-2023.7775569999999</v>
      </c>
      <c r="J60" s="43">
        <v>7918.1732310000007</v>
      </c>
      <c r="K60" s="58">
        <v>4232</v>
      </c>
      <c r="L60" s="58">
        <v>11624</v>
      </c>
      <c r="M60" s="43">
        <v>-7392</v>
      </c>
      <c r="N60" s="58">
        <v>0</v>
      </c>
      <c r="O60" s="58">
        <v>539</v>
      </c>
      <c r="P60" s="44">
        <v>-539</v>
      </c>
      <c r="Q60" s="59"/>
      <c r="R60" s="60"/>
      <c r="S60" s="60"/>
      <c r="T60" s="60"/>
    </row>
    <row r="61" spans="1:20" s="23" customFormat="1" ht="18.75">
      <c r="A61" s="52">
        <v>53</v>
      </c>
      <c r="B61" s="200" t="s">
        <v>145</v>
      </c>
      <c r="C61" s="49">
        <v>41152.905512999998</v>
      </c>
      <c r="D61" s="49">
        <v>44931.181926999998</v>
      </c>
      <c r="E61" s="47">
        <v>-3778.2764139999999</v>
      </c>
      <c r="F61" s="47">
        <v>86084.087440000003</v>
      </c>
      <c r="G61" s="203">
        <v>857.42137400000001</v>
      </c>
      <c r="H61" s="203">
        <v>2556.2711290000002</v>
      </c>
      <c r="I61" s="47">
        <v>-1698.8497550000002</v>
      </c>
      <c r="J61" s="47">
        <v>3413.6925030000002</v>
      </c>
      <c r="K61" s="203">
        <v>7335</v>
      </c>
      <c r="L61" s="203">
        <v>10302</v>
      </c>
      <c r="M61" s="47">
        <v>-2967</v>
      </c>
      <c r="N61" s="203">
        <v>0</v>
      </c>
      <c r="O61" s="203">
        <v>606</v>
      </c>
      <c r="P61" s="50">
        <v>-606</v>
      </c>
      <c r="Q61" s="59"/>
      <c r="R61" s="60"/>
      <c r="S61" s="60"/>
      <c r="T61" s="60"/>
    </row>
    <row r="62" spans="1:20" s="23" customFormat="1" ht="18.75">
      <c r="A62" s="39">
        <v>54</v>
      </c>
      <c r="B62" s="57" t="s">
        <v>129</v>
      </c>
      <c r="C62" s="56">
        <v>47940.054089999998</v>
      </c>
      <c r="D62" s="56">
        <v>50976.193059999998</v>
      </c>
      <c r="E62" s="43">
        <v>-3036.13897</v>
      </c>
      <c r="F62" s="43">
        <v>98916.247149999996</v>
      </c>
      <c r="G62" s="58">
        <v>821.89400000000001</v>
      </c>
      <c r="H62" s="58">
        <v>3492.918772</v>
      </c>
      <c r="I62" s="43">
        <v>-2671.0247719999998</v>
      </c>
      <c r="J62" s="43">
        <v>4314.8127720000002</v>
      </c>
      <c r="K62" s="58">
        <v>5629</v>
      </c>
      <c r="L62" s="58">
        <v>12772</v>
      </c>
      <c r="M62" s="43">
        <v>-7143</v>
      </c>
      <c r="N62" s="58">
        <v>0</v>
      </c>
      <c r="O62" s="58">
        <v>1111</v>
      </c>
      <c r="P62" s="44">
        <v>-1111</v>
      </c>
      <c r="Q62" s="59"/>
      <c r="R62" s="60"/>
      <c r="S62" s="60"/>
      <c r="T62" s="60"/>
    </row>
    <row r="63" spans="1:20" s="23" customFormat="1" ht="18.75">
      <c r="A63" s="52">
        <v>55</v>
      </c>
      <c r="B63" s="200" t="s">
        <v>169</v>
      </c>
      <c r="C63" s="49">
        <v>64546.148591999998</v>
      </c>
      <c r="D63" s="49">
        <v>60866.163216000001</v>
      </c>
      <c r="E63" s="47">
        <v>3679.9853759999969</v>
      </c>
      <c r="F63" s="47">
        <v>125412.311808</v>
      </c>
      <c r="G63" s="203">
        <v>5851.0252460000002</v>
      </c>
      <c r="H63" s="203">
        <v>4522.0634749999999</v>
      </c>
      <c r="I63" s="47">
        <v>1328.9617710000002</v>
      </c>
      <c r="J63" s="47">
        <v>10373.088721</v>
      </c>
      <c r="K63" s="203">
        <v>6438</v>
      </c>
      <c r="L63" s="203">
        <v>3923</v>
      </c>
      <c r="M63" s="47">
        <v>2515</v>
      </c>
      <c r="N63" s="203">
        <v>0</v>
      </c>
      <c r="O63" s="203">
        <v>677</v>
      </c>
      <c r="P63" s="50">
        <v>-677</v>
      </c>
      <c r="Q63" s="59"/>
      <c r="R63" s="60"/>
      <c r="S63" s="60"/>
      <c r="T63" s="60"/>
    </row>
    <row r="64" spans="1:20" s="23" customFormat="1" ht="18.75">
      <c r="A64" s="39">
        <v>56</v>
      </c>
      <c r="B64" s="57" t="s">
        <v>177</v>
      </c>
      <c r="C64" s="56">
        <v>48199.859670999998</v>
      </c>
      <c r="D64" s="56">
        <v>47802.719276000003</v>
      </c>
      <c r="E64" s="43">
        <v>397.1403949999949</v>
      </c>
      <c r="F64" s="43">
        <v>96002.578947000002</v>
      </c>
      <c r="G64" s="58">
        <v>2408.5309940000002</v>
      </c>
      <c r="H64" s="58">
        <v>2814.446649</v>
      </c>
      <c r="I64" s="43">
        <v>-405.91565499999979</v>
      </c>
      <c r="J64" s="43">
        <v>5222.9776430000002</v>
      </c>
      <c r="K64" s="58">
        <v>4747</v>
      </c>
      <c r="L64" s="58">
        <v>2998</v>
      </c>
      <c r="M64" s="43">
        <v>1749</v>
      </c>
      <c r="N64" s="105">
        <v>0</v>
      </c>
      <c r="O64" s="58">
        <v>0</v>
      </c>
      <c r="P64" s="44">
        <v>0</v>
      </c>
      <c r="Q64" s="59"/>
      <c r="R64" s="60"/>
      <c r="S64" s="60"/>
      <c r="T64" s="60"/>
    </row>
    <row r="65" spans="1:20" s="23" customFormat="1" ht="18.75">
      <c r="A65" s="52">
        <v>57</v>
      </c>
      <c r="B65" s="200" t="s">
        <v>114</v>
      </c>
      <c r="C65" s="49">
        <v>75389.880248000001</v>
      </c>
      <c r="D65" s="49">
        <v>67301.942630000005</v>
      </c>
      <c r="E65" s="47">
        <v>8087.9376179999963</v>
      </c>
      <c r="F65" s="47">
        <v>142691.82287800001</v>
      </c>
      <c r="G65" s="203">
        <v>4954.4436029999997</v>
      </c>
      <c r="H65" s="203">
        <v>18385.138034</v>
      </c>
      <c r="I65" s="47">
        <v>-13430.694431</v>
      </c>
      <c r="J65" s="47">
        <v>23339.581636999999</v>
      </c>
      <c r="K65" s="203">
        <v>44267</v>
      </c>
      <c r="L65" s="203">
        <v>52875</v>
      </c>
      <c r="M65" s="47">
        <v>-8608</v>
      </c>
      <c r="N65" s="203">
        <v>169</v>
      </c>
      <c r="O65" s="203">
        <v>13621</v>
      </c>
      <c r="P65" s="50">
        <v>-13452</v>
      </c>
      <c r="Q65" s="59"/>
      <c r="R65" s="60"/>
      <c r="S65" s="60"/>
      <c r="T65" s="60"/>
    </row>
    <row r="66" spans="1:20" s="23" customFormat="1" ht="18.75">
      <c r="A66" s="39">
        <v>58</v>
      </c>
      <c r="B66" s="57" t="s">
        <v>147</v>
      </c>
      <c r="C66" s="56">
        <v>48306.504003000002</v>
      </c>
      <c r="D66" s="56">
        <v>44715.600634000002</v>
      </c>
      <c r="E66" s="43">
        <v>3590.9033689999997</v>
      </c>
      <c r="F66" s="43">
        <v>93022.104637000011</v>
      </c>
      <c r="G66" s="58">
        <v>6763.6168470000002</v>
      </c>
      <c r="H66" s="58">
        <v>7139.9981399999997</v>
      </c>
      <c r="I66" s="43">
        <v>-376.38129299999946</v>
      </c>
      <c r="J66" s="43">
        <v>13903.614987000001</v>
      </c>
      <c r="K66" s="58">
        <v>7729</v>
      </c>
      <c r="L66" s="58">
        <v>2712</v>
      </c>
      <c r="M66" s="43">
        <v>5017</v>
      </c>
      <c r="N66" s="58">
        <v>0</v>
      </c>
      <c r="O66" s="58">
        <v>257</v>
      </c>
      <c r="P66" s="44">
        <v>-257</v>
      </c>
      <c r="Q66" s="59"/>
      <c r="R66" s="60"/>
      <c r="S66" s="60"/>
      <c r="T66" s="60"/>
    </row>
    <row r="67" spans="1:20" s="23" customFormat="1" ht="18.75">
      <c r="A67" s="52">
        <v>59</v>
      </c>
      <c r="B67" s="200" t="s">
        <v>182</v>
      </c>
      <c r="C67" s="49">
        <v>50711.012898000001</v>
      </c>
      <c r="D67" s="49">
        <v>46460.347019000001</v>
      </c>
      <c r="E67" s="47">
        <v>4250.6658790000001</v>
      </c>
      <c r="F67" s="47">
        <v>97171.359916999994</v>
      </c>
      <c r="G67" s="203">
        <v>6599.5265069999996</v>
      </c>
      <c r="H67" s="203">
        <v>5480.3694740000001</v>
      </c>
      <c r="I67" s="47">
        <v>1119.1570329999995</v>
      </c>
      <c r="J67" s="47">
        <v>12079.895981</v>
      </c>
      <c r="K67" s="203">
        <v>9293.9211369999994</v>
      </c>
      <c r="L67" s="203">
        <v>3914.6842660000002</v>
      </c>
      <c r="M67" s="47">
        <v>5379.2368709999992</v>
      </c>
      <c r="N67" s="203">
        <v>0</v>
      </c>
      <c r="O67" s="203">
        <v>816.64318400000002</v>
      </c>
      <c r="P67" s="50">
        <v>-816.64318400000002</v>
      </c>
      <c r="Q67" s="59"/>
      <c r="R67" s="60"/>
      <c r="S67" s="60"/>
      <c r="T67" s="60"/>
    </row>
    <row r="68" spans="1:20" s="23" customFormat="1" ht="18.75">
      <c r="A68" s="39">
        <v>60</v>
      </c>
      <c r="B68" s="57" t="s">
        <v>187</v>
      </c>
      <c r="C68" s="56">
        <v>34676.165462999998</v>
      </c>
      <c r="D68" s="56">
        <v>28185.663799000002</v>
      </c>
      <c r="E68" s="43">
        <v>6490.5016639999958</v>
      </c>
      <c r="F68" s="43">
        <v>62861.829261999999</v>
      </c>
      <c r="G68" s="58">
        <v>743.85299999999995</v>
      </c>
      <c r="H68" s="58">
        <v>927.71704999999997</v>
      </c>
      <c r="I68" s="43">
        <v>-183.86405000000002</v>
      </c>
      <c r="J68" s="43">
        <v>1671.5700499999998</v>
      </c>
      <c r="K68" s="58">
        <v>1672</v>
      </c>
      <c r="L68" s="58">
        <v>950</v>
      </c>
      <c r="M68" s="43">
        <v>722</v>
      </c>
      <c r="N68" s="58">
        <v>0</v>
      </c>
      <c r="O68" s="58">
        <v>274</v>
      </c>
      <c r="P68" s="44">
        <v>-274</v>
      </c>
      <c r="Q68" s="59"/>
      <c r="R68" s="60"/>
      <c r="S68" s="60"/>
      <c r="T68" s="60"/>
    </row>
    <row r="69" spans="1:20" s="23" customFormat="1" ht="18.75">
      <c r="A69" s="52">
        <v>61</v>
      </c>
      <c r="B69" s="200" t="s">
        <v>135</v>
      </c>
      <c r="C69" s="49">
        <v>35695.464231999998</v>
      </c>
      <c r="D69" s="49">
        <v>31522.178383999999</v>
      </c>
      <c r="E69" s="47">
        <v>4173.2858479999995</v>
      </c>
      <c r="F69" s="47">
        <v>67217.642615999997</v>
      </c>
      <c r="G69" s="203">
        <v>636</v>
      </c>
      <c r="H69" s="203">
        <v>3623.993735</v>
      </c>
      <c r="I69" s="47">
        <v>-2987.993735</v>
      </c>
      <c r="J69" s="47">
        <v>4259.993735</v>
      </c>
      <c r="K69" s="203">
        <v>12283.723333</v>
      </c>
      <c r="L69" s="203">
        <v>9959.1672070000004</v>
      </c>
      <c r="M69" s="47">
        <v>2324.5561259999995</v>
      </c>
      <c r="N69" s="203">
        <v>0</v>
      </c>
      <c r="O69" s="203">
        <v>0</v>
      </c>
      <c r="P69" s="50">
        <v>0</v>
      </c>
      <c r="Q69" s="59"/>
      <c r="R69" s="60"/>
      <c r="S69" s="60"/>
      <c r="T69" s="60"/>
    </row>
    <row r="70" spans="1:20" s="23" customFormat="1" ht="18.75">
      <c r="A70" s="39">
        <v>62</v>
      </c>
      <c r="B70" s="57" t="s">
        <v>155</v>
      </c>
      <c r="C70" s="56">
        <v>56281.958257999999</v>
      </c>
      <c r="D70" s="56">
        <v>64246.224824999998</v>
      </c>
      <c r="E70" s="43">
        <v>-7964.2665669999988</v>
      </c>
      <c r="F70" s="43">
        <v>120528.183083</v>
      </c>
      <c r="G70" s="58">
        <v>1106.0115639999999</v>
      </c>
      <c r="H70" s="58">
        <v>2183.8111840000001</v>
      </c>
      <c r="I70" s="43">
        <v>-1077.7996200000002</v>
      </c>
      <c r="J70" s="43">
        <v>3289.822748</v>
      </c>
      <c r="K70" s="58">
        <v>2267.4005929999998</v>
      </c>
      <c r="L70" s="58">
        <v>11196.415634999999</v>
      </c>
      <c r="M70" s="43">
        <v>-8929.0150419999991</v>
      </c>
      <c r="N70" s="58">
        <v>0</v>
      </c>
      <c r="O70" s="58">
        <v>968.42665499999998</v>
      </c>
      <c r="P70" s="44">
        <v>-968.42665499999998</v>
      </c>
      <c r="Q70" s="59"/>
      <c r="R70" s="60"/>
      <c r="S70" s="60"/>
      <c r="T70" s="60"/>
    </row>
    <row r="71" spans="1:20" s="23" customFormat="1" ht="18.75">
      <c r="A71" s="52">
        <v>63</v>
      </c>
      <c r="B71" s="200" t="s">
        <v>166</v>
      </c>
      <c r="C71" s="49">
        <v>41999.254875999999</v>
      </c>
      <c r="D71" s="49">
        <v>41014.362644000001</v>
      </c>
      <c r="E71" s="47">
        <v>984.89223199999833</v>
      </c>
      <c r="F71" s="47">
        <v>83013.61752</v>
      </c>
      <c r="G71" s="203">
        <v>6797.1049659999999</v>
      </c>
      <c r="H71" s="203">
        <v>3125.9290040000001</v>
      </c>
      <c r="I71" s="47">
        <v>3671.1759619999998</v>
      </c>
      <c r="J71" s="47">
        <v>9923.0339700000004</v>
      </c>
      <c r="K71" s="203">
        <v>9186</v>
      </c>
      <c r="L71" s="203">
        <v>11646</v>
      </c>
      <c r="M71" s="47">
        <v>-2460</v>
      </c>
      <c r="N71" s="203">
        <v>704</v>
      </c>
      <c r="O71" s="203">
        <v>0</v>
      </c>
      <c r="P71" s="50">
        <v>704</v>
      </c>
      <c r="Q71" s="59"/>
      <c r="R71" s="60"/>
      <c r="S71" s="60"/>
      <c r="T71" s="60"/>
    </row>
    <row r="72" spans="1:20" s="23" customFormat="1" ht="18.75">
      <c r="A72" s="39">
        <v>64</v>
      </c>
      <c r="B72" s="57" t="s">
        <v>185</v>
      </c>
      <c r="C72" s="56">
        <v>47084.861514999997</v>
      </c>
      <c r="D72" s="56">
        <v>44495.420887</v>
      </c>
      <c r="E72" s="43">
        <v>2589.4406279999967</v>
      </c>
      <c r="F72" s="43">
        <v>91580.282401999997</v>
      </c>
      <c r="G72" s="58">
        <v>3347.8266180000001</v>
      </c>
      <c r="H72" s="58">
        <v>4526.8426890000001</v>
      </c>
      <c r="I72" s="43">
        <v>-1179.016071</v>
      </c>
      <c r="J72" s="43">
        <v>7874.6693070000001</v>
      </c>
      <c r="K72" s="58">
        <v>1321.481927</v>
      </c>
      <c r="L72" s="58">
        <v>268.32493899999997</v>
      </c>
      <c r="M72" s="43">
        <v>1053.1569880000002</v>
      </c>
      <c r="N72" s="58">
        <v>0</v>
      </c>
      <c r="O72" s="58">
        <v>117.836743</v>
      </c>
      <c r="P72" s="44">
        <v>-117.836743</v>
      </c>
      <c r="Q72" s="59"/>
      <c r="R72" s="60"/>
      <c r="S72" s="60"/>
      <c r="T72" s="60"/>
    </row>
    <row r="73" spans="1:20" s="23" customFormat="1" ht="18.75">
      <c r="A73" s="52">
        <v>65</v>
      </c>
      <c r="B73" s="200" t="s">
        <v>159</v>
      </c>
      <c r="C73" s="49">
        <v>41136.551750999999</v>
      </c>
      <c r="D73" s="49">
        <v>49378.354956000003</v>
      </c>
      <c r="E73" s="47">
        <v>-8241.8032050000038</v>
      </c>
      <c r="F73" s="47">
        <v>90514.906707000002</v>
      </c>
      <c r="G73" s="203">
        <v>2474.0395560000002</v>
      </c>
      <c r="H73" s="203">
        <v>5930.1280660000002</v>
      </c>
      <c r="I73" s="47">
        <v>-3456.08851</v>
      </c>
      <c r="J73" s="47">
        <v>8404.1676220000008</v>
      </c>
      <c r="K73" s="203">
        <v>2960</v>
      </c>
      <c r="L73" s="203">
        <v>5850</v>
      </c>
      <c r="M73" s="47">
        <v>-2890</v>
      </c>
      <c r="N73" s="203">
        <v>0</v>
      </c>
      <c r="O73" s="203">
        <v>2499</v>
      </c>
      <c r="P73" s="50">
        <v>-2499</v>
      </c>
      <c r="Q73" s="59"/>
      <c r="R73" s="60"/>
      <c r="S73" s="60"/>
      <c r="T73" s="60"/>
    </row>
    <row r="74" spans="1:20" s="23" customFormat="1" ht="18.75">
      <c r="A74" s="39">
        <v>66</v>
      </c>
      <c r="B74" s="57" t="s">
        <v>190</v>
      </c>
      <c r="C74" s="43">
        <v>26363.443236999999</v>
      </c>
      <c r="D74" s="43">
        <v>25001.351015</v>
      </c>
      <c r="E74" s="43">
        <v>1362.0922219999993</v>
      </c>
      <c r="F74" s="43">
        <v>51364.794252</v>
      </c>
      <c r="G74" s="43">
        <v>707.130358</v>
      </c>
      <c r="H74" s="43">
        <v>1666.5601839999999</v>
      </c>
      <c r="I74" s="43">
        <v>-959.42982599999993</v>
      </c>
      <c r="J74" s="43">
        <v>2373.6905419999998</v>
      </c>
      <c r="K74" s="43">
        <v>1284</v>
      </c>
      <c r="L74" s="43">
        <v>1818</v>
      </c>
      <c r="M74" s="43">
        <v>-534</v>
      </c>
      <c r="N74" s="43">
        <v>0</v>
      </c>
      <c r="O74" s="43">
        <v>32</v>
      </c>
      <c r="P74" s="44">
        <v>-32</v>
      </c>
      <c r="Q74" s="59"/>
      <c r="R74" s="60"/>
      <c r="S74" s="60"/>
      <c r="T74" s="60"/>
    </row>
    <row r="75" spans="1:20" s="23" customFormat="1" ht="18.75">
      <c r="A75" s="52">
        <v>67</v>
      </c>
      <c r="B75" s="200" t="s">
        <v>164</v>
      </c>
      <c r="C75" s="49">
        <v>26956.641995999998</v>
      </c>
      <c r="D75" s="49">
        <v>27817.529207</v>
      </c>
      <c r="E75" s="47">
        <v>-860.88721100000112</v>
      </c>
      <c r="F75" s="47">
        <v>54774.171202999998</v>
      </c>
      <c r="G75" s="203">
        <v>1537.5316499999999</v>
      </c>
      <c r="H75" s="203">
        <v>2151.4591489999998</v>
      </c>
      <c r="I75" s="47">
        <v>-613.9274989999999</v>
      </c>
      <c r="J75" s="47">
        <v>3688.9907989999997</v>
      </c>
      <c r="K75" s="203">
        <v>3757</v>
      </c>
      <c r="L75" s="203">
        <v>7707</v>
      </c>
      <c r="M75" s="47">
        <v>-3950</v>
      </c>
      <c r="N75" s="203">
        <v>0</v>
      </c>
      <c r="O75" s="203">
        <v>672</v>
      </c>
      <c r="P75" s="50">
        <v>-672</v>
      </c>
      <c r="Q75" s="59"/>
      <c r="R75" s="60"/>
      <c r="S75" s="60"/>
      <c r="T75" s="60"/>
    </row>
    <row r="76" spans="1:20" s="23" customFormat="1" ht="18.75">
      <c r="A76" s="39">
        <v>68</v>
      </c>
      <c r="B76" s="57" t="s">
        <v>227</v>
      </c>
      <c r="C76" s="43">
        <v>26999.321995999999</v>
      </c>
      <c r="D76" s="43">
        <v>28087.546256000001</v>
      </c>
      <c r="E76" s="43">
        <v>-1088.2242600000027</v>
      </c>
      <c r="F76" s="43">
        <v>55086.868252</v>
      </c>
      <c r="G76" s="43">
        <v>1529.90157</v>
      </c>
      <c r="H76" s="43">
        <v>3392.4048349999998</v>
      </c>
      <c r="I76" s="43">
        <v>-1862.5032649999998</v>
      </c>
      <c r="J76" s="43">
        <v>4922.3064049999994</v>
      </c>
      <c r="K76" s="43">
        <v>7099.0884379999998</v>
      </c>
      <c r="L76" s="43">
        <v>5009.8076309999997</v>
      </c>
      <c r="M76" s="43">
        <v>2089.2808070000001</v>
      </c>
      <c r="N76" s="43">
        <v>0</v>
      </c>
      <c r="O76" s="43">
        <v>583.53650800000003</v>
      </c>
      <c r="P76" s="44">
        <v>-583.53650800000003</v>
      </c>
      <c r="Q76" s="59"/>
      <c r="R76" s="60"/>
      <c r="S76" s="60"/>
      <c r="T76" s="60"/>
    </row>
    <row r="77" spans="1:20" s="23" customFormat="1" ht="18.75">
      <c r="A77" s="52">
        <v>69</v>
      </c>
      <c r="B77" s="200" t="s">
        <v>171</v>
      </c>
      <c r="C77" s="49">
        <v>51655.256204999998</v>
      </c>
      <c r="D77" s="49">
        <v>55818.303599999999</v>
      </c>
      <c r="E77" s="47">
        <v>-4163.0473950000014</v>
      </c>
      <c r="F77" s="47">
        <v>107473.559805</v>
      </c>
      <c r="G77" s="203">
        <v>2499.085716</v>
      </c>
      <c r="H77" s="203">
        <v>5239.8048760000001</v>
      </c>
      <c r="I77" s="47">
        <v>-2740.7191600000001</v>
      </c>
      <c r="J77" s="47">
        <v>7738.8905919999997</v>
      </c>
      <c r="K77" s="203">
        <v>8963</v>
      </c>
      <c r="L77" s="203">
        <v>10871</v>
      </c>
      <c r="M77" s="47">
        <v>-1908</v>
      </c>
      <c r="N77" s="203">
        <v>0</v>
      </c>
      <c r="O77" s="203">
        <v>1343</v>
      </c>
      <c r="P77" s="50">
        <v>-1343</v>
      </c>
      <c r="Q77" s="59"/>
      <c r="R77" s="60"/>
      <c r="S77" s="60"/>
      <c r="T77" s="60"/>
    </row>
    <row r="78" spans="1:20" s="23" customFormat="1" ht="18.75">
      <c r="A78" s="39">
        <v>70</v>
      </c>
      <c r="B78" s="57" t="s">
        <v>150</v>
      </c>
      <c r="C78" s="43">
        <v>15488.845428000001</v>
      </c>
      <c r="D78" s="43">
        <v>24641.012427000001</v>
      </c>
      <c r="E78" s="43">
        <v>-9152.1669990000009</v>
      </c>
      <c r="F78" s="43">
        <v>40129.857855000002</v>
      </c>
      <c r="G78" s="43">
        <v>797</v>
      </c>
      <c r="H78" s="43">
        <v>1841.3086679999999</v>
      </c>
      <c r="I78" s="43">
        <v>-1044.3086679999999</v>
      </c>
      <c r="J78" s="43">
        <v>2638.3086679999997</v>
      </c>
      <c r="K78" s="43">
        <v>702</v>
      </c>
      <c r="L78" s="43">
        <v>5906</v>
      </c>
      <c r="M78" s="43">
        <v>-5204</v>
      </c>
      <c r="N78" s="43">
        <v>119</v>
      </c>
      <c r="O78" s="43">
        <v>395</v>
      </c>
      <c r="P78" s="44">
        <v>-276</v>
      </c>
      <c r="Q78" s="59"/>
      <c r="R78" s="60"/>
      <c r="S78" s="60"/>
      <c r="T78" s="60"/>
    </row>
    <row r="79" spans="1:20" s="23" customFormat="1" ht="18.75">
      <c r="A79" s="52">
        <v>71</v>
      </c>
      <c r="B79" s="200" t="s">
        <v>192</v>
      </c>
      <c r="C79" s="49">
        <v>10518.969615</v>
      </c>
      <c r="D79" s="49">
        <v>4676.3574120000003</v>
      </c>
      <c r="E79" s="47">
        <v>5842.6122029999997</v>
      </c>
      <c r="F79" s="47">
        <v>15195.327026999999</v>
      </c>
      <c r="G79" s="203">
        <v>261.51</v>
      </c>
      <c r="H79" s="203">
        <v>1385.204428</v>
      </c>
      <c r="I79" s="47">
        <v>-1123.694428</v>
      </c>
      <c r="J79" s="47">
        <v>1646.714428</v>
      </c>
      <c r="K79" s="203">
        <v>4844</v>
      </c>
      <c r="L79" s="203">
        <v>74</v>
      </c>
      <c r="M79" s="47">
        <v>4770</v>
      </c>
      <c r="N79" s="203">
        <v>0</v>
      </c>
      <c r="O79" s="203">
        <v>29</v>
      </c>
      <c r="P79" s="50">
        <v>-29</v>
      </c>
      <c r="Q79" s="59"/>
      <c r="R79" s="60"/>
      <c r="S79" s="60"/>
      <c r="T79" s="60"/>
    </row>
    <row r="80" spans="1:20" s="23" customFormat="1" ht="18.75">
      <c r="A80" s="39">
        <v>72</v>
      </c>
      <c r="B80" s="57" t="s">
        <v>194</v>
      </c>
      <c r="C80" s="43">
        <v>9552.1516429999992</v>
      </c>
      <c r="D80" s="43">
        <v>9067.070995</v>
      </c>
      <c r="E80" s="43">
        <v>485.0806479999992</v>
      </c>
      <c r="F80" s="43">
        <v>18619.222637999999</v>
      </c>
      <c r="G80" s="43">
        <v>280.05418100000003</v>
      </c>
      <c r="H80" s="43">
        <v>706.59469999999999</v>
      </c>
      <c r="I80" s="43">
        <v>-426.54051899999996</v>
      </c>
      <c r="J80" s="43">
        <v>986.64888100000007</v>
      </c>
      <c r="K80" s="43">
        <v>5744</v>
      </c>
      <c r="L80" s="43">
        <v>556</v>
      </c>
      <c r="M80" s="43">
        <v>5188</v>
      </c>
      <c r="N80" s="43">
        <v>0</v>
      </c>
      <c r="O80" s="43">
        <v>105</v>
      </c>
      <c r="P80" s="44">
        <v>-105</v>
      </c>
      <c r="Q80" s="59"/>
      <c r="R80" s="60"/>
      <c r="S80" s="60"/>
      <c r="T80" s="60"/>
    </row>
    <row r="81" spans="1:20" s="23" customFormat="1" ht="18.75">
      <c r="A81" s="52">
        <v>73</v>
      </c>
      <c r="B81" s="200" t="s">
        <v>161</v>
      </c>
      <c r="C81" s="49">
        <v>13149.492124</v>
      </c>
      <c r="D81" s="49">
        <v>12503.229786</v>
      </c>
      <c r="E81" s="47">
        <v>646.26233800000045</v>
      </c>
      <c r="F81" s="47">
        <v>25652.72191</v>
      </c>
      <c r="G81" s="203">
        <v>997.5</v>
      </c>
      <c r="H81" s="203">
        <v>1431.237873</v>
      </c>
      <c r="I81" s="47">
        <v>-433.73787300000004</v>
      </c>
      <c r="J81" s="47">
        <v>2428.737873</v>
      </c>
      <c r="K81" s="203">
        <v>9488</v>
      </c>
      <c r="L81" s="203">
        <v>7763</v>
      </c>
      <c r="M81" s="47">
        <v>1725</v>
      </c>
      <c r="N81" s="203">
        <v>0</v>
      </c>
      <c r="O81" s="203">
        <v>1336</v>
      </c>
      <c r="P81" s="50">
        <v>-1336</v>
      </c>
      <c r="Q81" s="59"/>
      <c r="R81" s="60"/>
      <c r="S81" s="60"/>
      <c r="T81" s="60"/>
    </row>
    <row r="82" spans="1:20" s="23" customFormat="1" ht="18.75">
      <c r="A82" s="39">
        <v>74</v>
      </c>
      <c r="B82" s="57" t="s">
        <v>197</v>
      </c>
      <c r="C82" s="43">
        <v>8100.7320300000001</v>
      </c>
      <c r="D82" s="43">
        <v>3421.891001</v>
      </c>
      <c r="E82" s="43">
        <v>4678.8410290000002</v>
      </c>
      <c r="F82" s="43">
        <v>11522.623030999999</v>
      </c>
      <c r="G82" s="43">
        <v>904.46</v>
      </c>
      <c r="H82" s="43">
        <v>1735.6945840000001</v>
      </c>
      <c r="I82" s="43">
        <v>-831.23458400000004</v>
      </c>
      <c r="J82" s="43">
        <v>2640.1545839999999</v>
      </c>
      <c r="K82" s="43">
        <v>5233</v>
      </c>
      <c r="L82" s="43">
        <v>1073</v>
      </c>
      <c r="M82" s="43">
        <v>4160</v>
      </c>
      <c r="N82" s="43">
        <v>500</v>
      </c>
      <c r="O82" s="43">
        <v>919</v>
      </c>
      <c r="P82" s="44">
        <v>-419</v>
      </c>
      <c r="Q82" s="59"/>
      <c r="R82" s="60"/>
      <c r="S82" s="60"/>
      <c r="T82" s="60"/>
    </row>
    <row r="83" spans="1:20" s="23" customFormat="1" ht="18.75">
      <c r="A83" s="52">
        <v>75</v>
      </c>
      <c r="B83" s="200" t="s">
        <v>200</v>
      </c>
      <c r="C83" s="49">
        <v>20781.386417000002</v>
      </c>
      <c r="D83" s="49">
        <v>4535.9318160000003</v>
      </c>
      <c r="E83" s="47">
        <v>16245.454601000001</v>
      </c>
      <c r="F83" s="47">
        <v>25317.318233000002</v>
      </c>
      <c r="G83" s="203">
        <v>1639.024216</v>
      </c>
      <c r="H83" s="203">
        <v>2878.8638380000002</v>
      </c>
      <c r="I83" s="47">
        <v>-1239.8396220000002</v>
      </c>
      <c r="J83" s="47">
        <v>4517.888054</v>
      </c>
      <c r="K83" s="203">
        <v>28928</v>
      </c>
      <c r="L83" s="203">
        <v>1601</v>
      </c>
      <c r="M83" s="47">
        <v>27327</v>
      </c>
      <c r="N83" s="203">
        <v>0</v>
      </c>
      <c r="O83" s="203">
        <v>547</v>
      </c>
      <c r="P83" s="50">
        <v>-547</v>
      </c>
      <c r="Q83" s="59"/>
      <c r="R83" s="60"/>
      <c r="S83" s="60"/>
      <c r="T83" s="60"/>
    </row>
    <row r="84" spans="1:20" s="23" customFormat="1" ht="18.75">
      <c r="A84" s="39">
        <v>76</v>
      </c>
      <c r="B84" s="57" t="s">
        <v>294</v>
      </c>
      <c r="C84" s="43">
        <v>0</v>
      </c>
      <c r="D84" s="43">
        <v>0</v>
      </c>
      <c r="E84" s="43">
        <v>0</v>
      </c>
      <c r="F84" s="43">
        <v>0</v>
      </c>
      <c r="G84" s="43">
        <v>0</v>
      </c>
      <c r="H84" s="43">
        <v>0</v>
      </c>
      <c r="I84" s="43">
        <v>0</v>
      </c>
      <c r="J84" s="43">
        <v>0</v>
      </c>
      <c r="K84" s="43">
        <v>6342.9096140000001</v>
      </c>
      <c r="L84" s="43">
        <v>287.88645000000002</v>
      </c>
      <c r="M84" s="43">
        <v>6055.0231640000002</v>
      </c>
      <c r="N84" s="43">
        <v>10.0913</v>
      </c>
      <c r="O84" s="43">
        <v>287.88645000000002</v>
      </c>
      <c r="P84" s="44">
        <v>-277.79515000000004</v>
      </c>
      <c r="Q84" s="59"/>
      <c r="R84" s="60"/>
      <c r="S84" s="60"/>
      <c r="T84" s="60"/>
    </row>
    <row r="85" spans="1:20" ht="18.75">
      <c r="A85" s="65" t="s">
        <v>228</v>
      </c>
      <c r="B85" s="66"/>
      <c r="C85" s="54">
        <v>3776226.7537840009</v>
      </c>
      <c r="D85" s="54">
        <v>4316500.2127040001</v>
      </c>
      <c r="E85" s="54">
        <v>-540273.45892000024</v>
      </c>
      <c r="F85" s="54">
        <v>8092726.9664879991</v>
      </c>
      <c r="G85" s="54">
        <v>241683.28612799995</v>
      </c>
      <c r="H85" s="54">
        <v>417649.77403299988</v>
      </c>
      <c r="I85" s="54">
        <v>-175966.48790500002</v>
      </c>
      <c r="J85" s="54">
        <v>659333.06016100023</v>
      </c>
      <c r="K85" s="54">
        <v>868281.85530999978</v>
      </c>
      <c r="L85" s="54">
        <v>1336361.4090130001</v>
      </c>
      <c r="M85" s="54">
        <v>-468079.55370300001</v>
      </c>
      <c r="N85" s="54">
        <v>7403.7892070000007</v>
      </c>
      <c r="O85" s="54">
        <v>153849.34036299994</v>
      </c>
      <c r="P85" s="54">
        <v>-146445.55115599994</v>
      </c>
    </row>
    <row r="86" spans="1:20" ht="19.5" thickBot="1">
      <c r="A86" s="67" t="s">
        <v>229</v>
      </c>
      <c r="B86" s="68"/>
      <c r="C86" s="69">
        <v>9381433.1538229994</v>
      </c>
      <c r="D86" s="69">
        <v>7767363.8521989994</v>
      </c>
      <c r="E86" s="69">
        <v>1614069.3016239996</v>
      </c>
      <c r="F86" s="69">
        <v>17148797.006021999</v>
      </c>
      <c r="G86" s="69">
        <v>1163407.4231660001</v>
      </c>
      <c r="H86" s="69">
        <v>999299.55539499992</v>
      </c>
      <c r="I86" s="69">
        <v>164107.86777100011</v>
      </c>
      <c r="J86" s="69">
        <v>2162706.9785610004</v>
      </c>
      <c r="K86" s="69">
        <v>24389246.881187998</v>
      </c>
      <c r="L86" s="69">
        <v>11637377.013566</v>
      </c>
      <c r="M86" s="69">
        <v>12751869.867621999</v>
      </c>
      <c r="N86" s="69">
        <v>1842004.8532720001</v>
      </c>
      <c r="O86" s="69">
        <v>1960263.2789540002</v>
      </c>
      <c r="P86" s="69">
        <v>-118258.42568199994</v>
      </c>
    </row>
    <row r="87" spans="1:20" ht="19.5">
      <c r="B87" s="71" t="s">
        <v>363</v>
      </c>
      <c r="C87" s="72"/>
      <c r="D87" s="72"/>
      <c r="E87" s="72"/>
      <c r="F87" s="72"/>
      <c r="G87" s="72"/>
      <c r="H87" s="72"/>
      <c r="I87" s="72"/>
      <c r="J87" s="72"/>
      <c r="K87" s="72"/>
      <c r="L87" s="72"/>
    </row>
  </sheetData>
  <sortState ref="A36:P85">
    <sortCondition descending="1" ref="C36:C85"/>
  </sortState>
  <mergeCells count="13">
    <mergeCell ref="B1:N1"/>
    <mergeCell ref="K2:P2"/>
    <mergeCell ref="K3:M3"/>
    <mergeCell ref="N3:P3"/>
    <mergeCell ref="A35:B35"/>
    <mergeCell ref="A2:A4"/>
    <mergeCell ref="B2:B4"/>
    <mergeCell ref="A23:B23"/>
    <mergeCell ref="C3:F3"/>
    <mergeCell ref="C2:J2"/>
    <mergeCell ref="G3:J3"/>
    <mergeCell ref="A20:B20"/>
    <mergeCell ref="A33:B33"/>
  </mergeCells>
  <printOptions horizontalCentered="1" verticalCentered="1"/>
  <pageMargins left="0" right="0" top="0" bottom="0" header="0.31496062992125984" footer="0.31496062992125984"/>
  <pageSetup scale="45" orientation="portrait" r:id="rId1"/>
</worksheet>
</file>

<file path=xl/worksheets/sheet4.xml><?xml version="1.0" encoding="utf-8"?>
<worksheet xmlns="http://schemas.openxmlformats.org/spreadsheetml/2006/main" xmlns:r="http://schemas.openxmlformats.org/officeDocument/2006/relationships">
  <dimension ref="B1:K93"/>
  <sheetViews>
    <sheetView rightToLeft="1" workbookViewId="0">
      <pane ySplit="4" topLeftCell="A83" activePane="bottomLeft" state="frozen"/>
      <selection activeCell="B1" sqref="B1"/>
      <selection pane="bottomLeft" activeCell="D87" sqref="D87"/>
    </sheetView>
  </sheetViews>
  <sheetFormatPr defaultColWidth="14" defaultRowHeight="15"/>
  <cols>
    <col min="2" max="2" width="13.7109375" customWidth="1"/>
    <col min="3" max="3" width="16.140625" bestFit="1" customWidth="1"/>
    <col min="6" max="6" width="11" style="78" customWidth="1"/>
    <col min="7" max="7" width="12.28515625" style="78" customWidth="1"/>
    <col min="10" max="10" width="0" style="78" hidden="1" customWidth="1"/>
    <col min="11" max="11" width="0" style="205" hidden="1" customWidth="1"/>
  </cols>
  <sheetData>
    <row r="1" spans="2:11" ht="27.75" thickBot="1">
      <c r="B1" s="298" t="s">
        <v>367</v>
      </c>
      <c r="C1" s="298"/>
      <c r="D1" s="298"/>
      <c r="E1" s="298"/>
      <c r="F1" s="298"/>
      <c r="G1" s="298"/>
      <c r="H1" s="298"/>
      <c r="I1" s="298"/>
    </row>
    <row r="2" spans="2:11" ht="15.75" thickBot="1">
      <c r="B2" s="296" t="s">
        <v>203</v>
      </c>
      <c r="C2" s="297" t="s">
        <v>206</v>
      </c>
      <c r="D2" s="300" t="s">
        <v>230</v>
      </c>
      <c r="E2" s="300"/>
      <c r="F2" s="300" t="s">
        <v>364</v>
      </c>
      <c r="G2" s="300"/>
      <c r="H2" s="300"/>
      <c r="I2" s="300"/>
    </row>
    <row r="3" spans="2:11" ht="15.75" thickBot="1">
      <c r="B3" s="296"/>
      <c r="C3" s="297"/>
      <c r="D3" s="300"/>
      <c r="E3" s="300"/>
      <c r="F3" s="300"/>
      <c r="G3" s="300"/>
      <c r="H3" s="300"/>
      <c r="I3" s="300"/>
    </row>
    <row r="4" spans="2:11" ht="63.75" thickBot="1">
      <c r="B4" s="296"/>
      <c r="C4" s="297"/>
      <c r="D4" s="215" t="s">
        <v>231</v>
      </c>
      <c r="E4" s="215" t="s">
        <v>232</v>
      </c>
      <c r="F4" s="216" t="s">
        <v>300</v>
      </c>
      <c r="G4" s="216" t="s">
        <v>301</v>
      </c>
      <c r="H4" s="215" t="s">
        <v>231</v>
      </c>
      <c r="I4" s="215" t="s">
        <v>232</v>
      </c>
      <c r="K4" s="205" t="s">
        <v>249</v>
      </c>
    </row>
    <row r="5" spans="2:11" s="23" customFormat="1" ht="21" thickBot="1">
      <c r="B5" s="217">
        <v>1</v>
      </c>
      <c r="C5" s="218" t="s">
        <v>219</v>
      </c>
      <c r="D5" s="219">
        <v>1.1031224754052544</v>
      </c>
      <c r="E5" s="219">
        <v>0.15314996876335776</v>
      </c>
      <c r="F5" s="220">
        <v>11220.048103168001</v>
      </c>
      <c r="G5" s="220">
        <v>12158.431274339999</v>
      </c>
      <c r="H5" s="219">
        <v>7.0553203313430207E-2</v>
      </c>
      <c r="I5" s="219">
        <v>2.2427789869992353E-3</v>
      </c>
      <c r="J5" s="213">
        <v>4987950.7701610001</v>
      </c>
      <c r="K5" s="214">
        <v>3.14</v>
      </c>
    </row>
    <row r="6" spans="2:11" s="23" customFormat="1" ht="21" thickBot="1">
      <c r="B6" s="227">
        <v>2</v>
      </c>
      <c r="C6" s="231" t="s">
        <v>305</v>
      </c>
      <c r="D6" s="232">
        <v>0.6879740963151314</v>
      </c>
      <c r="E6" s="232">
        <v>2.7220044603635873E-2</v>
      </c>
      <c r="F6" s="230">
        <v>12047.622446802801</v>
      </c>
      <c r="G6" s="230">
        <v>13588.281346068001</v>
      </c>
      <c r="H6" s="232">
        <v>5.3958273764196686E-3</v>
      </c>
      <c r="I6" s="232">
        <v>1.6612971460184191E-3</v>
      </c>
      <c r="J6" s="213">
        <v>587950.47161200002</v>
      </c>
      <c r="K6" s="214">
        <v>1.1047951040380424</v>
      </c>
    </row>
    <row r="7" spans="2:11" s="23" customFormat="1" ht="21" thickBot="1">
      <c r="B7" s="217">
        <v>3</v>
      </c>
      <c r="C7" s="218" t="s">
        <v>218</v>
      </c>
      <c r="D7" s="219">
        <v>0.25384218182931173</v>
      </c>
      <c r="E7" s="219">
        <v>1.8650743477873741</v>
      </c>
      <c r="F7" s="220">
        <v>10541.548197128002</v>
      </c>
      <c r="G7" s="220">
        <v>1233.3646739518001</v>
      </c>
      <c r="H7" s="219">
        <v>2.8196245352844335E-2</v>
      </c>
      <c r="I7" s="219">
        <v>0.17092045539102613</v>
      </c>
      <c r="J7" s="213">
        <v>948742.05688599998</v>
      </c>
      <c r="K7" s="214">
        <v>0.13</v>
      </c>
    </row>
    <row r="8" spans="2:11" s="23" customFormat="1" ht="21" thickBot="1">
      <c r="B8" s="227">
        <v>4</v>
      </c>
      <c r="C8" s="231" t="s">
        <v>34</v>
      </c>
      <c r="D8" s="232">
        <v>0.2042021678458012</v>
      </c>
      <c r="E8" s="232">
        <v>0.93054203242897082</v>
      </c>
      <c r="F8" s="230">
        <v>6262.7954839796494</v>
      </c>
      <c r="G8" s="230">
        <v>6495.6480245379571</v>
      </c>
      <c r="H8" s="232">
        <v>0</v>
      </c>
      <c r="I8" s="232">
        <v>1.0863657316800741E-2</v>
      </c>
      <c r="J8" s="213">
        <v>69278.810679999995</v>
      </c>
      <c r="K8" s="214">
        <v>17.55</v>
      </c>
    </row>
    <row r="9" spans="2:11" s="23" customFormat="1" ht="21" thickBot="1">
      <c r="B9" s="217">
        <v>5</v>
      </c>
      <c r="C9" s="218" t="s">
        <v>217</v>
      </c>
      <c r="D9" s="219">
        <v>0.11463827622958885</v>
      </c>
      <c r="E9" s="219">
        <v>1.4021003856102321</v>
      </c>
      <c r="F9" s="220">
        <v>161584.72105582801</v>
      </c>
      <c r="G9" s="220">
        <v>156621.65418305539</v>
      </c>
      <c r="H9" s="219">
        <v>1.4632855398481016E-2</v>
      </c>
      <c r="I9" s="219">
        <v>4.6100913872554342E-2</v>
      </c>
      <c r="J9" s="213">
        <v>1946380.0700129999</v>
      </c>
      <c r="K9" s="214">
        <v>0.84</v>
      </c>
    </row>
    <row r="10" spans="2:11" s="23" customFormat="1" ht="21" thickBot="1">
      <c r="B10" s="227">
        <v>6</v>
      </c>
      <c r="C10" s="231" t="s">
        <v>21</v>
      </c>
      <c r="D10" s="232">
        <v>7.5727421726353536E-2</v>
      </c>
      <c r="E10" s="232">
        <v>0.77146645415151671</v>
      </c>
      <c r="F10" s="230">
        <v>0</v>
      </c>
      <c r="G10" s="230">
        <v>0</v>
      </c>
      <c r="H10" s="232">
        <v>6.4775654641738581E-2</v>
      </c>
      <c r="I10" s="232">
        <v>0.16384610691518858</v>
      </c>
      <c r="J10" s="213">
        <v>1987315.985936</v>
      </c>
      <c r="K10" s="214">
        <v>0.83</v>
      </c>
    </row>
    <row r="11" spans="2:11" s="23" customFormat="1" ht="21" thickBot="1">
      <c r="B11" s="217">
        <v>7</v>
      </c>
      <c r="C11" s="218" t="s">
        <v>29</v>
      </c>
      <c r="D11" s="219">
        <v>5.8611027039892433E-2</v>
      </c>
      <c r="E11" s="219">
        <v>0.99066080127890155</v>
      </c>
      <c r="F11" s="220">
        <v>16827.454000037</v>
      </c>
      <c r="G11" s="220">
        <v>16349.592588109199</v>
      </c>
      <c r="H11" s="219">
        <v>1.840252072680397E-2</v>
      </c>
      <c r="I11" s="219">
        <v>7.6024767043999214E-2</v>
      </c>
      <c r="J11" s="213">
        <v>3012044.0913010002</v>
      </c>
      <c r="K11" s="214">
        <v>0</v>
      </c>
    </row>
    <row r="12" spans="2:11" s="23" customFormat="1" ht="21" thickBot="1">
      <c r="B12" s="227">
        <v>8</v>
      </c>
      <c r="C12" s="231" t="s">
        <v>32</v>
      </c>
      <c r="D12" s="232">
        <v>5.4533239052824117E-2</v>
      </c>
      <c r="E12" s="232">
        <v>0.71368728795994285</v>
      </c>
      <c r="F12" s="230">
        <v>5090.7533469099999</v>
      </c>
      <c r="G12" s="230">
        <v>16494.722683268799</v>
      </c>
      <c r="H12" s="232">
        <v>1.8691741782655483E-2</v>
      </c>
      <c r="I12" s="232">
        <v>1.9905161937184689E-2</v>
      </c>
      <c r="J12" s="213">
        <v>47364.216385</v>
      </c>
      <c r="K12" s="214">
        <v>0</v>
      </c>
    </row>
    <row r="13" spans="2:11" s="23" customFormat="1" ht="21" thickBot="1">
      <c r="B13" s="217">
        <v>9</v>
      </c>
      <c r="C13" s="221" t="s">
        <v>241</v>
      </c>
      <c r="D13" s="222">
        <v>1.6335435903423991E-2</v>
      </c>
      <c r="E13" s="222">
        <v>0.95630074911076779</v>
      </c>
      <c r="F13" s="220">
        <v>181.1337902116</v>
      </c>
      <c r="G13" s="220">
        <v>0</v>
      </c>
      <c r="H13" s="222">
        <v>1.3028329710669417E-4</v>
      </c>
      <c r="I13" s="222">
        <v>0.13626649398696725</v>
      </c>
      <c r="J13" s="213">
        <v>66702.905513999998</v>
      </c>
      <c r="K13" s="214">
        <v>0</v>
      </c>
    </row>
    <row r="14" spans="2:11" s="23" customFormat="1" ht="21" thickBot="1">
      <c r="B14" s="227">
        <v>10</v>
      </c>
      <c r="C14" s="231" t="s">
        <v>237</v>
      </c>
      <c r="D14" s="232">
        <v>1.2781256125677909E-2</v>
      </c>
      <c r="E14" s="232">
        <v>0.64092967955120361</v>
      </c>
      <c r="F14" s="230">
        <v>190.91540805879998</v>
      </c>
      <c r="G14" s="230">
        <v>0</v>
      </c>
      <c r="H14" s="232">
        <v>1.2068887860684703E-4</v>
      </c>
      <c r="I14" s="232">
        <v>5.9563902662730372E-2</v>
      </c>
      <c r="J14" s="213">
        <v>991358.177654</v>
      </c>
      <c r="K14" s="214">
        <v>0</v>
      </c>
    </row>
    <row r="15" spans="2:11" s="23" customFormat="1" ht="21" thickBot="1">
      <c r="B15" s="217">
        <v>11</v>
      </c>
      <c r="C15" s="221" t="s">
        <v>43</v>
      </c>
      <c r="D15" s="222">
        <v>1.1053489185565209E-2</v>
      </c>
      <c r="E15" s="222">
        <v>0.50507199906721856</v>
      </c>
      <c r="F15" s="220">
        <v>228.9123274378</v>
      </c>
      <c r="G15" s="220">
        <v>0</v>
      </c>
      <c r="H15" s="222">
        <v>2.3710884080122277E-3</v>
      </c>
      <c r="I15" s="222">
        <v>3.138323545973775E-2</v>
      </c>
      <c r="J15" s="213">
        <v>666041.46978399996</v>
      </c>
      <c r="K15" s="214">
        <v>0</v>
      </c>
    </row>
    <row r="16" spans="2:11" s="23" customFormat="1" ht="21" thickBot="1">
      <c r="B16" s="227">
        <v>12</v>
      </c>
      <c r="C16" s="231" t="s">
        <v>239</v>
      </c>
      <c r="D16" s="232">
        <v>5.911868247481083E-4</v>
      </c>
      <c r="E16" s="232">
        <v>0.84588812905488342</v>
      </c>
      <c r="F16" s="230">
        <v>246.826245677</v>
      </c>
      <c r="G16" s="230">
        <v>0</v>
      </c>
      <c r="H16" s="232">
        <v>1.989171752073952E-4</v>
      </c>
      <c r="I16" s="232">
        <v>0.17475692118729427</v>
      </c>
      <c r="J16" s="213">
        <v>919823.033039</v>
      </c>
      <c r="K16" s="214">
        <v>0</v>
      </c>
    </row>
    <row r="17" spans="2:11" s="23" customFormat="1" ht="21" thickBot="1">
      <c r="B17" s="217">
        <v>13</v>
      </c>
      <c r="C17" s="221" t="s">
        <v>290</v>
      </c>
      <c r="D17" s="222">
        <v>2.6377898098014715E-4</v>
      </c>
      <c r="E17" s="222">
        <v>0.6068172078059263</v>
      </c>
      <c r="F17" s="220">
        <v>184.886669668</v>
      </c>
      <c r="G17" s="220">
        <v>0</v>
      </c>
      <c r="H17" s="222">
        <v>1.2600833535734781E-4</v>
      </c>
      <c r="I17" s="222">
        <v>0.118633220633341</v>
      </c>
      <c r="J17" s="213">
        <v>901791.86053900002</v>
      </c>
      <c r="K17" s="214">
        <v>0</v>
      </c>
    </row>
    <row r="18" spans="2:11" s="23" customFormat="1" ht="21" thickBot="1">
      <c r="B18" s="227">
        <v>14</v>
      </c>
      <c r="C18" s="231" t="s">
        <v>235</v>
      </c>
      <c r="D18" s="232">
        <v>0</v>
      </c>
      <c r="E18" s="232">
        <v>0.66767711294210774</v>
      </c>
      <c r="F18" s="230">
        <v>0</v>
      </c>
      <c r="G18" s="230">
        <v>0</v>
      </c>
      <c r="H18" s="232">
        <v>0</v>
      </c>
      <c r="I18" s="232">
        <v>0.17219110378912686</v>
      </c>
      <c r="J18" s="213">
        <v>165874.65104500001</v>
      </c>
      <c r="K18" s="214">
        <v>0</v>
      </c>
    </row>
    <row r="19" spans="2:11" s="23" customFormat="1" ht="21" thickBot="1">
      <c r="B19" s="217">
        <v>15</v>
      </c>
      <c r="C19" s="221" t="s">
        <v>292</v>
      </c>
      <c r="D19" s="222">
        <v>0</v>
      </c>
      <c r="E19" s="222">
        <v>1.0350332722259914</v>
      </c>
      <c r="F19" s="220">
        <v>0</v>
      </c>
      <c r="G19" s="220">
        <v>0</v>
      </c>
      <c r="H19" s="222">
        <v>0</v>
      </c>
      <c r="I19" s="222">
        <v>0.51850236044012565</v>
      </c>
      <c r="J19" s="213">
        <v>308824.57604700001</v>
      </c>
      <c r="K19" s="214">
        <v>4.4000000000000004</v>
      </c>
    </row>
    <row r="20" spans="2:11" ht="21" thickBot="1">
      <c r="B20" s="299" t="s">
        <v>220</v>
      </c>
      <c r="C20" s="299"/>
      <c r="D20" s="223">
        <v>9.6606192490698822E-2</v>
      </c>
      <c r="E20" s="223">
        <v>1.0146395668349579</v>
      </c>
      <c r="F20" s="224">
        <v>224607.61707490662</v>
      </c>
      <c r="G20" s="224">
        <v>222941.69477333111</v>
      </c>
      <c r="H20" s="223">
        <v>2.1295702188219509E-2</v>
      </c>
      <c r="I20" s="223">
        <v>9.0129690816950839E-2</v>
      </c>
      <c r="J20" s="208">
        <v>17607443.146596</v>
      </c>
      <c r="K20" s="207"/>
    </row>
    <row r="21" spans="2:11" ht="21" thickBot="1">
      <c r="B21" s="217">
        <v>16</v>
      </c>
      <c r="C21" s="225" t="s">
        <v>222</v>
      </c>
      <c r="D21" s="226">
        <v>0.43043326672549487</v>
      </c>
      <c r="E21" s="226">
        <v>0.84556239524843013</v>
      </c>
      <c r="F21" s="220">
        <v>60512.281466450804</v>
      </c>
      <c r="G21" s="220">
        <v>6558.0806087455994</v>
      </c>
      <c r="H21" s="226">
        <v>7.0166335172907865E-2</v>
      </c>
      <c r="I21" s="226">
        <v>0.38140916670714137</v>
      </c>
      <c r="J21" s="206">
        <v>78445.940296000001</v>
      </c>
      <c r="K21" s="207">
        <v>8.36</v>
      </c>
    </row>
    <row r="22" spans="2:11" ht="21" thickBot="1">
      <c r="B22" s="227">
        <v>17</v>
      </c>
      <c r="C22" s="228" t="s">
        <v>306</v>
      </c>
      <c r="D22" s="229">
        <v>0</v>
      </c>
      <c r="E22" s="229">
        <v>0.43719878036785681</v>
      </c>
      <c r="F22" s="230" t="e">
        <v>#N/A</v>
      </c>
      <c r="G22" s="230">
        <v>0</v>
      </c>
      <c r="H22" s="229">
        <v>0</v>
      </c>
      <c r="I22" s="229">
        <v>5.6648192652901073E-2</v>
      </c>
      <c r="J22" s="206">
        <v>18626.886068</v>
      </c>
      <c r="K22" s="207">
        <v>0</v>
      </c>
    </row>
    <row r="23" spans="2:11" ht="21" thickBot="1">
      <c r="B23" s="301" t="s">
        <v>299</v>
      </c>
      <c r="C23" s="301"/>
      <c r="D23" s="223">
        <v>0.34783928322378205</v>
      </c>
      <c r="E23" s="223">
        <v>0.68331107333246766</v>
      </c>
      <c r="F23" s="224">
        <v>60512.281466450804</v>
      </c>
      <c r="G23" s="224">
        <v>6558.0806087455994</v>
      </c>
      <c r="H23" s="223">
        <v>5.6702419677401521E-2</v>
      </c>
      <c r="I23" s="223">
        <v>0.30822220636352587</v>
      </c>
      <c r="J23" s="208">
        <v>97072.826364000008</v>
      </c>
      <c r="K23" s="207"/>
    </row>
    <row r="24" spans="2:11" s="23" customFormat="1" ht="21" thickBot="1">
      <c r="B24" s="217">
        <v>18</v>
      </c>
      <c r="C24" s="218" t="s">
        <v>69</v>
      </c>
      <c r="D24" s="219">
        <v>1.8437884779838165</v>
      </c>
      <c r="E24" s="219">
        <v>0.55358226567768043</v>
      </c>
      <c r="F24" s="220">
        <v>18041.139837032802</v>
      </c>
      <c r="G24" s="220">
        <v>19928.862286880998</v>
      </c>
      <c r="H24" s="219">
        <v>0.25749433560768831</v>
      </c>
      <c r="I24" s="219">
        <v>1.4333275264696204E-2</v>
      </c>
      <c r="J24" s="213">
        <v>1381343.5268349999</v>
      </c>
      <c r="K24" s="214">
        <v>75.28</v>
      </c>
    </row>
    <row r="25" spans="2:11" s="23" customFormat="1" ht="21" thickBot="1">
      <c r="B25" s="227">
        <v>19</v>
      </c>
      <c r="C25" s="231" t="s">
        <v>59</v>
      </c>
      <c r="D25" s="232">
        <v>1.2799834292535577</v>
      </c>
      <c r="E25" s="232">
        <v>0.87862136913074751</v>
      </c>
      <c r="F25" s="230">
        <v>288703.62530959299</v>
      </c>
      <c r="G25" s="230">
        <v>210792.00223870508</v>
      </c>
      <c r="H25" s="232">
        <v>0.11779051919612318</v>
      </c>
      <c r="I25" s="232">
        <v>8.6528352714702175E-2</v>
      </c>
      <c r="J25" s="213">
        <v>191346.411632</v>
      </c>
      <c r="K25" s="214">
        <v>78.636915238725138</v>
      </c>
    </row>
    <row r="26" spans="2:11" s="23" customFormat="1" ht="21" thickBot="1">
      <c r="B26" s="217">
        <v>20</v>
      </c>
      <c r="C26" s="218" t="s">
        <v>56</v>
      </c>
      <c r="D26" s="219">
        <v>1.1755573046145533</v>
      </c>
      <c r="E26" s="219">
        <v>1.1511263496119848</v>
      </c>
      <c r="F26" s="220">
        <v>233868.10504586186</v>
      </c>
      <c r="G26" s="220">
        <v>150468.91552739794</v>
      </c>
      <c r="H26" s="219">
        <v>0</v>
      </c>
      <c r="I26" s="219">
        <v>0.15136906452018858</v>
      </c>
      <c r="J26" s="213">
        <v>269626.90712400002</v>
      </c>
      <c r="K26" s="214">
        <v>78.179141869458505</v>
      </c>
    </row>
    <row r="27" spans="2:11" s="23" customFormat="1" ht="21" thickBot="1">
      <c r="B27" s="227">
        <v>21</v>
      </c>
      <c r="C27" s="231" t="s">
        <v>64</v>
      </c>
      <c r="D27" s="232">
        <v>1.0157853628921276</v>
      </c>
      <c r="E27" s="232">
        <v>0.77270826342995802</v>
      </c>
      <c r="F27" s="230">
        <v>127731.68513141209</v>
      </c>
      <c r="G27" s="230">
        <v>111351.10850531461</v>
      </c>
      <c r="H27" s="232">
        <v>0.20160437182299271</v>
      </c>
      <c r="I27" s="232">
        <v>3.3971762871545512E-2</v>
      </c>
      <c r="J27" s="213">
        <v>682554.85225700005</v>
      </c>
      <c r="K27" s="214">
        <v>10.23</v>
      </c>
    </row>
    <row r="28" spans="2:11" s="23" customFormat="1" ht="21" thickBot="1">
      <c r="B28" s="217">
        <v>22</v>
      </c>
      <c r="C28" s="218" t="s">
        <v>221</v>
      </c>
      <c r="D28" s="219">
        <v>0.69069146740935261</v>
      </c>
      <c r="E28" s="219">
        <v>0.76030146732146886</v>
      </c>
      <c r="F28" s="220">
        <v>1146179.0076108344</v>
      </c>
      <c r="G28" s="220">
        <v>1039875.4070013879</v>
      </c>
      <c r="H28" s="219">
        <v>0.16199541049818936</v>
      </c>
      <c r="I28" s="219">
        <v>3.9720201414784537E-2</v>
      </c>
      <c r="J28" s="213">
        <v>147935.57659800001</v>
      </c>
      <c r="K28" s="214">
        <v>75.27</v>
      </c>
    </row>
    <row r="29" spans="2:11" s="23" customFormat="1" ht="21" thickBot="1">
      <c r="B29" s="227">
        <v>23</v>
      </c>
      <c r="C29" s="231" t="s">
        <v>62</v>
      </c>
      <c r="D29" s="232">
        <v>0.43748147668090048</v>
      </c>
      <c r="E29" s="232">
        <v>0.48056762830384542</v>
      </c>
      <c r="F29" s="230">
        <v>79416.386038000011</v>
      </c>
      <c r="G29" s="230">
        <v>69825.361385891112</v>
      </c>
      <c r="H29" s="232">
        <v>1.9464763674856309E-2</v>
      </c>
      <c r="I29" s="232">
        <v>3.381197716943362E-2</v>
      </c>
      <c r="J29" s="213">
        <v>376580.27795299998</v>
      </c>
      <c r="K29" s="214">
        <v>11.55</v>
      </c>
    </row>
    <row r="30" spans="2:11" s="23" customFormat="1" ht="21" thickBot="1">
      <c r="B30" s="217">
        <v>24</v>
      </c>
      <c r="C30" s="240" t="s">
        <v>72</v>
      </c>
      <c r="D30" s="219">
        <v>0.25574452448920038</v>
      </c>
      <c r="E30" s="219">
        <v>0.87536905298823953</v>
      </c>
      <c r="F30" s="220">
        <v>46500.637733811905</v>
      </c>
      <c r="G30" s="220">
        <v>42975.261960520998</v>
      </c>
      <c r="H30" s="219">
        <v>6.7060258043312129E-2</v>
      </c>
      <c r="I30" s="219">
        <v>2.8922247982695871E-2</v>
      </c>
      <c r="J30" s="213">
        <v>51696.140822000001</v>
      </c>
      <c r="K30" s="214">
        <v>38.549999999999997</v>
      </c>
    </row>
    <row r="31" spans="2:11" s="23" customFormat="1" ht="21" thickBot="1">
      <c r="B31" s="227">
        <v>25</v>
      </c>
      <c r="C31" s="231" t="s">
        <v>67</v>
      </c>
      <c r="D31" s="232">
        <v>0.2227804816625738</v>
      </c>
      <c r="E31" s="232">
        <v>0.95680852825031604</v>
      </c>
      <c r="F31" s="230">
        <v>47378.107922128198</v>
      </c>
      <c r="G31" s="230">
        <v>43495.0221035715</v>
      </c>
      <c r="H31" s="232">
        <v>8.5061953479799463E-3</v>
      </c>
      <c r="I31" s="232">
        <v>7.8542465349454443E-2</v>
      </c>
      <c r="J31" s="213">
        <v>459628.47016600001</v>
      </c>
      <c r="K31" s="214">
        <v>9.35</v>
      </c>
    </row>
    <row r="32" spans="2:11" s="23" customFormat="1" ht="21" thickBot="1">
      <c r="B32" s="217">
        <v>26</v>
      </c>
      <c r="C32" s="225" t="s">
        <v>74</v>
      </c>
      <c r="D32" s="219">
        <v>0.20823921308798771</v>
      </c>
      <c r="E32" s="219">
        <v>0.55278015229324295</v>
      </c>
      <c r="F32" s="220">
        <v>35963.70706847166</v>
      </c>
      <c r="G32" s="220">
        <v>24609.139164638153</v>
      </c>
      <c r="H32" s="219">
        <v>3.1610200960092753E-2</v>
      </c>
      <c r="I32" s="219">
        <v>3.1568859718569604E-2</v>
      </c>
      <c r="J32" s="213">
        <v>271256.36433100002</v>
      </c>
      <c r="K32" s="214">
        <v>9.0722808385829801</v>
      </c>
    </row>
    <row r="33" spans="2:11" ht="21" thickBot="1">
      <c r="B33" s="233" t="s">
        <v>223</v>
      </c>
      <c r="C33" s="233"/>
      <c r="D33" s="223">
        <v>0.60706654419880623</v>
      </c>
      <c r="E33" s="223">
        <v>0.75442924919420207</v>
      </c>
      <c r="F33" s="234">
        <v>2023782.401697146</v>
      </c>
      <c r="G33" s="234">
        <v>1713321.0801743087</v>
      </c>
      <c r="H33" s="223">
        <v>9.2525038035292925E-2</v>
      </c>
      <c r="I33" s="223">
        <v>4.8915058609763834E-2</v>
      </c>
      <c r="J33" s="208">
        <v>3831968.5277179992</v>
      </c>
      <c r="K33" s="207"/>
    </row>
    <row r="34" spans="2:11" ht="21" thickBot="1">
      <c r="B34" s="227">
        <v>27</v>
      </c>
      <c r="C34" s="231" t="s">
        <v>77</v>
      </c>
      <c r="D34" s="232">
        <v>0.47028206662233341</v>
      </c>
      <c r="E34" s="232">
        <v>0.31382671543321139</v>
      </c>
      <c r="F34" s="230">
        <v>43982.755517514001</v>
      </c>
      <c r="G34" s="230">
        <v>42332.819715239406</v>
      </c>
      <c r="H34" s="232">
        <v>6.8986278691483369E-2</v>
      </c>
      <c r="I34" s="232">
        <v>9.926677946982515E-3</v>
      </c>
      <c r="J34" s="206">
        <v>44253.418059000003</v>
      </c>
      <c r="K34" s="207">
        <v>95.66</v>
      </c>
    </row>
    <row r="35" spans="2:11" ht="21" thickBot="1">
      <c r="B35" s="233" t="s">
        <v>233</v>
      </c>
      <c r="C35" s="233"/>
      <c r="D35" s="223">
        <v>0.47028206662233341</v>
      </c>
      <c r="E35" s="223">
        <v>0.31382671543321139</v>
      </c>
      <c r="F35" s="224">
        <v>43982.755517514001</v>
      </c>
      <c r="G35" s="224">
        <v>42332.819715239406</v>
      </c>
      <c r="H35" s="223">
        <v>6.8986278691483369E-2</v>
      </c>
      <c r="I35" s="223">
        <v>9.926677946982515E-3</v>
      </c>
      <c r="J35" s="208">
        <v>44253.418059000003</v>
      </c>
      <c r="K35" s="207"/>
    </row>
    <row r="36" spans="2:11" s="23" customFormat="1" ht="21" thickBot="1">
      <c r="B36" s="217">
        <v>28</v>
      </c>
      <c r="C36" s="218" t="s">
        <v>116</v>
      </c>
      <c r="D36" s="235">
        <v>9.4097298761379502</v>
      </c>
      <c r="E36" s="235">
        <v>0.20988105521961592</v>
      </c>
      <c r="F36" s="220">
        <v>24513.613878743603</v>
      </c>
      <c r="G36" s="220">
        <v>21529.249116893996</v>
      </c>
      <c r="H36" s="235">
        <v>1.4123724754768394</v>
      </c>
      <c r="I36" s="235">
        <v>4.0004954173891501E-2</v>
      </c>
      <c r="J36" s="213">
        <v>23269.832595</v>
      </c>
      <c r="K36" s="214">
        <v>92.52</v>
      </c>
    </row>
    <row r="37" spans="2:11" s="23" customFormat="1" ht="21" thickBot="1">
      <c r="B37" s="227">
        <v>29</v>
      </c>
      <c r="C37" s="231" t="s">
        <v>226</v>
      </c>
      <c r="D37" s="232">
        <v>8.4631277195961019</v>
      </c>
      <c r="E37" s="232">
        <v>0.67476931143313501</v>
      </c>
      <c r="F37" s="230">
        <v>7211.6260798328403</v>
      </c>
      <c r="G37" s="230">
        <v>6627.8842633405347</v>
      </c>
      <c r="H37" s="232">
        <v>0.14963629117376698</v>
      </c>
      <c r="I37" s="232">
        <v>5.3596977819613516E-3</v>
      </c>
      <c r="J37" s="213">
        <v>76998.570003999994</v>
      </c>
      <c r="K37" s="214">
        <v>71.769545042730357</v>
      </c>
    </row>
    <row r="38" spans="2:11" s="23" customFormat="1" ht="21" thickBot="1">
      <c r="B38" s="217">
        <v>30</v>
      </c>
      <c r="C38" s="218" t="s">
        <v>205</v>
      </c>
      <c r="D38" s="235">
        <v>6.9321112219180421</v>
      </c>
      <c r="E38" s="235">
        <v>0.64434034387560157</v>
      </c>
      <c r="F38" s="220">
        <v>6476.4435146863889</v>
      </c>
      <c r="G38" s="220">
        <v>3711.0424410917294</v>
      </c>
      <c r="H38" s="235">
        <v>0.19354183778673378</v>
      </c>
      <c r="I38" s="235">
        <v>0.3310049167822583</v>
      </c>
      <c r="J38" s="213">
        <v>36199.455860000002</v>
      </c>
      <c r="K38" s="214">
        <v>89.1</v>
      </c>
    </row>
    <row r="39" spans="2:11" s="23" customFormat="1" ht="21" thickBot="1">
      <c r="B39" s="227">
        <v>31</v>
      </c>
      <c r="C39" s="231" t="s">
        <v>180</v>
      </c>
      <c r="D39" s="232">
        <v>6.0040225153830482</v>
      </c>
      <c r="E39" s="232">
        <v>0.37291157294213528</v>
      </c>
      <c r="F39" s="230">
        <v>2976.1295802370005</v>
      </c>
      <c r="G39" s="230">
        <v>1166.1158010460001</v>
      </c>
      <c r="H39" s="232">
        <v>0.27620803230747809</v>
      </c>
      <c r="I39" s="232">
        <v>8.7731513716752547E-3</v>
      </c>
      <c r="J39" s="213">
        <v>134649.69199699999</v>
      </c>
      <c r="K39" s="214">
        <v>97.28</v>
      </c>
    </row>
    <row r="40" spans="2:11" s="23" customFormat="1" ht="21" thickBot="1">
      <c r="B40" s="217">
        <v>32</v>
      </c>
      <c r="C40" s="218" t="s">
        <v>169</v>
      </c>
      <c r="D40" s="235">
        <v>5.2818527547169811</v>
      </c>
      <c r="E40" s="235">
        <v>0.43636287061994611</v>
      </c>
      <c r="F40" s="220">
        <v>5758.5926925086997</v>
      </c>
      <c r="G40" s="220">
        <v>6498.3387087953997</v>
      </c>
      <c r="H40" s="235">
        <v>0.50506810405102742</v>
      </c>
      <c r="I40" s="235">
        <v>3.2963287564514561E-2</v>
      </c>
      <c r="J40" s="213">
        <v>52649.597634999998</v>
      </c>
      <c r="K40" s="214">
        <v>78.05</v>
      </c>
    </row>
    <row r="41" spans="2:11" s="23" customFormat="1" ht="21" thickBot="1">
      <c r="B41" s="227">
        <v>33</v>
      </c>
      <c r="C41" s="231" t="s">
        <v>126</v>
      </c>
      <c r="D41" s="232">
        <v>5.2017809656208982</v>
      </c>
      <c r="E41" s="232">
        <v>0.39525382107625218</v>
      </c>
      <c r="F41" s="230">
        <v>14971.695244348699</v>
      </c>
      <c r="G41" s="230">
        <v>9322.2686136643988</v>
      </c>
      <c r="H41" s="232">
        <v>0.38895026681824924</v>
      </c>
      <c r="I41" s="232">
        <v>5.0294103109090008E-2</v>
      </c>
      <c r="J41" s="213">
        <v>33371.343511999999</v>
      </c>
      <c r="K41" s="214">
        <v>83.96800516096306</v>
      </c>
    </row>
    <row r="42" spans="2:11" s="23" customFormat="1" ht="21" thickBot="1">
      <c r="B42" s="217">
        <v>34</v>
      </c>
      <c r="C42" s="218" t="s">
        <v>152</v>
      </c>
      <c r="D42" s="235">
        <v>5.0174265792727759</v>
      </c>
      <c r="E42" s="235">
        <v>0.14123387474099325</v>
      </c>
      <c r="F42" s="220">
        <v>12393.421543027998</v>
      </c>
      <c r="G42" s="220">
        <v>10145.296414782999</v>
      </c>
      <c r="H42" s="235">
        <v>0.31429585227801021</v>
      </c>
      <c r="I42" s="235">
        <v>5.1139005113900512E-3</v>
      </c>
      <c r="J42" s="213">
        <v>47882.923401</v>
      </c>
      <c r="K42" s="214">
        <v>66.06</v>
      </c>
    </row>
    <row r="43" spans="2:11" s="23" customFormat="1" ht="21" thickBot="1">
      <c r="B43" s="227">
        <v>35</v>
      </c>
      <c r="C43" s="231" t="s">
        <v>138</v>
      </c>
      <c r="D43" s="232">
        <v>4.9895418506714986</v>
      </c>
      <c r="E43" s="232">
        <v>0.85855894265615007</v>
      </c>
      <c r="F43" s="230">
        <v>4851.7770820319993</v>
      </c>
      <c r="G43" s="230">
        <v>3467.1134959131</v>
      </c>
      <c r="H43" s="232">
        <v>0.58379852429212442</v>
      </c>
      <c r="I43" s="232">
        <v>1.7406777038526999E-2</v>
      </c>
      <c r="J43" s="213">
        <v>45390.912966999997</v>
      </c>
      <c r="K43" s="214">
        <v>92.63</v>
      </c>
    </row>
    <row r="44" spans="2:11" s="23" customFormat="1" ht="21" thickBot="1">
      <c r="B44" s="217">
        <v>36</v>
      </c>
      <c r="C44" s="218" t="s">
        <v>185</v>
      </c>
      <c r="D44" s="235">
        <v>4.9757017008601006</v>
      </c>
      <c r="E44" s="235">
        <v>8.6376723457477697E-2</v>
      </c>
      <c r="F44" s="220">
        <v>7261.9423149472786</v>
      </c>
      <c r="G44" s="220">
        <v>5934.0826091790332</v>
      </c>
      <c r="H44" s="235">
        <v>0.43707840129329645</v>
      </c>
      <c r="I44" s="235">
        <v>6.5404518254837543E-3</v>
      </c>
      <c r="J44" s="213">
        <v>28852.091060999999</v>
      </c>
      <c r="K44" s="214">
        <v>90.67</v>
      </c>
    </row>
    <row r="45" spans="2:11" s="23" customFormat="1" ht="21" thickBot="1">
      <c r="B45" s="227">
        <v>37</v>
      </c>
      <c r="C45" s="231" t="s">
        <v>155</v>
      </c>
      <c r="D45" s="232">
        <v>4.8796018185718477</v>
      </c>
      <c r="E45" s="232">
        <v>0.54508464718018634</v>
      </c>
      <c r="F45" s="230">
        <v>5012.5920501122528</v>
      </c>
      <c r="G45" s="230">
        <v>3910.5574616844451</v>
      </c>
      <c r="H45" s="232">
        <v>0.21668251570389679</v>
      </c>
      <c r="I45" s="232">
        <v>6.3784933096374147E-2</v>
      </c>
      <c r="J45" s="213">
        <v>20642.756009000001</v>
      </c>
      <c r="K45" s="214">
        <v>45.16</v>
      </c>
    </row>
    <row r="46" spans="2:11" s="23" customFormat="1" ht="21" thickBot="1">
      <c r="B46" s="217">
        <v>38</v>
      </c>
      <c r="C46" s="218" t="s">
        <v>140</v>
      </c>
      <c r="D46" s="235">
        <v>4.793068217633448</v>
      </c>
      <c r="E46" s="235">
        <v>0.32880434782608697</v>
      </c>
      <c r="F46" s="220">
        <v>13300.2151201089</v>
      </c>
      <c r="G46" s="220">
        <v>8223.0681046172995</v>
      </c>
      <c r="H46" s="235">
        <v>0.85632023589073492</v>
      </c>
      <c r="I46" s="235">
        <v>6.0046045672329041E-3</v>
      </c>
      <c r="J46" s="213">
        <v>5893.3010219999996</v>
      </c>
      <c r="K46" s="214">
        <v>62.970522415844954</v>
      </c>
    </row>
    <row r="47" spans="2:11" s="23" customFormat="1" ht="21" thickBot="1">
      <c r="B47" s="227">
        <v>39</v>
      </c>
      <c r="C47" s="231" t="s">
        <v>177</v>
      </c>
      <c r="D47" s="232">
        <v>4.6567025100407449</v>
      </c>
      <c r="E47" s="232">
        <v>0.37567908420644158</v>
      </c>
      <c r="F47" s="230">
        <v>7231.7589536335008</v>
      </c>
      <c r="G47" s="230">
        <v>7547.2886005659002</v>
      </c>
      <c r="H47" s="232">
        <v>0.34402434745092875</v>
      </c>
      <c r="I47" s="232">
        <v>0</v>
      </c>
      <c r="J47" s="213">
        <v>23299.020861000001</v>
      </c>
      <c r="K47" s="214">
        <v>82.82</v>
      </c>
    </row>
    <row r="48" spans="2:11" s="23" customFormat="1" ht="21" thickBot="1">
      <c r="B48" s="217">
        <v>40</v>
      </c>
      <c r="C48" s="218" t="s">
        <v>171</v>
      </c>
      <c r="D48" s="235">
        <v>4.6225187012903222</v>
      </c>
      <c r="E48" s="235">
        <v>0.8530752688172043</v>
      </c>
      <c r="F48" s="220">
        <v>3331.0504783499996</v>
      </c>
      <c r="G48" s="220">
        <v>2431.6712146449004</v>
      </c>
      <c r="H48" s="235">
        <v>0.44131447262773721</v>
      </c>
      <c r="I48" s="235">
        <v>7.6585310218978103E-2</v>
      </c>
      <c r="J48" s="213">
        <v>23748.273850000001</v>
      </c>
      <c r="K48" s="214">
        <v>2.1901441713921006</v>
      </c>
    </row>
    <row r="49" spans="2:11" s="23" customFormat="1" ht="21" thickBot="1">
      <c r="B49" s="227">
        <v>41</v>
      </c>
      <c r="C49" s="231" t="s">
        <v>190</v>
      </c>
      <c r="D49" s="232">
        <v>4.5690085618217395</v>
      </c>
      <c r="E49" s="232">
        <v>0.27592954990215263</v>
      </c>
      <c r="F49" s="230">
        <v>4658.2845377936001</v>
      </c>
      <c r="G49" s="230">
        <v>4175.4557187804003</v>
      </c>
      <c r="H49" s="232">
        <v>0.23899421486105515</v>
      </c>
      <c r="I49" s="232">
        <v>3.2219089810712849E-3</v>
      </c>
      <c r="J49" s="213">
        <v>7139.0927300000003</v>
      </c>
      <c r="K49" s="214">
        <v>92.839307654441058</v>
      </c>
    </row>
    <row r="50" spans="2:11" s="23" customFormat="1" ht="21" thickBot="1">
      <c r="B50" s="217">
        <v>42</v>
      </c>
      <c r="C50" s="218" t="s">
        <v>166</v>
      </c>
      <c r="D50" s="235">
        <v>4.4964585375365616</v>
      </c>
      <c r="E50" s="235">
        <v>1.1283717907052324</v>
      </c>
      <c r="F50" s="220">
        <v>1534.3553569599999</v>
      </c>
      <c r="G50" s="220">
        <v>1747.4507076155999</v>
      </c>
      <c r="H50" s="235">
        <v>1.0427736412358135</v>
      </c>
      <c r="I50" s="235">
        <v>7.3980664144598571E-2</v>
      </c>
      <c r="J50" s="213">
        <v>6640.707711</v>
      </c>
      <c r="K50" s="214">
        <v>52.21</v>
      </c>
    </row>
    <row r="51" spans="2:11" s="23" customFormat="1" ht="21" thickBot="1">
      <c r="B51" s="227">
        <v>43</v>
      </c>
      <c r="C51" s="231" t="s">
        <v>187</v>
      </c>
      <c r="D51" s="232">
        <v>4.3281347605342884</v>
      </c>
      <c r="E51" s="232">
        <v>0.18052877995042688</v>
      </c>
      <c r="F51" s="230">
        <v>5408.9583481849995</v>
      </c>
      <c r="G51" s="230">
        <v>5156.399970643999</v>
      </c>
      <c r="H51" s="232">
        <v>0.1298609423555003</v>
      </c>
      <c r="I51" s="232">
        <v>2.1286513362336855E-2</v>
      </c>
      <c r="J51" s="213">
        <v>12799.543659999999</v>
      </c>
      <c r="K51" s="214">
        <v>38</v>
      </c>
    </row>
    <row r="52" spans="2:11" s="23" customFormat="1" ht="21" thickBot="1">
      <c r="B52" s="217">
        <v>44</v>
      </c>
      <c r="C52" s="218" t="s">
        <v>132</v>
      </c>
      <c r="D52" s="235">
        <v>4.3030161922175481</v>
      </c>
      <c r="E52" s="235">
        <v>1.0646334134615385</v>
      </c>
      <c r="F52" s="220">
        <v>1567.2755497601997</v>
      </c>
      <c r="G52" s="220">
        <v>1537.3825251552</v>
      </c>
      <c r="H52" s="235">
        <v>0.53428915770821028</v>
      </c>
      <c r="I52" s="235">
        <v>9.9453632604843467E-2</v>
      </c>
      <c r="J52" s="213">
        <v>60777.678254999999</v>
      </c>
      <c r="K52" s="214">
        <v>37.78</v>
      </c>
    </row>
    <row r="53" spans="2:11" s="23" customFormat="1" ht="21" thickBot="1">
      <c r="B53" s="227">
        <v>45</v>
      </c>
      <c r="C53" s="231" t="s">
        <v>182</v>
      </c>
      <c r="D53" s="232">
        <v>3.9018768040469647</v>
      </c>
      <c r="E53" s="232">
        <v>0.53038622779178113</v>
      </c>
      <c r="F53" s="230">
        <v>11935.622990380945</v>
      </c>
      <c r="G53" s="230">
        <v>11981.110054373657</v>
      </c>
      <c r="H53" s="232">
        <v>0.40508599357893066</v>
      </c>
      <c r="I53" s="232">
        <v>2.738522882236907E-2</v>
      </c>
      <c r="J53" s="213">
        <v>15964.022723</v>
      </c>
      <c r="K53" s="214">
        <v>51.51</v>
      </c>
    </row>
    <row r="54" spans="2:11" s="23" customFormat="1" ht="21" thickBot="1">
      <c r="B54" s="217">
        <v>46</v>
      </c>
      <c r="C54" s="218" t="s">
        <v>101</v>
      </c>
      <c r="D54" s="235">
        <v>3.72619099838818</v>
      </c>
      <c r="E54" s="235">
        <v>0.90477463205704622</v>
      </c>
      <c r="F54" s="220">
        <v>32756.298181475573</v>
      </c>
      <c r="G54" s="220">
        <v>28021.251442438872</v>
      </c>
      <c r="H54" s="235">
        <v>0.30900069333947205</v>
      </c>
      <c r="I54" s="235">
        <v>7.9618663351453359E-2</v>
      </c>
      <c r="J54" s="213">
        <v>30663.001751</v>
      </c>
      <c r="K54" s="214">
        <v>73.45</v>
      </c>
    </row>
    <row r="55" spans="2:11" s="23" customFormat="1" ht="21" thickBot="1">
      <c r="B55" s="227">
        <v>47</v>
      </c>
      <c r="C55" s="231" t="s">
        <v>107</v>
      </c>
      <c r="D55" s="232">
        <v>3.5262845806731322</v>
      </c>
      <c r="E55" s="232">
        <v>0.61047347404449515</v>
      </c>
      <c r="F55" s="230">
        <v>26831.042709345598</v>
      </c>
      <c r="G55" s="230">
        <v>26160.1909650087</v>
      </c>
      <c r="H55" s="232">
        <v>1.0292253981115502</v>
      </c>
      <c r="I55" s="232">
        <v>4.5088566827697261E-2</v>
      </c>
      <c r="J55" s="213">
        <v>17441.737590000001</v>
      </c>
      <c r="K55" s="214">
        <v>69.22</v>
      </c>
    </row>
    <row r="56" spans="2:11" s="23" customFormat="1" ht="21" thickBot="1">
      <c r="B56" s="217">
        <v>48</v>
      </c>
      <c r="C56" s="218" t="s">
        <v>159</v>
      </c>
      <c r="D56" s="235">
        <v>3.3926126951649178</v>
      </c>
      <c r="E56" s="235">
        <v>0.33020989505247378</v>
      </c>
      <c r="F56" s="220">
        <v>7667.2517636174998</v>
      </c>
      <c r="G56" s="220">
        <v>2170.7131820976001</v>
      </c>
      <c r="H56" s="235">
        <v>0.40358085007683447</v>
      </c>
      <c r="I56" s="235">
        <v>0.12000576258163657</v>
      </c>
      <c r="J56" s="213">
        <v>6062.2339320000001</v>
      </c>
      <c r="K56" s="214">
        <v>25.36</v>
      </c>
    </row>
    <row r="57" spans="2:11" s="23" customFormat="1" ht="21" thickBot="1">
      <c r="B57" s="227">
        <v>49</v>
      </c>
      <c r="C57" s="231" t="s">
        <v>121</v>
      </c>
      <c r="D57" s="232">
        <v>3.1096353032018134</v>
      </c>
      <c r="E57" s="232">
        <v>0.1930407612532998</v>
      </c>
      <c r="F57" s="230">
        <v>5887.1362962094718</v>
      </c>
      <c r="G57" s="230">
        <v>520.1214355320094</v>
      </c>
      <c r="H57" s="232">
        <v>0.107014392637961</v>
      </c>
      <c r="I57" s="232">
        <v>4.0609972085139199E-3</v>
      </c>
      <c r="J57" s="213">
        <v>13167.159525999999</v>
      </c>
      <c r="K57" s="214">
        <v>77.05</v>
      </c>
    </row>
    <row r="58" spans="2:11" s="23" customFormat="1" ht="21" thickBot="1">
      <c r="B58" s="217">
        <v>50</v>
      </c>
      <c r="C58" s="218" t="s">
        <v>118</v>
      </c>
      <c r="D58" s="235">
        <v>2.9506104603295698</v>
      </c>
      <c r="E58" s="235">
        <v>0.39086817210863595</v>
      </c>
      <c r="F58" s="220">
        <v>18752.342592664001</v>
      </c>
      <c r="G58" s="220">
        <v>12073.170759798</v>
      </c>
      <c r="H58" s="235">
        <v>0.55980648537405431</v>
      </c>
      <c r="I58" s="235">
        <v>6.6124964976183809E-2</v>
      </c>
      <c r="J58" s="213">
        <v>7242.9552860000003</v>
      </c>
      <c r="K58" s="214">
        <v>16.100000000000001</v>
      </c>
    </row>
    <row r="59" spans="2:11" s="23" customFormat="1" ht="21" thickBot="1">
      <c r="B59" s="227">
        <v>51</v>
      </c>
      <c r="C59" s="231" t="s">
        <v>124</v>
      </c>
      <c r="D59" s="232">
        <v>2.8071502768907184</v>
      </c>
      <c r="E59" s="232">
        <v>0.35860322055364574</v>
      </c>
      <c r="F59" s="230">
        <v>11326.270478359498</v>
      </c>
      <c r="G59" s="230">
        <v>10272.9293009719</v>
      </c>
      <c r="H59" s="232">
        <v>0.23240895893748167</v>
      </c>
      <c r="I59" s="232">
        <v>1.5820369826827121E-2</v>
      </c>
      <c r="J59" s="213">
        <v>26248.484400000001</v>
      </c>
      <c r="K59" s="214">
        <v>91.423416019611238</v>
      </c>
    </row>
    <row r="60" spans="2:11" s="23" customFormat="1" ht="21" thickBot="1">
      <c r="B60" s="217">
        <v>52</v>
      </c>
      <c r="C60" s="218" t="s">
        <v>110</v>
      </c>
      <c r="D60" s="235">
        <v>2.7667170616134595</v>
      </c>
      <c r="E60" s="235">
        <v>1.1304952307204956</v>
      </c>
      <c r="F60" s="220">
        <v>11652.413129929098</v>
      </c>
      <c r="G60" s="220">
        <v>4863.8265907999994</v>
      </c>
      <c r="H60" s="235">
        <v>0.35941401180288118</v>
      </c>
      <c r="I60" s="235">
        <v>0.1837826272999572</v>
      </c>
      <c r="J60" s="213">
        <v>17118.695718999999</v>
      </c>
      <c r="K60" s="214">
        <v>60.01</v>
      </c>
    </row>
    <row r="61" spans="2:11" s="23" customFormat="1" ht="21" thickBot="1">
      <c r="B61" s="227">
        <v>53</v>
      </c>
      <c r="C61" s="231" t="s">
        <v>147</v>
      </c>
      <c r="D61" s="232">
        <v>2.6274461822675406</v>
      </c>
      <c r="E61" s="232">
        <v>0.29491017964071858</v>
      </c>
      <c r="F61" s="230">
        <v>10925.009582554399</v>
      </c>
      <c r="G61" s="230">
        <v>7125.9023665871991</v>
      </c>
      <c r="H61" s="232">
        <v>0.3606831738871018</v>
      </c>
      <c r="I61" s="232">
        <v>6.667012555774619E-3</v>
      </c>
      <c r="J61" s="213">
        <v>12808.179393</v>
      </c>
      <c r="K61" s="214">
        <v>61.06</v>
      </c>
    </row>
    <row r="62" spans="2:11" s="23" customFormat="1" ht="21" thickBot="1">
      <c r="B62" s="217">
        <v>54</v>
      </c>
      <c r="C62" s="218" t="s">
        <v>145</v>
      </c>
      <c r="D62" s="235">
        <v>2.6253152619701128</v>
      </c>
      <c r="E62" s="235">
        <v>0.5378774016468435</v>
      </c>
      <c r="F62" s="220">
        <v>9479.4033862163997</v>
      </c>
      <c r="G62" s="220">
        <v>7820.674337365801</v>
      </c>
      <c r="H62" s="235">
        <v>0.13221117362509682</v>
      </c>
      <c r="I62" s="235">
        <v>2.3470178156467854E-2</v>
      </c>
      <c r="J62" s="213">
        <v>16456.540848000001</v>
      </c>
      <c r="K62" s="214">
        <v>67.06</v>
      </c>
    </row>
    <row r="63" spans="2:11" s="23" customFormat="1" ht="21" thickBot="1">
      <c r="B63" s="227">
        <v>55</v>
      </c>
      <c r="C63" s="231" t="s">
        <v>227</v>
      </c>
      <c r="D63" s="232">
        <v>2.5939081214582633</v>
      </c>
      <c r="E63" s="232">
        <v>0.57017878946372624</v>
      </c>
      <c r="F63" s="230">
        <v>7713.1263200692038</v>
      </c>
      <c r="G63" s="230">
        <v>5809.4601387932598</v>
      </c>
      <c r="H63" s="232">
        <v>0.29231192381693899</v>
      </c>
      <c r="I63" s="232">
        <v>3.4653405382816395E-2</v>
      </c>
      <c r="J63" s="213">
        <v>10300.108905999999</v>
      </c>
      <c r="K63" s="214">
        <v>63.09</v>
      </c>
    </row>
    <row r="64" spans="2:11" s="23" customFormat="1" ht="21" thickBot="1">
      <c r="B64" s="217">
        <v>56</v>
      </c>
      <c r="C64" s="218" t="s">
        <v>225</v>
      </c>
      <c r="D64" s="235">
        <v>2.4887126967932125</v>
      </c>
      <c r="E64" s="235">
        <v>1.0271786022433131</v>
      </c>
      <c r="F64" s="220">
        <v>19089.796038647401</v>
      </c>
      <c r="G64" s="220">
        <v>19296.2490770802</v>
      </c>
      <c r="H64" s="235">
        <v>0.39995969275837828</v>
      </c>
      <c r="I64" s="235">
        <v>0.13480196859620341</v>
      </c>
      <c r="J64" s="213">
        <v>8388.6724470000008</v>
      </c>
      <c r="K64" s="214">
        <v>89.97</v>
      </c>
    </row>
    <row r="65" spans="2:11" s="23" customFormat="1" ht="21" thickBot="1">
      <c r="B65" s="227">
        <v>57</v>
      </c>
      <c r="C65" s="231" t="s">
        <v>164</v>
      </c>
      <c r="D65" s="232">
        <v>2.4402642432059163</v>
      </c>
      <c r="E65" s="232">
        <v>0.51073687962220438</v>
      </c>
      <c r="F65" s="230">
        <v>9449.4310183580001</v>
      </c>
      <c r="G65" s="230">
        <v>8657.4019567437008</v>
      </c>
      <c r="H65" s="232">
        <v>0.20105683447787223</v>
      </c>
      <c r="I65" s="232">
        <v>3.6625245258338782E-2</v>
      </c>
      <c r="J65" s="213">
        <v>26703.899283999999</v>
      </c>
      <c r="K65" s="214">
        <v>93.2</v>
      </c>
    </row>
    <row r="66" spans="2:11" s="23" customFormat="1" ht="21" thickBot="1">
      <c r="B66" s="217">
        <v>58</v>
      </c>
      <c r="C66" s="218" t="s">
        <v>129</v>
      </c>
      <c r="D66" s="235">
        <v>2.2161636230228074</v>
      </c>
      <c r="E66" s="235">
        <v>0.41226419321593405</v>
      </c>
      <c r="F66" s="220">
        <v>14322.495117581901</v>
      </c>
      <c r="G66" s="220">
        <v>11035.756292668801</v>
      </c>
      <c r="H66" s="235">
        <v>0.12785388088183003</v>
      </c>
      <c r="I66" s="235">
        <v>3.2920469361147328E-2</v>
      </c>
      <c r="J66" s="213">
        <v>19238.397317999999</v>
      </c>
      <c r="K66" s="214">
        <v>37.04</v>
      </c>
    </row>
    <row r="67" spans="2:11" s="23" customFormat="1" ht="21" thickBot="1">
      <c r="B67" s="227">
        <v>59</v>
      </c>
      <c r="C67" s="231" t="s">
        <v>91</v>
      </c>
      <c r="D67" s="232">
        <v>2.1610089403293875</v>
      </c>
      <c r="E67" s="232">
        <v>0.95616984259466065</v>
      </c>
      <c r="F67" s="230">
        <v>35361.660754009994</v>
      </c>
      <c r="G67" s="230">
        <v>32253.715171259999</v>
      </c>
      <c r="H67" s="232">
        <v>0.30305788181665405</v>
      </c>
      <c r="I67" s="232">
        <v>8.8634008346637538E-2</v>
      </c>
      <c r="J67" s="213">
        <v>14477.924720000001</v>
      </c>
      <c r="K67" s="214">
        <v>82.754333138801243</v>
      </c>
    </row>
    <row r="68" spans="2:11" s="23" customFormat="1" ht="21" thickBot="1">
      <c r="B68" s="217">
        <v>60</v>
      </c>
      <c r="C68" s="218" t="s">
        <v>80</v>
      </c>
      <c r="D68" s="235">
        <v>2.0631299257728015</v>
      </c>
      <c r="E68" s="235">
        <v>0.73608261761535521</v>
      </c>
      <c r="F68" s="220">
        <v>61644.994731866012</v>
      </c>
      <c r="G68" s="220">
        <v>31631.459198700599</v>
      </c>
      <c r="H68" s="235">
        <v>0.39880617375553717</v>
      </c>
      <c r="I68" s="235">
        <v>0.23612883850138899</v>
      </c>
      <c r="J68" s="213">
        <v>6397.5185739999997</v>
      </c>
      <c r="K68" s="214">
        <v>80.599999999999994</v>
      </c>
    </row>
    <row r="69" spans="2:11" s="23" customFormat="1" ht="21" thickBot="1">
      <c r="B69" s="227">
        <v>61</v>
      </c>
      <c r="C69" s="231" t="s">
        <v>96</v>
      </c>
      <c r="D69" s="232">
        <v>1.9702333145740956</v>
      </c>
      <c r="E69" s="232">
        <v>1.3127487020123545</v>
      </c>
      <c r="F69" s="230">
        <v>54481.471679982402</v>
      </c>
      <c r="G69" s="230">
        <v>41093.010954117497</v>
      </c>
      <c r="H69" s="232">
        <v>0.26981434708125335</v>
      </c>
      <c r="I69" s="232">
        <v>7.6592922799196855E-2</v>
      </c>
      <c r="J69" s="213">
        <v>11771.465118</v>
      </c>
      <c r="K69" s="214">
        <v>32.4552059334113</v>
      </c>
    </row>
    <row r="70" spans="2:11" s="23" customFormat="1" ht="21" thickBot="1">
      <c r="B70" s="217">
        <v>62</v>
      </c>
      <c r="C70" s="218" t="s">
        <v>135</v>
      </c>
      <c r="D70" s="235">
        <v>1.8826319590805103</v>
      </c>
      <c r="E70" s="235">
        <v>0.62297895259667868</v>
      </c>
      <c r="F70" s="220">
        <v>6942.0857477763693</v>
      </c>
      <c r="G70" s="220">
        <v>3820.4532454265777</v>
      </c>
      <c r="H70" s="235">
        <v>0.18198294931795508</v>
      </c>
      <c r="I70" s="235">
        <v>0</v>
      </c>
      <c r="J70" s="213">
        <v>7226.1859480000003</v>
      </c>
      <c r="K70" s="214">
        <v>54.116479839088207</v>
      </c>
    </row>
    <row r="71" spans="2:11" s="23" customFormat="1" ht="21" thickBot="1">
      <c r="B71" s="227">
        <v>63</v>
      </c>
      <c r="C71" s="231" t="s">
        <v>114</v>
      </c>
      <c r="D71" s="232">
        <v>1.8661795778033534</v>
      </c>
      <c r="E71" s="232">
        <v>1.2704611440977218</v>
      </c>
      <c r="F71" s="230">
        <v>36355.004516616798</v>
      </c>
      <c r="G71" s="230">
        <v>24888.034132688001</v>
      </c>
      <c r="H71" s="232">
        <v>0.40917920120967743</v>
      </c>
      <c r="I71" s="232">
        <v>0.24176016830294531</v>
      </c>
      <c r="J71" s="213">
        <v>5210.049814</v>
      </c>
      <c r="K71" s="214">
        <v>33.54</v>
      </c>
    </row>
    <row r="72" spans="2:11" s="23" customFormat="1" ht="21" thickBot="1">
      <c r="B72" s="217">
        <v>64</v>
      </c>
      <c r="C72" s="218" t="s">
        <v>194</v>
      </c>
      <c r="D72" s="235">
        <v>1.7678715</v>
      </c>
      <c r="E72" s="235">
        <v>0.59817698442840861</v>
      </c>
      <c r="F72" s="220">
        <v>1036.73505312</v>
      </c>
      <c r="G72" s="220">
        <v>704.88259941779995</v>
      </c>
      <c r="H72" s="235">
        <v>8.9581340203377532E-2</v>
      </c>
      <c r="I72" s="235">
        <v>9.5333212275285992E-3</v>
      </c>
      <c r="J72" s="213">
        <v>9180.1725640000004</v>
      </c>
      <c r="K72" s="214">
        <v>64.640207662865805</v>
      </c>
    </row>
    <row r="73" spans="2:11" s="23" customFormat="1" ht="21" thickBot="1">
      <c r="B73" s="227">
        <v>65</v>
      </c>
      <c r="C73" s="231" t="s">
        <v>204</v>
      </c>
      <c r="D73" s="232">
        <v>1.6941785907991456</v>
      </c>
      <c r="E73" s="232">
        <v>0.47289607231498526</v>
      </c>
      <c r="F73" s="230">
        <v>28716.536307512943</v>
      </c>
      <c r="G73" s="230">
        <v>23997.261091854758</v>
      </c>
      <c r="H73" s="232">
        <v>0.18087544092216326</v>
      </c>
      <c r="I73" s="232">
        <v>9.4787411197702495E-2</v>
      </c>
      <c r="J73" s="213">
        <v>9454.3257059999996</v>
      </c>
      <c r="K73" s="214">
        <v>22.96</v>
      </c>
    </row>
    <row r="74" spans="2:11" s="23" customFormat="1" ht="21" thickBot="1">
      <c r="B74" s="217">
        <v>66</v>
      </c>
      <c r="C74" s="218" t="s">
        <v>83</v>
      </c>
      <c r="D74" s="235">
        <v>1.617963274582582</v>
      </c>
      <c r="E74" s="235">
        <v>0.63562249139692095</v>
      </c>
      <c r="F74" s="220">
        <v>88481.790519530303</v>
      </c>
      <c r="G74" s="220">
        <v>55261.523381279047</v>
      </c>
      <c r="H74" s="235">
        <v>0.17315323937192958</v>
      </c>
      <c r="I74" s="235">
        <v>0.11234959327850529</v>
      </c>
      <c r="J74" s="213">
        <v>4989.1931160000004</v>
      </c>
      <c r="K74" s="214">
        <v>83.69</v>
      </c>
    </row>
    <row r="75" spans="2:11" s="23" customFormat="1" ht="21" thickBot="1">
      <c r="B75" s="227">
        <v>67</v>
      </c>
      <c r="C75" s="231" t="s">
        <v>98</v>
      </c>
      <c r="D75" s="232">
        <v>1.535252975149231</v>
      </c>
      <c r="E75" s="232">
        <v>0.62295123431808985</v>
      </c>
      <c r="F75" s="230">
        <v>32682.798403205499</v>
      </c>
      <c r="G75" s="230">
        <v>22961.806844739</v>
      </c>
      <c r="H75" s="232">
        <v>0.17751398527595552</v>
      </c>
      <c r="I75" s="232">
        <v>8.0549184403419571E-2</v>
      </c>
      <c r="J75" s="213">
        <v>9066.2917130000005</v>
      </c>
      <c r="K75" s="214">
        <v>95.49</v>
      </c>
    </row>
    <row r="76" spans="2:11" s="23" customFormat="1" ht="21" thickBot="1">
      <c r="B76" s="217">
        <v>68</v>
      </c>
      <c r="C76" s="218" t="s">
        <v>94</v>
      </c>
      <c r="D76" s="235">
        <v>1.470775626067756</v>
      </c>
      <c r="E76" s="235">
        <v>0.63008012112800449</v>
      </c>
      <c r="F76" s="220">
        <v>32005.160658026802</v>
      </c>
      <c r="G76" s="220">
        <v>22521.974786109502</v>
      </c>
      <c r="H76" s="235">
        <v>0.2207479531393659</v>
      </c>
      <c r="I76" s="235">
        <v>0.14399264465996381</v>
      </c>
      <c r="J76" s="213">
        <v>8505.4236899999996</v>
      </c>
      <c r="K76" s="214">
        <v>68.303007005089711</v>
      </c>
    </row>
    <row r="77" spans="2:11" s="23" customFormat="1" ht="21" thickBot="1">
      <c r="B77" s="227">
        <v>69</v>
      </c>
      <c r="C77" s="231" t="s">
        <v>88</v>
      </c>
      <c r="D77" s="232">
        <v>1.432880749445415</v>
      </c>
      <c r="E77" s="232">
        <v>0.97756475517880681</v>
      </c>
      <c r="F77" s="230">
        <v>47645.822125000501</v>
      </c>
      <c r="G77" s="230">
        <v>42045.602681332093</v>
      </c>
      <c r="H77" s="232">
        <v>6.0946656025365385E-2</v>
      </c>
      <c r="I77" s="232">
        <v>6.1925858362108281E-2</v>
      </c>
      <c r="J77" s="213">
        <v>8262.5593430000008</v>
      </c>
      <c r="K77" s="214">
        <v>29.43</v>
      </c>
    </row>
    <row r="78" spans="2:11" s="23" customFormat="1" ht="21" thickBot="1">
      <c r="B78" s="217">
        <v>70</v>
      </c>
      <c r="C78" s="218" t="s">
        <v>192</v>
      </c>
      <c r="D78" s="235">
        <v>1.3454335954489109</v>
      </c>
      <c r="E78" s="235">
        <v>0.43545245262971488</v>
      </c>
      <c r="F78" s="220">
        <v>4245.4908607841007</v>
      </c>
      <c r="G78" s="220">
        <v>3842.1063508895995</v>
      </c>
      <c r="H78" s="235">
        <v>0.14531542781503706</v>
      </c>
      <c r="I78" s="235">
        <v>2.5591246028944582E-3</v>
      </c>
      <c r="J78" s="213">
        <v>15691.681070000001</v>
      </c>
      <c r="K78" s="214">
        <v>35.65</v>
      </c>
    </row>
    <row r="79" spans="2:11" s="23" customFormat="1" ht="21" thickBot="1">
      <c r="B79" s="227">
        <v>71</v>
      </c>
      <c r="C79" s="231" t="s">
        <v>150</v>
      </c>
      <c r="D79" s="232">
        <v>1.2174582202232875</v>
      </c>
      <c r="E79" s="232">
        <v>0.20047327225289727</v>
      </c>
      <c r="F79" s="230">
        <v>6529.5800784047997</v>
      </c>
      <c r="G79" s="230">
        <v>5594.0843014550001</v>
      </c>
      <c r="H79" s="232">
        <v>8.4838531995626715E-2</v>
      </c>
      <c r="I79" s="232">
        <v>1.6528394108945913E-2</v>
      </c>
      <c r="J79" s="213">
        <v>5653.481976</v>
      </c>
      <c r="K79" s="214">
        <v>67.959999999999994</v>
      </c>
    </row>
    <row r="80" spans="2:11" s="23" customFormat="1" ht="21" thickBot="1">
      <c r="B80" s="217">
        <v>72</v>
      </c>
      <c r="C80" s="218" t="s">
        <v>85</v>
      </c>
      <c r="D80" s="235">
        <v>1.2037105381846767</v>
      </c>
      <c r="E80" s="235">
        <v>0.5091279405936735</v>
      </c>
      <c r="F80" s="220">
        <v>138903.04281397798</v>
      </c>
      <c r="G80" s="220">
        <v>130987.22037468159</v>
      </c>
      <c r="H80" s="235">
        <v>0.23410696148237786</v>
      </c>
      <c r="I80" s="235">
        <v>4.0069751884728999E-2</v>
      </c>
      <c r="J80" s="213">
        <v>5581.0182059999997</v>
      </c>
      <c r="K80" s="214">
        <v>12.63</v>
      </c>
    </row>
    <row r="81" spans="2:11" s="23" customFormat="1" ht="21" thickBot="1">
      <c r="B81" s="227">
        <v>73</v>
      </c>
      <c r="C81" s="231" t="s">
        <v>197</v>
      </c>
      <c r="D81" s="232">
        <v>1.0760761142136719</v>
      </c>
      <c r="E81" s="232">
        <v>0.58890549122151659</v>
      </c>
      <c r="F81" s="230">
        <v>1268.6428307300998</v>
      </c>
      <c r="G81" s="230">
        <v>240.51588766559999</v>
      </c>
      <c r="H81" s="232">
        <v>0.22635070164609053</v>
      </c>
      <c r="I81" s="232">
        <v>0.12165637860082304</v>
      </c>
      <c r="J81" s="213">
        <v>16386.443023</v>
      </c>
      <c r="K81" s="214">
        <v>68.09</v>
      </c>
    </row>
    <row r="82" spans="2:11" s="23" customFormat="1" ht="21" thickBot="1">
      <c r="B82" s="217">
        <v>74</v>
      </c>
      <c r="C82" s="218" t="s">
        <v>161</v>
      </c>
      <c r="D82" s="235">
        <v>0.80094673129761462</v>
      </c>
      <c r="E82" s="235">
        <v>0.53862245535156739</v>
      </c>
      <c r="F82" s="220">
        <v>11993.025913072501</v>
      </c>
      <c r="G82" s="220">
        <v>11157.529054360699</v>
      </c>
      <c r="H82" s="235">
        <v>7.2193623238808638E-2</v>
      </c>
      <c r="I82" s="235">
        <v>3.9712264431365552E-2</v>
      </c>
      <c r="J82" s="213">
        <v>5491.2303119999997</v>
      </c>
      <c r="K82" s="214">
        <v>4.38</v>
      </c>
    </row>
    <row r="83" spans="2:11" s="23" customFormat="1" ht="21" thickBot="1">
      <c r="B83" s="227">
        <v>75</v>
      </c>
      <c r="C83" s="231" t="s">
        <v>200</v>
      </c>
      <c r="D83" s="232">
        <v>0.36869165015727851</v>
      </c>
      <c r="E83" s="232">
        <v>0.44458845459311469</v>
      </c>
      <c r="F83" s="230">
        <v>16524.446347886398</v>
      </c>
      <c r="G83" s="230">
        <v>14695.053521877302</v>
      </c>
      <c r="H83" s="232">
        <v>6.675563778480452E-2</v>
      </c>
      <c r="I83" s="232">
        <v>8.0823901415526464E-3</v>
      </c>
      <c r="J83" s="213">
        <v>33573.345949000002</v>
      </c>
      <c r="K83" s="214">
        <v>43.77</v>
      </c>
    </row>
    <row r="84" spans="2:11" s="23" customFormat="1" ht="21" thickBot="1">
      <c r="B84" s="217">
        <v>76</v>
      </c>
      <c r="C84" s="218" t="s">
        <v>294</v>
      </c>
      <c r="D84" s="235">
        <v>0</v>
      </c>
      <c r="E84" s="235">
        <v>0.42095411812868533</v>
      </c>
      <c r="F84" s="220">
        <v>0</v>
      </c>
      <c r="G84" s="220">
        <v>348.77282049720355</v>
      </c>
      <c r="H84" s="235">
        <v>0</v>
      </c>
      <c r="I84" s="235">
        <v>2.4051745283560005E-2</v>
      </c>
      <c r="J84" s="213">
        <v>6120.1465559999997</v>
      </c>
      <c r="K84" s="214">
        <v>5.6987658270254595</v>
      </c>
    </row>
    <row r="85" spans="2:11" ht="21" thickBot="1">
      <c r="B85" s="236" t="s">
        <v>228</v>
      </c>
      <c r="C85" s="236"/>
      <c r="D85" s="223">
        <v>2.53173444032464</v>
      </c>
      <c r="E85" s="223">
        <v>0.63274315895594857</v>
      </c>
      <c r="F85" s="234">
        <v>931065.66127218003</v>
      </c>
      <c r="G85" s="234">
        <v>726984.43006702629</v>
      </c>
      <c r="H85" s="223">
        <v>0.30856945776293632</v>
      </c>
      <c r="I85" s="223">
        <v>7.3030179664373723E-2</v>
      </c>
      <c r="J85" s="208">
        <v>1051047.3396510005</v>
      </c>
      <c r="K85" s="207"/>
    </row>
    <row r="86" spans="2:11" ht="21" thickBot="1">
      <c r="B86" s="237" t="s">
        <v>229</v>
      </c>
      <c r="C86" s="237"/>
      <c r="D86" s="223">
        <v>0.29793487062357316</v>
      </c>
      <c r="E86" s="223">
        <v>0.95005406056421171</v>
      </c>
      <c r="F86" s="224">
        <v>3283950.7170281978</v>
      </c>
      <c r="G86" s="224">
        <v>2712138.1053386512</v>
      </c>
      <c r="H86" s="223">
        <v>4.6942569383899228E-2</v>
      </c>
      <c r="I86" s="223">
        <v>8.3135811723290626E-2</v>
      </c>
      <c r="J86" s="206">
        <v>22631785.258387998</v>
      </c>
      <c r="K86" s="207"/>
    </row>
    <row r="87" spans="2:11" ht="21" thickBot="1">
      <c r="B87" s="238" t="s">
        <v>234</v>
      </c>
      <c r="C87" s="238"/>
      <c r="D87" s="223">
        <v>0.11070106244065858</v>
      </c>
      <c r="E87" s="223" t="s">
        <v>38</v>
      </c>
      <c r="F87" s="224"/>
      <c r="G87" s="224"/>
      <c r="H87" s="223">
        <v>7.8771379288846404E-3</v>
      </c>
      <c r="I87" s="239" t="s">
        <v>38</v>
      </c>
      <c r="J87" s="206"/>
      <c r="K87" s="207"/>
    </row>
    <row r="88" spans="2:11" s="23" customFormat="1" ht="18">
      <c r="B88" s="79"/>
      <c r="C88" s="80"/>
      <c r="D88" s="81"/>
      <c r="E88" s="81"/>
      <c r="F88" s="98"/>
      <c r="G88" s="98"/>
      <c r="H88" s="81"/>
      <c r="I88" s="82"/>
      <c r="J88" s="209"/>
      <c r="K88" s="210"/>
    </row>
    <row r="89" spans="2:11" s="74" customFormat="1" ht="32.25" customHeight="1">
      <c r="B89" s="294" t="s">
        <v>369</v>
      </c>
      <c r="C89" s="294"/>
      <c r="D89" s="294"/>
      <c r="E89" s="294"/>
      <c r="F89" s="294"/>
      <c r="G89" s="294"/>
      <c r="H89" s="294"/>
      <c r="I89" s="294"/>
      <c r="J89" s="211"/>
      <c r="K89" s="212"/>
    </row>
    <row r="90" spans="2:11" s="74" customFormat="1" ht="19.5" customHeight="1">
      <c r="B90" s="295" t="s">
        <v>368</v>
      </c>
      <c r="C90" s="295"/>
      <c r="D90" s="295"/>
      <c r="E90" s="295"/>
      <c r="F90" s="295"/>
      <c r="G90" s="295"/>
      <c r="H90" s="295"/>
      <c r="I90" s="295"/>
      <c r="J90" s="211"/>
      <c r="K90" s="212"/>
    </row>
    <row r="91" spans="2:11" s="74" customFormat="1" ht="19.5">
      <c r="B91" s="241"/>
      <c r="C91" s="241"/>
      <c r="D91" s="241"/>
      <c r="E91" s="241"/>
      <c r="F91" s="241"/>
      <c r="G91" s="241"/>
      <c r="H91" s="241"/>
      <c r="I91" s="241"/>
      <c r="J91" s="211"/>
      <c r="K91" s="212"/>
    </row>
    <row r="92" spans="2:11" s="74" customFormat="1" ht="19.5">
      <c r="B92" s="293" t="s">
        <v>365</v>
      </c>
      <c r="C92" s="293"/>
      <c r="D92" s="293"/>
      <c r="E92" s="293"/>
      <c r="F92" s="99"/>
      <c r="G92" s="99"/>
      <c r="J92" s="211"/>
      <c r="K92" s="212"/>
    </row>
    <row r="93" spans="2:11" s="74" customFormat="1" ht="19.5">
      <c r="B93" s="293" t="s">
        <v>366</v>
      </c>
      <c r="C93" s="293"/>
      <c r="D93" s="293"/>
      <c r="E93" s="293"/>
      <c r="F93" s="99"/>
      <c r="G93" s="99"/>
      <c r="J93" s="211"/>
      <c r="K93" s="212"/>
    </row>
  </sheetData>
  <sortState ref="C39:I87">
    <sortCondition descending="1" ref="D39:D87"/>
  </sortState>
  <mergeCells count="11">
    <mergeCell ref="B1:I1"/>
    <mergeCell ref="B20:C20"/>
    <mergeCell ref="D2:E3"/>
    <mergeCell ref="F2:I3"/>
    <mergeCell ref="B23:C23"/>
    <mergeCell ref="B93:E93"/>
    <mergeCell ref="B89:I89"/>
    <mergeCell ref="B90:I90"/>
    <mergeCell ref="B2:B4"/>
    <mergeCell ref="C2:C4"/>
    <mergeCell ref="B92:E92"/>
  </mergeCells>
  <printOptions horizontalCentered="1" verticalCentered="1"/>
  <pageMargins left="0" right="0.70866141732283472" top="0" bottom="0" header="0.31496062992125984" footer="0"/>
  <pageSetup scale="4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پیوست 1</vt:lpstr>
      <vt:lpstr>پیوست2</vt:lpstr>
      <vt:lpstr>پیوست3</vt:lpstr>
      <vt:lpstr>پیوست4</vt:lpstr>
      <vt:lpstr>'پیوست 1'!Print_Area</vt:lpstr>
      <vt:lpstr>پیوست2!Print_Area</vt:lpstr>
      <vt:lpstr>'پیوست 1'!Print_Titles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2012-01-17T10:48:47Z</dcterms:modified>
</cp:coreProperties>
</file>