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bookViews>
  <sheets>
    <sheet name="Sheet1" sheetId="1" r:id="rId1"/>
    <sheet name="Sheet2" sheetId="2" r:id="rId2"/>
    <sheet name="Sheet3" sheetId="3" r:id="rId3"/>
    <sheet name="Sheet4" sheetId="4" r:id="rId4"/>
  </sheets>
  <definedNames>
    <definedName name="_xlnm._FilterDatabase" localSheetId="1" hidden="1">Sheet2!$B$5:$J$99</definedName>
    <definedName name="_xlnm._FilterDatabase" localSheetId="2" hidden="1">Sheet3!$A$5:$P$98</definedName>
    <definedName name="_xlnm._FilterDatabase" localSheetId="3" hidden="1">Sheet4!$A$4:$J$26</definedName>
    <definedName name="_xlnm.Print_Area" localSheetId="0">Sheet1!$A$2:$V$96</definedName>
    <definedName name="_xlnm.Print_Area" localSheetId="1">Sheet2!$B$2:$J$99</definedName>
    <definedName name="_xlnm.Print_Area" localSheetId="2">Sheet3!$A$1:$P$98</definedName>
    <definedName name="_xlnm.Print_Area" localSheetId="3">Sheet4!$A$1:$J$103</definedName>
    <definedName name="_xlnm.Print_Titles" localSheetId="0">Sheet1!$2:$3</definedName>
    <definedName name="_xlnm.Print_Titles" localSheetId="1">Sheet2!$2:$4</definedName>
    <definedName name="_xlnm.Print_Titles" localSheetId="2">Sheet3!$1:$4</definedName>
    <definedName name="_xlnm.Print_Titles" localSheetId="3">Sheet4!$1:$3</definedName>
  </definedNames>
  <calcPr calcId="125725"/>
</workbook>
</file>

<file path=xl/calcChain.xml><?xml version="1.0" encoding="utf-8"?>
<calcChain xmlns="http://schemas.openxmlformats.org/spreadsheetml/2006/main">
  <c r="R96" i="1"/>
  <c r="V96" s="1"/>
  <c r="T96"/>
</calcChain>
</file>

<file path=xl/sharedStrings.xml><?xml version="1.0" encoding="utf-8"?>
<sst xmlns="http://schemas.openxmlformats.org/spreadsheetml/2006/main" count="780" uniqueCount="371">
  <si>
    <t>رديف</t>
  </si>
  <si>
    <t>نام صندوق سرمایه گذاری</t>
  </si>
  <si>
    <t>نام مدیر</t>
  </si>
  <si>
    <t>نوع صندوق</t>
  </si>
  <si>
    <t>نرخ سود - تضمین شده یا پیش بینی شده</t>
  </si>
  <si>
    <t>ارزش صندوق در پایان سال 1390(میلیون ريال)</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</si>
  <si>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</si>
  <si>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</si>
  <si>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</si>
  <si>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</si>
  <si>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</si>
  <si>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</si>
  <si>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سه ماه گذشته(%)</t>
  </si>
  <si>
    <t>بازده صندوق  از ابتدای سال(%)</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</si>
  <si>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</si>
  <si>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</si>
  <si>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</si>
  <si>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</si>
  <si>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</si>
  <si>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</si>
  <si>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</si>
  <si>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</si>
  <si>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</si>
  <si>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</si>
  <si>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</si>
  <si>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امين صبار (امین گلوبال)</t>
  </si>
  <si>
    <t>تأمین سرمایه امین</t>
  </si>
  <si>
    <t>در اوراق بهادار با درآمد ثابت و با پیش بینی سود</t>
  </si>
  <si>
    <t>1388/04/02</t>
  </si>
  <si>
    <t>نوين سامان</t>
  </si>
  <si>
    <t>تأمین سرمایه نوین</t>
  </si>
  <si>
    <t>1388/10/21</t>
  </si>
  <si>
    <t>آتيه نوين</t>
  </si>
  <si>
    <t>1388/12/26</t>
  </si>
  <si>
    <t>امین ملت</t>
  </si>
  <si>
    <t>1389/02/19</t>
  </si>
  <si>
    <t xml:space="preserve">یکم کارگزاری بانک کشاورزي </t>
  </si>
  <si>
    <t>کارگزاری بانک کشاورزی</t>
  </si>
  <si>
    <t>1389/12/25</t>
  </si>
  <si>
    <t>آرمان کارآفرین</t>
  </si>
  <si>
    <t>1390/01/14</t>
  </si>
  <si>
    <t>يكم ايرانيان</t>
  </si>
  <si>
    <t>1387/11/14</t>
  </si>
  <si>
    <t>پارسیان</t>
  </si>
  <si>
    <t>کارگزاری بانک پارسیان</t>
  </si>
  <si>
    <t>1390/01/28</t>
  </si>
  <si>
    <t>توس ایرانیان</t>
  </si>
  <si>
    <t>1390/05/16</t>
  </si>
  <si>
    <t xml:space="preserve">امین شهر </t>
  </si>
  <si>
    <t>1390/07/17</t>
  </si>
  <si>
    <t xml:space="preserve">گسترش فردای ایرانیان </t>
  </si>
  <si>
    <t>1390/07/23</t>
  </si>
  <si>
    <t>ارمغان ایرانیان</t>
  </si>
  <si>
    <t>1390/07/20</t>
  </si>
  <si>
    <t>ارزش آفرینان دی</t>
  </si>
  <si>
    <t>1390/07/12</t>
  </si>
  <si>
    <t>نهال سرمایه ایرانیان</t>
  </si>
  <si>
    <t>1390/07/19</t>
  </si>
  <si>
    <t>امین سامان</t>
  </si>
  <si>
    <t>1390/08/04</t>
  </si>
  <si>
    <t>بانک ایران زمین</t>
  </si>
  <si>
    <t>کارگزاری آگاه</t>
  </si>
  <si>
    <t>1390/11/29</t>
  </si>
  <si>
    <t>اندوخته ملت</t>
  </si>
  <si>
    <t>تامین سرمایه بانک ملت</t>
  </si>
  <si>
    <t>1390/12/09</t>
  </si>
  <si>
    <t>امین آشنا ایرانیان</t>
  </si>
  <si>
    <t>کارگزاری سهم آشنا</t>
  </si>
  <si>
    <t>_</t>
  </si>
  <si>
    <t>1391/02/16</t>
  </si>
  <si>
    <t>کل ص س در اوراق بهادار با درآمد ثابت(جمع/ میانگین ساده)</t>
  </si>
  <si>
    <t>-</t>
  </si>
  <si>
    <t>بانک گردشگری</t>
  </si>
  <si>
    <t>مختلط</t>
  </si>
  <si>
    <t>1390/04/27</t>
  </si>
  <si>
    <t>تجربه ايرانيان</t>
  </si>
  <si>
    <t>در سهام و با اندازه بزرگ</t>
  </si>
  <si>
    <t>1390/05/05</t>
  </si>
  <si>
    <t>یکم نیکوکاری آگاه</t>
  </si>
  <si>
    <t>1390/09/01</t>
  </si>
  <si>
    <t>نيكوكاري بانك گردشگري</t>
  </si>
  <si>
    <t>1390/10/28</t>
  </si>
  <si>
    <t>کل ص س مختلط</t>
  </si>
  <si>
    <t>مهر ايرانيان</t>
  </si>
  <si>
    <t>1388/01/07</t>
  </si>
  <si>
    <t>ممتاز</t>
  </si>
  <si>
    <t>کارگزاری مفید</t>
  </si>
  <si>
    <t>1388/11/27</t>
  </si>
  <si>
    <t>سپهر اول کارگزاری بانک صادرات</t>
  </si>
  <si>
    <t>کارگزاری بانک صادرات</t>
  </si>
  <si>
    <t>1390/02/13</t>
  </si>
  <si>
    <t>پیشرو</t>
  </si>
  <si>
    <t>کارگزاری مقید</t>
  </si>
  <si>
    <t>1390/01/31</t>
  </si>
  <si>
    <t>بانک دي</t>
  </si>
  <si>
    <t>1390/03/23</t>
  </si>
  <si>
    <t>يکم سامان</t>
  </si>
  <si>
    <t>کارگزاری بانک سامان</t>
  </si>
  <si>
    <t>1390/03/31</t>
  </si>
  <si>
    <t>آتیه ملت</t>
  </si>
  <si>
    <t>تأمین سرمایه بانک ملت</t>
  </si>
  <si>
    <t>1390/05/23</t>
  </si>
  <si>
    <t>کل ص س در سهام در اندازه بزرگ (جمع/ میانگین ساده)</t>
  </si>
  <si>
    <t>شاخصی کارآفرين</t>
  </si>
  <si>
    <t>شاخصی و در اندازه بزرگ</t>
  </si>
  <si>
    <t>1389/12/24</t>
  </si>
  <si>
    <t>کل ص شاخصی(جمع/میانگین ساده)</t>
  </si>
  <si>
    <t>پويا</t>
  </si>
  <si>
    <t>کارگزاری نهایت نگر</t>
  </si>
  <si>
    <t>در سهام و با اندازه کوچک</t>
  </si>
  <si>
    <t>1387/01/05</t>
  </si>
  <si>
    <t>حافظ</t>
  </si>
  <si>
    <t>کارگزاری حافظ</t>
  </si>
  <si>
    <t>بانك صادرات</t>
  </si>
  <si>
    <t>1387/01/11</t>
  </si>
  <si>
    <t>خبرگان سهام</t>
  </si>
  <si>
    <t>کارگزاری خبرگان سهام</t>
  </si>
  <si>
    <t>1387/02/07</t>
  </si>
  <si>
    <t>بانك ملي</t>
  </si>
  <si>
    <t>کارگزاری بانک ملی</t>
  </si>
  <si>
    <t>1387/02/21</t>
  </si>
  <si>
    <t>پیشتاز</t>
  </si>
  <si>
    <t>1387/02/24</t>
  </si>
  <si>
    <t>آرين</t>
  </si>
  <si>
    <t>کارگزاری آراد ایرانیان(گلچین)</t>
  </si>
  <si>
    <t>1387/03/18</t>
  </si>
  <si>
    <t>کاسپين مهر ايرانيان</t>
  </si>
  <si>
    <t>کارگزاری کاسپین مهر ایرانیان</t>
  </si>
  <si>
    <t>1387/05/05</t>
  </si>
  <si>
    <t>آگاه</t>
  </si>
  <si>
    <t>1387/05/16</t>
  </si>
  <si>
    <t>بانك تجارت</t>
  </si>
  <si>
    <t>کارگزاری بانک تجارت</t>
  </si>
  <si>
    <t>1387/05/21</t>
  </si>
  <si>
    <t>بانك پاسارگاد</t>
  </si>
  <si>
    <t>کارگزاری بانک پاسارگاد</t>
  </si>
  <si>
    <t>1387/06/11</t>
  </si>
  <si>
    <t>بانك اقتصاد نوين</t>
  </si>
  <si>
    <t>کارگزاری بانک اقتصاد نوین</t>
  </si>
  <si>
    <t>1387/10/02</t>
  </si>
  <si>
    <t>بورس بيمه</t>
  </si>
  <si>
    <t>کارگزاری بورس بیمه</t>
  </si>
  <si>
    <t>1388/02/26</t>
  </si>
  <si>
    <t>صنعت و معدن</t>
  </si>
  <si>
    <t>کارگزاری بانک صنعت و معدن</t>
  </si>
  <si>
    <t>1388/04/09</t>
  </si>
  <si>
    <t>بورسيران</t>
  </si>
  <si>
    <t>کارگزاری بورسیران</t>
  </si>
  <si>
    <t>1388/04/27</t>
  </si>
  <si>
    <t>پيشگام</t>
  </si>
  <si>
    <t>کارگزاری سرمایه گذاری ملی ایران</t>
  </si>
  <si>
    <t>1388/04/28</t>
  </si>
  <si>
    <t>رضوي</t>
  </si>
  <si>
    <t>کارگزاری رضوی</t>
  </si>
  <si>
    <t>1388/07/05</t>
  </si>
  <si>
    <t>امين کارآفرين</t>
  </si>
  <si>
    <t>1388/08/24</t>
  </si>
  <si>
    <t>فارابي</t>
  </si>
  <si>
    <t>کارگزاری فارابی</t>
  </si>
  <si>
    <t>1388/09/02</t>
  </si>
  <si>
    <t>ایساتیس</t>
  </si>
  <si>
    <t>کارگزاری ایساتیس پویا</t>
  </si>
  <si>
    <t>1388/11/28</t>
  </si>
  <si>
    <t>بانک کشاورزي</t>
  </si>
  <si>
    <t>1388/12/16</t>
  </si>
  <si>
    <t>بانک مسکن</t>
  </si>
  <si>
    <t>کارگزاری بانک مسکن</t>
  </si>
  <si>
    <t>پارس</t>
  </si>
  <si>
    <t>کارگزاری آبان</t>
  </si>
  <si>
    <t>1388/12/24</t>
  </si>
  <si>
    <t>صبا</t>
  </si>
  <si>
    <t>کارگزاری صباتأمین</t>
  </si>
  <si>
    <t>نوين</t>
  </si>
  <si>
    <t>کارگزاری تأمین سرمایه نوین</t>
  </si>
  <si>
    <t>گنجینه بهمن</t>
  </si>
  <si>
    <t>کارگزاری بهمن</t>
  </si>
  <si>
    <t>1389/01/30</t>
  </si>
  <si>
    <t>بورس 24</t>
  </si>
  <si>
    <t>1389/02/12</t>
  </si>
  <si>
    <t>نوانديشان بازار سرمايه</t>
  </si>
  <si>
    <t>کارگزاری نواندیشان بازارسرمایه</t>
  </si>
  <si>
    <t>1389/02/13</t>
  </si>
  <si>
    <t>رفاه</t>
  </si>
  <si>
    <t>کارگزاری بانک رفاه</t>
  </si>
  <si>
    <t>1389/04/16</t>
  </si>
  <si>
    <t>بيمه دي</t>
  </si>
  <si>
    <t>1389/04/20</t>
  </si>
  <si>
    <t>اميد ايرانيان</t>
  </si>
  <si>
    <t>1389/05/04</t>
  </si>
  <si>
    <t>فيروزه</t>
  </si>
  <si>
    <t>1389/05/24</t>
  </si>
  <si>
    <t>ارگ</t>
  </si>
  <si>
    <t>کارگزاری ارگ هومن</t>
  </si>
  <si>
    <t>1389/07/20</t>
  </si>
  <si>
    <t>نقش جهان</t>
  </si>
  <si>
    <t>کارگزاری اردیبهشت ایرانیان</t>
  </si>
  <si>
    <t>تدبيرگران فردا</t>
  </si>
  <si>
    <t>کارگزاری تدبیرگران فردا</t>
  </si>
  <si>
    <t>1389/09/09</t>
  </si>
  <si>
    <t>آپادانا</t>
  </si>
  <si>
    <t>کارگزاری آپادانا</t>
  </si>
  <si>
    <t>راهنما</t>
  </si>
  <si>
    <t>کارگزاری راهنمای سرمایه گذاران</t>
  </si>
  <si>
    <t>1389/10/08</t>
  </si>
  <si>
    <t>سينا</t>
  </si>
  <si>
    <t>کارگزاری بهگزین</t>
  </si>
  <si>
    <t>1389/11/11</t>
  </si>
  <si>
    <t>عقيق</t>
  </si>
  <si>
    <t>1389/12/06</t>
  </si>
  <si>
    <t>تدبيرگران آگاه</t>
  </si>
  <si>
    <t>1389/12/16</t>
  </si>
  <si>
    <t>اميد سهم</t>
  </si>
  <si>
    <t>کارگزاری امید سهم</t>
  </si>
  <si>
    <t>1389/12/23</t>
  </si>
  <si>
    <t>تدبيرگر سرمايه</t>
  </si>
  <si>
    <t>کارگزاری تدبیرگر سرمایه</t>
  </si>
  <si>
    <t>کارآفرينان برتر آینده</t>
  </si>
  <si>
    <t>1390/02/06</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</si>
  <si>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</si>
  <si>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</si>
  <si>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</si>
  <si>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</si>
  <si>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</si>
  <si>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</si>
  <si>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</si>
  <si>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</si>
  <si>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</si>
  <si>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</si>
  <si>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</si>
  <si>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کارگزاری بانک ملت</t>
  </si>
  <si>
    <t>1390/08/15</t>
  </si>
  <si>
    <t>بانک توسعه تعاون</t>
  </si>
  <si>
    <t>1391/03/03</t>
  </si>
  <si>
    <t>کل ص س در سهام و در اندازه کوچک</t>
  </si>
  <si>
    <t xml:space="preserve">کل </t>
  </si>
  <si>
    <t>ردیف</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</si>
  <si>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</si>
  <si>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</si>
  <si>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</si>
  <si>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</si>
  <si>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</si>
  <si>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</si>
  <si>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</si>
  <si>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</si>
  <si>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</si>
  <si>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</si>
  <si>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 xml:space="preserve"> امین صبار (امین گلوبال)</t>
  </si>
  <si>
    <t xml:space="preserve"> یکم ایرانیان</t>
  </si>
  <si>
    <t xml:space="preserve"> مهر ایرانیان</t>
  </si>
  <si>
    <t>کل صندوقهای سرمایه گذاری در اوراق بهادار با درآمد ثابت</t>
  </si>
  <si>
    <t>تجربه ایرانیان</t>
  </si>
  <si>
    <t>کل صندوقهای سرمایه گذاری مختلط</t>
  </si>
  <si>
    <t xml:space="preserve"> ممتاز</t>
  </si>
  <si>
    <t>بانک دی</t>
  </si>
  <si>
    <t>یکم سامان</t>
  </si>
  <si>
    <t>کل صندوقهای سرمایه گذاری در اندازه بزرگ</t>
  </si>
  <si>
    <t>شاخصی کارآفرین</t>
  </si>
  <si>
    <t>کل صندوقهای شاخصی</t>
  </si>
  <si>
    <t xml:space="preserve"> بورسیران</t>
  </si>
  <si>
    <t>عقیق</t>
  </si>
  <si>
    <t xml:space="preserve">  پاسارگاد</t>
  </si>
  <si>
    <t>`</t>
  </si>
  <si>
    <t xml:space="preserve"> صبا</t>
  </si>
  <si>
    <t xml:space="preserve"> پویا</t>
  </si>
  <si>
    <t>تدبیرگران آگاه</t>
  </si>
  <si>
    <t xml:space="preserve"> كارگزاري فارابی</t>
  </si>
  <si>
    <t xml:space="preserve"> کارگزاری بانک اقتصاد نوین</t>
  </si>
  <si>
    <t xml:space="preserve"> مسکن</t>
  </si>
  <si>
    <t xml:space="preserve"> گنجینه بهمن                        </t>
  </si>
  <si>
    <t xml:space="preserve"> كارگزاري بورس بیمه</t>
  </si>
  <si>
    <t>سینا</t>
  </si>
  <si>
    <t xml:space="preserve"> آگاه</t>
  </si>
  <si>
    <t xml:space="preserve"> حافظ</t>
  </si>
  <si>
    <t xml:space="preserve"> کارگزاری بانک ملی</t>
  </si>
  <si>
    <t xml:space="preserve"> کارگزاری بانک صادرات</t>
  </si>
  <si>
    <t xml:space="preserve"> خبرگان</t>
  </si>
  <si>
    <t xml:space="preserve">نواندیشان                             </t>
  </si>
  <si>
    <t xml:space="preserve"> نوین</t>
  </si>
  <si>
    <t>کارآفرینان برتر آینده</t>
  </si>
  <si>
    <t xml:space="preserve"> پیشتاز</t>
  </si>
  <si>
    <t>ارگ هومن</t>
  </si>
  <si>
    <t xml:space="preserve"> كارگزاري رضوی</t>
  </si>
  <si>
    <t>تدبیرگر سرمایه</t>
  </si>
  <si>
    <t xml:space="preserve"> ایساتیس</t>
  </si>
  <si>
    <t xml:space="preserve"> پیشگام</t>
  </si>
  <si>
    <t>تدبیرگران فردا</t>
  </si>
  <si>
    <t xml:space="preserve"> کارگزاری کاسپین مهر ایرانیان</t>
  </si>
  <si>
    <t>بانک کشاورزی</t>
  </si>
  <si>
    <t>امید سهم</t>
  </si>
  <si>
    <t xml:space="preserve"> کارگزاری بانک تجارت</t>
  </si>
  <si>
    <t>بیمه دی</t>
  </si>
  <si>
    <t xml:space="preserve"> امین کارآفرین</t>
  </si>
  <si>
    <t>آرین( گلچین)</t>
  </si>
  <si>
    <t xml:space="preserve"> صنعت و معدن</t>
  </si>
  <si>
    <t xml:space="preserve"> پارس</t>
  </si>
  <si>
    <t>فیروزه</t>
  </si>
  <si>
    <t>مهر شریعه</t>
  </si>
  <si>
    <t>امید ایرانیان</t>
  </si>
  <si>
    <t>کل صندوقهای سرمایه گذاری در اندازه کوچک</t>
  </si>
  <si>
    <t>کل صندوقهای سرمایه گذاری</t>
  </si>
  <si>
    <t xml:space="preserve">  *شامل وجه نقد و موجودی حساب جاری می باشد.</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</si>
  <si>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</si>
  <si>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نام صندوق</t>
  </si>
  <si>
    <t>ارزش حجم معاملات(میلیون ریال)</t>
  </si>
  <si>
    <t>ارزش صدور و ابطال(میلیون ریال)</t>
  </si>
  <si>
    <t xml:space="preserve">خرید </t>
  </si>
  <si>
    <t>فروش</t>
  </si>
  <si>
    <t>مابه التفاوت افزایش(کاهش)</t>
  </si>
  <si>
    <t>مجموع</t>
  </si>
  <si>
    <t>خرید</t>
  </si>
  <si>
    <t xml:space="preserve">صدور </t>
  </si>
  <si>
    <t>ابطال</t>
  </si>
  <si>
    <t>کشاورزي درآمد ثابت</t>
  </si>
  <si>
    <t>آرمان</t>
  </si>
  <si>
    <t>پارسيان</t>
  </si>
  <si>
    <t>امين صبار(امین گلوبال)</t>
  </si>
  <si>
    <t>کل صندوق های سرمایه گذاری در اوراق بهادار با درآمد ثابت</t>
  </si>
  <si>
    <t>بانک گردشگري</t>
  </si>
  <si>
    <t>کل صندوق های سرمایه گذاری مختلط</t>
  </si>
  <si>
    <t>سپهر اول بانک صادرات</t>
  </si>
  <si>
    <t>کل صندوق های سرمایه گذاری در اندازه بزرگ</t>
  </si>
  <si>
    <t>کل صندوق های سرمایه گذاری شاخصی</t>
  </si>
  <si>
    <t>کارآفرينان برتر</t>
  </si>
  <si>
    <t>صباتامین</t>
  </si>
  <si>
    <t>ایساتیس پویا</t>
  </si>
  <si>
    <t>کل صندوق های سرمایه گذاری در اندازه کوچک</t>
  </si>
  <si>
    <t>کل صندوق های سرمایه گذاری</t>
  </si>
  <si>
    <t>نسبت فعالیت معاملاتی</t>
  </si>
  <si>
    <t>نسبت فعالیت  صدور  سرمایه گذاران</t>
  </si>
  <si>
    <t>نسبت فعالیت  ابطال  سرمایه گذاران</t>
  </si>
  <si>
    <t>ارزش سهام ابتدای ماه</t>
  </si>
  <si>
    <t>ارزش سهام انتهای ماه</t>
  </si>
  <si>
    <t>کل صندوق های شاخصی</t>
  </si>
  <si>
    <t>بورس اوراق بهادار تهران</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</si>
  <si>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</si>
  <si>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</si>
  <si>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</si>
  <si>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صدور سرمایه گذاران در مورد صندوق های سرمایه گذاری برابر حاصل تقسیم  ارزش واحدهای سرمایه گذاری صادر  شدۀ صندوق در دورۀ مورد نظر بر متوسط ارزش صندوق ها در همان دوره است. نسبت فعالیت ابطال سرمایه گذاران در مورد صندوق های سرمایه گذاری برابر حاصل تقسیم  ارزش واحدهای سرمایه گذاری  باطل شدۀ صندوق در دورۀ مورد نظر بر متوسط ارزش صندوق ها در همان دوره است</t>
  </si>
  <si>
    <t>سرمایه گذاری ملت ایران زمین</t>
  </si>
  <si>
    <t>یکم دانا</t>
  </si>
  <si>
    <t>کارگزاری توسعه اندیشه دانا</t>
  </si>
  <si>
    <t>آسمان یکم</t>
  </si>
  <si>
    <t>شرکت سبدگردان آسمان</t>
  </si>
  <si>
    <t>وضعیت صندوقهای سرمایه گذاری در پایان سال 1390 و پایان مهر ماه سال 1391(پیوست 1)</t>
  </si>
  <si>
    <t>ارزش صندوق در پایان مهر سال 1391 (میلیون ريال)</t>
  </si>
  <si>
    <t>1391/04/21</t>
  </si>
  <si>
    <t>نگین رفاه</t>
  </si>
  <si>
    <t>1391/07/04</t>
  </si>
  <si>
    <t>لوتوس پارسیان</t>
  </si>
  <si>
    <t>تامین سرمایه لوتوس پارسیان</t>
  </si>
  <si>
    <t>1391/07/25</t>
  </si>
  <si>
    <t>آرمان اندیش</t>
  </si>
  <si>
    <t>مشاور سرمایه گذاری آرمان آتی</t>
  </si>
  <si>
    <t>1391/07/02</t>
  </si>
  <si>
    <t>1391/05/05</t>
  </si>
  <si>
    <t>1391/06/13</t>
  </si>
  <si>
    <t>کاریزما</t>
  </si>
  <si>
    <t>سبدگردان کاریزما</t>
  </si>
  <si>
    <t>1391/07/18</t>
  </si>
  <si>
    <t>ترکیب داراییهای صندوقهای سرمایه گذاری در مهرماه 1391</t>
  </si>
  <si>
    <t>حجم معاملات و صدور و ابطال صندوق های سرمایه گذاری تا تاریخ 1391/07/30</t>
  </si>
  <si>
    <t>از ابتدای آبان ماه سال90*</t>
  </si>
  <si>
    <t>مهرماه 1391</t>
  </si>
  <si>
    <t xml:space="preserve">  *تاریخ گزارشگری: منتهی به 91/07/30 </t>
  </si>
  <si>
    <t>نسبت فعالیت معاملاتی و سرمایه گذاران صندوق های سرمایه گذاری تا پایان مهرماه سال 1391</t>
  </si>
  <si>
    <t>از آبان ماه سال90</t>
  </si>
  <si>
    <t>ماه گذشته(مهر ماه91)</t>
  </si>
  <si>
    <t>توضیح2: ارزش ریالی معاملات بورس اوراق بهادار تهران درمهرماه شامل (خرد و بلوک)، مبلغ  24963 میلیارد ریال بوده است.</t>
  </si>
  <si>
    <t>توضیح1: ارزش ریالی معاملات صندوق ها درمهر ماه شامل خرید و فروش، مبلغ1,861میلیارد ریال بوده است.</t>
  </si>
  <si>
    <t>پیوست چهار</t>
  </si>
  <si>
    <t>پیوست دو</t>
  </si>
</sst>
</file>

<file path=xl/styles.xml><?xml version="1.0" encoding="utf-8"?>
<styleSheet xmlns="http://schemas.openxmlformats.org/spreadsheetml/2006/main">
  <numFmts count="1">
    <numFmt numFmtId="164" formatCode="#,##0_-;\(#,##0\)"/>
  </numFmts>
  <fonts count="40">
    <font>
      <sz val="11"/>
      <color theme="1"/>
      <name val="Arial"/>
      <family val="2"/>
      <scheme val="minor"/>
    </font>
    <font>
      <sz val="11"/>
      <color theme="1"/>
      <name val="Arial"/>
      <family val="2"/>
      <charset val="178"/>
      <scheme val="minor"/>
    </font>
    <font>
      <sz val="11"/>
      <color theme="1"/>
      <name val="Arial"/>
      <family val="2"/>
      <scheme val="minor"/>
    </font>
    <font>
      <sz val="11"/>
      <color theme="1"/>
      <name val="B Zar"/>
      <charset val="178"/>
    </font>
    <font>
      <sz val="12"/>
      <name val="B Zar"/>
      <charset val="178"/>
    </font>
    <font>
      <sz val="18"/>
      <name val="B Zar"/>
      <charset val="178"/>
    </font>
    <font>
      <sz val="28"/>
      <name val="B Zar"/>
      <charset val="178"/>
    </font>
    <font>
      <b/>
      <sz val="22"/>
      <name val="B Nazanin"/>
      <charset val="178"/>
    </font>
    <font>
      <sz val="16"/>
      <name val="B Zar"/>
      <charset val="178"/>
    </font>
    <font>
      <b/>
      <sz val="16"/>
      <name val="B Nazanin"/>
      <charset val="178"/>
    </font>
    <font>
      <sz val="20"/>
      <name val="B Nazanin"/>
      <charset val="178"/>
    </font>
    <font>
      <sz val="18"/>
      <name val="B Nazanin"/>
      <charset val="178"/>
    </font>
    <font>
      <sz val="26"/>
      <name val="B Nazanin"/>
      <charset val="178"/>
    </font>
    <font>
      <sz val="25"/>
      <name val="B Nazanin"/>
      <charset val="178"/>
    </font>
    <font>
      <sz val="25"/>
      <color theme="1"/>
      <name val="B Nazanin"/>
      <charset val="178"/>
    </font>
    <font>
      <sz val="25"/>
      <color rgb="FFFF0000"/>
      <name val="B Nazanin"/>
      <charset val="178"/>
    </font>
    <font>
      <sz val="11"/>
      <color theme="1"/>
      <name val="B Nazanin"/>
      <charset val="178"/>
    </font>
    <font>
      <sz val="11"/>
      <name val="Arial"/>
      <family val="2"/>
      <charset val="178"/>
      <scheme val="minor"/>
    </font>
    <font>
      <b/>
      <sz val="14"/>
      <color theme="1"/>
      <name val="B Nazanin"/>
      <charset val="178"/>
    </font>
    <font>
      <b/>
      <sz val="12"/>
      <name val="B Nazanin"/>
      <charset val="178"/>
    </font>
    <font>
      <b/>
      <sz val="12"/>
      <color theme="1"/>
      <name val="B Nazanin"/>
      <charset val="178"/>
    </font>
    <font>
      <b/>
      <sz val="11"/>
      <name val="B Nazanin"/>
      <charset val="178"/>
    </font>
    <font>
      <sz val="12"/>
      <color indexed="8"/>
      <name val="B Nazanin"/>
      <charset val="178"/>
    </font>
    <font>
      <sz val="11"/>
      <name val="B Nazanin"/>
      <charset val="178"/>
    </font>
    <font>
      <sz val="12"/>
      <name val="B Nazanin"/>
      <charset val="178"/>
    </font>
    <font>
      <sz val="10"/>
      <color indexed="8"/>
      <name val="B Nazanin"/>
      <charset val="178"/>
    </font>
    <font>
      <sz val="11"/>
      <color theme="1"/>
      <name val="B Lotus"/>
      <charset val="178"/>
    </font>
    <font>
      <b/>
      <sz val="16"/>
      <color indexed="8"/>
      <name val="B Nazanin"/>
      <charset val="178"/>
    </font>
    <font>
      <sz val="15"/>
      <color indexed="8"/>
      <name val="B Nazanin"/>
      <charset val="178"/>
    </font>
    <font>
      <sz val="10"/>
      <name val="B Nazanin"/>
      <charset val="178"/>
    </font>
    <font>
      <sz val="12"/>
      <color theme="1"/>
      <name val="B Nazanin"/>
      <charset val="178"/>
    </font>
    <font>
      <b/>
      <sz val="14"/>
      <color theme="1"/>
      <name val="B Lotus"/>
      <charset val="178"/>
    </font>
    <font>
      <sz val="13"/>
      <color theme="1"/>
      <name val="B Nazanin"/>
      <charset val="178"/>
    </font>
    <font>
      <sz val="13"/>
      <name val="B Nazanin"/>
      <charset val="178"/>
    </font>
    <font>
      <sz val="13"/>
      <name val="Arial"/>
      <family val="2"/>
      <scheme val="minor"/>
    </font>
    <font>
      <b/>
      <sz val="11"/>
      <color theme="1"/>
      <name val="B Zar"/>
      <charset val="178"/>
    </font>
    <font>
      <sz val="10"/>
      <name val="Arial"/>
      <family val="2"/>
    </font>
    <font>
      <b/>
      <sz val="10"/>
      <color theme="1"/>
      <name val="B Nazanin"/>
      <charset val="178"/>
    </font>
    <font>
      <sz val="9"/>
      <color theme="1"/>
      <name val="B Nazanin"/>
      <charset val="178"/>
    </font>
    <font>
      <sz val="9"/>
      <name val="B Nazanin"/>
      <charset val="178"/>
    </font>
  </fonts>
  <fills count="10">
    <fill>
      <patternFill patternType="none"/>
    </fill>
    <fill>
      <patternFill patternType="gray125"/>
    </fill>
    <fill>
      <patternFill patternType="solid">
        <fgColor rgb="FFFFFF99"/>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6" tint="0.39997558519241921"/>
        <bgColor indexed="64"/>
      </patternFill>
    </fill>
  </fills>
  <borders count="40">
    <border>
      <left/>
      <right/>
      <top/>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top style="thin">
        <color indexed="64"/>
      </top>
      <bottom/>
      <diagonal/>
    </border>
  </borders>
  <cellStyleXfs count="4">
    <xf numFmtId="0" fontId="0" fillId="0" borderId="0"/>
    <xf numFmtId="0" fontId="1" fillId="0" borderId="0"/>
    <xf numFmtId="0" fontId="2" fillId="0" borderId="0"/>
    <xf numFmtId="0" fontId="36" fillId="0" borderId="0"/>
  </cellStyleXfs>
  <cellXfs count="300">
    <xf numFmtId="0" fontId="0" fillId="0" borderId="0" xfId="0"/>
    <xf numFmtId="0" fontId="3" fillId="0" borderId="0" xfId="0" applyFont="1" applyAlignment="1">
      <alignment readingOrder="2"/>
    </xf>
    <xf numFmtId="0" fontId="4" fillId="0" borderId="0" xfId="0" applyFont="1" applyAlignment="1">
      <alignment horizontal="right" readingOrder="2"/>
    </xf>
    <xf numFmtId="0" fontId="5" fillId="0" borderId="0" xfId="0" applyFont="1" applyAlignment="1">
      <alignment horizontal="right" readingOrder="2"/>
    </xf>
    <xf numFmtId="0" fontId="5" fillId="0" borderId="0" xfId="0" applyFont="1" applyAlignment="1">
      <alignment horizontal="center" readingOrder="2"/>
    </xf>
    <xf numFmtId="1" fontId="3" fillId="0" borderId="0" xfId="0" applyNumberFormat="1" applyFont="1" applyAlignment="1">
      <alignment readingOrder="2"/>
    </xf>
    <xf numFmtId="0" fontId="3" fillId="0" borderId="0" xfId="0" applyFont="1" applyAlignment="1">
      <alignment horizontal="center" vertical="center" readingOrder="2"/>
    </xf>
    <xf numFmtId="2" fontId="3" fillId="0" borderId="0" xfId="0" applyNumberFormat="1" applyFont="1" applyAlignment="1">
      <alignment readingOrder="2"/>
    </xf>
    <xf numFmtId="3" fontId="3" fillId="0" borderId="0" xfId="0" applyNumberFormat="1" applyFont="1" applyAlignment="1">
      <alignment readingOrder="2"/>
    </xf>
    <xf numFmtId="0" fontId="6" fillId="0" borderId="0" xfId="0" applyFont="1" applyAlignment="1">
      <alignment readingOrder="2"/>
    </xf>
    <xf numFmtId="0" fontId="7" fillId="0" borderId="0" xfId="0" applyFont="1" applyAlignment="1">
      <alignment readingOrder="2"/>
    </xf>
    <xf numFmtId="0" fontId="8" fillId="0" borderId="0" xfId="0" applyFont="1" applyAlignment="1">
      <alignment readingOrder="2"/>
    </xf>
    <xf numFmtId="0" fontId="9" fillId="2" borderId="2" xfId="0" applyFont="1" applyFill="1" applyBorder="1" applyAlignment="1">
      <alignment horizontal="center" vertical="center" readingOrder="2"/>
    </xf>
    <xf numFmtId="0" fontId="11" fillId="3" borderId="2" xfId="0" applyFont="1" applyFill="1" applyBorder="1" applyAlignment="1">
      <alignment horizontal="center" vertical="center" wrapText="1" readingOrder="2"/>
    </xf>
    <xf numFmtId="0" fontId="12" fillId="3" borderId="2" xfId="0" applyFont="1" applyFill="1" applyBorder="1" applyAlignment="1">
      <alignment horizontal="center" vertical="center" readingOrder="2"/>
    </xf>
    <xf numFmtId="3" fontId="12" fillId="3" borderId="2" xfId="0" applyNumberFormat="1" applyFont="1" applyFill="1" applyBorder="1" applyAlignment="1">
      <alignment horizontal="right" vertical="center" readingOrder="2"/>
    </xf>
    <xf numFmtId="1" fontId="13" fillId="3" borderId="2" xfId="0" applyNumberFormat="1" applyFont="1" applyFill="1" applyBorder="1" applyAlignment="1">
      <alignment horizontal="center" vertical="center" readingOrder="2"/>
    </xf>
    <xf numFmtId="3" fontId="13" fillId="3" borderId="2" xfId="0" applyNumberFormat="1" applyFont="1" applyFill="1" applyBorder="1" applyAlignment="1">
      <alignment horizontal="right" vertical="center" readingOrder="2"/>
    </xf>
    <xf numFmtId="3" fontId="14" fillId="3" borderId="2" xfId="0" applyNumberFormat="1" applyFont="1" applyFill="1" applyBorder="1" applyAlignment="1">
      <alignment horizontal="center" vertical="center" readingOrder="2"/>
    </xf>
    <xf numFmtId="3" fontId="13" fillId="3" borderId="2" xfId="0" applyNumberFormat="1" applyFont="1" applyFill="1" applyBorder="1" applyAlignment="1">
      <alignment horizontal="center" vertical="center"/>
    </xf>
    <xf numFmtId="2" fontId="13" fillId="3" borderId="2" xfId="0" applyNumberFormat="1" applyFont="1" applyFill="1" applyBorder="1" applyAlignment="1">
      <alignment horizontal="center" vertical="center" readingOrder="1"/>
    </xf>
    <xf numFmtId="0" fontId="13" fillId="3" borderId="2" xfId="0" applyFont="1" applyFill="1" applyBorder="1" applyAlignment="1">
      <alignment horizontal="center" vertical="center" readingOrder="2"/>
    </xf>
    <xf numFmtId="3" fontId="13" fillId="3" borderId="2" xfId="0" applyNumberFormat="1" applyFont="1" applyFill="1" applyBorder="1" applyAlignment="1">
      <alignment horizontal="center" vertical="center" readingOrder="2"/>
    </xf>
    <xf numFmtId="3" fontId="12" fillId="4" borderId="2" xfId="0" applyNumberFormat="1" applyFont="1" applyFill="1" applyBorder="1" applyAlignment="1">
      <alignment horizontal="right" vertical="center" readingOrder="2"/>
    </xf>
    <xf numFmtId="0" fontId="12" fillId="0" borderId="2" xfId="0" applyFont="1" applyFill="1" applyBorder="1" applyAlignment="1">
      <alignment horizontal="center" vertical="center" readingOrder="2"/>
    </xf>
    <xf numFmtId="1" fontId="13" fillId="0" borderId="2" xfId="0" applyNumberFormat="1" applyFont="1" applyFill="1" applyBorder="1" applyAlignment="1">
      <alignment horizontal="center" vertical="center" readingOrder="2"/>
    </xf>
    <xf numFmtId="0" fontId="12" fillId="0" borderId="6" xfId="0" applyFont="1" applyFill="1" applyBorder="1" applyAlignment="1">
      <alignment horizontal="center" vertical="center" readingOrder="2"/>
    </xf>
    <xf numFmtId="1" fontId="13" fillId="0" borderId="6" xfId="0" applyNumberFormat="1" applyFont="1" applyFill="1" applyBorder="1" applyAlignment="1">
      <alignment horizontal="center" vertical="center" readingOrder="2"/>
    </xf>
    <xf numFmtId="0" fontId="10" fillId="5" borderId="6" xfId="0" applyFont="1" applyFill="1" applyBorder="1" applyAlignment="1">
      <alignment horizontal="center" vertical="center" readingOrder="2"/>
    </xf>
    <xf numFmtId="0" fontId="11" fillId="5" borderId="2" xfId="0" applyNumberFormat="1" applyFont="1" applyFill="1" applyBorder="1" applyAlignment="1">
      <alignment horizontal="center" vertical="center" readingOrder="2"/>
    </xf>
    <xf numFmtId="0" fontId="12" fillId="5" borderId="6" xfId="0" applyNumberFormat="1" applyFont="1" applyFill="1" applyBorder="1" applyAlignment="1">
      <alignment horizontal="center" vertical="center" readingOrder="2"/>
    </xf>
    <xf numFmtId="3" fontId="12" fillId="5" borderId="6" xfId="0" applyNumberFormat="1" applyFont="1" applyFill="1" applyBorder="1" applyAlignment="1">
      <alignment horizontal="right" vertical="center" readingOrder="2"/>
    </xf>
    <xf numFmtId="0" fontId="13" fillId="5" borderId="6" xfId="0" applyFont="1" applyFill="1" applyBorder="1" applyAlignment="1">
      <alignment horizontal="center" vertical="center" readingOrder="2"/>
    </xf>
    <xf numFmtId="1" fontId="13" fillId="5" borderId="6" xfId="0" applyNumberFormat="1" applyFont="1" applyFill="1" applyBorder="1" applyAlignment="1">
      <alignment horizontal="center" vertical="center" readingOrder="2"/>
    </xf>
    <xf numFmtId="3" fontId="13" fillId="5" borderId="2" xfId="0" applyNumberFormat="1" applyFont="1" applyFill="1" applyBorder="1" applyAlignment="1">
      <alignment horizontal="right" vertical="center" readingOrder="2"/>
    </xf>
    <xf numFmtId="3" fontId="15" fillId="5" borderId="6" xfId="0" applyNumberFormat="1" applyFont="1" applyFill="1" applyBorder="1" applyAlignment="1">
      <alignment horizontal="center" vertical="center" readingOrder="2"/>
    </xf>
    <xf numFmtId="2" fontId="13" fillId="5" borderId="6" xfId="0" applyNumberFormat="1" applyFont="1" applyFill="1" applyBorder="1" applyAlignment="1">
      <alignment horizontal="center" vertical="center" wrapText="1"/>
    </xf>
    <xf numFmtId="2" fontId="13" fillId="5" borderId="6" xfId="0" applyNumberFormat="1" applyFont="1" applyFill="1" applyBorder="1" applyAlignment="1">
      <alignment horizontal="center" vertical="center" wrapText="1" readingOrder="1"/>
    </xf>
    <xf numFmtId="3" fontId="13" fillId="5" borderId="6" xfId="0" applyNumberFormat="1" applyFont="1" applyFill="1" applyBorder="1" applyAlignment="1">
      <alignment horizontal="center" vertical="center" wrapText="1" readingOrder="2"/>
    </xf>
    <xf numFmtId="0" fontId="3" fillId="4" borderId="0" xfId="0" applyFont="1" applyFill="1" applyAlignment="1">
      <alignment readingOrder="2"/>
    </xf>
    <xf numFmtId="0" fontId="10" fillId="3" borderId="2" xfId="0" applyNumberFormat="1" applyFont="1" applyFill="1" applyBorder="1" applyAlignment="1">
      <alignment horizontal="center" vertical="center" readingOrder="2"/>
    </xf>
    <xf numFmtId="0" fontId="10" fillId="5" borderId="2" xfId="0" applyFont="1" applyFill="1" applyBorder="1" applyAlignment="1">
      <alignment horizontal="center" vertical="center" readingOrder="2"/>
    </xf>
    <xf numFmtId="0" fontId="11" fillId="5" borderId="2" xfId="0" applyFont="1" applyFill="1" applyBorder="1" applyAlignment="1">
      <alignment horizontal="center" vertical="center" readingOrder="2"/>
    </xf>
    <xf numFmtId="0" fontId="12" fillId="5" borderId="2" xfId="0" applyFont="1" applyFill="1" applyBorder="1" applyAlignment="1">
      <alignment horizontal="center" vertical="center" readingOrder="2"/>
    </xf>
    <xf numFmtId="3" fontId="12" fillId="5" borderId="2" xfId="0" applyNumberFormat="1" applyFont="1" applyFill="1" applyBorder="1" applyAlignment="1">
      <alignment horizontal="right" vertical="center" readingOrder="2"/>
    </xf>
    <xf numFmtId="0" fontId="13" fillId="5" borderId="2" xfId="0" applyFont="1" applyFill="1" applyBorder="1" applyAlignment="1">
      <alignment horizontal="center" vertical="center" readingOrder="2"/>
    </xf>
    <xf numFmtId="3" fontId="15" fillId="5" borderId="2" xfId="0" applyNumberFormat="1" applyFont="1" applyFill="1" applyBorder="1" applyAlignment="1">
      <alignment horizontal="center" vertical="center" readingOrder="2"/>
    </xf>
    <xf numFmtId="3" fontId="13" fillId="5" borderId="2" xfId="0" applyNumberFormat="1" applyFont="1" applyFill="1" applyBorder="1" applyAlignment="1">
      <alignment horizontal="center" vertical="center" wrapText="1"/>
    </xf>
    <xf numFmtId="2" fontId="13" fillId="5" borderId="2" xfId="0" applyNumberFormat="1" applyFont="1" applyFill="1" applyBorder="1" applyAlignment="1">
      <alignment horizontal="center" vertical="center" wrapText="1" readingOrder="1"/>
    </xf>
    <xf numFmtId="2" fontId="13" fillId="5" borderId="2" xfId="0" applyNumberFormat="1" applyFont="1" applyFill="1" applyBorder="1" applyAlignment="1">
      <alignment horizontal="center" vertical="center" readingOrder="1"/>
    </xf>
    <xf numFmtId="3" fontId="13" fillId="5" borderId="2" xfId="0" applyNumberFormat="1" applyFont="1" applyFill="1" applyBorder="1" applyAlignment="1">
      <alignment horizontal="center" vertical="center" readingOrder="2"/>
    </xf>
    <xf numFmtId="3" fontId="13" fillId="5" borderId="2" xfId="0" applyNumberFormat="1" applyFont="1" applyFill="1" applyBorder="1" applyAlignment="1">
      <alignment horizontal="center" vertical="center" wrapText="1" readingOrder="2"/>
    </xf>
    <xf numFmtId="1" fontId="13" fillId="5" borderId="2" xfId="0" applyNumberFormat="1" applyFont="1" applyFill="1" applyBorder="1" applyAlignment="1">
      <alignment horizontal="center" vertical="center" readingOrder="2"/>
    </xf>
    <xf numFmtId="3" fontId="13" fillId="5" borderId="2" xfId="0" applyNumberFormat="1" applyFont="1" applyFill="1" applyBorder="1" applyAlignment="1">
      <alignment horizontal="center" vertical="center"/>
    </xf>
    <xf numFmtId="0" fontId="10" fillId="3" borderId="2" xfId="0" applyFont="1" applyFill="1" applyBorder="1" applyAlignment="1">
      <alignment vertical="center" readingOrder="2"/>
    </xf>
    <xf numFmtId="0" fontId="11" fillId="3" borderId="2" xfId="0" applyFont="1" applyFill="1" applyBorder="1" applyAlignment="1">
      <alignment vertical="center" wrapText="1" readingOrder="2"/>
    </xf>
    <xf numFmtId="2" fontId="13" fillId="5" borderId="2" xfId="0" applyNumberFormat="1" applyFont="1" applyFill="1" applyBorder="1" applyAlignment="1">
      <alignment horizontal="center" vertical="center"/>
    </xf>
    <xf numFmtId="2" fontId="13" fillId="5" borderId="2" xfId="0" applyNumberFormat="1" applyFont="1" applyFill="1" applyBorder="1" applyAlignment="1">
      <alignment horizontal="center" vertical="center" readingOrder="2"/>
    </xf>
    <xf numFmtId="3" fontId="13" fillId="5" borderId="2" xfId="0" applyNumberFormat="1" applyFont="1" applyFill="1" applyBorder="1" applyAlignment="1">
      <alignment horizontal="center" vertical="center" wrapText="1" readingOrder="1"/>
    </xf>
    <xf numFmtId="0" fontId="16" fillId="0" borderId="0" xfId="0" applyFont="1" applyAlignment="1">
      <alignment horizontal="center" vertical="center" readingOrder="2"/>
    </xf>
    <xf numFmtId="2" fontId="17" fillId="0" borderId="0" xfId="0" applyNumberFormat="1" applyFont="1"/>
    <xf numFmtId="2" fontId="0" fillId="0" borderId="0" xfId="0" applyNumberFormat="1"/>
    <xf numFmtId="2" fontId="16" fillId="0" borderId="0" xfId="0" applyNumberFormat="1" applyFont="1"/>
    <xf numFmtId="0" fontId="19" fillId="5" borderId="4" xfId="0" applyFont="1" applyFill="1" applyBorder="1" applyAlignment="1">
      <alignment horizontal="center" vertical="center"/>
    </xf>
    <xf numFmtId="0" fontId="21" fillId="5" borderId="4" xfId="0" applyFont="1" applyFill="1" applyBorder="1" applyAlignment="1">
      <alignment horizontal="center" vertical="center"/>
    </xf>
    <xf numFmtId="2" fontId="18" fillId="5" borderId="4" xfId="0" applyNumberFormat="1" applyFont="1" applyFill="1" applyBorder="1" applyAlignment="1">
      <alignment horizontal="center" vertical="center"/>
    </xf>
    <xf numFmtId="2" fontId="20" fillId="5" borderId="4" xfId="0" applyNumberFormat="1" applyFont="1" applyFill="1" applyBorder="1" applyAlignment="1">
      <alignment horizontal="center" vertical="center"/>
    </xf>
    <xf numFmtId="0" fontId="16" fillId="0" borderId="23" xfId="0" applyFont="1" applyFill="1" applyBorder="1" applyAlignment="1">
      <alignment horizontal="center" vertical="center" readingOrder="2"/>
    </xf>
    <xf numFmtId="0" fontId="22" fillId="0" borderId="4" xfId="0" applyFont="1" applyFill="1" applyBorder="1" applyAlignment="1">
      <alignment vertical="center"/>
    </xf>
    <xf numFmtId="3" fontId="23" fillId="0" borderId="4" xfId="0" applyNumberFormat="1" applyFont="1" applyFill="1" applyBorder="1" applyAlignment="1">
      <alignment horizontal="center"/>
    </xf>
    <xf numFmtId="2" fontId="23" fillId="0" borderId="4" xfId="0" applyNumberFormat="1" applyFont="1" applyFill="1" applyBorder="1" applyAlignment="1">
      <alignment horizontal="center"/>
    </xf>
    <xf numFmtId="2" fontId="16" fillId="0" borderId="24" xfId="0" applyNumberFormat="1" applyFont="1" applyFill="1" applyBorder="1" applyAlignment="1">
      <alignment horizontal="center"/>
    </xf>
    <xf numFmtId="3" fontId="23" fillId="5" borderId="4" xfId="0" applyNumberFormat="1" applyFont="1" applyFill="1" applyBorder="1" applyAlignment="1">
      <alignment horizontal="center"/>
    </xf>
    <xf numFmtId="2" fontId="23" fillId="5" borderId="4" xfId="0" applyNumberFormat="1" applyFont="1" applyFill="1" applyBorder="1" applyAlignment="1">
      <alignment horizontal="center"/>
    </xf>
    <xf numFmtId="2" fontId="16" fillId="5" borderId="4" xfId="0" applyNumberFormat="1" applyFont="1" applyFill="1" applyBorder="1" applyAlignment="1">
      <alignment horizontal="center"/>
    </xf>
    <xf numFmtId="2" fontId="16" fillId="5" borderId="24" xfId="0" applyNumberFormat="1" applyFont="1" applyFill="1" applyBorder="1" applyAlignment="1">
      <alignment horizontal="center"/>
    </xf>
    <xf numFmtId="4" fontId="23" fillId="5" borderId="4" xfId="0" applyNumberFormat="1" applyFont="1" applyFill="1" applyBorder="1" applyAlignment="1">
      <alignment horizontal="center"/>
    </xf>
    <xf numFmtId="0" fontId="0" fillId="4" borderId="0" xfId="0" applyFill="1"/>
    <xf numFmtId="0" fontId="0" fillId="0" borderId="0" xfId="0" applyFill="1"/>
    <xf numFmtId="3" fontId="23" fillId="5" borderId="4" xfId="0" applyNumberFormat="1" applyFont="1" applyFill="1" applyBorder="1" applyAlignment="1">
      <alignment horizontal="center" vertical="center"/>
    </xf>
    <xf numFmtId="2" fontId="23" fillId="5" borderId="24" xfId="0" applyNumberFormat="1" applyFont="1" applyFill="1" applyBorder="1" applyAlignment="1">
      <alignment horizontal="center"/>
    </xf>
    <xf numFmtId="0" fontId="16" fillId="0" borderId="23" xfId="0" applyFont="1" applyBorder="1" applyAlignment="1">
      <alignment horizontal="center" vertical="center" readingOrder="2"/>
    </xf>
    <xf numFmtId="2" fontId="26" fillId="0" borderId="24" xfId="0" applyNumberFormat="1" applyFont="1" applyBorder="1"/>
    <xf numFmtId="0" fontId="26" fillId="0" borderId="0" xfId="0" applyFont="1"/>
    <xf numFmtId="0" fontId="17" fillId="0" borderId="0" xfId="0" applyFont="1"/>
    <xf numFmtId="0" fontId="27" fillId="0" borderId="0" xfId="1" applyFont="1" applyFill="1" applyBorder="1" applyAlignment="1">
      <alignment horizontal="center" vertical="center"/>
    </xf>
    <xf numFmtId="0" fontId="16" fillId="0" borderId="29" xfId="0" applyFont="1" applyFill="1" applyBorder="1"/>
    <xf numFmtId="0" fontId="16" fillId="0" borderId="0" xfId="0" applyFont="1" applyFill="1"/>
    <xf numFmtId="0" fontId="16" fillId="0" borderId="0" xfId="0" applyFont="1"/>
    <xf numFmtId="0" fontId="20" fillId="7" borderId="4" xfId="2" applyFont="1" applyFill="1" applyBorder="1" applyAlignment="1">
      <alignment horizontal="center" vertical="center" wrapText="1"/>
    </xf>
    <xf numFmtId="0" fontId="20" fillId="7" borderId="24" xfId="2" applyFont="1" applyFill="1" applyBorder="1" applyAlignment="1">
      <alignment horizontal="center" vertical="center" wrapText="1"/>
    </xf>
    <xf numFmtId="0" fontId="16" fillId="0" borderId="23" xfId="0" applyFont="1" applyFill="1" applyBorder="1" applyAlignment="1">
      <alignment horizontal="center"/>
    </xf>
    <xf numFmtId="0" fontId="22" fillId="0" borderId="4" xfId="2" applyFont="1" applyFill="1" applyBorder="1" applyAlignment="1">
      <alignment vertical="center"/>
    </xf>
    <xf numFmtId="164" fontId="24" fillId="0" borderId="4" xfId="2" applyNumberFormat="1" applyFont="1" applyFill="1" applyBorder="1" applyAlignment="1">
      <alignment horizontal="center" vertical="center"/>
    </xf>
    <xf numFmtId="9" fontId="16" fillId="0" borderId="29" xfId="0" applyNumberFormat="1" applyFont="1" applyFill="1" applyBorder="1"/>
    <xf numFmtId="9" fontId="16" fillId="0" borderId="0" xfId="0" applyNumberFormat="1" applyFont="1" applyFill="1"/>
    <xf numFmtId="0" fontId="23" fillId="0" borderId="0" xfId="0" applyFont="1" applyFill="1"/>
    <xf numFmtId="0" fontId="23" fillId="0" borderId="0" xfId="0" applyFont="1"/>
    <xf numFmtId="0" fontId="24" fillId="0" borderId="4" xfId="2" applyFont="1" applyFill="1" applyBorder="1" applyAlignment="1">
      <alignment vertical="center"/>
    </xf>
    <xf numFmtId="0" fontId="16" fillId="0" borderId="4" xfId="0" applyFont="1" applyFill="1" applyBorder="1" applyAlignment="1">
      <alignment horizontal="center"/>
    </xf>
    <xf numFmtId="0" fontId="24" fillId="0" borderId="18" xfId="2" applyFont="1" applyFill="1" applyBorder="1" applyAlignment="1">
      <alignment vertical="center"/>
    </xf>
    <xf numFmtId="164" fontId="24" fillId="0" borderId="18" xfId="2" applyNumberFormat="1" applyFont="1" applyFill="1" applyBorder="1" applyAlignment="1">
      <alignment horizontal="center" vertical="center"/>
    </xf>
    <xf numFmtId="164" fontId="24" fillId="7" borderId="4" xfId="2" applyNumberFormat="1" applyFont="1" applyFill="1" applyBorder="1" applyAlignment="1">
      <alignment horizontal="center" vertical="center"/>
    </xf>
    <xf numFmtId="0" fontId="16" fillId="7" borderId="0" xfId="0" applyFont="1" applyFill="1"/>
    <xf numFmtId="0" fontId="22" fillId="0" borderId="18" xfId="2" applyFont="1" applyFill="1" applyBorder="1" applyAlignment="1">
      <alignment vertical="center"/>
    </xf>
    <xf numFmtId="0" fontId="30" fillId="0" borderId="4" xfId="0" applyFont="1" applyFill="1" applyBorder="1"/>
    <xf numFmtId="0" fontId="25" fillId="7" borderId="18" xfId="2" applyFont="1" applyFill="1" applyBorder="1" applyAlignment="1">
      <alignment horizontal="right" vertical="center"/>
    </xf>
    <xf numFmtId="0" fontId="22" fillId="7" borderId="35" xfId="2" applyFont="1" applyFill="1" applyBorder="1" applyAlignment="1">
      <alignment horizontal="right" vertical="center"/>
    </xf>
    <xf numFmtId="0" fontId="22" fillId="7" borderId="27" xfId="2" applyFont="1" applyFill="1" applyBorder="1" applyAlignment="1">
      <alignment horizontal="right" vertical="center"/>
    </xf>
    <xf numFmtId="0" fontId="16" fillId="0" borderId="0" xfId="0" applyFont="1" applyAlignment="1">
      <alignment horizontal="center"/>
    </xf>
    <xf numFmtId="0" fontId="16" fillId="0" borderId="0" xfId="0" applyFont="1" applyBorder="1" applyAlignment="1">
      <alignment horizontal="right" readingOrder="2"/>
    </xf>
    <xf numFmtId="0" fontId="16" fillId="0" borderId="0" xfId="0" applyFont="1" applyBorder="1" applyAlignment="1">
      <alignment readingOrder="2"/>
    </xf>
    <xf numFmtId="3" fontId="0" fillId="0" borderId="0" xfId="0" applyNumberFormat="1"/>
    <xf numFmtId="0" fontId="0" fillId="0" borderId="0" xfId="0" applyAlignment="1">
      <alignment horizontal="center"/>
    </xf>
    <xf numFmtId="0" fontId="16" fillId="0" borderId="23" xfId="2" applyFont="1" applyFill="1" applyBorder="1" applyAlignment="1">
      <alignment horizontal="center"/>
    </xf>
    <xf numFmtId="0" fontId="22" fillId="0" borderId="4" xfId="2" applyFont="1" applyFill="1" applyBorder="1" applyAlignment="1">
      <alignment horizontal="right" vertical="center"/>
    </xf>
    <xf numFmtId="3" fontId="23" fillId="0" borderId="4" xfId="2" applyNumberFormat="1" applyFont="1" applyFill="1" applyBorder="1" applyAlignment="1">
      <alignment horizontal="center" vertical="center"/>
    </xf>
    <xf numFmtId="9" fontId="32" fillId="0" borderId="4" xfId="0" applyNumberFormat="1" applyFont="1" applyFill="1" applyBorder="1" applyAlignment="1">
      <alignment horizontal="center" vertical="center"/>
    </xf>
    <xf numFmtId="9" fontId="32" fillId="0" borderId="24" xfId="0" applyNumberFormat="1" applyFont="1" applyFill="1" applyBorder="1" applyAlignment="1">
      <alignment horizontal="center" vertical="center"/>
    </xf>
    <xf numFmtId="3" fontId="23" fillId="5" borderId="4" xfId="2" applyNumberFormat="1" applyFont="1" applyFill="1" applyBorder="1" applyAlignment="1">
      <alignment horizontal="center" vertical="center"/>
    </xf>
    <xf numFmtId="9" fontId="33" fillId="5" borderId="4" xfId="2" applyNumberFormat="1" applyFont="1" applyFill="1" applyBorder="1" applyAlignment="1">
      <alignment horizontal="center" vertical="center"/>
    </xf>
    <xf numFmtId="9" fontId="23" fillId="5" borderId="4" xfId="2" applyNumberFormat="1" applyFont="1" applyFill="1" applyBorder="1" applyAlignment="1">
      <alignment horizontal="center" vertical="center"/>
    </xf>
    <xf numFmtId="3" fontId="33" fillId="5" borderId="4" xfId="2" applyNumberFormat="1" applyFont="1" applyFill="1" applyBorder="1" applyAlignment="1">
      <alignment horizontal="center" vertical="center"/>
    </xf>
    <xf numFmtId="9" fontId="32" fillId="4" borderId="4" xfId="0" applyNumberFormat="1" applyFont="1" applyFill="1" applyBorder="1" applyAlignment="1">
      <alignment horizontal="center" vertical="center"/>
    </xf>
    <xf numFmtId="3" fontId="23" fillId="4" borderId="4" xfId="2" applyNumberFormat="1" applyFont="1" applyFill="1" applyBorder="1" applyAlignment="1">
      <alignment horizontal="center" vertical="center"/>
    </xf>
    <xf numFmtId="0" fontId="29" fillId="5" borderId="23" xfId="2" applyFont="1" applyFill="1" applyBorder="1" applyAlignment="1">
      <alignment vertical="center"/>
    </xf>
    <xf numFmtId="0" fontId="29" fillId="5" borderId="4" xfId="2" applyFont="1" applyFill="1" applyBorder="1" applyAlignment="1">
      <alignment vertical="center"/>
    </xf>
    <xf numFmtId="0" fontId="16" fillId="4" borderId="23" xfId="2" applyFont="1" applyFill="1" applyBorder="1" applyAlignment="1">
      <alignment horizontal="center"/>
    </xf>
    <xf numFmtId="0" fontId="22" fillId="4" borderId="4" xfId="2" applyFont="1" applyFill="1" applyBorder="1" applyAlignment="1">
      <alignment horizontal="right" vertical="center"/>
    </xf>
    <xf numFmtId="9" fontId="32" fillId="0" borderId="4" xfId="0" applyNumberFormat="1" applyFont="1" applyBorder="1" applyAlignment="1">
      <alignment horizontal="center" vertical="center"/>
    </xf>
    <xf numFmtId="9" fontId="32" fillId="0" borderId="24" xfId="0" applyNumberFormat="1" applyFont="1" applyBorder="1" applyAlignment="1">
      <alignment horizontal="center" vertical="center"/>
    </xf>
    <xf numFmtId="0" fontId="25" fillId="5" borderId="23" xfId="2" applyFont="1" applyFill="1" applyBorder="1" applyAlignment="1">
      <alignment vertical="center"/>
    </xf>
    <xf numFmtId="0" fontId="25" fillId="5" borderId="4" xfId="2" applyFont="1" applyFill="1" applyBorder="1" applyAlignment="1">
      <alignment vertical="center"/>
    </xf>
    <xf numFmtId="0" fontId="22" fillId="5" borderId="23" xfId="2" applyFont="1" applyFill="1" applyBorder="1" applyAlignment="1">
      <alignment vertical="center"/>
    </xf>
    <xf numFmtId="0" fontId="22" fillId="5" borderId="4" xfId="2" applyFont="1" applyFill="1" applyBorder="1" applyAlignment="1">
      <alignment vertical="center"/>
    </xf>
    <xf numFmtId="0" fontId="16" fillId="5" borderId="26" xfId="2" applyFont="1" applyFill="1" applyBorder="1" applyAlignment="1"/>
    <xf numFmtId="0" fontId="16" fillId="5" borderId="28" xfId="2" applyFont="1" applyFill="1" applyBorder="1" applyAlignment="1"/>
    <xf numFmtId="9" fontId="33" fillId="5" borderId="28" xfId="2" applyNumberFormat="1" applyFont="1" applyFill="1" applyBorder="1" applyAlignment="1">
      <alignment horizontal="center" vertical="center"/>
    </xf>
    <xf numFmtId="3" fontId="33" fillId="5" borderId="28" xfId="2" applyNumberFormat="1" applyFont="1" applyFill="1" applyBorder="1" applyAlignment="1">
      <alignment horizontal="center" vertical="center"/>
    </xf>
    <xf numFmtId="0" fontId="34" fillId="5" borderId="28" xfId="2" applyFont="1" applyFill="1" applyBorder="1" applyAlignment="1">
      <alignment horizontal="center"/>
    </xf>
    <xf numFmtId="0" fontId="16" fillId="4" borderId="0" xfId="2" applyFont="1" applyFill="1" applyBorder="1" applyAlignment="1"/>
    <xf numFmtId="9" fontId="23" fillId="4" borderId="0" xfId="2" applyNumberFormat="1" applyFont="1" applyFill="1" applyBorder="1" applyAlignment="1">
      <alignment horizontal="center" vertical="center"/>
    </xf>
    <xf numFmtId="3" fontId="23" fillId="4" borderId="0" xfId="2" applyNumberFormat="1" applyFont="1" applyFill="1" applyBorder="1" applyAlignment="1">
      <alignment horizontal="center" vertical="center"/>
    </xf>
    <xf numFmtId="0" fontId="2" fillId="4" borderId="0" xfId="2" applyFont="1" applyFill="1" applyBorder="1" applyAlignment="1">
      <alignment horizontal="center"/>
    </xf>
    <xf numFmtId="3" fontId="3" fillId="0" borderId="0" xfId="0" applyNumberFormat="1" applyFont="1"/>
    <xf numFmtId="0" fontId="3" fillId="0" borderId="0" xfId="0" applyFont="1" applyAlignment="1">
      <alignment horizontal="center"/>
    </xf>
    <xf numFmtId="0" fontId="3" fillId="0" borderId="0" xfId="0" applyFont="1"/>
    <xf numFmtId="9" fontId="0" fillId="0" borderId="0" xfId="0" applyNumberFormat="1"/>
    <xf numFmtId="0" fontId="10" fillId="0" borderId="2" xfId="0" applyFont="1" applyFill="1" applyBorder="1" applyAlignment="1">
      <alignment horizontal="right" vertical="center" readingOrder="2"/>
    </xf>
    <xf numFmtId="0" fontId="10" fillId="3" borderId="2" xfId="0" applyNumberFormat="1" applyFont="1" applyFill="1" applyBorder="1" applyAlignment="1">
      <alignment horizontal="center" readingOrder="2"/>
    </xf>
    <xf numFmtId="0" fontId="10" fillId="3" borderId="2" xfId="0" applyFont="1" applyFill="1" applyBorder="1" applyAlignment="1">
      <alignment horizontal="right" readingOrder="2"/>
    </xf>
    <xf numFmtId="0" fontId="10" fillId="0" borderId="4" xfId="0" applyNumberFormat="1" applyFont="1" applyFill="1" applyBorder="1" applyAlignment="1">
      <alignment horizontal="center" readingOrder="2"/>
    </xf>
    <xf numFmtId="0" fontId="10" fillId="0" borderId="2" xfId="0" applyNumberFormat="1" applyFont="1" applyFill="1" applyBorder="1" applyAlignment="1">
      <alignment horizontal="center" readingOrder="2"/>
    </xf>
    <xf numFmtId="0" fontId="25" fillId="7" borderId="33" xfId="2" applyFont="1" applyFill="1" applyBorder="1" applyAlignment="1">
      <alignment horizontal="right" vertical="center"/>
    </xf>
    <xf numFmtId="0" fontId="35" fillId="0" borderId="0" xfId="0" applyFont="1" applyAlignment="1">
      <alignment vertical="top"/>
    </xf>
    <xf numFmtId="0" fontId="11" fillId="0" borderId="3" xfId="0" applyFont="1" applyFill="1" applyBorder="1" applyAlignment="1">
      <alignment horizontal="center" vertical="center" wrapText="1" readingOrder="2"/>
    </xf>
    <xf numFmtId="0" fontId="10" fillId="0" borderId="6" xfId="0" applyFont="1" applyFill="1" applyBorder="1" applyAlignment="1">
      <alignment horizontal="right" vertical="center" readingOrder="2"/>
    </xf>
    <xf numFmtId="0" fontId="9" fillId="2" borderId="2" xfId="0" applyFont="1" applyFill="1" applyBorder="1" applyAlignment="1">
      <alignment horizontal="center" vertical="center" wrapText="1" readingOrder="2"/>
    </xf>
    <xf numFmtId="2" fontId="9" fillId="2" borderId="2" xfId="0" applyNumberFormat="1" applyFont="1" applyFill="1" applyBorder="1" applyAlignment="1">
      <alignment horizontal="center" vertical="center" wrapText="1" readingOrder="2"/>
    </xf>
    <xf numFmtId="3" fontId="9" fillId="2" borderId="2" xfId="0" applyNumberFormat="1" applyFont="1" applyFill="1" applyBorder="1" applyAlignment="1">
      <alignment horizontal="center" vertical="center" wrapText="1" readingOrder="2"/>
    </xf>
    <xf numFmtId="0" fontId="3" fillId="0" borderId="0" xfId="0" applyFont="1" applyFill="1" applyAlignment="1">
      <alignment readingOrder="2"/>
    </xf>
    <xf numFmtId="0" fontId="10" fillId="0" borderId="2" xfId="0" applyNumberFormat="1" applyFont="1" applyFill="1" applyBorder="1" applyAlignment="1">
      <alignment horizontal="center" vertical="center" readingOrder="2"/>
    </xf>
    <xf numFmtId="0" fontId="10" fillId="0" borderId="2" xfId="0" applyFont="1" applyFill="1" applyBorder="1" applyAlignment="1">
      <alignment vertical="center" readingOrder="2"/>
    </xf>
    <xf numFmtId="0" fontId="11" fillId="0" borderId="2" xfId="0" applyFont="1" applyFill="1" applyBorder="1" applyAlignment="1">
      <alignment horizontal="center" vertical="center" wrapText="1" readingOrder="2"/>
    </xf>
    <xf numFmtId="3" fontId="12" fillId="0" borderId="2" xfId="0" applyNumberFormat="1" applyFont="1" applyFill="1" applyBorder="1" applyAlignment="1">
      <alignment horizontal="right" vertical="center" readingOrder="2"/>
    </xf>
    <xf numFmtId="3" fontId="13" fillId="0" borderId="2" xfId="0" applyNumberFormat="1" applyFont="1" applyFill="1" applyBorder="1" applyAlignment="1">
      <alignment horizontal="right" vertical="center" readingOrder="2"/>
    </xf>
    <xf numFmtId="3" fontId="14" fillId="0" borderId="2" xfId="0" applyNumberFormat="1" applyFont="1" applyFill="1" applyBorder="1" applyAlignment="1">
      <alignment horizontal="center" vertical="center" readingOrder="2"/>
    </xf>
    <xf numFmtId="3" fontId="13" fillId="0" borderId="2" xfId="0" applyNumberFormat="1" applyFont="1" applyFill="1" applyBorder="1" applyAlignment="1">
      <alignment horizontal="center" vertical="center"/>
    </xf>
    <xf numFmtId="2" fontId="13" fillId="0" borderId="2" xfId="0" applyNumberFormat="1" applyFont="1" applyFill="1" applyBorder="1" applyAlignment="1">
      <alignment horizontal="center" vertical="center" readingOrder="1"/>
    </xf>
    <xf numFmtId="0" fontId="13" fillId="0" borderId="2" xfId="0" applyFont="1" applyFill="1" applyBorder="1" applyAlignment="1">
      <alignment horizontal="center" vertical="center" readingOrder="2"/>
    </xf>
    <xf numFmtId="3" fontId="13" fillId="0" borderId="2" xfId="0" applyNumberFormat="1" applyFont="1" applyFill="1" applyBorder="1" applyAlignment="1">
      <alignment horizontal="center" vertical="center" readingOrder="2"/>
    </xf>
    <xf numFmtId="0" fontId="10" fillId="0" borderId="2" xfId="0" applyFont="1" applyFill="1" applyBorder="1" applyAlignment="1">
      <alignment horizontal="right" readingOrder="2"/>
    </xf>
    <xf numFmtId="0" fontId="12" fillId="0" borderId="2" xfId="0" applyFont="1" applyFill="1" applyBorder="1" applyAlignment="1">
      <alignment horizontal="center" vertical="center" wrapText="1" readingOrder="2"/>
    </xf>
    <xf numFmtId="2" fontId="14" fillId="0" borderId="2" xfId="0" applyNumberFormat="1" applyFont="1" applyFill="1" applyBorder="1" applyAlignment="1">
      <alignment horizontal="center" vertical="center" readingOrder="1"/>
    </xf>
    <xf numFmtId="0" fontId="13" fillId="0" borderId="2" xfId="0" applyNumberFormat="1" applyFont="1" applyFill="1" applyBorder="1" applyAlignment="1">
      <alignment horizontal="center" vertical="center" readingOrder="2"/>
    </xf>
    <xf numFmtId="3" fontId="12" fillId="0" borderId="2" xfId="0" applyNumberFormat="1" applyFont="1" applyFill="1" applyBorder="1" applyAlignment="1">
      <alignment horizontal="center" vertical="center" readingOrder="2"/>
    </xf>
    <xf numFmtId="3" fontId="12" fillId="3" borderId="2" xfId="0" applyNumberFormat="1" applyFont="1" applyFill="1" applyBorder="1" applyAlignment="1">
      <alignment horizontal="center" vertical="center" readingOrder="2"/>
    </xf>
    <xf numFmtId="3" fontId="12" fillId="0" borderId="6" xfId="0" applyNumberFormat="1" applyFont="1" applyFill="1" applyBorder="1" applyAlignment="1">
      <alignment horizontal="center" vertical="center" readingOrder="2"/>
    </xf>
    <xf numFmtId="3" fontId="14" fillId="0" borderId="6" xfId="0" applyNumberFormat="1" applyFont="1" applyFill="1" applyBorder="1" applyAlignment="1">
      <alignment horizontal="center" vertical="center" readingOrder="2"/>
    </xf>
    <xf numFmtId="2" fontId="13" fillId="0" borderId="6" xfId="0" applyNumberFormat="1" applyFont="1" applyFill="1" applyBorder="1" applyAlignment="1">
      <alignment horizontal="center" vertical="center" readingOrder="1"/>
    </xf>
    <xf numFmtId="3" fontId="13" fillId="0" borderId="6" xfId="0" applyNumberFormat="1" applyFont="1" applyFill="1" applyBorder="1" applyAlignment="1">
      <alignment horizontal="center" vertical="center" readingOrder="2"/>
    </xf>
    <xf numFmtId="0" fontId="13" fillId="0" borderId="6" xfId="0" applyNumberFormat="1" applyFont="1" applyFill="1" applyBorder="1" applyAlignment="1">
      <alignment horizontal="center" vertical="center" readingOrder="2"/>
    </xf>
    <xf numFmtId="0" fontId="3" fillId="0" borderId="0" xfId="0" applyFont="1" applyFill="1" applyAlignment="1">
      <alignment vertical="center" readingOrder="2"/>
    </xf>
    <xf numFmtId="0" fontId="11" fillId="0" borderId="2" xfId="0" applyFont="1" applyFill="1" applyBorder="1" applyAlignment="1">
      <alignment vertical="center" wrapText="1" readingOrder="2"/>
    </xf>
    <xf numFmtId="0" fontId="7" fillId="0" borderId="1" xfId="0" applyFont="1" applyBorder="1" applyAlignment="1">
      <alignment vertical="center" readingOrder="2"/>
    </xf>
    <xf numFmtId="0" fontId="16" fillId="0" borderId="10" xfId="0" applyFont="1" applyBorder="1" applyAlignment="1">
      <alignment horizontal="center" vertical="center" readingOrder="2"/>
    </xf>
    <xf numFmtId="2" fontId="16" fillId="0" borderId="4" xfId="0" applyNumberFormat="1" applyFont="1" applyFill="1" applyBorder="1" applyAlignment="1">
      <alignment horizontal="center"/>
    </xf>
    <xf numFmtId="0" fontId="16" fillId="4" borderId="0" xfId="0" applyFont="1" applyFill="1"/>
    <xf numFmtId="0" fontId="16" fillId="6" borderId="23" xfId="2" applyFont="1" applyFill="1" applyBorder="1" applyAlignment="1">
      <alignment horizontal="center"/>
    </xf>
    <xf numFmtId="0" fontId="22" fillId="6" borderId="4" xfId="2" applyFont="1" applyFill="1" applyBorder="1" applyAlignment="1">
      <alignment horizontal="right" vertical="center"/>
    </xf>
    <xf numFmtId="3" fontId="23" fillId="6" borderId="4" xfId="2" applyNumberFormat="1" applyFont="1" applyFill="1" applyBorder="1" applyAlignment="1">
      <alignment horizontal="center" vertical="center"/>
    </xf>
    <xf numFmtId="9" fontId="32" fillId="6" borderId="4" xfId="0" applyNumberFormat="1" applyFont="1" applyFill="1" applyBorder="1" applyAlignment="1">
      <alignment horizontal="center" vertical="center"/>
    </xf>
    <xf numFmtId="9" fontId="32" fillId="6" borderId="24" xfId="0" applyNumberFormat="1" applyFont="1" applyFill="1" applyBorder="1" applyAlignment="1">
      <alignment horizontal="center" vertical="center"/>
    </xf>
    <xf numFmtId="0" fontId="24" fillId="6" borderId="4" xfId="2" applyFont="1" applyFill="1" applyBorder="1" applyAlignment="1">
      <alignment horizontal="right" vertical="center"/>
    </xf>
    <xf numFmtId="9" fontId="33" fillId="6" borderId="4" xfId="2" applyNumberFormat="1" applyFont="1" applyFill="1" applyBorder="1" applyAlignment="1">
      <alignment horizontal="center" vertical="center"/>
    </xf>
    <xf numFmtId="9" fontId="33" fillId="6" borderId="24" xfId="2" applyNumberFormat="1" applyFont="1" applyFill="1" applyBorder="1" applyAlignment="1">
      <alignment horizontal="center" vertical="center"/>
    </xf>
    <xf numFmtId="0" fontId="22" fillId="0" borderId="18" xfId="0" applyFont="1" applyFill="1" applyBorder="1" applyAlignment="1">
      <alignment vertical="center"/>
    </xf>
    <xf numFmtId="0" fontId="37" fillId="5" borderId="4" xfId="2" applyFont="1" applyFill="1" applyBorder="1" applyAlignment="1">
      <alignment horizontal="center" vertical="center" wrapText="1"/>
    </xf>
    <xf numFmtId="0" fontId="16" fillId="6" borderId="20" xfId="2" applyFont="1" applyFill="1" applyBorder="1" applyAlignment="1">
      <alignment horizontal="center"/>
    </xf>
    <xf numFmtId="0" fontId="22" fillId="6" borderId="21" xfId="2" applyFont="1" applyFill="1" applyBorder="1" applyAlignment="1">
      <alignment horizontal="right" vertical="center"/>
    </xf>
    <xf numFmtId="0" fontId="17" fillId="0" borderId="0" xfId="0" applyFont="1" applyFill="1"/>
    <xf numFmtId="3" fontId="23" fillId="8" borderId="4" xfId="0" applyNumberFormat="1" applyFont="1" applyFill="1" applyBorder="1" applyAlignment="1">
      <alignment horizontal="center"/>
    </xf>
    <xf numFmtId="0" fontId="16" fillId="8" borderId="20" xfId="0" applyFont="1" applyFill="1" applyBorder="1" applyAlignment="1">
      <alignment horizontal="center" vertical="center" readingOrder="2"/>
    </xf>
    <xf numFmtId="0" fontId="22" fillId="8" borderId="21" xfId="0" applyFont="1" applyFill="1" applyBorder="1" applyAlignment="1">
      <alignment vertical="center"/>
    </xf>
    <xf numFmtId="2" fontId="23" fillId="8" borderId="4" xfId="0" applyNumberFormat="1" applyFont="1" applyFill="1" applyBorder="1" applyAlignment="1">
      <alignment horizontal="center"/>
    </xf>
    <xf numFmtId="2" fontId="16" fillId="8" borderId="22" xfId="0" applyNumberFormat="1" applyFont="1" applyFill="1" applyBorder="1" applyAlignment="1">
      <alignment horizontal="center"/>
    </xf>
    <xf numFmtId="0" fontId="16" fillId="8" borderId="23" xfId="0" applyFont="1" applyFill="1" applyBorder="1" applyAlignment="1">
      <alignment horizontal="center" vertical="center" readingOrder="2"/>
    </xf>
    <xf numFmtId="0" fontId="22" fillId="8" borderId="4" xfId="0" applyFont="1" applyFill="1" applyBorder="1" applyAlignment="1">
      <alignment vertical="center"/>
    </xf>
    <xf numFmtId="2" fontId="16" fillId="8" borderId="24" xfId="0" applyNumberFormat="1" applyFont="1" applyFill="1" applyBorder="1" applyAlignment="1">
      <alignment horizontal="center"/>
    </xf>
    <xf numFmtId="0" fontId="23" fillId="8" borderId="23" xfId="0" applyFont="1" applyFill="1" applyBorder="1" applyAlignment="1">
      <alignment horizontal="center" vertical="center" readingOrder="2"/>
    </xf>
    <xf numFmtId="0" fontId="24" fillId="8" borderId="4" xfId="0" applyFont="1" applyFill="1" applyBorder="1" applyAlignment="1">
      <alignment vertical="center"/>
    </xf>
    <xf numFmtId="2" fontId="16" fillId="8" borderId="4" xfId="0" applyNumberFormat="1" applyFont="1" applyFill="1" applyBorder="1" applyAlignment="1">
      <alignment horizontal="center"/>
    </xf>
    <xf numFmtId="0" fontId="16" fillId="8" borderId="4" xfId="0" applyFont="1" applyFill="1" applyBorder="1" applyAlignment="1">
      <alignment horizontal="center" vertical="center" readingOrder="2"/>
    </xf>
    <xf numFmtId="0" fontId="22" fillId="8" borderId="18" xfId="0" applyFont="1" applyFill="1" applyBorder="1" applyAlignment="1">
      <alignment vertical="center"/>
    </xf>
    <xf numFmtId="0" fontId="23" fillId="9" borderId="23" xfId="0" applyFont="1" applyFill="1" applyBorder="1" applyAlignment="1">
      <alignment horizontal="center"/>
    </xf>
    <xf numFmtId="0" fontId="24" fillId="9" borderId="4" xfId="2" applyFont="1" applyFill="1" applyBorder="1" applyAlignment="1">
      <alignment vertical="center"/>
    </xf>
    <xf numFmtId="164" fontId="24" fillId="9" borderId="4" xfId="2" applyNumberFormat="1" applyFont="1" applyFill="1" applyBorder="1" applyAlignment="1">
      <alignment horizontal="center" vertical="center"/>
    </xf>
    <xf numFmtId="0" fontId="16" fillId="9" borderId="23" xfId="0" applyFont="1" applyFill="1" applyBorder="1" applyAlignment="1">
      <alignment horizontal="center"/>
    </xf>
    <xf numFmtId="0" fontId="22" fillId="9" borderId="18" xfId="2" applyFont="1" applyFill="1" applyBorder="1" applyAlignment="1">
      <alignment vertical="center"/>
    </xf>
    <xf numFmtId="0" fontId="24" fillId="9" borderId="18" xfId="2" applyFont="1" applyFill="1" applyBorder="1" applyAlignment="1">
      <alignment vertical="center"/>
    </xf>
    <xf numFmtId="0" fontId="16" fillId="9" borderId="4" xfId="0" applyFont="1" applyFill="1" applyBorder="1" applyAlignment="1">
      <alignment horizontal="center"/>
    </xf>
    <xf numFmtId="0" fontId="24" fillId="9" borderId="36" xfId="2" applyFont="1" applyFill="1" applyBorder="1" applyAlignment="1">
      <alignment vertical="center"/>
    </xf>
    <xf numFmtId="0" fontId="22" fillId="9" borderId="4" xfId="2" applyFont="1" applyFill="1" applyBorder="1" applyAlignment="1">
      <alignment vertical="center"/>
    </xf>
    <xf numFmtId="0" fontId="30" fillId="9" borderId="4" xfId="0" applyFont="1" applyFill="1" applyBorder="1"/>
    <xf numFmtId="0" fontId="16" fillId="9" borderId="14" xfId="0" applyFont="1" applyFill="1" applyBorder="1" applyAlignment="1">
      <alignment horizontal="center"/>
    </xf>
    <xf numFmtId="0" fontId="18" fillId="7" borderId="4" xfId="2" applyFont="1" applyFill="1" applyBorder="1" applyAlignment="1">
      <alignment horizontal="center" vertical="center"/>
    </xf>
    <xf numFmtId="0" fontId="20" fillId="7" borderId="4" xfId="2" applyFont="1" applyFill="1" applyBorder="1" applyAlignment="1">
      <alignment horizontal="center" vertical="center"/>
    </xf>
    <xf numFmtId="0" fontId="28" fillId="0" borderId="0" xfId="1" applyFont="1" applyFill="1" applyBorder="1" applyAlignment="1">
      <alignment vertical="center"/>
    </xf>
    <xf numFmtId="0" fontId="39" fillId="0" borderId="0" xfId="0" applyFont="1" applyAlignment="1">
      <alignment readingOrder="2"/>
    </xf>
    <xf numFmtId="9" fontId="16" fillId="0" borderId="0" xfId="0" applyNumberFormat="1" applyFont="1" applyAlignment="1">
      <alignment horizontal="right" readingOrder="2"/>
    </xf>
    <xf numFmtId="3" fontId="16" fillId="0" borderId="0" xfId="0" applyNumberFormat="1" applyFont="1" applyAlignment="1">
      <alignment horizontal="right" readingOrder="2"/>
    </xf>
    <xf numFmtId="0" fontId="10" fillId="5" borderId="8" xfId="0" applyNumberFormat="1" applyFont="1" applyFill="1" applyBorder="1" applyAlignment="1">
      <alignment horizontal="center" vertical="center" wrapText="1" readingOrder="2"/>
    </xf>
    <xf numFmtId="0" fontId="10" fillId="5" borderId="9" xfId="0" applyNumberFormat="1" applyFont="1" applyFill="1" applyBorder="1" applyAlignment="1">
      <alignment horizontal="center" vertical="center" wrapText="1" readingOrder="2"/>
    </xf>
    <xf numFmtId="0" fontId="7" fillId="0" borderId="1" xfId="0" applyFont="1" applyBorder="1" applyAlignment="1">
      <alignment horizontal="center" vertical="center" readingOrder="2"/>
    </xf>
    <xf numFmtId="0" fontId="10" fillId="5" borderId="7" xfId="0" applyNumberFormat="1" applyFont="1" applyFill="1" applyBorder="1" applyAlignment="1">
      <alignment horizontal="center" vertical="center" wrapText="1" readingOrder="2"/>
    </xf>
    <xf numFmtId="0" fontId="10" fillId="5" borderId="5" xfId="0" applyNumberFormat="1" applyFont="1" applyFill="1" applyBorder="1" applyAlignment="1">
      <alignment horizontal="center" vertical="center" wrapText="1" readingOrder="2"/>
    </xf>
    <xf numFmtId="0" fontId="10" fillId="5" borderId="8" xfId="0" applyFont="1" applyFill="1" applyBorder="1" applyAlignment="1">
      <alignment horizontal="center" vertical="center" readingOrder="2"/>
    </xf>
    <xf numFmtId="0" fontId="10" fillId="5" borderId="9" xfId="0" applyFont="1" applyFill="1" applyBorder="1" applyAlignment="1">
      <alignment horizontal="center" vertical="center" readingOrder="2"/>
    </xf>
    <xf numFmtId="0" fontId="10" fillId="5" borderId="8" xfId="0" applyNumberFormat="1" applyFont="1" applyFill="1" applyBorder="1" applyAlignment="1">
      <alignment horizontal="center" vertical="center" readingOrder="2"/>
    </xf>
    <xf numFmtId="0" fontId="10" fillId="5" borderId="9" xfId="0" applyNumberFormat="1" applyFont="1" applyFill="1" applyBorder="1" applyAlignment="1">
      <alignment horizontal="center" vertical="center" readingOrder="2"/>
    </xf>
    <xf numFmtId="0" fontId="26" fillId="0" borderId="39" xfId="0" applyFont="1" applyBorder="1" applyAlignment="1">
      <alignment horizontal="right" wrapText="1" readingOrder="2"/>
    </xf>
    <xf numFmtId="0" fontId="26" fillId="0" borderId="0" xfId="0" applyFont="1" applyBorder="1" applyAlignment="1">
      <alignment horizontal="right" wrapText="1" readingOrder="2"/>
    </xf>
    <xf numFmtId="0" fontId="22" fillId="5" borderId="25" xfId="0" applyFont="1" applyFill="1" applyBorder="1" applyAlignment="1">
      <alignment horizontal="center" vertical="center"/>
    </xf>
    <xf numFmtId="0" fontId="22" fillId="5" borderId="18" xfId="0" applyFont="1" applyFill="1" applyBorder="1" applyAlignment="1">
      <alignment horizontal="center" vertical="center"/>
    </xf>
    <xf numFmtId="0" fontId="26" fillId="0" borderId="16" xfId="0" applyFont="1" applyBorder="1" applyAlignment="1">
      <alignment horizontal="right" readingOrder="2"/>
    </xf>
    <xf numFmtId="0" fontId="26" fillId="0" borderId="17" xfId="0" applyFont="1" applyBorder="1" applyAlignment="1">
      <alignment horizontal="right" readingOrder="2"/>
    </xf>
    <xf numFmtId="0" fontId="26" fillId="0" borderId="18" xfId="0" applyFont="1" applyBorder="1" applyAlignment="1">
      <alignment horizontal="right" readingOrder="2"/>
    </xf>
    <xf numFmtId="0" fontId="25" fillId="5" borderId="25" xfId="0" applyFont="1" applyFill="1" applyBorder="1" applyAlignment="1">
      <alignment horizontal="center" vertical="center"/>
    </xf>
    <xf numFmtId="0" fontId="25" fillId="5" borderId="18" xfId="0" applyFont="1" applyFill="1" applyBorder="1" applyAlignment="1">
      <alignment horizontal="center" vertical="center"/>
    </xf>
    <xf numFmtId="0" fontId="16" fillId="5" borderId="25" xfId="0" applyFont="1" applyFill="1" applyBorder="1" applyAlignment="1">
      <alignment horizontal="center" vertical="center" readingOrder="2"/>
    </xf>
    <xf numFmtId="0" fontId="16" fillId="5" borderId="18" xfId="0" applyFont="1" applyFill="1" applyBorder="1" applyAlignment="1">
      <alignment horizontal="center" vertical="center" readingOrder="2"/>
    </xf>
    <xf numFmtId="0" fontId="16" fillId="5" borderId="14" xfId="0" applyFont="1" applyFill="1" applyBorder="1" applyAlignment="1">
      <alignment horizontal="center" vertical="center" readingOrder="2"/>
    </xf>
    <xf numFmtId="0" fontId="16" fillId="5" borderId="20" xfId="0" applyFont="1" applyFill="1" applyBorder="1" applyAlignment="1">
      <alignment horizontal="center" vertical="center" readingOrder="2"/>
    </xf>
    <xf numFmtId="0" fontId="18" fillId="5" borderId="15" xfId="0" applyFont="1" applyFill="1" applyBorder="1" applyAlignment="1">
      <alignment horizontal="center" vertical="center"/>
    </xf>
    <xf numFmtId="0" fontId="18" fillId="5" borderId="21" xfId="0" applyFont="1" applyFill="1" applyBorder="1" applyAlignment="1">
      <alignment horizontal="center" vertical="center"/>
    </xf>
    <xf numFmtId="2" fontId="18" fillId="5" borderId="16" xfId="0" applyNumberFormat="1" applyFont="1" applyFill="1" applyBorder="1" applyAlignment="1">
      <alignment horizontal="center" vertical="center"/>
    </xf>
    <xf numFmtId="2" fontId="18" fillId="5" borderId="17" xfId="0" applyNumberFormat="1" applyFont="1" applyFill="1" applyBorder="1" applyAlignment="1">
      <alignment horizontal="center" vertical="center"/>
    </xf>
    <xf numFmtId="2" fontId="18" fillId="5" borderId="18" xfId="0" applyNumberFormat="1" applyFont="1" applyFill="1" applyBorder="1" applyAlignment="1">
      <alignment horizontal="center" vertical="center"/>
    </xf>
    <xf numFmtId="2" fontId="20" fillId="5" borderId="19" xfId="0" applyNumberFormat="1" applyFont="1" applyFill="1" applyBorder="1" applyAlignment="1">
      <alignment horizontal="center" vertical="center"/>
    </xf>
    <xf numFmtId="2" fontId="20" fillId="5" borderId="22" xfId="0" applyNumberFormat="1" applyFont="1" applyFill="1" applyBorder="1" applyAlignment="1">
      <alignment horizontal="center" vertical="center"/>
    </xf>
    <xf numFmtId="0" fontId="18" fillId="0" borderId="12" xfId="0" applyFont="1" applyBorder="1" applyAlignment="1">
      <alignment horizontal="center" vertical="center"/>
    </xf>
    <xf numFmtId="0" fontId="18" fillId="0" borderId="13" xfId="0" applyFont="1" applyBorder="1" applyAlignment="1">
      <alignment horizontal="center" vertical="center"/>
    </xf>
    <xf numFmtId="0" fontId="18" fillId="0" borderId="30" xfId="0" applyFont="1" applyBorder="1" applyAlignment="1">
      <alignment horizontal="center" vertical="center"/>
    </xf>
    <xf numFmtId="0" fontId="29" fillId="7" borderId="25" xfId="2" applyFont="1" applyFill="1" applyBorder="1" applyAlignment="1">
      <alignment horizontal="right" vertical="center"/>
    </xf>
    <xf numFmtId="0" fontId="29" fillId="7" borderId="18" xfId="2" applyFont="1" applyFill="1" applyBorder="1" applyAlignment="1">
      <alignment horizontal="right" vertical="center"/>
    </xf>
    <xf numFmtId="0" fontId="28" fillId="0" borderId="1" xfId="1" applyFont="1" applyFill="1" applyBorder="1" applyAlignment="1">
      <alignment horizontal="center" vertical="center"/>
    </xf>
    <xf numFmtId="0" fontId="16" fillId="7" borderId="10" xfId="0" applyFont="1" applyFill="1" applyBorder="1" applyAlignment="1">
      <alignment horizontal="center" vertical="center"/>
    </xf>
    <xf numFmtId="0" fontId="16" fillId="7" borderId="23" xfId="0" applyFont="1" applyFill="1" applyBorder="1" applyAlignment="1">
      <alignment horizontal="center" vertical="center"/>
    </xf>
    <xf numFmtId="0" fontId="18" fillId="7" borderId="11" xfId="2" applyFont="1" applyFill="1" applyBorder="1" applyAlignment="1">
      <alignment horizontal="center" vertical="center"/>
    </xf>
    <xf numFmtId="0" fontId="18" fillId="7" borderId="4" xfId="2" applyFont="1" applyFill="1" applyBorder="1" applyAlignment="1">
      <alignment horizontal="center" vertical="center"/>
    </xf>
    <xf numFmtId="0" fontId="20" fillId="7" borderId="30" xfId="2" applyFont="1" applyFill="1" applyBorder="1" applyAlignment="1">
      <alignment horizontal="center" vertical="center"/>
    </xf>
    <xf numFmtId="0" fontId="20" fillId="7" borderId="12" xfId="2" applyFont="1" applyFill="1" applyBorder="1" applyAlignment="1">
      <alignment horizontal="center" vertical="center"/>
    </xf>
    <xf numFmtId="0" fontId="20" fillId="7" borderId="31" xfId="2" applyFont="1" applyFill="1" applyBorder="1" applyAlignment="1">
      <alignment horizontal="center" vertical="center"/>
    </xf>
    <xf numFmtId="0" fontId="20" fillId="7" borderId="13" xfId="2" applyFont="1" applyFill="1" applyBorder="1" applyAlignment="1">
      <alignment horizontal="center" vertical="center"/>
    </xf>
    <xf numFmtId="0" fontId="20" fillId="7" borderId="4" xfId="2" applyFont="1" applyFill="1" applyBorder="1" applyAlignment="1">
      <alignment horizontal="center" vertical="center"/>
    </xf>
    <xf numFmtId="0" fontId="20" fillId="7" borderId="16" xfId="2" applyFont="1" applyFill="1" applyBorder="1" applyAlignment="1">
      <alignment horizontal="center" vertical="center"/>
    </xf>
    <xf numFmtId="0" fontId="20" fillId="7" borderId="17" xfId="2" applyFont="1" applyFill="1" applyBorder="1" applyAlignment="1">
      <alignment horizontal="center" vertical="center"/>
    </xf>
    <xf numFmtId="0" fontId="20" fillId="7" borderId="18" xfId="2" applyFont="1" applyFill="1" applyBorder="1" applyAlignment="1">
      <alignment horizontal="center" vertical="center"/>
    </xf>
    <xf numFmtId="0" fontId="20" fillId="7" borderId="32" xfId="2" applyFont="1" applyFill="1" applyBorder="1" applyAlignment="1">
      <alignment horizontal="center" vertical="center"/>
    </xf>
    <xf numFmtId="0" fontId="29" fillId="7" borderId="33" xfId="2" applyFont="1" applyFill="1" applyBorder="1" applyAlignment="1">
      <alignment horizontal="center" vertical="center"/>
    </xf>
    <xf numFmtId="0" fontId="29" fillId="7" borderId="34" xfId="2" applyFont="1" applyFill="1" applyBorder="1" applyAlignment="1">
      <alignment horizontal="center" vertical="center"/>
    </xf>
    <xf numFmtId="0" fontId="29" fillId="7" borderId="25" xfId="2" applyFont="1" applyFill="1" applyBorder="1" applyAlignment="1">
      <alignment horizontal="center" vertical="center"/>
    </xf>
    <xf numFmtId="0" fontId="29" fillId="7" borderId="18" xfId="2" applyFont="1" applyFill="1" applyBorder="1" applyAlignment="1">
      <alignment horizontal="center" vertical="center"/>
    </xf>
    <xf numFmtId="0" fontId="38" fillId="0" borderId="0" xfId="0" applyFont="1" applyAlignment="1">
      <alignment horizontal="right" vertical="top" wrapText="1" readingOrder="2"/>
    </xf>
    <xf numFmtId="0" fontId="0" fillId="0" borderId="0" xfId="0" applyAlignment="1">
      <alignment horizontal="center" vertical="center"/>
    </xf>
    <xf numFmtId="0" fontId="16" fillId="0" borderId="1" xfId="0" applyFont="1" applyBorder="1" applyAlignment="1">
      <alignment horizontal="left" vertical="center"/>
    </xf>
    <xf numFmtId="0" fontId="3" fillId="0" borderId="1" xfId="0" applyFont="1" applyBorder="1" applyAlignment="1">
      <alignment horizontal="left" vertical="center"/>
    </xf>
    <xf numFmtId="0" fontId="20" fillId="5" borderId="30" xfId="2" applyFont="1" applyFill="1" applyBorder="1" applyAlignment="1">
      <alignment horizontal="center" vertical="center"/>
    </xf>
    <xf numFmtId="0" fontId="20" fillId="5" borderId="12" xfId="2" applyFont="1" applyFill="1" applyBorder="1" applyAlignment="1">
      <alignment horizontal="center" vertical="center"/>
    </xf>
    <xf numFmtId="0" fontId="20" fillId="5" borderId="31" xfId="2" applyFont="1" applyFill="1" applyBorder="1" applyAlignment="1">
      <alignment horizontal="center" vertical="center"/>
    </xf>
    <xf numFmtId="0" fontId="20" fillId="5" borderId="13" xfId="2" applyFont="1" applyFill="1" applyBorder="1" applyAlignment="1">
      <alignment horizontal="center" vertical="center"/>
    </xf>
    <xf numFmtId="0" fontId="29" fillId="5" borderId="25" xfId="2" applyFont="1" applyFill="1" applyBorder="1" applyAlignment="1">
      <alignment horizontal="center" vertical="center"/>
    </xf>
    <xf numFmtId="0" fontId="29" fillId="5" borderId="18" xfId="2" applyFont="1" applyFill="1" applyBorder="1" applyAlignment="1">
      <alignment horizontal="center" vertical="center"/>
    </xf>
    <xf numFmtId="0" fontId="16" fillId="5" borderId="38" xfId="2" applyFont="1" applyFill="1" applyBorder="1" applyAlignment="1">
      <alignment horizontal="center" vertical="center"/>
    </xf>
    <xf numFmtId="0" fontId="16" fillId="5" borderId="20" xfId="2" applyFont="1" applyFill="1" applyBorder="1" applyAlignment="1">
      <alignment horizontal="center" vertical="center"/>
    </xf>
    <xf numFmtId="0" fontId="18" fillId="5" borderId="37" xfId="2" applyFont="1" applyFill="1" applyBorder="1" applyAlignment="1">
      <alignment horizontal="center" vertical="center"/>
    </xf>
    <xf numFmtId="0" fontId="18" fillId="5" borderId="21" xfId="2" applyFont="1" applyFill="1" applyBorder="1" applyAlignment="1">
      <alignment horizontal="center" vertical="center"/>
    </xf>
    <xf numFmtId="0" fontId="31" fillId="0" borderId="1" xfId="0" applyFont="1" applyBorder="1" applyAlignment="1">
      <alignment horizontal="center"/>
    </xf>
    <xf numFmtId="0" fontId="38" fillId="0" borderId="0" xfId="0" applyFont="1" applyBorder="1" applyAlignment="1">
      <alignment horizontal="right" vertical="center" wrapText="1" readingOrder="2"/>
    </xf>
    <xf numFmtId="0" fontId="35" fillId="0" borderId="0" xfId="0" applyFont="1" applyAlignment="1">
      <alignment horizontal="left" vertical="top" readingOrder="2"/>
    </xf>
  </cellXfs>
  <cellStyles count="4">
    <cellStyle name="Normal" xfId="0" builtinId="0"/>
    <cellStyle name="Normal 2" xfId="3"/>
    <cellStyle name="Normal 2 2" xfId="1"/>
    <cellStyle name="Normal 2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FY98"/>
  <sheetViews>
    <sheetView rightToLeft="1" tabSelected="1" zoomScale="55" zoomScaleNormal="55" workbookViewId="0">
      <pane xSplit="5" ySplit="3" topLeftCell="F4" activePane="bottomRight" state="frozen"/>
      <selection pane="topRight" activeCell="F1" sqref="F1"/>
      <selection pane="bottomLeft" activeCell="A4" sqref="A4"/>
      <selection pane="bottomRight" activeCell="F4" sqref="F4"/>
    </sheetView>
  </sheetViews>
  <sheetFormatPr defaultColWidth="13.25" defaultRowHeight="57.75" customHeight="1"/>
  <cols>
    <col min="1" max="1" width="13.25" style="1"/>
    <col min="2" max="2" width="36.25" style="2" customWidth="1"/>
    <col min="3" max="3" width="32.375" style="3" customWidth="1"/>
    <col min="4" max="4" width="14.875" style="3" customWidth="1"/>
    <col min="5" max="5" width="13.25" style="4"/>
    <col min="6" max="6" width="20.75" style="2" customWidth="1"/>
    <col min="7" max="7" width="21.25" style="1" customWidth="1"/>
    <col min="8" max="8" width="17" style="1" customWidth="1"/>
    <col min="9" max="9" width="13.25" style="5"/>
    <col min="10" max="10" width="20.75" style="6" customWidth="1"/>
    <col min="11" max="11" width="18.125" style="1" customWidth="1"/>
    <col min="12" max="12" width="20.375" style="7" customWidth="1"/>
    <col min="13" max="14" width="14.125" style="7" customWidth="1"/>
    <col min="15" max="15" width="14.625" style="7" customWidth="1"/>
    <col min="16" max="16" width="13.875" style="8" customWidth="1"/>
    <col min="17" max="17" width="14.375" style="8" customWidth="1"/>
    <col min="18" max="18" width="13.875" style="8" customWidth="1"/>
    <col min="19" max="19" width="15.75" style="8" customWidth="1"/>
    <col min="20" max="20" width="14.875" style="1" customWidth="1"/>
    <col min="21" max="16384" width="13.25" style="1"/>
  </cols>
  <sheetData>
    <row r="2" spans="1:22" s="9" customFormat="1" ht="46.5" customHeight="1" thickBot="1">
      <c r="A2" s="10"/>
      <c r="B2" s="233" t="s">
        <v>343</v>
      </c>
      <c r="C2" s="233"/>
      <c r="D2" s="233"/>
      <c r="E2" s="233"/>
      <c r="F2" s="233"/>
      <c r="G2" s="233"/>
      <c r="H2" s="233"/>
      <c r="I2" s="233"/>
      <c r="J2" s="233"/>
      <c r="K2" s="233"/>
      <c r="L2" s="233"/>
      <c r="M2" s="233"/>
      <c r="N2" s="233"/>
      <c r="O2" s="233"/>
      <c r="P2" s="233"/>
      <c r="Q2" s="233"/>
      <c r="R2" s="233"/>
      <c r="S2" s="233"/>
      <c r="T2" s="233"/>
      <c r="U2" s="184"/>
    </row>
    <row r="3" spans="1:22" s="11" customFormat="1" ht="76.5" customHeight="1" thickBot="1">
      <c r="A3" s="12" t="s">
        <v>0</v>
      </c>
      <c r="B3" s="12" t="s">
        <v>1</v>
      </c>
      <c r="C3" s="12" t="s">
        <v>2</v>
      </c>
      <c r="D3" s="12" t="s">
        <v>3</v>
      </c>
      <c r="E3" s="157" t="s">
        <v>4</v>
      </c>
      <c r="F3" s="157" t="s">
        <v>5</v>
      </c>
      <c r="G3" s="157" t="s">
        <v>344</v>
      </c>
      <c r="H3" s="157" t="s">
        <v>6</v>
      </c>
      <c r="I3" s="157" t="s">
        <v>7</v>
      </c>
      <c r="J3" s="157" t="s">
        <v>8</v>
      </c>
      <c r="K3" s="157" t="s">
        <v>9</v>
      </c>
      <c r="L3" s="158" t="s">
        <v>10</v>
      </c>
      <c r="M3" s="158" t="s">
        <v>11</v>
      </c>
      <c r="N3" s="158" t="s">
        <v>12</v>
      </c>
      <c r="O3" s="159" t="s">
        <v>13</v>
      </c>
      <c r="P3" s="159" t="s">
        <v>14</v>
      </c>
      <c r="Q3" s="159" t="s">
        <v>15</v>
      </c>
      <c r="R3" s="159" t="s">
        <v>16</v>
      </c>
      <c r="S3" s="159" t="s">
        <v>17</v>
      </c>
      <c r="T3" s="159" t="s">
        <v>18</v>
      </c>
      <c r="U3" s="159" t="s">
        <v>19</v>
      </c>
      <c r="V3" s="159" t="s">
        <v>20</v>
      </c>
    </row>
    <row r="4" spans="1:22" s="160" customFormat="1" ht="52.5" customHeight="1" thickBot="1">
      <c r="A4" s="149">
        <v>1</v>
      </c>
      <c r="B4" s="150" t="s">
        <v>21</v>
      </c>
      <c r="C4" s="150" t="s">
        <v>22</v>
      </c>
      <c r="D4" s="13" t="s">
        <v>23</v>
      </c>
      <c r="E4" s="14">
        <v>19.5</v>
      </c>
      <c r="F4" s="15">
        <v>1853582.31812</v>
      </c>
      <c r="G4" s="15">
        <v>2860116.421716</v>
      </c>
      <c r="H4" s="16" t="s">
        <v>24</v>
      </c>
      <c r="I4" s="16">
        <v>63</v>
      </c>
      <c r="J4" s="17">
        <v>2848557</v>
      </c>
      <c r="K4" s="18">
        <v>4000000</v>
      </c>
      <c r="L4" s="19">
        <v>1004058</v>
      </c>
      <c r="M4" s="20">
        <v>1.67</v>
      </c>
      <c r="N4" s="20">
        <v>5.26</v>
      </c>
      <c r="O4" s="20">
        <v>10.24</v>
      </c>
      <c r="P4" s="20">
        <v>20.41</v>
      </c>
      <c r="Q4" s="20">
        <v>93.32</v>
      </c>
      <c r="R4" s="21">
        <v>3846</v>
      </c>
      <c r="S4" s="21">
        <v>84</v>
      </c>
      <c r="T4" s="21">
        <v>47</v>
      </c>
      <c r="U4" s="21">
        <v>16</v>
      </c>
      <c r="V4" s="22">
        <v>3893</v>
      </c>
    </row>
    <row r="5" spans="1:22" s="160" customFormat="1" ht="46.5" customHeight="1" thickBot="1">
      <c r="A5" s="161">
        <v>2</v>
      </c>
      <c r="B5" s="162" t="s">
        <v>41</v>
      </c>
      <c r="C5" s="162" t="s">
        <v>30</v>
      </c>
      <c r="D5" s="163" t="s">
        <v>23</v>
      </c>
      <c r="E5" s="24">
        <v>19</v>
      </c>
      <c r="F5" s="164">
        <v>540256.47638500005</v>
      </c>
      <c r="G5" s="164">
        <v>369346.92556599999</v>
      </c>
      <c r="H5" s="25" t="s">
        <v>42</v>
      </c>
      <c r="I5" s="25">
        <v>44</v>
      </c>
      <c r="J5" s="165">
        <v>163451</v>
      </c>
      <c r="K5" s="166">
        <v>500000</v>
      </c>
      <c r="L5" s="167">
        <v>2259680</v>
      </c>
      <c r="M5" s="168">
        <v>1.7</v>
      </c>
      <c r="N5" s="168">
        <v>4.22</v>
      </c>
      <c r="O5" s="168">
        <v>10.3</v>
      </c>
      <c r="P5" s="168">
        <v>18.34</v>
      </c>
      <c r="Q5" s="168">
        <v>124.55</v>
      </c>
      <c r="R5" s="169">
        <v>291</v>
      </c>
      <c r="S5" s="169">
        <v>43</v>
      </c>
      <c r="T5" s="169">
        <v>20</v>
      </c>
      <c r="U5" s="169">
        <v>57</v>
      </c>
      <c r="V5" s="170">
        <v>311</v>
      </c>
    </row>
    <row r="6" spans="1:22" s="160" customFormat="1" ht="48" customHeight="1" thickBot="1">
      <c r="A6" s="149">
        <v>3</v>
      </c>
      <c r="B6" s="150" t="s">
        <v>83</v>
      </c>
      <c r="C6" s="150" t="s">
        <v>30</v>
      </c>
      <c r="D6" s="13" t="s">
        <v>23</v>
      </c>
      <c r="E6" s="14">
        <v>17</v>
      </c>
      <c r="F6" s="15">
        <v>190172.61447100001</v>
      </c>
      <c r="G6" s="15">
        <v>53292.720688000001</v>
      </c>
      <c r="H6" s="16" t="s">
        <v>84</v>
      </c>
      <c r="I6" s="16">
        <v>43</v>
      </c>
      <c r="J6" s="17">
        <v>28216</v>
      </c>
      <c r="K6" s="18">
        <v>500000</v>
      </c>
      <c r="L6" s="19">
        <v>1888741</v>
      </c>
      <c r="M6" s="20">
        <v>2.97</v>
      </c>
      <c r="N6" s="20">
        <v>5.82</v>
      </c>
      <c r="O6" s="20">
        <v>12.91</v>
      </c>
      <c r="P6" s="20">
        <v>20.91</v>
      </c>
      <c r="Q6" s="20">
        <v>87.95</v>
      </c>
      <c r="R6" s="21">
        <v>13</v>
      </c>
      <c r="S6" s="21">
        <v>2</v>
      </c>
      <c r="T6" s="21">
        <v>11</v>
      </c>
      <c r="U6" s="21">
        <v>98</v>
      </c>
      <c r="V6" s="22">
        <v>24</v>
      </c>
    </row>
    <row r="7" spans="1:22" s="160" customFormat="1" ht="49.5" customHeight="1" thickBot="1">
      <c r="A7" s="152">
        <v>4</v>
      </c>
      <c r="B7" s="171" t="s">
        <v>25</v>
      </c>
      <c r="C7" s="171" t="s">
        <v>26</v>
      </c>
      <c r="D7" s="163" t="s">
        <v>27</v>
      </c>
      <c r="E7" s="24">
        <v>20</v>
      </c>
      <c r="F7" s="164">
        <v>211503.57258400001</v>
      </c>
      <c r="G7" s="164">
        <v>184215.061396</v>
      </c>
      <c r="H7" s="25" t="s">
        <v>28</v>
      </c>
      <c r="I7" s="25">
        <v>40</v>
      </c>
      <c r="J7" s="165">
        <v>181113</v>
      </c>
      <c r="K7" s="166">
        <v>500000</v>
      </c>
      <c r="L7" s="167">
        <v>1017128</v>
      </c>
      <c r="M7" s="168">
        <v>1.65</v>
      </c>
      <c r="N7" s="168">
        <v>5.1100000000000003</v>
      </c>
      <c r="O7" s="168">
        <v>11.48</v>
      </c>
      <c r="P7" s="168">
        <v>12.56</v>
      </c>
      <c r="Q7" s="168">
        <v>87.26</v>
      </c>
      <c r="R7" s="169">
        <v>13</v>
      </c>
      <c r="S7" s="169">
        <v>1</v>
      </c>
      <c r="T7" s="169">
        <v>5</v>
      </c>
      <c r="U7" s="169">
        <v>99</v>
      </c>
      <c r="V7" s="170">
        <v>18</v>
      </c>
    </row>
    <row r="8" spans="1:22" s="160" customFormat="1" ht="49.5" customHeight="1" thickBot="1">
      <c r="A8" s="149">
        <v>5</v>
      </c>
      <c r="B8" s="150" t="s">
        <v>29</v>
      </c>
      <c r="C8" s="150" t="s">
        <v>30</v>
      </c>
      <c r="D8" s="13" t="s">
        <v>23</v>
      </c>
      <c r="E8" s="14">
        <v>20</v>
      </c>
      <c r="F8" s="15">
        <v>1305303.910994</v>
      </c>
      <c r="G8" s="15">
        <v>846976.24260899995</v>
      </c>
      <c r="H8" s="16" t="s">
        <v>31</v>
      </c>
      <c r="I8" s="16">
        <v>33</v>
      </c>
      <c r="J8" s="17">
        <v>822196</v>
      </c>
      <c r="K8" s="18">
        <v>2000000</v>
      </c>
      <c r="L8" s="19">
        <v>1030139</v>
      </c>
      <c r="M8" s="20">
        <v>1.67</v>
      </c>
      <c r="N8" s="20">
        <v>5.13</v>
      </c>
      <c r="O8" s="20">
        <v>12.39</v>
      </c>
      <c r="P8" s="20">
        <v>20.29</v>
      </c>
      <c r="Q8" s="20">
        <v>53.16</v>
      </c>
      <c r="R8" s="21">
        <v>1969</v>
      </c>
      <c r="S8" s="21">
        <v>83</v>
      </c>
      <c r="T8" s="21">
        <v>13</v>
      </c>
      <c r="U8" s="21">
        <v>17</v>
      </c>
      <c r="V8" s="22">
        <v>1982</v>
      </c>
    </row>
    <row r="9" spans="1:22" s="160" customFormat="1" ht="57.75" customHeight="1" thickBot="1">
      <c r="A9" s="152">
        <v>6</v>
      </c>
      <c r="B9" s="171" t="s">
        <v>32</v>
      </c>
      <c r="C9" s="171" t="s">
        <v>30</v>
      </c>
      <c r="D9" s="163" t="s">
        <v>23</v>
      </c>
      <c r="E9" s="172">
        <v>20</v>
      </c>
      <c r="F9" s="164">
        <v>1140033.759782</v>
      </c>
      <c r="G9" s="164">
        <v>965166.06120400003</v>
      </c>
      <c r="H9" s="169" t="s">
        <v>33</v>
      </c>
      <c r="I9" s="25">
        <v>31</v>
      </c>
      <c r="J9" s="165">
        <v>939756</v>
      </c>
      <c r="K9" s="170">
        <v>2000000</v>
      </c>
      <c r="L9" s="167">
        <v>1027039</v>
      </c>
      <c r="M9" s="168">
        <v>1.7</v>
      </c>
      <c r="N9" s="168">
        <v>5.0999999999999996</v>
      </c>
      <c r="O9" s="168">
        <v>12.37</v>
      </c>
      <c r="P9" s="168">
        <v>19.63</v>
      </c>
      <c r="Q9" s="168">
        <v>48.87</v>
      </c>
      <c r="R9" s="170">
        <v>1258</v>
      </c>
      <c r="S9" s="170">
        <v>69</v>
      </c>
      <c r="T9" s="170">
        <v>34</v>
      </c>
      <c r="U9" s="170">
        <v>31</v>
      </c>
      <c r="V9" s="170">
        <v>1292</v>
      </c>
    </row>
    <row r="10" spans="1:22" s="160" customFormat="1" ht="46.5" customHeight="1" thickBot="1">
      <c r="A10" s="149">
        <v>7</v>
      </c>
      <c r="B10" s="150" t="s">
        <v>34</v>
      </c>
      <c r="C10" s="150" t="s">
        <v>26</v>
      </c>
      <c r="D10" s="13" t="s">
        <v>23</v>
      </c>
      <c r="E10" s="14">
        <v>20</v>
      </c>
      <c r="F10" s="15">
        <v>366202.10483999999</v>
      </c>
      <c r="G10" s="15">
        <v>261752.24103999999</v>
      </c>
      <c r="H10" s="16" t="s">
        <v>35</v>
      </c>
      <c r="I10" s="16">
        <v>29</v>
      </c>
      <c r="J10" s="17">
        <v>257470</v>
      </c>
      <c r="K10" s="18">
        <v>1000000</v>
      </c>
      <c r="L10" s="19">
        <v>1016632</v>
      </c>
      <c r="M10" s="20">
        <v>1.6</v>
      </c>
      <c r="N10" s="20">
        <v>5.14</v>
      </c>
      <c r="O10" s="20">
        <v>11.57</v>
      </c>
      <c r="P10" s="20">
        <v>18.47</v>
      </c>
      <c r="Q10" s="20">
        <v>41.32</v>
      </c>
      <c r="R10" s="21">
        <v>220</v>
      </c>
      <c r="S10" s="21">
        <v>37</v>
      </c>
      <c r="T10" s="21">
        <v>12</v>
      </c>
      <c r="U10" s="21">
        <v>63</v>
      </c>
      <c r="V10" s="22">
        <v>232</v>
      </c>
    </row>
    <row r="11" spans="1:22" s="160" customFormat="1" ht="49.5" customHeight="1" thickBot="1">
      <c r="A11" s="152">
        <v>8</v>
      </c>
      <c r="B11" s="171" t="s">
        <v>36</v>
      </c>
      <c r="C11" s="171" t="s">
        <v>37</v>
      </c>
      <c r="D11" s="163" t="s">
        <v>27</v>
      </c>
      <c r="E11" s="172">
        <v>20</v>
      </c>
      <c r="F11" s="164">
        <v>4464016.3662639996</v>
      </c>
      <c r="G11" s="164">
        <v>10201823.055292999</v>
      </c>
      <c r="H11" s="170" t="s">
        <v>38</v>
      </c>
      <c r="I11" s="170">
        <v>19</v>
      </c>
      <c r="J11" s="165">
        <v>9996969</v>
      </c>
      <c r="K11" s="170">
        <v>5000000</v>
      </c>
      <c r="L11" s="167">
        <v>1020491</v>
      </c>
      <c r="M11" s="168">
        <v>1.96</v>
      </c>
      <c r="N11" s="168">
        <v>5.39</v>
      </c>
      <c r="O11" s="168">
        <v>10.16</v>
      </c>
      <c r="P11" s="168">
        <v>18.920000000000002</v>
      </c>
      <c r="Q11" s="168">
        <v>29.88</v>
      </c>
      <c r="R11" s="170">
        <v>22142</v>
      </c>
      <c r="S11" s="170">
        <v>68</v>
      </c>
      <c r="T11" s="170">
        <v>196</v>
      </c>
      <c r="U11" s="170">
        <v>32</v>
      </c>
      <c r="V11" s="170">
        <v>22338</v>
      </c>
    </row>
    <row r="12" spans="1:22" s="160" customFormat="1" ht="48" customHeight="1" thickBot="1">
      <c r="A12" s="149">
        <v>9</v>
      </c>
      <c r="B12" s="150" t="s">
        <v>39</v>
      </c>
      <c r="C12" s="150" t="s">
        <v>22</v>
      </c>
      <c r="D12" s="13" t="s">
        <v>27</v>
      </c>
      <c r="E12" s="14">
        <v>20</v>
      </c>
      <c r="F12" s="15">
        <v>1082789.363926</v>
      </c>
      <c r="G12" s="15">
        <v>934604.96614799998</v>
      </c>
      <c r="H12" s="16" t="s">
        <v>40</v>
      </c>
      <c r="I12" s="16">
        <v>19</v>
      </c>
      <c r="J12" s="17">
        <v>918827</v>
      </c>
      <c r="K12" s="18">
        <v>2000000</v>
      </c>
      <c r="L12" s="19">
        <v>1017172</v>
      </c>
      <c r="M12" s="20">
        <v>1.66</v>
      </c>
      <c r="N12" s="20">
        <v>5.08</v>
      </c>
      <c r="O12" s="20">
        <v>10.73</v>
      </c>
      <c r="P12" s="20">
        <v>19.739999999999998</v>
      </c>
      <c r="Q12" s="20">
        <v>28.92</v>
      </c>
      <c r="R12" s="21">
        <v>1150</v>
      </c>
      <c r="S12" s="21">
        <v>79</v>
      </c>
      <c r="T12" s="21">
        <v>15</v>
      </c>
      <c r="U12" s="21">
        <v>21</v>
      </c>
      <c r="V12" s="22">
        <v>1165</v>
      </c>
    </row>
    <row r="13" spans="1:22" s="160" customFormat="1" ht="51" customHeight="1" thickBot="1">
      <c r="A13" s="152">
        <v>10</v>
      </c>
      <c r="B13" s="171" t="s">
        <v>43</v>
      </c>
      <c r="C13" s="171" t="s">
        <v>44</v>
      </c>
      <c r="D13" s="163" t="s">
        <v>27</v>
      </c>
      <c r="E13" s="172">
        <v>17</v>
      </c>
      <c r="F13" s="164">
        <v>55647.845808999999</v>
      </c>
      <c r="G13" s="164">
        <v>56434.091622</v>
      </c>
      <c r="H13" s="170" t="s">
        <v>45</v>
      </c>
      <c r="I13" s="25">
        <v>18</v>
      </c>
      <c r="J13" s="165">
        <v>55627</v>
      </c>
      <c r="K13" s="166">
        <v>500000</v>
      </c>
      <c r="L13" s="167">
        <v>1014509</v>
      </c>
      <c r="M13" s="168">
        <v>1.45</v>
      </c>
      <c r="N13" s="168">
        <v>6.17</v>
      </c>
      <c r="O13" s="168">
        <v>11.03</v>
      </c>
      <c r="P13" s="173">
        <v>18.3</v>
      </c>
      <c r="Q13" s="173">
        <v>26.5</v>
      </c>
      <c r="R13" s="166">
        <v>39</v>
      </c>
      <c r="S13" s="166">
        <v>4</v>
      </c>
      <c r="T13" s="166">
        <v>5</v>
      </c>
      <c r="U13" s="166">
        <v>96</v>
      </c>
      <c r="V13" s="170">
        <v>44</v>
      </c>
    </row>
    <row r="14" spans="1:22" s="160" customFormat="1" ht="57.75" customHeight="1" thickBot="1">
      <c r="A14" s="149">
        <v>11</v>
      </c>
      <c r="B14" s="150" t="s">
        <v>46</v>
      </c>
      <c r="C14" s="150" t="s">
        <v>30</v>
      </c>
      <c r="D14" s="13" t="s">
        <v>27</v>
      </c>
      <c r="E14" s="14">
        <v>20</v>
      </c>
      <c r="F14" s="15">
        <v>20750.140375999999</v>
      </c>
      <c r="G14" s="15">
        <v>23803.140008999999</v>
      </c>
      <c r="H14" s="16" t="s">
        <v>47</v>
      </c>
      <c r="I14" s="16">
        <v>14</v>
      </c>
      <c r="J14" s="17">
        <v>23205</v>
      </c>
      <c r="K14" s="18">
        <v>200000</v>
      </c>
      <c r="L14" s="19">
        <v>1025777</v>
      </c>
      <c r="M14" s="20">
        <v>1.62</v>
      </c>
      <c r="N14" s="20">
        <v>4.92</v>
      </c>
      <c r="O14" s="20">
        <v>11.16</v>
      </c>
      <c r="P14" s="20">
        <v>21.44</v>
      </c>
      <c r="Q14" s="20">
        <v>24.62</v>
      </c>
      <c r="R14" s="21">
        <v>15</v>
      </c>
      <c r="S14" s="21">
        <v>14</v>
      </c>
      <c r="T14" s="21">
        <v>2</v>
      </c>
      <c r="U14" s="21">
        <v>86</v>
      </c>
      <c r="V14" s="22">
        <v>17</v>
      </c>
    </row>
    <row r="15" spans="1:22" s="160" customFormat="1" ht="57.75" customHeight="1" thickBot="1">
      <c r="A15" s="152">
        <v>12</v>
      </c>
      <c r="B15" s="171" t="s">
        <v>48</v>
      </c>
      <c r="C15" s="171" t="s">
        <v>26</v>
      </c>
      <c r="D15" s="163" t="s">
        <v>23</v>
      </c>
      <c r="E15" s="172">
        <v>20</v>
      </c>
      <c r="F15" s="164">
        <v>91952.979749999999</v>
      </c>
      <c r="G15" s="164">
        <v>75527.658551</v>
      </c>
      <c r="H15" s="170" t="s">
        <v>49</v>
      </c>
      <c r="I15" s="25">
        <v>12</v>
      </c>
      <c r="J15" s="165">
        <v>72860</v>
      </c>
      <c r="K15" s="166">
        <v>1000000</v>
      </c>
      <c r="L15" s="167">
        <v>1036614</v>
      </c>
      <c r="M15" s="168">
        <v>1.58</v>
      </c>
      <c r="N15" s="168">
        <v>4.78</v>
      </c>
      <c r="O15" s="168">
        <v>10.94</v>
      </c>
      <c r="P15" s="168">
        <v>20.72</v>
      </c>
      <c r="Q15" s="168">
        <v>21.38</v>
      </c>
      <c r="R15" s="170">
        <v>250</v>
      </c>
      <c r="S15" s="174">
        <v>64</v>
      </c>
      <c r="T15" s="170">
        <v>5</v>
      </c>
      <c r="U15" s="174">
        <v>36</v>
      </c>
      <c r="V15" s="170">
        <v>255</v>
      </c>
    </row>
    <row r="16" spans="1:22" s="160" customFormat="1" ht="57.75" customHeight="1" thickBot="1">
      <c r="A16" s="149">
        <v>13</v>
      </c>
      <c r="B16" s="150" t="s">
        <v>50</v>
      </c>
      <c r="C16" s="150" t="s">
        <v>30</v>
      </c>
      <c r="D16" s="13" t="s">
        <v>23</v>
      </c>
      <c r="E16" s="14">
        <v>20</v>
      </c>
      <c r="F16" s="15">
        <v>652499.646557</v>
      </c>
      <c r="G16" s="15">
        <v>317599.49190600001</v>
      </c>
      <c r="H16" s="16" t="s">
        <v>51</v>
      </c>
      <c r="I16" s="16">
        <v>12</v>
      </c>
      <c r="J16" s="17">
        <v>302662</v>
      </c>
      <c r="K16" s="18">
        <v>1000000</v>
      </c>
      <c r="L16" s="19">
        <v>1049354</v>
      </c>
      <c r="M16" s="20">
        <v>1.56</v>
      </c>
      <c r="N16" s="20">
        <v>4.8099999999999996</v>
      </c>
      <c r="O16" s="20">
        <v>11.01</v>
      </c>
      <c r="P16" s="20">
        <v>19.97</v>
      </c>
      <c r="Q16" s="20">
        <v>20.78</v>
      </c>
      <c r="R16" s="21">
        <v>813</v>
      </c>
      <c r="S16" s="21">
        <v>60</v>
      </c>
      <c r="T16" s="21">
        <v>3</v>
      </c>
      <c r="U16" s="21">
        <v>40</v>
      </c>
      <c r="V16" s="22">
        <v>816</v>
      </c>
    </row>
    <row r="17" spans="1:181" s="160" customFormat="1" ht="57.75" customHeight="1" thickBot="1">
      <c r="A17" s="152">
        <v>14</v>
      </c>
      <c r="B17" s="171" t="s">
        <v>52</v>
      </c>
      <c r="C17" s="171" t="s">
        <v>30</v>
      </c>
      <c r="D17" s="163" t="s">
        <v>27</v>
      </c>
      <c r="E17" s="172">
        <v>20</v>
      </c>
      <c r="F17" s="164">
        <v>755041.76861499995</v>
      </c>
      <c r="G17" s="164">
        <v>473468.38548900001</v>
      </c>
      <c r="H17" s="170" t="s">
        <v>53</v>
      </c>
      <c r="I17" s="25">
        <v>12</v>
      </c>
      <c r="J17" s="165">
        <v>461373</v>
      </c>
      <c r="K17" s="166">
        <v>1000000</v>
      </c>
      <c r="L17" s="167">
        <v>1026216</v>
      </c>
      <c r="M17" s="168">
        <v>1.7</v>
      </c>
      <c r="N17" s="168">
        <v>5.01</v>
      </c>
      <c r="O17" s="168">
        <v>11.22</v>
      </c>
      <c r="P17" s="168">
        <v>20.27</v>
      </c>
      <c r="Q17" s="168">
        <v>20.94</v>
      </c>
      <c r="R17" s="170">
        <v>282</v>
      </c>
      <c r="S17" s="174">
        <v>76</v>
      </c>
      <c r="T17" s="170">
        <v>4</v>
      </c>
      <c r="U17" s="174">
        <v>24</v>
      </c>
      <c r="V17" s="170">
        <v>286</v>
      </c>
    </row>
    <row r="18" spans="1:181" s="160" customFormat="1" ht="57.75" customHeight="1" thickBot="1">
      <c r="A18" s="149">
        <v>15</v>
      </c>
      <c r="B18" s="150" t="s">
        <v>58</v>
      </c>
      <c r="C18" s="150" t="s">
        <v>26</v>
      </c>
      <c r="D18" s="13" t="s">
        <v>23</v>
      </c>
      <c r="E18" s="14">
        <v>20</v>
      </c>
      <c r="F18" s="15">
        <v>657565.54320499999</v>
      </c>
      <c r="G18" s="15">
        <v>657735.624159</v>
      </c>
      <c r="H18" s="16" t="s">
        <v>59</v>
      </c>
      <c r="I18" s="16">
        <v>12</v>
      </c>
      <c r="J18" s="17">
        <v>633359</v>
      </c>
      <c r="K18" s="18">
        <v>1000000</v>
      </c>
      <c r="L18" s="19">
        <v>1038488</v>
      </c>
      <c r="M18" s="20">
        <v>1.65</v>
      </c>
      <c r="N18" s="20">
        <v>5.01</v>
      </c>
      <c r="O18" s="20">
        <v>11.82</v>
      </c>
      <c r="P18" s="20">
        <v>21.33</v>
      </c>
      <c r="Q18" s="20">
        <v>20.7</v>
      </c>
      <c r="R18" s="21">
        <v>1338</v>
      </c>
      <c r="S18" s="21">
        <v>88</v>
      </c>
      <c r="T18" s="21">
        <v>8</v>
      </c>
      <c r="U18" s="21">
        <v>12</v>
      </c>
      <c r="V18" s="22">
        <v>1346</v>
      </c>
    </row>
    <row r="19" spans="1:181" s="160" customFormat="1" ht="57.75" customHeight="1" thickBot="1">
      <c r="A19" s="151">
        <v>16</v>
      </c>
      <c r="B19" s="171" t="s">
        <v>54</v>
      </c>
      <c r="C19" s="171" t="s">
        <v>30</v>
      </c>
      <c r="D19" s="163" t="s">
        <v>23</v>
      </c>
      <c r="E19" s="24">
        <v>20</v>
      </c>
      <c r="F19" s="164">
        <v>632088.82409000001</v>
      </c>
      <c r="G19" s="164">
        <v>415512.95013499999</v>
      </c>
      <c r="H19" s="25" t="s">
        <v>55</v>
      </c>
      <c r="I19" s="25">
        <v>12</v>
      </c>
      <c r="J19" s="165">
        <v>398354</v>
      </c>
      <c r="K19" s="166">
        <v>1000000</v>
      </c>
      <c r="L19" s="167">
        <v>1043074</v>
      </c>
      <c r="M19" s="168">
        <v>1.66</v>
      </c>
      <c r="N19" s="168">
        <v>5.0599999999999996</v>
      </c>
      <c r="O19" s="168">
        <v>11.33</v>
      </c>
      <c r="P19" s="168">
        <v>20.239999999999998</v>
      </c>
      <c r="Q19" s="168">
        <v>21.88</v>
      </c>
      <c r="R19" s="169">
        <v>1386</v>
      </c>
      <c r="S19" s="169">
        <v>72</v>
      </c>
      <c r="T19" s="169">
        <v>9</v>
      </c>
      <c r="U19" s="169">
        <v>28</v>
      </c>
      <c r="V19" s="170">
        <v>1395</v>
      </c>
    </row>
    <row r="20" spans="1:181" s="160" customFormat="1" ht="57.75" customHeight="1" thickBot="1">
      <c r="A20" s="149">
        <v>17</v>
      </c>
      <c r="B20" s="150" t="s">
        <v>56</v>
      </c>
      <c r="C20" s="150" t="s">
        <v>30</v>
      </c>
      <c r="D20" s="13" t="s">
        <v>23</v>
      </c>
      <c r="E20" s="14">
        <v>20</v>
      </c>
      <c r="F20" s="15">
        <v>571454.33747300005</v>
      </c>
      <c r="G20" s="15">
        <v>274167.12949899997</v>
      </c>
      <c r="H20" s="16" t="s">
        <v>57</v>
      </c>
      <c r="I20" s="16">
        <v>12</v>
      </c>
      <c r="J20" s="17">
        <v>262981</v>
      </c>
      <c r="K20" s="18">
        <v>1000000</v>
      </c>
      <c r="L20" s="19">
        <v>1042536</v>
      </c>
      <c r="M20" s="20">
        <v>1.66</v>
      </c>
      <c r="N20" s="20">
        <v>4.9800000000000004</v>
      </c>
      <c r="O20" s="20">
        <v>11.18</v>
      </c>
      <c r="P20" s="20">
        <v>20.059999999999999</v>
      </c>
      <c r="Q20" s="20">
        <v>20.73</v>
      </c>
      <c r="R20" s="21">
        <v>441</v>
      </c>
      <c r="S20" s="21">
        <v>40</v>
      </c>
      <c r="T20" s="21">
        <v>6</v>
      </c>
      <c r="U20" s="21">
        <v>60</v>
      </c>
      <c r="V20" s="22">
        <v>447</v>
      </c>
    </row>
    <row r="21" spans="1:181" s="160" customFormat="1" ht="57.75" customHeight="1" thickBot="1">
      <c r="A21" s="152">
        <v>18</v>
      </c>
      <c r="B21" s="148" t="s">
        <v>60</v>
      </c>
      <c r="C21" s="148" t="s">
        <v>61</v>
      </c>
      <c r="D21" s="155" t="s">
        <v>27</v>
      </c>
      <c r="E21" s="24">
        <v>20</v>
      </c>
      <c r="F21" s="164">
        <v>124922.8884</v>
      </c>
      <c r="G21" s="164">
        <v>24249.673125000001</v>
      </c>
      <c r="H21" s="25" t="s">
        <v>62</v>
      </c>
      <c r="I21" s="25">
        <v>8</v>
      </c>
      <c r="J21" s="165">
        <v>22875</v>
      </c>
      <c r="K21" s="166">
        <v>1000000</v>
      </c>
      <c r="L21" s="167">
        <v>1060095</v>
      </c>
      <c r="M21" s="168">
        <v>1.7</v>
      </c>
      <c r="N21" s="168">
        <v>4.72</v>
      </c>
      <c r="O21" s="168">
        <v>16.29</v>
      </c>
      <c r="P21" s="168">
        <v>0</v>
      </c>
      <c r="Q21" s="168">
        <v>19</v>
      </c>
      <c r="R21" s="170">
        <v>37</v>
      </c>
      <c r="S21" s="174">
        <v>6</v>
      </c>
      <c r="T21" s="170">
        <v>2</v>
      </c>
      <c r="U21" s="174">
        <v>94</v>
      </c>
      <c r="V21" s="170">
        <v>39</v>
      </c>
    </row>
    <row r="22" spans="1:181" s="160" customFormat="1" ht="57.75" customHeight="1" thickBot="1">
      <c r="A22" s="149">
        <v>19</v>
      </c>
      <c r="B22" s="150" t="s">
        <v>63</v>
      </c>
      <c r="C22" s="150" t="s">
        <v>64</v>
      </c>
      <c r="D22" s="13" t="s">
        <v>23</v>
      </c>
      <c r="E22" s="14">
        <v>16.5</v>
      </c>
      <c r="F22" s="15">
        <v>54995.117035000003</v>
      </c>
      <c r="G22" s="15">
        <v>58174.440584000004</v>
      </c>
      <c r="H22" s="16" t="s">
        <v>65</v>
      </c>
      <c r="I22" s="16">
        <v>8</v>
      </c>
      <c r="J22" s="17">
        <v>57131</v>
      </c>
      <c r="K22" s="18">
        <v>1000000</v>
      </c>
      <c r="L22" s="19">
        <v>1018264</v>
      </c>
      <c r="M22" s="20">
        <v>1.83</v>
      </c>
      <c r="N22" s="20">
        <v>6</v>
      </c>
      <c r="O22" s="20">
        <v>10.16</v>
      </c>
      <c r="P22" s="20">
        <v>0</v>
      </c>
      <c r="Q22" s="20">
        <v>11.7</v>
      </c>
      <c r="R22" s="21">
        <v>15</v>
      </c>
      <c r="S22" s="21">
        <v>2</v>
      </c>
      <c r="T22" s="21">
        <v>5</v>
      </c>
      <c r="U22" s="21">
        <v>98</v>
      </c>
      <c r="V22" s="22">
        <v>20</v>
      </c>
    </row>
    <row r="23" spans="1:181" s="160" customFormat="1" ht="57.75" customHeight="1" thickBot="1">
      <c r="A23" s="152">
        <v>20</v>
      </c>
      <c r="B23" s="148" t="s">
        <v>66</v>
      </c>
      <c r="C23" s="148" t="s">
        <v>67</v>
      </c>
      <c r="D23" s="163" t="s">
        <v>27</v>
      </c>
      <c r="E23" s="24">
        <v>20</v>
      </c>
      <c r="F23" s="175" t="s">
        <v>68</v>
      </c>
      <c r="G23" s="164">
        <v>18242.335666999999</v>
      </c>
      <c r="H23" s="25" t="s">
        <v>69</v>
      </c>
      <c r="I23" s="25">
        <v>5</v>
      </c>
      <c r="J23" s="165">
        <v>18196</v>
      </c>
      <c r="K23" s="166">
        <v>500000</v>
      </c>
      <c r="L23" s="167">
        <v>1002547</v>
      </c>
      <c r="M23" s="168">
        <v>1.53</v>
      </c>
      <c r="N23" s="168">
        <v>4.99</v>
      </c>
      <c r="O23" s="168">
        <v>0</v>
      </c>
      <c r="P23" s="168">
        <v>0</v>
      </c>
      <c r="Q23" s="168">
        <v>10.55</v>
      </c>
      <c r="R23" s="170">
        <v>46</v>
      </c>
      <c r="S23" s="174">
        <v>25</v>
      </c>
      <c r="T23" s="170">
        <v>8</v>
      </c>
      <c r="U23" s="174">
        <v>75</v>
      </c>
      <c r="V23" s="170">
        <v>54</v>
      </c>
    </row>
    <row r="24" spans="1:181" s="160" customFormat="1" ht="57.75" customHeight="1" thickBot="1">
      <c r="A24" s="149">
        <v>21</v>
      </c>
      <c r="B24" s="150" t="s">
        <v>338</v>
      </c>
      <c r="C24" s="150" t="s">
        <v>64</v>
      </c>
      <c r="D24" s="13" t="s">
        <v>23</v>
      </c>
      <c r="E24" s="14">
        <v>20</v>
      </c>
      <c r="F24" s="176" t="s">
        <v>71</v>
      </c>
      <c r="G24" s="15">
        <v>80170.844781000007</v>
      </c>
      <c r="H24" s="16" t="s">
        <v>345</v>
      </c>
      <c r="I24" s="16">
        <v>3</v>
      </c>
      <c r="J24" s="17">
        <v>77923</v>
      </c>
      <c r="K24" s="18">
        <v>500000</v>
      </c>
      <c r="L24" s="19">
        <v>1028847</v>
      </c>
      <c r="M24" s="20">
        <v>1.37</v>
      </c>
      <c r="N24" s="20">
        <v>4.66</v>
      </c>
      <c r="O24" s="20">
        <v>0</v>
      </c>
      <c r="P24" s="20">
        <v>0</v>
      </c>
      <c r="Q24" s="20">
        <v>6.07</v>
      </c>
      <c r="R24" s="21">
        <v>52</v>
      </c>
      <c r="S24" s="21">
        <v>6</v>
      </c>
      <c r="T24" s="21">
        <v>6</v>
      </c>
      <c r="U24" s="21">
        <v>94</v>
      </c>
      <c r="V24" s="22">
        <v>58</v>
      </c>
    </row>
    <row r="25" spans="1:181" s="160" customFormat="1" ht="57.75" customHeight="1" thickBot="1">
      <c r="A25" s="152">
        <v>22</v>
      </c>
      <c r="B25" s="148" t="s">
        <v>346</v>
      </c>
      <c r="C25" s="156" t="s">
        <v>183</v>
      </c>
      <c r="D25" s="155" t="s">
        <v>23</v>
      </c>
      <c r="E25" s="26">
        <v>20</v>
      </c>
      <c r="F25" s="177" t="s">
        <v>71</v>
      </c>
      <c r="G25" s="164">
        <v>129256.48375</v>
      </c>
      <c r="H25" s="27" t="s">
        <v>347</v>
      </c>
      <c r="I25" s="27">
        <v>1</v>
      </c>
      <c r="J25" s="165">
        <v>126505</v>
      </c>
      <c r="K25" s="178">
        <v>1000000</v>
      </c>
      <c r="L25" s="167">
        <v>1021750</v>
      </c>
      <c r="M25" s="179">
        <v>1.61</v>
      </c>
      <c r="N25" s="179">
        <v>0</v>
      </c>
      <c r="O25" s="179">
        <v>0</v>
      </c>
      <c r="P25" s="179">
        <v>0</v>
      </c>
      <c r="Q25" s="179">
        <v>1.61</v>
      </c>
      <c r="R25" s="180">
        <v>47</v>
      </c>
      <c r="S25" s="181">
        <v>3</v>
      </c>
      <c r="T25" s="180">
        <v>5</v>
      </c>
      <c r="U25" s="181">
        <v>97</v>
      </c>
      <c r="V25" s="180">
        <v>52</v>
      </c>
    </row>
    <row r="26" spans="1:181" s="160" customFormat="1" ht="57.75" customHeight="1" thickBot="1">
      <c r="A26" s="149">
        <v>23</v>
      </c>
      <c r="B26" s="150" t="s">
        <v>348</v>
      </c>
      <c r="C26" s="150" t="s">
        <v>349</v>
      </c>
      <c r="D26" s="13" t="s">
        <v>23</v>
      </c>
      <c r="E26" s="14">
        <v>20</v>
      </c>
      <c r="F26" s="176" t="s">
        <v>71</v>
      </c>
      <c r="G26" s="15">
        <v>1079139.9329959999</v>
      </c>
      <c r="H26" s="16" t="s">
        <v>350</v>
      </c>
      <c r="I26" s="16">
        <v>1</v>
      </c>
      <c r="J26" s="17">
        <v>1060338</v>
      </c>
      <c r="K26" s="18">
        <v>3500000</v>
      </c>
      <c r="L26" s="19">
        <v>1017733</v>
      </c>
      <c r="M26" s="20">
        <v>1.77</v>
      </c>
      <c r="N26" s="20">
        <v>0</v>
      </c>
      <c r="O26" s="20">
        <v>0</v>
      </c>
      <c r="P26" s="20">
        <v>0</v>
      </c>
      <c r="Q26" s="20">
        <v>1.77</v>
      </c>
      <c r="R26" s="21">
        <v>3864</v>
      </c>
      <c r="S26" s="21">
        <v>82</v>
      </c>
      <c r="T26" s="21">
        <v>9</v>
      </c>
      <c r="U26" s="21">
        <v>18</v>
      </c>
      <c r="V26" s="22">
        <v>3873</v>
      </c>
    </row>
    <row r="27" spans="1:181" s="39" customFormat="1" ht="57.75" customHeight="1" thickBot="1">
      <c r="A27" s="234" t="s">
        <v>70</v>
      </c>
      <c r="B27" s="235"/>
      <c r="C27" s="28" t="s">
        <v>71</v>
      </c>
      <c r="D27" s="29" t="s">
        <v>71</v>
      </c>
      <c r="E27" s="30"/>
      <c r="F27" s="31">
        <v>14770779.578675997</v>
      </c>
      <c r="G27" s="31">
        <v>20360775.877932996</v>
      </c>
      <c r="H27" s="32" t="s">
        <v>71</v>
      </c>
      <c r="I27" s="33" t="s">
        <v>71</v>
      </c>
      <c r="J27" s="31">
        <v>19729944</v>
      </c>
      <c r="K27" s="35" t="s">
        <v>71</v>
      </c>
      <c r="L27" s="36" t="s">
        <v>71</v>
      </c>
      <c r="M27" s="37">
        <v>1.71</v>
      </c>
      <c r="N27" s="37">
        <v>4.8600000000000003</v>
      </c>
      <c r="O27" s="37">
        <v>9.64</v>
      </c>
      <c r="P27" s="37">
        <v>19.510000000000002</v>
      </c>
      <c r="Q27" s="37">
        <v>35.799999999999997</v>
      </c>
      <c r="R27" s="38">
        <v>39527</v>
      </c>
      <c r="S27" s="38">
        <v>69.733758170142366</v>
      </c>
      <c r="T27" s="38">
        <v>430</v>
      </c>
      <c r="U27" s="38">
        <v>30.266241829857634</v>
      </c>
      <c r="V27" s="38">
        <v>39957</v>
      </c>
      <c r="Y27" s="1"/>
      <c r="Z27" s="1"/>
    </row>
    <row r="28" spans="1:181" s="39" customFormat="1" ht="57.75" customHeight="1" thickBot="1">
      <c r="A28" s="40">
        <v>24</v>
      </c>
      <c r="B28" s="150" t="s">
        <v>72</v>
      </c>
      <c r="C28" s="150" t="s">
        <v>61</v>
      </c>
      <c r="D28" s="13" t="s">
        <v>73</v>
      </c>
      <c r="E28" s="14" t="s">
        <v>68</v>
      </c>
      <c r="F28" s="15">
        <v>61393.472758999997</v>
      </c>
      <c r="G28" s="15">
        <v>53762.931874000002</v>
      </c>
      <c r="H28" s="16" t="s">
        <v>74</v>
      </c>
      <c r="I28" s="16">
        <v>15</v>
      </c>
      <c r="J28" s="17">
        <v>40330</v>
      </c>
      <c r="K28" s="18">
        <v>500000</v>
      </c>
      <c r="L28" s="19">
        <v>1333075</v>
      </c>
      <c r="M28" s="20">
        <v>7.49</v>
      </c>
      <c r="N28" s="20">
        <v>8.8000000000000007</v>
      </c>
      <c r="O28" s="20">
        <v>14.28</v>
      </c>
      <c r="P28" s="20">
        <v>25.53</v>
      </c>
      <c r="Q28" s="20">
        <v>32.31</v>
      </c>
      <c r="R28" s="21">
        <v>164</v>
      </c>
      <c r="S28" s="21">
        <v>13</v>
      </c>
      <c r="T28" s="21">
        <v>3</v>
      </c>
      <c r="U28" s="21">
        <v>87</v>
      </c>
      <c r="V28" s="22">
        <v>167</v>
      </c>
      <c r="Y28" s="1"/>
      <c r="Z28" s="1"/>
    </row>
    <row r="29" spans="1:181" s="160" customFormat="1" ht="57.75" customHeight="1" thickBot="1">
      <c r="A29" s="161">
        <v>25</v>
      </c>
      <c r="B29" s="162" t="s">
        <v>75</v>
      </c>
      <c r="C29" s="162" t="s">
        <v>30</v>
      </c>
      <c r="D29" s="163" t="s">
        <v>76</v>
      </c>
      <c r="E29" s="24"/>
      <c r="F29" s="164">
        <v>308663.79706900002</v>
      </c>
      <c r="G29" s="164">
        <v>76675.609624000004</v>
      </c>
      <c r="H29" s="25" t="s">
        <v>77</v>
      </c>
      <c r="I29" s="25">
        <v>15</v>
      </c>
      <c r="J29" s="165">
        <v>56221</v>
      </c>
      <c r="K29" s="166">
        <v>500000</v>
      </c>
      <c r="L29" s="167">
        <v>1363825</v>
      </c>
      <c r="M29" s="168">
        <v>3.39</v>
      </c>
      <c r="N29" s="168">
        <v>6.86</v>
      </c>
      <c r="O29" s="168">
        <v>14.58</v>
      </c>
      <c r="P29" s="168">
        <v>23.49</v>
      </c>
      <c r="Q29" s="168">
        <v>31.51</v>
      </c>
      <c r="R29" s="169">
        <v>47</v>
      </c>
      <c r="S29" s="169">
        <v>10</v>
      </c>
      <c r="T29" s="169">
        <v>3</v>
      </c>
      <c r="U29" s="169">
        <v>90</v>
      </c>
      <c r="V29" s="170">
        <v>50</v>
      </c>
    </row>
    <row r="30" spans="1:181" s="39" customFormat="1" ht="57.75" customHeight="1" thickBot="1">
      <c r="A30" s="40">
        <v>26</v>
      </c>
      <c r="B30" s="150" t="s">
        <v>78</v>
      </c>
      <c r="C30" s="150" t="s">
        <v>61</v>
      </c>
      <c r="D30" s="13" t="s">
        <v>73</v>
      </c>
      <c r="E30" s="14" t="s">
        <v>68</v>
      </c>
      <c r="F30" s="15">
        <v>13679.508169000001</v>
      </c>
      <c r="G30" s="15">
        <v>14181.296331</v>
      </c>
      <c r="H30" s="16" t="s">
        <v>79</v>
      </c>
      <c r="I30" s="16">
        <v>11</v>
      </c>
      <c r="J30" s="17">
        <v>12596</v>
      </c>
      <c r="K30" s="18">
        <v>500000</v>
      </c>
      <c r="L30" s="19">
        <v>1125857</v>
      </c>
      <c r="M30" s="20">
        <v>6.72</v>
      </c>
      <c r="N30" s="20">
        <v>8.17</v>
      </c>
      <c r="O30" s="20">
        <v>10.17</v>
      </c>
      <c r="P30" s="20">
        <v>25.56</v>
      </c>
      <c r="Q30" s="20">
        <v>23.77</v>
      </c>
      <c r="R30" s="21">
        <v>813</v>
      </c>
      <c r="S30" s="21">
        <v>39</v>
      </c>
      <c r="T30" s="21">
        <v>50</v>
      </c>
      <c r="U30" s="21">
        <v>61</v>
      </c>
      <c r="V30" s="22">
        <v>863</v>
      </c>
      <c r="Y30" s="1"/>
      <c r="Z30" s="1"/>
    </row>
    <row r="31" spans="1:181" s="160" customFormat="1" ht="57.75" customHeight="1" thickBot="1">
      <c r="A31" s="161">
        <v>27</v>
      </c>
      <c r="B31" s="162" t="s">
        <v>80</v>
      </c>
      <c r="C31" s="162" t="s">
        <v>61</v>
      </c>
      <c r="D31" s="163" t="s">
        <v>73</v>
      </c>
      <c r="E31" s="24" t="s">
        <v>68</v>
      </c>
      <c r="F31" s="164">
        <v>5491.3557410000003</v>
      </c>
      <c r="G31" s="164">
        <v>7275.7376379999996</v>
      </c>
      <c r="H31" s="25" t="s">
        <v>81</v>
      </c>
      <c r="I31" s="25">
        <v>9</v>
      </c>
      <c r="J31" s="165">
        <v>6562</v>
      </c>
      <c r="K31" s="166">
        <v>200000</v>
      </c>
      <c r="L31" s="167">
        <v>1108769</v>
      </c>
      <c r="M31" s="168">
        <v>9.0399999999999991</v>
      </c>
      <c r="N31" s="168">
        <v>11.87</v>
      </c>
      <c r="O31" s="168">
        <v>11.49</v>
      </c>
      <c r="P31" s="168">
        <v>21.35</v>
      </c>
      <c r="Q31" s="168">
        <v>19.09</v>
      </c>
      <c r="R31" s="169">
        <v>132</v>
      </c>
      <c r="S31" s="169">
        <v>25</v>
      </c>
      <c r="T31" s="169">
        <v>23</v>
      </c>
      <c r="U31" s="169">
        <v>75</v>
      </c>
      <c r="V31" s="170">
        <v>155</v>
      </c>
    </row>
    <row r="32" spans="1:181" s="40" customFormat="1" ht="45.75" customHeight="1" thickBot="1">
      <c r="A32" s="40">
        <v>28</v>
      </c>
      <c r="B32" s="150" t="s">
        <v>351</v>
      </c>
      <c r="C32" s="40" t="s">
        <v>352</v>
      </c>
      <c r="D32" s="40" t="s">
        <v>73</v>
      </c>
      <c r="E32" s="40" t="s">
        <v>68</v>
      </c>
      <c r="F32" s="176" t="s">
        <v>71</v>
      </c>
      <c r="G32" s="15">
        <v>6449.4191600000004</v>
      </c>
      <c r="H32" s="16" t="s">
        <v>353</v>
      </c>
      <c r="I32" s="40">
        <v>1</v>
      </c>
      <c r="J32" s="17">
        <v>6140</v>
      </c>
      <c r="K32" s="18">
        <v>50000</v>
      </c>
      <c r="L32" s="19">
        <v>1050394</v>
      </c>
      <c r="M32" s="40">
        <v>3.79</v>
      </c>
      <c r="N32" s="40">
        <v>5.04</v>
      </c>
      <c r="O32" s="40">
        <v>0</v>
      </c>
      <c r="P32" s="40">
        <v>0</v>
      </c>
      <c r="Q32" s="40">
        <v>5.04</v>
      </c>
      <c r="R32" s="40">
        <v>15</v>
      </c>
      <c r="S32" s="40">
        <v>48</v>
      </c>
      <c r="T32" s="40">
        <v>4</v>
      </c>
      <c r="U32" s="40">
        <v>52</v>
      </c>
      <c r="V32" s="40">
        <v>19</v>
      </c>
      <c r="W32" s="160"/>
      <c r="X32" s="160"/>
      <c r="Y32" s="160"/>
      <c r="Z32" s="182"/>
      <c r="AA32" s="160"/>
      <c r="AB32" s="160"/>
      <c r="AC32" s="160"/>
      <c r="AD32" s="182"/>
      <c r="AE32" s="160"/>
      <c r="AF32" s="160"/>
      <c r="AG32" s="160"/>
      <c r="AH32" s="182"/>
      <c r="AI32" s="160"/>
      <c r="AJ32" s="160"/>
      <c r="AK32" s="160"/>
      <c r="AL32" s="182"/>
      <c r="AM32" s="160"/>
      <c r="AN32" s="160"/>
      <c r="AO32" s="160"/>
      <c r="AP32" s="182"/>
      <c r="AQ32" s="160"/>
      <c r="AR32" s="160"/>
      <c r="AS32" s="160"/>
      <c r="AT32" s="182"/>
      <c r="AU32" s="160"/>
      <c r="AV32" s="160"/>
      <c r="AW32" s="160"/>
      <c r="AX32" s="182"/>
      <c r="AY32" s="160"/>
      <c r="AZ32" s="160"/>
      <c r="BA32" s="160"/>
      <c r="BB32" s="182"/>
      <c r="BC32" s="160"/>
      <c r="BD32" s="160"/>
      <c r="BE32" s="160"/>
      <c r="BF32" s="182"/>
      <c r="BG32" s="160"/>
      <c r="BH32" s="160"/>
      <c r="BI32" s="160"/>
      <c r="BJ32" s="182"/>
      <c r="BK32" s="160"/>
      <c r="BL32" s="160"/>
      <c r="BM32" s="160"/>
      <c r="BN32" s="182"/>
      <c r="BO32" s="160"/>
      <c r="BP32" s="160"/>
      <c r="BQ32" s="160"/>
      <c r="BR32" s="182"/>
      <c r="BS32" s="160"/>
      <c r="BT32" s="160"/>
      <c r="BU32" s="160"/>
      <c r="BV32" s="182"/>
      <c r="BW32" s="160"/>
      <c r="BX32" s="160"/>
      <c r="BY32" s="160"/>
      <c r="BZ32" s="182"/>
      <c r="CA32" s="160"/>
      <c r="CB32" s="160"/>
      <c r="CC32" s="160"/>
      <c r="CD32" s="182"/>
      <c r="CE32" s="160"/>
      <c r="CF32" s="160"/>
      <c r="CG32" s="160"/>
      <c r="CH32" s="182"/>
      <c r="CI32" s="160"/>
      <c r="CJ32" s="160"/>
      <c r="CK32" s="160"/>
      <c r="CL32" s="182"/>
      <c r="CM32" s="160"/>
      <c r="CN32" s="160"/>
      <c r="CO32" s="160"/>
      <c r="CP32" s="182"/>
      <c r="CQ32" s="160"/>
      <c r="CR32" s="160"/>
      <c r="CS32" s="160"/>
      <c r="CT32" s="182"/>
      <c r="CU32" s="160"/>
      <c r="CV32" s="160"/>
      <c r="CW32" s="160"/>
      <c r="CX32" s="182"/>
      <c r="CY32" s="160"/>
      <c r="CZ32" s="160"/>
      <c r="DA32" s="160"/>
      <c r="DB32" s="182"/>
      <c r="DC32" s="160"/>
      <c r="DD32" s="160"/>
      <c r="DE32" s="160"/>
      <c r="DF32" s="182"/>
      <c r="DG32" s="160"/>
      <c r="DH32" s="160"/>
      <c r="DI32" s="160"/>
      <c r="DJ32" s="182"/>
      <c r="DK32" s="160"/>
      <c r="DL32" s="160"/>
      <c r="DM32" s="160"/>
      <c r="DN32" s="182"/>
      <c r="DO32" s="160"/>
      <c r="DP32" s="160"/>
      <c r="DQ32" s="160"/>
      <c r="DR32" s="182"/>
      <c r="DS32" s="160"/>
      <c r="DT32" s="160"/>
      <c r="DU32" s="160"/>
      <c r="DV32" s="182"/>
      <c r="DW32" s="160"/>
      <c r="DX32" s="160"/>
      <c r="DY32" s="160"/>
      <c r="DZ32" s="182"/>
      <c r="EA32" s="160"/>
      <c r="EB32" s="160"/>
      <c r="EC32" s="160"/>
      <c r="ED32" s="182"/>
      <c r="EE32" s="160"/>
      <c r="EF32" s="160"/>
      <c r="EG32" s="160"/>
      <c r="EH32" s="182"/>
      <c r="EI32" s="160"/>
      <c r="EJ32" s="160"/>
      <c r="EK32" s="160"/>
      <c r="EL32" s="182"/>
      <c r="EM32" s="160"/>
      <c r="EN32" s="160"/>
      <c r="EO32" s="160"/>
      <c r="EP32" s="182"/>
      <c r="EQ32" s="160"/>
      <c r="ER32" s="160"/>
      <c r="ES32" s="160"/>
      <c r="ET32" s="182"/>
      <c r="EU32" s="160"/>
      <c r="EV32" s="160"/>
      <c r="EW32" s="160"/>
      <c r="EX32" s="182"/>
      <c r="EY32" s="160"/>
      <c r="EZ32" s="160"/>
      <c r="FA32" s="160"/>
      <c r="FB32" s="182"/>
      <c r="FC32" s="160"/>
      <c r="FD32" s="160"/>
      <c r="FE32" s="160"/>
      <c r="FF32" s="182"/>
      <c r="FG32" s="160"/>
      <c r="FH32" s="160"/>
      <c r="FI32" s="160"/>
      <c r="FJ32" s="182"/>
      <c r="FK32" s="160"/>
      <c r="FL32" s="160"/>
      <c r="FM32" s="160"/>
      <c r="FN32" s="182"/>
      <c r="FO32" s="160"/>
      <c r="FP32" s="160"/>
      <c r="FQ32" s="160"/>
      <c r="FR32" s="182"/>
      <c r="FS32" s="160"/>
      <c r="FT32" s="160"/>
      <c r="FU32" s="160"/>
      <c r="FV32" s="182"/>
      <c r="FW32" s="160"/>
      <c r="FX32" s="160"/>
      <c r="FY32" s="160"/>
    </row>
    <row r="33" spans="1:26" s="39" customFormat="1" ht="57.75" customHeight="1" thickBot="1">
      <c r="A33" s="236" t="s">
        <v>82</v>
      </c>
      <c r="B33" s="237"/>
      <c r="C33" s="41" t="s">
        <v>68</v>
      </c>
      <c r="D33" s="42" t="s">
        <v>68</v>
      </c>
      <c r="E33" s="43" t="s">
        <v>68</v>
      </c>
      <c r="F33" s="31">
        <v>389228.13373799995</v>
      </c>
      <c r="G33" s="44">
        <v>158344.99462699998</v>
      </c>
      <c r="H33" s="45" t="s">
        <v>68</v>
      </c>
      <c r="I33" s="45" t="s">
        <v>68</v>
      </c>
      <c r="J33" s="34">
        <v>121849</v>
      </c>
      <c r="K33" s="46" t="s">
        <v>68</v>
      </c>
      <c r="L33" s="47" t="s">
        <v>71</v>
      </c>
      <c r="M33" s="48">
        <v>6.0860000000000003</v>
      </c>
      <c r="N33" s="49">
        <v>8.9249999999999989</v>
      </c>
      <c r="O33" s="49"/>
      <c r="P33" s="48">
        <v>23.982500000000002</v>
      </c>
      <c r="Q33" s="48">
        <v>26.67</v>
      </c>
      <c r="R33" s="50">
        <v>1171</v>
      </c>
      <c r="S33" s="51">
        <v>15.85279240467368</v>
      </c>
      <c r="T33" s="50">
        <v>83</v>
      </c>
      <c r="U33" s="51">
        <v>84.147207595326321</v>
      </c>
      <c r="V33" s="51">
        <v>1254</v>
      </c>
      <c r="Y33" s="1"/>
      <c r="Z33" s="1"/>
    </row>
    <row r="34" spans="1:26" s="39" customFormat="1" ht="48" customHeight="1" thickBot="1">
      <c r="A34" s="40">
        <v>29</v>
      </c>
      <c r="B34" s="54" t="s">
        <v>85</v>
      </c>
      <c r="C34" s="54" t="s">
        <v>86</v>
      </c>
      <c r="D34" s="55" t="s">
        <v>76</v>
      </c>
      <c r="E34" s="14" t="s">
        <v>68</v>
      </c>
      <c r="F34" s="15">
        <v>236366.57764999999</v>
      </c>
      <c r="G34" s="15">
        <v>131790.47111099999</v>
      </c>
      <c r="H34" s="16" t="s">
        <v>87</v>
      </c>
      <c r="I34" s="16">
        <v>32</v>
      </c>
      <c r="J34" s="17">
        <v>50349</v>
      </c>
      <c r="K34" s="18">
        <v>500000</v>
      </c>
      <c r="L34" s="19">
        <v>2617539</v>
      </c>
      <c r="M34" s="20">
        <v>15.06</v>
      </c>
      <c r="N34" s="20">
        <v>20.65</v>
      </c>
      <c r="O34" s="20">
        <v>16.329999999999998</v>
      </c>
      <c r="P34" s="20">
        <v>19.87</v>
      </c>
      <c r="Q34" s="20">
        <v>161.32</v>
      </c>
      <c r="R34" s="21">
        <v>487</v>
      </c>
      <c r="S34" s="21">
        <v>58</v>
      </c>
      <c r="T34" s="21">
        <v>8</v>
      </c>
      <c r="U34" s="21">
        <v>42</v>
      </c>
      <c r="V34" s="22">
        <v>495</v>
      </c>
      <c r="Y34" s="1"/>
      <c r="Z34" s="1"/>
    </row>
    <row r="35" spans="1:26" s="160" customFormat="1" ht="57.75" customHeight="1" thickBot="1">
      <c r="A35" s="161">
        <v>30</v>
      </c>
      <c r="B35" s="162" t="s">
        <v>88</v>
      </c>
      <c r="C35" s="162" t="s">
        <v>89</v>
      </c>
      <c r="D35" s="163" t="s">
        <v>76</v>
      </c>
      <c r="E35" s="24" t="s">
        <v>68</v>
      </c>
      <c r="F35" s="164">
        <v>1047318.905871</v>
      </c>
      <c r="G35" s="164">
        <v>955695.06116599997</v>
      </c>
      <c r="H35" s="25" t="s">
        <v>90</v>
      </c>
      <c r="I35" s="25">
        <v>18</v>
      </c>
      <c r="J35" s="165">
        <v>761414</v>
      </c>
      <c r="K35" s="166">
        <v>1500000</v>
      </c>
      <c r="L35" s="167">
        <v>1255158</v>
      </c>
      <c r="M35" s="168">
        <v>10.56</v>
      </c>
      <c r="N35" s="168">
        <v>18.05</v>
      </c>
      <c r="O35" s="168">
        <v>12.07</v>
      </c>
      <c r="P35" s="168">
        <v>19.43</v>
      </c>
      <c r="Q35" s="168">
        <v>25.53</v>
      </c>
      <c r="R35" s="169">
        <v>2766</v>
      </c>
      <c r="S35" s="169">
        <v>11</v>
      </c>
      <c r="T35" s="169">
        <v>5</v>
      </c>
      <c r="U35" s="169">
        <v>89</v>
      </c>
      <c r="V35" s="170">
        <v>2771</v>
      </c>
    </row>
    <row r="36" spans="1:26" s="39" customFormat="1" ht="57.75" customHeight="1" thickBot="1">
      <c r="A36" s="40">
        <v>31</v>
      </c>
      <c r="B36" s="54" t="s">
        <v>91</v>
      </c>
      <c r="C36" s="54" t="s">
        <v>92</v>
      </c>
      <c r="D36" s="55" t="s">
        <v>76</v>
      </c>
      <c r="E36" s="14" t="s">
        <v>68</v>
      </c>
      <c r="F36" s="15">
        <v>139993.25184000001</v>
      </c>
      <c r="G36" s="15">
        <v>106433.466707</v>
      </c>
      <c r="H36" s="16" t="s">
        <v>93</v>
      </c>
      <c r="I36" s="16">
        <v>18</v>
      </c>
      <c r="J36" s="17">
        <v>79691</v>
      </c>
      <c r="K36" s="18">
        <v>500000</v>
      </c>
      <c r="L36" s="19">
        <v>1335577</v>
      </c>
      <c r="M36" s="20">
        <v>15.56</v>
      </c>
      <c r="N36" s="20">
        <v>22.7</v>
      </c>
      <c r="O36" s="20">
        <v>20.65</v>
      </c>
      <c r="P36" s="20">
        <v>26.75</v>
      </c>
      <c r="Q36" s="20">
        <v>33.42</v>
      </c>
      <c r="R36" s="21">
        <v>874</v>
      </c>
      <c r="S36" s="21">
        <v>78</v>
      </c>
      <c r="T36" s="21">
        <v>9</v>
      </c>
      <c r="U36" s="21">
        <v>22</v>
      </c>
      <c r="V36" s="22">
        <v>883</v>
      </c>
      <c r="Y36" s="1"/>
      <c r="Z36" s="1"/>
    </row>
    <row r="37" spans="1:26" s="160" customFormat="1" ht="57.75" customHeight="1" thickBot="1">
      <c r="A37" s="161">
        <v>32</v>
      </c>
      <c r="B37" s="162" t="s">
        <v>94</v>
      </c>
      <c r="C37" s="162" t="s">
        <v>61</v>
      </c>
      <c r="D37" s="163" t="s">
        <v>76</v>
      </c>
      <c r="E37" s="24" t="s">
        <v>68</v>
      </c>
      <c r="F37" s="164">
        <v>124631.373639</v>
      </c>
      <c r="G37" s="164">
        <v>107997.11438699999</v>
      </c>
      <c r="H37" s="25" t="s">
        <v>95</v>
      </c>
      <c r="I37" s="25">
        <v>16</v>
      </c>
      <c r="J37" s="165">
        <v>98233</v>
      </c>
      <c r="K37" s="166">
        <v>500000</v>
      </c>
      <c r="L37" s="167">
        <v>1099398</v>
      </c>
      <c r="M37" s="168">
        <v>13.16</v>
      </c>
      <c r="N37" s="168">
        <v>15.3</v>
      </c>
      <c r="O37" s="168">
        <v>3.53</v>
      </c>
      <c r="P37" s="168">
        <v>7.07</v>
      </c>
      <c r="Q37" s="168">
        <v>9.94</v>
      </c>
      <c r="R37" s="169">
        <v>209</v>
      </c>
      <c r="S37" s="169">
        <v>8</v>
      </c>
      <c r="T37" s="169">
        <v>8</v>
      </c>
      <c r="U37" s="169">
        <v>92</v>
      </c>
      <c r="V37" s="170">
        <v>217</v>
      </c>
    </row>
    <row r="38" spans="1:26" s="39" customFormat="1" ht="57.75" customHeight="1" thickBot="1">
      <c r="A38" s="40">
        <v>33</v>
      </c>
      <c r="B38" s="54" t="s">
        <v>96</v>
      </c>
      <c r="C38" s="54" t="s">
        <v>97</v>
      </c>
      <c r="D38" s="55" t="s">
        <v>76</v>
      </c>
      <c r="E38" s="14" t="s">
        <v>68</v>
      </c>
      <c r="F38" s="15">
        <v>49274.814969999999</v>
      </c>
      <c r="G38" s="15">
        <v>45771.594160000001</v>
      </c>
      <c r="H38" s="16" t="s">
        <v>98</v>
      </c>
      <c r="I38" s="16">
        <v>16</v>
      </c>
      <c r="J38" s="17">
        <v>39965</v>
      </c>
      <c r="K38" s="18">
        <v>500000</v>
      </c>
      <c r="L38" s="19">
        <v>1145292</v>
      </c>
      <c r="M38" s="20">
        <v>12.48</v>
      </c>
      <c r="N38" s="20">
        <v>14.07</v>
      </c>
      <c r="O38" s="20">
        <v>1.25</v>
      </c>
      <c r="P38" s="20">
        <v>9.3800000000000008</v>
      </c>
      <c r="Q38" s="20">
        <v>13.62</v>
      </c>
      <c r="R38" s="21">
        <v>43</v>
      </c>
      <c r="S38" s="21">
        <v>22</v>
      </c>
      <c r="T38" s="21">
        <v>5</v>
      </c>
      <c r="U38" s="21">
        <v>78</v>
      </c>
      <c r="V38" s="22">
        <v>48</v>
      </c>
      <c r="Y38" s="1"/>
      <c r="Z38" s="1"/>
    </row>
    <row r="39" spans="1:26" s="39" customFormat="1" ht="57.75" customHeight="1" thickBot="1">
      <c r="A39" s="161">
        <v>34</v>
      </c>
      <c r="B39" s="162" t="s">
        <v>99</v>
      </c>
      <c r="C39" s="162" t="s">
        <v>100</v>
      </c>
      <c r="D39" s="183" t="s">
        <v>76</v>
      </c>
      <c r="E39" s="24"/>
      <c r="F39" s="164">
        <v>282342.11952599999</v>
      </c>
      <c r="G39" s="23">
        <v>319235.07716099999</v>
      </c>
      <c r="H39" s="25" t="s">
        <v>101</v>
      </c>
      <c r="I39" s="25">
        <v>14</v>
      </c>
      <c r="J39" s="17">
        <v>271557</v>
      </c>
      <c r="K39" s="166">
        <v>500000</v>
      </c>
      <c r="L39" s="167">
        <v>1175573</v>
      </c>
      <c r="M39" s="168">
        <v>2.16</v>
      </c>
      <c r="N39" s="168">
        <v>6.43</v>
      </c>
      <c r="O39" s="168">
        <v>12.5</v>
      </c>
      <c r="P39" s="168">
        <v>17.48</v>
      </c>
      <c r="Q39" s="168">
        <v>16.91</v>
      </c>
      <c r="R39" s="169">
        <v>21823</v>
      </c>
      <c r="S39" s="169">
        <v>91</v>
      </c>
      <c r="T39" s="169">
        <v>7</v>
      </c>
      <c r="U39" s="169">
        <v>9</v>
      </c>
      <c r="V39" s="170">
        <v>21830</v>
      </c>
      <c r="Y39" s="1"/>
      <c r="Z39" s="1"/>
    </row>
    <row r="40" spans="1:26" ht="57.75" customHeight="1" thickBot="1">
      <c r="A40" s="231" t="s">
        <v>102</v>
      </c>
      <c r="B40" s="232"/>
      <c r="C40" s="41" t="s">
        <v>71</v>
      </c>
      <c r="D40" s="42" t="s">
        <v>71</v>
      </c>
      <c r="E40" s="43"/>
      <c r="F40" s="44">
        <v>1879927.0434960001</v>
      </c>
      <c r="G40" s="44">
        <v>1666922.7846920001</v>
      </c>
      <c r="H40" s="50" t="s">
        <v>71</v>
      </c>
      <c r="I40" s="52" t="s">
        <v>71</v>
      </c>
      <c r="J40" s="34">
        <v>1301209</v>
      </c>
      <c r="K40" s="50" t="s">
        <v>71</v>
      </c>
      <c r="L40" s="53" t="s">
        <v>68</v>
      </c>
      <c r="M40" s="49">
        <v>11.496666666666668</v>
      </c>
      <c r="N40" s="49">
        <v>16.200000000000003</v>
      </c>
      <c r="O40" s="49">
        <v>11.055</v>
      </c>
      <c r="P40" s="49">
        <v>16.663333333333334</v>
      </c>
      <c r="Q40" s="48">
        <v>43.456666666666671</v>
      </c>
      <c r="R40" s="50">
        <v>26202</v>
      </c>
      <c r="S40" s="50">
        <v>34.422498711767936</v>
      </c>
      <c r="T40" s="50">
        <v>42</v>
      </c>
      <c r="U40" s="50">
        <v>65.577501288232071</v>
      </c>
      <c r="V40" s="51">
        <v>26244</v>
      </c>
    </row>
    <row r="41" spans="1:26" s="160" customFormat="1" ht="57.75" customHeight="1" thickBot="1">
      <c r="A41" s="161">
        <v>35</v>
      </c>
      <c r="B41" s="162" t="s">
        <v>103</v>
      </c>
      <c r="C41" s="162" t="s">
        <v>22</v>
      </c>
      <c r="D41" s="163" t="s">
        <v>104</v>
      </c>
      <c r="E41" s="24"/>
      <c r="F41" s="164">
        <v>43406.78559</v>
      </c>
      <c r="G41" s="164">
        <v>42047.378127999997</v>
      </c>
      <c r="H41" s="25" t="s">
        <v>105</v>
      </c>
      <c r="I41" s="25">
        <v>19</v>
      </c>
      <c r="J41" s="165">
        <v>36729</v>
      </c>
      <c r="K41" s="166">
        <v>500000</v>
      </c>
      <c r="L41" s="167">
        <v>1144801</v>
      </c>
      <c r="M41" s="168">
        <v>11.48</v>
      </c>
      <c r="N41" s="168">
        <v>16.21</v>
      </c>
      <c r="O41" s="168">
        <v>9.64</v>
      </c>
      <c r="P41" s="168">
        <v>5.82</v>
      </c>
      <c r="Q41" s="168">
        <v>14.27</v>
      </c>
      <c r="R41" s="169">
        <v>42</v>
      </c>
      <c r="S41" s="169">
        <v>11</v>
      </c>
      <c r="T41" s="169">
        <v>5</v>
      </c>
      <c r="U41" s="169">
        <v>89</v>
      </c>
      <c r="V41" s="170">
        <v>47</v>
      </c>
    </row>
    <row r="42" spans="1:26" ht="57.75" customHeight="1" thickBot="1">
      <c r="A42" s="238" t="s">
        <v>106</v>
      </c>
      <c r="B42" s="239"/>
      <c r="C42" s="41" t="s">
        <v>71</v>
      </c>
      <c r="D42" s="42" t="s">
        <v>71</v>
      </c>
      <c r="E42" s="43"/>
      <c r="F42" s="44">
        <v>43406.78559</v>
      </c>
      <c r="G42" s="44">
        <v>42047.378127999997</v>
      </c>
      <c r="H42" s="50" t="s">
        <v>71</v>
      </c>
      <c r="I42" s="50" t="s">
        <v>68</v>
      </c>
      <c r="J42" s="34">
        <v>36729</v>
      </c>
      <c r="K42" s="50" t="s">
        <v>71</v>
      </c>
      <c r="L42" s="53" t="s">
        <v>68</v>
      </c>
      <c r="M42" s="49">
        <v>11.48</v>
      </c>
      <c r="N42" s="49">
        <v>16.21</v>
      </c>
      <c r="O42" s="49">
        <v>9.64</v>
      </c>
      <c r="P42" s="49">
        <v>5.82</v>
      </c>
      <c r="Q42" s="48">
        <v>14.27</v>
      </c>
      <c r="R42" s="50">
        <v>42</v>
      </c>
      <c r="S42" s="50">
        <v>11</v>
      </c>
      <c r="T42" s="50">
        <v>5</v>
      </c>
      <c r="U42" s="50">
        <v>89</v>
      </c>
      <c r="V42" s="50">
        <v>47</v>
      </c>
    </row>
    <row r="43" spans="1:26" s="39" customFormat="1" ht="57.75" customHeight="1" thickBot="1">
      <c r="A43" s="40">
        <v>36</v>
      </c>
      <c r="B43" s="54" t="s">
        <v>107</v>
      </c>
      <c r="C43" s="54" t="s">
        <v>108</v>
      </c>
      <c r="D43" s="55" t="s">
        <v>109</v>
      </c>
      <c r="E43" s="14"/>
      <c r="F43" s="15">
        <v>38381.191055000003</v>
      </c>
      <c r="G43" s="15">
        <v>36471.739834</v>
      </c>
      <c r="H43" s="16" t="s">
        <v>110</v>
      </c>
      <c r="I43" s="16">
        <v>55</v>
      </c>
      <c r="J43" s="17">
        <v>7761</v>
      </c>
      <c r="K43" s="18">
        <v>50000</v>
      </c>
      <c r="L43" s="19">
        <v>4699361</v>
      </c>
      <c r="M43" s="20">
        <v>20.95</v>
      </c>
      <c r="N43" s="20">
        <v>24.56</v>
      </c>
      <c r="O43" s="20">
        <v>23.3</v>
      </c>
      <c r="P43" s="20">
        <v>17.8</v>
      </c>
      <c r="Q43" s="20">
        <v>369.53</v>
      </c>
      <c r="R43" s="21">
        <v>75</v>
      </c>
      <c r="S43" s="21">
        <v>87</v>
      </c>
      <c r="T43" s="21">
        <v>2</v>
      </c>
      <c r="U43" s="21">
        <v>13</v>
      </c>
      <c r="V43" s="22">
        <v>77</v>
      </c>
      <c r="Y43" s="1"/>
      <c r="Z43" s="1"/>
    </row>
    <row r="44" spans="1:26" s="160" customFormat="1" ht="57.75" customHeight="1" thickBot="1">
      <c r="A44" s="161">
        <v>37</v>
      </c>
      <c r="B44" s="162" t="s">
        <v>111</v>
      </c>
      <c r="C44" s="162" t="s">
        <v>112</v>
      </c>
      <c r="D44" s="163" t="s">
        <v>109</v>
      </c>
      <c r="E44" s="24"/>
      <c r="F44" s="164">
        <v>19896.055804</v>
      </c>
      <c r="G44" s="164">
        <v>20622.895739</v>
      </c>
      <c r="H44" s="25" t="s">
        <v>110</v>
      </c>
      <c r="I44" s="25">
        <v>55</v>
      </c>
      <c r="J44" s="165">
        <v>8068</v>
      </c>
      <c r="K44" s="166">
        <v>50000</v>
      </c>
      <c r="L44" s="167">
        <v>2556135</v>
      </c>
      <c r="M44" s="168">
        <v>11.67</v>
      </c>
      <c r="N44" s="168">
        <v>14.49</v>
      </c>
      <c r="O44" s="168">
        <v>14.45</v>
      </c>
      <c r="P44" s="168">
        <v>28.4</v>
      </c>
      <c r="Q44" s="168">
        <v>155.75</v>
      </c>
      <c r="R44" s="169">
        <v>45</v>
      </c>
      <c r="S44" s="169">
        <v>10</v>
      </c>
      <c r="T44" s="169">
        <v>5</v>
      </c>
      <c r="U44" s="169">
        <v>90</v>
      </c>
      <c r="V44" s="170">
        <v>50</v>
      </c>
    </row>
    <row r="45" spans="1:26" s="39" customFormat="1" ht="57.75" customHeight="1" thickBot="1">
      <c r="A45" s="40">
        <v>38</v>
      </c>
      <c r="B45" s="54" t="s">
        <v>113</v>
      </c>
      <c r="C45" s="54" t="s">
        <v>89</v>
      </c>
      <c r="D45" s="55" t="s">
        <v>109</v>
      </c>
      <c r="E45" s="14"/>
      <c r="F45" s="15">
        <v>33625.499699</v>
      </c>
      <c r="G45" s="15">
        <v>31714.907006000001</v>
      </c>
      <c r="H45" s="16" t="s">
        <v>114</v>
      </c>
      <c r="I45" s="16">
        <v>55</v>
      </c>
      <c r="J45" s="17">
        <v>10386</v>
      </c>
      <c r="K45" s="18">
        <v>50000</v>
      </c>
      <c r="L45" s="19">
        <v>3053621</v>
      </c>
      <c r="M45" s="20">
        <v>19.239999999999998</v>
      </c>
      <c r="N45" s="20">
        <v>30.28</v>
      </c>
      <c r="O45" s="20">
        <v>23.38</v>
      </c>
      <c r="P45" s="20">
        <v>31.35</v>
      </c>
      <c r="Q45" s="20">
        <v>205.9</v>
      </c>
      <c r="R45" s="21">
        <v>93</v>
      </c>
      <c r="S45" s="21">
        <v>25</v>
      </c>
      <c r="T45" s="21">
        <v>1</v>
      </c>
      <c r="U45" s="21">
        <v>75</v>
      </c>
      <c r="V45" s="22">
        <v>94</v>
      </c>
      <c r="Y45" s="1"/>
      <c r="Z45" s="1"/>
    </row>
    <row r="46" spans="1:26" s="160" customFormat="1" ht="57.75" customHeight="1" thickBot="1">
      <c r="A46" s="161">
        <v>39</v>
      </c>
      <c r="B46" s="162" t="s">
        <v>115</v>
      </c>
      <c r="C46" s="162" t="s">
        <v>116</v>
      </c>
      <c r="D46" s="163" t="s">
        <v>109</v>
      </c>
      <c r="E46" s="24"/>
      <c r="F46" s="164">
        <v>19922.089489000002</v>
      </c>
      <c r="G46" s="164">
        <v>19636.640670000001</v>
      </c>
      <c r="H46" s="25" t="s">
        <v>117</v>
      </c>
      <c r="I46" s="25">
        <v>54</v>
      </c>
      <c r="J46" s="165">
        <v>7512</v>
      </c>
      <c r="K46" s="166">
        <v>50000</v>
      </c>
      <c r="L46" s="167">
        <v>2614036</v>
      </c>
      <c r="M46" s="168">
        <v>6.28</v>
      </c>
      <c r="N46" s="168">
        <v>10.4</v>
      </c>
      <c r="O46" s="168">
        <v>3.14</v>
      </c>
      <c r="P46" s="168">
        <v>1.57</v>
      </c>
      <c r="Q46" s="168">
        <v>160.19</v>
      </c>
      <c r="R46" s="169">
        <v>17</v>
      </c>
      <c r="S46" s="169">
        <v>21</v>
      </c>
      <c r="T46" s="169">
        <v>3</v>
      </c>
      <c r="U46" s="169">
        <v>79</v>
      </c>
      <c r="V46" s="170">
        <v>20</v>
      </c>
    </row>
    <row r="47" spans="1:26" s="39" customFormat="1" ht="57.75" customHeight="1" thickBot="1">
      <c r="A47" s="40">
        <v>40</v>
      </c>
      <c r="B47" s="54" t="s">
        <v>118</v>
      </c>
      <c r="C47" s="54" t="s">
        <v>119</v>
      </c>
      <c r="D47" s="55" t="s">
        <v>109</v>
      </c>
      <c r="E47" s="14"/>
      <c r="F47" s="15">
        <v>60839.744642999998</v>
      </c>
      <c r="G47" s="15">
        <v>56773.654053999999</v>
      </c>
      <c r="H47" s="16" t="s">
        <v>120</v>
      </c>
      <c r="I47" s="16">
        <v>53</v>
      </c>
      <c r="J47" s="17">
        <v>8896</v>
      </c>
      <c r="K47" s="18">
        <v>50000</v>
      </c>
      <c r="L47" s="19">
        <v>6381930</v>
      </c>
      <c r="M47" s="20">
        <v>13.52</v>
      </c>
      <c r="N47" s="20">
        <v>21.5</v>
      </c>
      <c r="O47" s="20">
        <v>23.55</v>
      </c>
      <c r="P47" s="20">
        <v>30.21</v>
      </c>
      <c r="Q47" s="20">
        <v>533.67999999999995</v>
      </c>
      <c r="R47" s="21">
        <v>116</v>
      </c>
      <c r="S47" s="21">
        <v>31</v>
      </c>
      <c r="T47" s="21">
        <v>3</v>
      </c>
      <c r="U47" s="21">
        <v>69</v>
      </c>
      <c r="V47" s="22">
        <v>119</v>
      </c>
      <c r="Y47" s="1"/>
      <c r="Z47" s="1"/>
    </row>
    <row r="48" spans="1:26" s="160" customFormat="1" ht="57.75" customHeight="1" thickBot="1">
      <c r="A48" s="161">
        <v>41</v>
      </c>
      <c r="B48" s="162" t="s">
        <v>121</v>
      </c>
      <c r="C48" s="162" t="s">
        <v>86</v>
      </c>
      <c r="D48" s="163" t="s">
        <v>109</v>
      </c>
      <c r="E48" s="24"/>
      <c r="F48" s="164">
        <v>73832.045897999997</v>
      </c>
      <c r="G48" s="164">
        <v>49340.559555</v>
      </c>
      <c r="H48" s="25" t="s">
        <v>122</v>
      </c>
      <c r="I48" s="25">
        <v>53</v>
      </c>
      <c r="J48" s="165">
        <v>9387</v>
      </c>
      <c r="K48" s="166">
        <v>50000</v>
      </c>
      <c r="L48" s="167">
        <v>5256265</v>
      </c>
      <c r="M48" s="168">
        <v>15.62</v>
      </c>
      <c r="N48" s="168">
        <v>22.74</v>
      </c>
      <c r="O48" s="168">
        <v>18.239999999999998</v>
      </c>
      <c r="P48" s="168">
        <v>19.79</v>
      </c>
      <c r="Q48" s="168">
        <v>425.63</v>
      </c>
      <c r="R48" s="169">
        <v>96</v>
      </c>
      <c r="S48" s="169">
        <v>83</v>
      </c>
      <c r="T48" s="169">
        <v>3</v>
      </c>
      <c r="U48" s="169">
        <v>17</v>
      </c>
      <c r="V48" s="170">
        <v>99</v>
      </c>
    </row>
    <row r="49" spans="1:26" s="39" customFormat="1" ht="57.75" customHeight="1" thickBot="1">
      <c r="A49" s="40">
        <v>42</v>
      </c>
      <c r="B49" s="54" t="s">
        <v>123</v>
      </c>
      <c r="C49" s="54" t="s">
        <v>124</v>
      </c>
      <c r="D49" s="55" t="s">
        <v>109</v>
      </c>
      <c r="E49" s="14"/>
      <c r="F49" s="15">
        <v>7102.7973620000002</v>
      </c>
      <c r="G49" s="15">
        <v>9505.2195310000006</v>
      </c>
      <c r="H49" s="16" t="s">
        <v>125</v>
      </c>
      <c r="I49" s="16">
        <v>51</v>
      </c>
      <c r="J49" s="17">
        <v>3395</v>
      </c>
      <c r="K49" s="18">
        <v>50000</v>
      </c>
      <c r="L49" s="19">
        <v>2799770</v>
      </c>
      <c r="M49" s="20">
        <v>2.88</v>
      </c>
      <c r="N49" s="20">
        <v>16.579999999999998</v>
      </c>
      <c r="O49" s="20">
        <v>27.13</v>
      </c>
      <c r="P49" s="20">
        <v>47.06</v>
      </c>
      <c r="Q49" s="20">
        <v>179.79</v>
      </c>
      <c r="R49" s="21">
        <v>40</v>
      </c>
      <c r="S49" s="21">
        <v>71</v>
      </c>
      <c r="T49" s="21">
        <v>1</v>
      </c>
      <c r="U49" s="21">
        <v>29</v>
      </c>
      <c r="V49" s="22">
        <v>41</v>
      </c>
      <c r="Y49" s="1"/>
      <c r="Z49" s="1"/>
    </row>
    <row r="50" spans="1:26" s="160" customFormat="1" ht="57.75" customHeight="1" thickBot="1">
      <c r="A50" s="161">
        <v>43</v>
      </c>
      <c r="B50" s="162" t="s">
        <v>126</v>
      </c>
      <c r="C50" s="162" t="s">
        <v>127</v>
      </c>
      <c r="D50" s="163" t="s">
        <v>109</v>
      </c>
      <c r="E50" s="24"/>
      <c r="F50" s="164">
        <v>5513.1235120000001</v>
      </c>
      <c r="G50" s="164">
        <v>5791.8867950000003</v>
      </c>
      <c r="H50" s="25" t="s">
        <v>128</v>
      </c>
      <c r="I50" s="25">
        <v>51</v>
      </c>
      <c r="J50" s="165">
        <v>3240</v>
      </c>
      <c r="K50" s="166">
        <v>50000</v>
      </c>
      <c r="L50" s="167">
        <v>1787619</v>
      </c>
      <c r="M50" s="168">
        <v>9.8699999999999992</v>
      </c>
      <c r="N50" s="168">
        <v>11.97</v>
      </c>
      <c r="O50" s="168">
        <v>7.08</v>
      </c>
      <c r="P50" s="168">
        <v>14.03</v>
      </c>
      <c r="Q50" s="168">
        <v>78.34</v>
      </c>
      <c r="R50" s="169">
        <v>6</v>
      </c>
      <c r="S50" s="169">
        <v>2</v>
      </c>
      <c r="T50" s="169">
        <v>4</v>
      </c>
      <c r="U50" s="169">
        <v>98</v>
      </c>
      <c r="V50" s="170">
        <v>10</v>
      </c>
    </row>
    <row r="51" spans="1:26" s="39" customFormat="1" ht="57.75" customHeight="1" thickBot="1">
      <c r="A51" s="40">
        <v>44</v>
      </c>
      <c r="B51" s="54" t="s">
        <v>129</v>
      </c>
      <c r="C51" s="54" t="s">
        <v>61</v>
      </c>
      <c r="D51" s="55" t="s">
        <v>109</v>
      </c>
      <c r="E51" s="14"/>
      <c r="F51" s="15">
        <v>48266.790493</v>
      </c>
      <c r="G51" s="15">
        <v>36933.773830999999</v>
      </c>
      <c r="H51" s="16" t="s">
        <v>130</v>
      </c>
      <c r="I51" s="16">
        <v>50</v>
      </c>
      <c r="J51" s="17">
        <v>6404</v>
      </c>
      <c r="K51" s="18">
        <v>50000</v>
      </c>
      <c r="L51" s="19">
        <v>5767297</v>
      </c>
      <c r="M51" s="20">
        <v>15.42</v>
      </c>
      <c r="N51" s="20">
        <v>19.22</v>
      </c>
      <c r="O51" s="20">
        <v>20.149999999999999</v>
      </c>
      <c r="P51" s="20">
        <v>30.46</v>
      </c>
      <c r="Q51" s="20">
        <v>475.97</v>
      </c>
      <c r="R51" s="21">
        <v>79</v>
      </c>
      <c r="S51" s="21">
        <v>74</v>
      </c>
      <c r="T51" s="21">
        <v>3</v>
      </c>
      <c r="U51" s="21">
        <v>26</v>
      </c>
      <c r="V51" s="22">
        <v>82</v>
      </c>
      <c r="Y51" s="1"/>
      <c r="Z51" s="1"/>
    </row>
    <row r="52" spans="1:26" s="160" customFormat="1" ht="57.75" customHeight="1" thickBot="1">
      <c r="A52" s="161">
        <v>45</v>
      </c>
      <c r="B52" s="162" t="s">
        <v>131</v>
      </c>
      <c r="C52" s="162" t="s">
        <v>132</v>
      </c>
      <c r="D52" s="163" t="s">
        <v>109</v>
      </c>
      <c r="E52" s="24"/>
      <c r="F52" s="164">
        <v>16661.867415000001</v>
      </c>
      <c r="G52" s="164">
        <v>18361.734132000001</v>
      </c>
      <c r="H52" s="25" t="s">
        <v>133</v>
      </c>
      <c r="I52" s="25">
        <v>49</v>
      </c>
      <c r="J52" s="165">
        <v>6155</v>
      </c>
      <c r="K52" s="166">
        <v>50000</v>
      </c>
      <c r="L52" s="167">
        <v>2983222</v>
      </c>
      <c r="M52" s="168">
        <v>12.12</v>
      </c>
      <c r="N52" s="168">
        <v>18.03</v>
      </c>
      <c r="O52" s="168">
        <v>18.48</v>
      </c>
      <c r="P52" s="168">
        <v>18.87</v>
      </c>
      <c r="Q52" s="168">
        <v>198.25</v>
      </c>
      <c r="R52" s="169">
        <v>9</v>
      </c>
      <c r="S52" s="169">
        <v>9</v>
      </c>
      <c r="T52" s="169">
        <v>3</v>
      </c>
      <c r="U52" s="169">
        <v>91</v>
      </c>
      <c r="V52" s="170">
        <v>12</v>
      </c>
    </row>
    <row r="53" spans="1:26" s="39" customFormat="1" ht="57.75" customHeight="1" thickBot="1">
      <c r="A53" s="40">
        <v>46</v>
      </c>
      <c r="B53" s="54" t="s">
        <v>134</v>
      </c>
      <c r="C53" s="54" t="s">
        <v>135</v>
      </c>
      <c r="D53" s="55" t="s">
        <v>109</v>
      </c>
      <c r="E53" s="14"/>
      <c r="F53" s="15">
        <v>13983.720342000001</v>
      </c>
      <c r="G53" s="15">
        <v>14884.031268000001</v>
      </c>
      <c r="H53" s="16" t="s">
        <v>136</v>
      </c>
      <c r="I53" s="16">
        <v>49</v>
      </c>
      <c r="J53" s="17">
        <v>5697</v>
      </c>
      <c r="K53" s="18">
        <v>50000</v>
      </c>
      <c r="L53" s="19">
        <v>2612609</v>
      </c>
      <c r="M53" s="20">
        <v>11.18</v>
      </c>
      <c r="N53" s="20">
        <v>23.24</v>
      </c>
      <c r="O53" s="20">
        <v>19.190000000000001</v>
      </c>
      <c r="P53" s="20">
        <v>25.93</v>
      </c>
      <c r="Q53" s="20">
        <v>160.54</v>
      </c>
      <c r="R53" s="21">
        <v>18</v>
      </c>
      <c r="S53" s="21">
        <v>4</v>
      </c>
      <c r="T53" s="21">
        <v>7</v>
      </c>
      <c r="U53" s="21">
        <v>96</v>
      </c>
      <c r="V53" s="22">
        <v>25</v>
      </c>
      <c r="Y53" s="1"/>
      <c r="Z53" s="1"/>
    </row>
    <row r="54" spans="1:26" s="160" customFormat="1" ht="57.75" customHeight="1" thickBot="1">
      <c r="A54" s="161">
        <v>47</v>
      </c>
      <c r="B54" s="162" t="s">
        <v>137</v>
      </c>
      <c r="C54" s="162" t="s">
        <v>138</v>
      </c>
      <c r="D54" s="163" t="s">
        <v>109</v>
      </c>
      <c r="E54" s="24"/>
      <c r="F54" s="164">
        <v>23843.772025999999</v>
      </c>
      <c r="G54" s="164">
        <v>22767.456473999999</v>
      </c>
      <c r="H54" s="25" t="s">
        <v>139</v>
      </c>
      <c r="I54" s="25">
        <v>46</v>
      </c>
      <c r="J54" s="165">
        <v>9889</v>
      </c>
      <c r="K54" s="166">
        <v>50000</v>
      </c>
      <c r="L54" s="167">
        <v>2302301</v>
      </c>
      <c r="M54" s="168">
        <v>9.11</v>
      </c>
      <c r="N54" s="168">
        <v>16.97</v>
      </c>
      <c r="O54" s="168">
        <v>4.0199999999999996</v>
      </c>
      <c r="P54" s="168">
        <v>3.85</v>
      </c>
      <c r="Q54" s="168">
        <v>130.03</v>
      </c>
      <c r="R54" s="169">
        <v>25</v>
      </c>
      <c r="S54" s="169">
        <v>58</v>
      </c>
      <c r="T54" s="169">
        <v>15</v>
      </c>
      <c r="U54" s="169">
        <v>42</v>
      </c>
      <c r="V54" s="170">
        <v>40</v>
      </c>
    </row>
    <row r="55" spans="1:26" s="39" customFormat="1" ht="57.75" customHeight="1" thickBot="1">
      <c r="A55" s="40">
        <v>48</v>
      </c>
      <c r="B55" s="54" t="s">
        <v>140</v>
      </c>
      <c r="C55" s="54" t="s">
        <v>141</v>
      </c>
      <c r="D55" s="55" t="s">
        <v>109</v>
      </c>
      <c r="E55" s="14"/>
      <c r="F55" s="15">
        <v>19785.590907999998</v>
      </c>
      <c r="G55" s="15">
        <v>14403.795955</v>
      </c>
      <c r="H55" s="16" t="s">
        <v>142</v>
      </c>
      <c r="I55" s="16">
        <v>41</v>
      </c>
      <c r="J55" s="17">
        <v>6745</v>
      </c>
      <c r="K55" s="18">
        <v>50000</v>
      </c>
      <c r="L55" s="19">
        <v>2135477</v>
      </c>
      <c r="M55" s="20">
        <v>10.27</v>
      </c>
      <c r="N55" s="20">
        <v>15.35</v>
      </c>
      <c r="O55" s="20">
        <v>12.69</v>
      </c>
      <c r="P55" s="20">
        <v>-11.71</v>
      </c>
      <c r="Q55" s="20">
        <v>113.13</v>
      </c>
      <c r="R55" s="21">
        <v>26</v>
      </c>
      <c r="S55" s="21">
        <v>9</v>
      </c>
      <c r="T55" s="21">
        <v>2</v>
      </c>
      <c r="U55" s="21">
        <v>91</v>
      </c>
      <c r="V55" s="22">
        <v>28</v>
      </c>
      <c r="Y55" s="1"/>
      <c r="Z55" s="1"/>
    </row>
    <row r="56" spans="1:26" s="160" customFormat="1" ht="57.75" customHeight="1" thickBot="1">
      <c r="A56" s="161">
        <v>49</v>
      </c>
      <c r="B56" s="162" t="s">
        <v>143</v>
      </c>
      <c r="C56" s="162" t="s">
        <v>144</v>
      </c>
      <c r="D56" s="163" t="s">
        <v>109</v>
      </c>
      <c r="E56" s="24"/>
      <c r="F56" s="164">
        <v>12662.273052</v>
      </c>
      <c r="G56" s="164">
        <v>14429.299304</v>
      </c>
      <c r="H56" s="25" t="s">
        <v>145</v>
      </c>
      <c r="I56" s="25">
        <v>40</v>
      </c>
      <c r="J56" s="165">
        <v>5831</v>
      </c>
      <c r="K56" s="166">
        <v>50000</v>
      </c>
      <c r="L56" s="167">
        <v>2474584</v>
      </c>
      <c r="M56" s="168">
        <v>7.21</v>
      </c>
      <c r="N56" s="168">
        <v>10.81</v>
      </c>
      <c r="O56" s="168">
        <v>12.74</v>
      </c>
      <c r="P56" s="168">
        <v>18.440000000000001</v>
      </c>
      <c r="Q56" s="168">
        <v>146.91</v>
      </c>
      <c r="R56" s="169">
        <v>46</v>
      </c>
      <c r="S56" s="169">
        <v>24</v>
      </c>
      <c r="T56" s="169">
        <v>1</v>
      </c>
      <c r="U56" s="169">
        <v>76</v>
      </c>
      <c r="V56" s="170">
        <v>47</v>
      </c>
    </row>
    <row r="57" spans="1:26" s="39" customFormat="1" ht="57.75" customHeight="1" thickBot="1">
      <c r="A57" s="40">
        <v>50</v>
      </c>
      <c r="B57" s="54" t="s">
        <v>146</v>
      </c>
      <c r="C57" s="54" t="s">
        <v>147</v>
      </c>
      <c r="D57" s="55" t="s">
        <v>109</v>
      </c>
      <c r="E57" s="14"/>
      <c r="F57" s="15">
        <v>184300.70545400001</v>
      </c>
      <c r="G57" s="15">
        <v>241902.10076999999</v>
      </c>
      <c r="H57" s="16" t="s">
        <v>148</v>
      </c>
      <c r="I57" s="16">
        <v>39</v>
      </c>
      <c r="J57" s="17">
        <v>51081</v>
      </c>
      <c r="K57" s="18">
        <v>100000</v>
      </c>
      <c r="L57" s="19">
        <v>4735657</v>
      </c>
      <c r="M57" s="20">
        <v>20.59</v>
      </c>
      <c r="N57" s="20">
        <v>27.73</v>
      </c>
      <c r="O57" s="20">
        <v>33.86</v>
      </c>
      <c r="P57" s="20">
        <v>55.22</v>
      </c>
      <c r="Q57" s="20">
        <v>373.57</v>
      </c>
      <c r="R57" s="21">
        <v>161</v>
      </c>
      <c r="S57" s="21">
        <v>87</v>
      </c>
      <c r="T57" s="21">
        <v>6</v>
      </c>
      <c r="U57" s="21">
        <v>13</v>
      </c>
      <c r="V57" s="22">
        <v>167</v>
      </c>
      <c r="Y57" s="1"/>
      <c r="Z57" s="1"/>
    </row>
    <row r="58" spans="1:26" s="160" customFormat="1" ht="57.75" customHeight="1" thickBot="1">
      <c r="A58" s="161">
        <v>51</v>
      </c>
      <c r="B58" s="162" t="s">
        <v>149</v>
      </c>
      <c r="C58" s="162" t="s">
        <v>150</v>
      </c>
      <c r="D58" s="163" t="s">
        <v>109</v>
      </c>
      <c r="E58" s="24"/>
      <c r="F58" s="164">
        <v>20989.062739000001</v>
      </c>
      <c r="G58" s="164">
        <v>18831.179321</v>
      </c>
      <c r="H58" s="25" t="s">
        <v>151</v>
      </c>
      <c r="I58" s="25">
        <v>39</v>
      </c>
      <c r="J58" s="165">
        <v>10691</v>
      </c>
      <c r="K58" s="166">
        <v>50000</v>
      </c>
      <c r="L58" s="167">
        <v>1761405</v>
      </c>
      <c r="M58" s="168">
        <v>8.26</v>
      </c>
      <c r="N58" s="168">
        <v>17.93</v>
      </c>
      <c r="O58" s="168">
        <v>14.7</v>
      </c>
      <c r="P58" s="168">
        <v>11.23</v>
      </c>
      <c r="Q58" s="168">
        <v>75.900000000000006</v>
      </c>
      <c r="R58" s="169">
        <v>17</v>
      </c>
      <c r="S58" s="169">
        <v>30</v>
      </c>
      <c r="T58" s="169">
        <v>3</v>
      </c>
      <c r="U58" s="169">
        <v>70</v>
      </c>
      <c r="V58" s="170">
        <v>20</v>
      </c>
    </row>
    <row r="59" spans="1:26" s="39" customFormat="1" ht="57.75" customHeight="1" thickBot="1">
      <c r="A59" s="40">
        <v>52</v>
      </c>
      <c r="B59" s="54" t="s">
        <v>152</v>
      </c>
      <c r="C59" s="54" t="s">
        <v>153</v>
      </c>
      <c r="D59" s="55" t="s">
        <v>109</v>
      </c>
      <c r="E59" s="14"/>
      <c r="F59" s="15">
        <v>7186.0807139999997</v>
      </c>
      <c r="G59" s="15">
        <v>6772.5337</v>
      </c>
      <c r="H59" s="16" t="s">
        <v>154</v>
      </c>
      <c r="I59" s="16">
        <v>37</v>
      </c>
      <c r="J59" s="17">
        <v>3918</v>
      </c>
      <c r="K59" s="18">
        <v>50000</v>
      </c>
      <c r="L59" s="19">
        <v>1728569</v>
      </c>
      <c r="M59" s="20">
        <v>8.33</v>
      </c>
      <c r="N59" s="20">
        <v>18.8</v>
      </c>
      <c r="O59" s="20">
        <v>18.02</v>
      </c>
      <c r="P59" s="20">
        <v>10.44</v>
      </c>
      <c r="Q59" s="20">
        <v>72.86</v>
      </c>
      <c r="R59" s="21">
        <v>11</v>
      </c>
      <c r="S59" s="21">
        <v>4</v>
      </c>
      <c r="T59" s="21">
        <v>16</v>
      </c>
      <c r="U59" s="21">
        <v>96</v>
      </c>
      <c r="V59" s="22">
        <v>27</v>
      </c>
      <c r="Y59" s="1"/>
      <c r="Z59" s="1"/>
    </row>
    <row r="60" spans="1:26" s="160" customFormat="1" ht="57.75" customHeight="1" thickBot="1">
      <c r="A60" s="161">
        <v>53</v>
      </c>
      <c r="B60" s="162" t="s">
        <v>155</v>
      </c>
      <c r="C60" s="162" t="s">
        <v>22</v>
      </c>
      <c r="D60" s="163" t="s">
        <v>109</v>
      </c>
      <c r="E60" s="24"/>
      <c r="F60" s="164">
        <v>10685.400084999999</v>
      </c>
      <c r="G60" s="164">
        <v>11321.732425</v>
      </c>
      <c r="H60" s="25" t="s">
        <v>156</v>
      </c>
      <c r="I60" s="25">
        <v>35</v>
      </c>
      <c r="J60" s="165">
        <v>4986</v>
      </c>
      <c r="K60" s="166">
        <v>50000</v>
      </c>
      <c r="L60" s="167">
        <v>2270704</v>
      </c>
      <c r="M60" s="168">
        <v>5.03</v>
      </c>
      <c r="N60" s="168">
        <v>5.05</v>
      </c>
      <c r="O60" s="168">
        <v>7.17</v>
      </c>
      <c r="P60" s="168">
        <v>7.98</v>
      </c>
      <c r="Q60" s="168">
        <v>126.43</v>
      </c>
      <c r="R60" s="169">
        <v>8</v>
      </c>
      <c r="S60" s="169">
        <v>21</v>
      </c>
      <c r="T60" s="169">
        <v>5</v>
      </c>
      <c r="U60" s="169">
        <v>79</v>
      </c>
      <c r="V60" s="170">
        <v>13</v>
      </c>
    </row>
    <row r="61" spans="1:26" s="39" customFormat="1" ht="57.75" customHeight="1" thickBot="1">
      <c r="A61" s="40">
        <v>54</v>
      </c>
      <c r="B61" s="54" t="s">
        <v>157</v>
      </c>
      <c r="C61" s="54" t="s">
        <v>158</v>
      </c>
      <c r="D61" s="55" t="s">
        <v>109</v>
      </c>
      <c r="E61" s="14"/>
      <c r="F61" s="15">
        <v>27821.316198</v>
      </c>
      <c r="G61" s="15">
        <v>17363.055324000001</v>
      </c>
      <c r="H61" s="16" t="s">
        <v>159</v>
      </c>
      <c r="I61" s="16">
        <v>35</v>
      </c>
      <c r="J61" s="17">
        <v>6375</v>
      </c>
      <c r="K61" s="18">
        <v>50000</v>
      </c>
      <c r="L61" s="19">
        <v>2723616</v>
      </c>
      <c r="M61" s="20">
        <v>12.7</v>
      </c>
      <c r="N61" s="20">
        <v>15.03</v>
      </c>
      <c r="O61" s="20">
        <v>14.78</v>
      </c>
      <c r="P61" s="20">
        <v>12.11</v>
      </c>
      <c r="Q61" s="20">
        <v>172.36</v>
      </c>
      <c r="R61" s="21">
        <v>83</v>
      </c>
      <c r="S61" s="21">
        <v>74</v>
      </c>
      <c r="T61" s="21">
        <v>3</v>
      </c>
      <c r="U61" s="21">
        <v>26</v>
      </c>
      <c r="V61" s="22">
        <v>86</v>
      </c>
      <c r="Y61" s="1"/>
      <c r="Z61" s="1"/>
    </row>
    <row r="62" spans="1:26" s="160" customFormat="1" ht="57.75" customHeight="1" thickBot="1">
      <c r="A62" s="161">
        <v>55</v>
      </c>
      <c r="B62" s="162" t="s">
        <v>160</v>
      </c>
      <c r="C62" s="162" t="s">
        <v>161</v>
      </c>
      <c r="D62" s="163" t="s">
        <v>109</v>
      </c>
      <c r="E62" s="24"/>
      <c r="F62" s="164">
        <v>7978.9674249999998</v>
      </c>
      <c r="G62" s="164">
        <v>8791.1727360000004</v>
      </c>
      <c r="H62" s="25" t="s">
        <v>162</v>
      </c>
      <c r="I62" s="25">
        <v>32</v>
      </c>
      <c r="J62" s="165">
        <v>4314</v>
      </c>
      <c r="K62" s="166">
        <v>50000</v>
      </c>
      <c r="L62" s="167">
        <v>2037824</v>
      </c>
      <c r="M62" s="168">
        <v>16.46</v>
      </c>
      <c r="N62" s="168">
        <v>23.49</v>
      </c>
      <c r="O62" s="168">
        <v>13.3</v>
      </c>
      <c r="P62" s="168">
        <v>12.41</v>
      </c>
      <c r="Q62" s="168">
        <v>102.89</v>
      </c>
      <c r="R62" s="169">
        <v>26</v>
      </c>
      <c r="S62" s="169">
        <v>60</v>
      </c>
      <c r="T62" s="169">
        <v>6</v>
      </c>
      <c r="U62" s="169">
        <v>40</v>
      </c>
      <c r="V62" s="170">
        <v>32</v>
      </c>
    </row>
    <row r="63" spans="1:26" s="39" customFormat="1" ht="57.75" customHeight="1" thickBot="1">
      <c r="A63" s="40">
        <v>56</v>
      </c>
      <c r="B63" s="54" t="s">
        <v>163</v>
      </c>
      <c r="C63" s="54" t="s">
        <v>37</v>
      </c>
      <c r="D63" s="55" t="s">
        <v>109</v>
      </c>
      <c r="E63" s="14"/>
      <c r="F63" s="15">
        <v>11504.730484</v>
      </c>
      <c r="G63" s="15">
        <v>11257.198055000001</v>
      </c>
      <c r="H63" s="16" t="s">
        <v>164</v>
      </c>
      <c r="I63" s="16">
        <v>31</v>
      </c>
      <c r="J63" s="17">
        <v>6440</v>
      </c>
      <c r="K63" s="18">
        <v>50000</v>
      </c>
      <c r="L63" s="19">
        <v>1748012</v>
      </c>
      <c r="M63" s="20">
        <v>10.06</v>
      </c>
      <c r="N63" s="20">
        <v>20.71</v>
      </c>
      <c r="O63" s="20">
        <v>10.72</v>
      </c>
      <c r="P63" s="20">
        <v>19.11</v>
      </c>
      <c r="Q63" s="20">
        <v>74.81</v>
      </c>
      <c r="R63" s="21">
        <v>25</v>
      </c>
      <c r="S63" s="21">
        <v>15</v>
      </c>
      <c r="T63" s="21">
        <v>6</v>
      </c>
      <c r="U63" s="21">
        <v>85</v>
      </c>
      <c r="V63" s="22">
        <v>31</v>
      </c>
      <c r="Y63" s="1"/>
      <c r="Z63" s="1"/>
    </row>
    <row r="64" spans="1:26" s="160" customFormat="1" ht="57.75" customHeight="1" thickBot="1">
      <c r="A64" s="161">
        <v>57</v>
      </c>
      <c r="B64" s="162" t="s">
        <v>165</v>
      </c>
      <c r="C64" s="162" t="s">
        <v>166</v>
      </c>
      <c r="D64" s="163" t="s">
        <v>109</v>
      </c>
      <c r="E64" s="24"/>
      <c r="F64" s="164">
        <v>10682.194414</v>
      </c>
      <c r="G64" s="164">
        <v>12679.397430000001</v>
      </c>
      <c r="H64" s="25" t="s">
        <v>164</v>
      </c>
      <c r="I64" s="25">
        <v>31</v>
      </c>
      <c r="J64" s="165">
        <v>5442</v>
      </c>
      <c r="K64" s="166">
        <v>50000</v>
      </c>
      <c r="L64" s="167">
        <v>2329915</v>
      </c>
      <c r="M64" s="168">
        <v>14.21</v>
      </c>
      <c r="N64" s="168">
        <v>25.62</v>
      </c>
      <c r="O64" s="168">
        <v>22.55</v>
      </c>
      <c r="P64" s="168">
        <v>43.73</v>
      </c>
      <c r="Q64" s="168">
        <v>132.76</v>
      </c>
      <c r="R64" s="169">
        <v>4</v>
      </c>
      <c r="S64" s="169">
        <v>1</v>
      </c>
      <c r="T64" s="169">
        <v>3</v>
      </c>
      <c r="U64" s="169">
        <v>99</v>
      </c>
      <c r="V64" s="170">
        <v>7</v>
      </c>
    </row>
    <row r="65" spans="1:26" s="39" customFormat="1" ht="57.75" customHeight="1" thickBot="1">
      <c r="A65" s="40">
        <v>58</v>
      </c>
      <c r="B65" s="54" t="s">
        <v>167</v>
      </c>
      <c r="C65" s="54" t="s">
        <v>168</v>
      </c>
      <c r="D65" s="55" t="s">
        <v>109</v>
      </c>
      <c r="E65" s="14"/>
      <c r="F65" s="15">
        <v>14718.697920000001</v>
      </c>
      <c r="G65" s="15">
        <v>15868.424502</v>
      </c>
      <c r="H65" s="16" t="s">
        <v>169</v>
      </c>
      <c r="I65" s="16">
        <v>31</v>
      </c>
      <c r="J65" s="17">
        <v>8183</v>
      </c>
      <c r="K65" s="18">
        <v>50000</v>
      </c>
      <c r="L65" s="19">
        <v>1939194</v>
      </c>
      <c r="M65" s="20">
        <v>3.75</v>
      </c>
      <c r="N65" s="20">
        <v>8.3800000000000008</v>
      </c>
      <c r="O65" s="20">
        <v>13.83</v>
      </c>
      <c r="P65" s="20">
        <v>23.13</v>
      </c>
      <c r="Q65" s="20">
        <v>93.92</v>
      </c>
      <c r="R65" s="21">
        <v>19</v>
      </c>
      <c r="S65" s="21">
        <v>88</v>
      </c>
      <c r="T65" s="21">
        <v>1</v>
      </c>
      <c r="U65" s="21">
        <v>12</v>
      </c>
      <c r="V65" s="22">
        <v>20</v>
      </c>
      <c r="Y65" s="1"/>
      <c r="Z65" s="1"/>
    </row>
    <row r="66" spans="1:26" s="160" customFormat="1" ht="57.75" customHeight="1" thickBot="1">
      <c r="A66" s="161">
        <v>59</v>
      </c>
      <c r="B66" s="162" t="s">
        <v>170</v>
      </c>
      <c r="C66" s="162" t="s">
        <v>171</v>
      </c>
      <c r="D66" s="163" t="s">
        <v>109</v>
      </c>
      <c r="E66" s="24"/>
      <c r="F66" s="164">
        <v>7163.6260199999997</v>
      </c>
      <c r="G66" s="164">
        <v>7083.2673359999999</v>
      </c>
      <c r="H66" s="25" t="s">
        <v>169</v>
      </c>
      <c r="I66" s="25">
        <v>31</v>
      </c>
      <c r="J66" s="165">
        <v>5092</v>
      </c>
      <c r="K66" s="166">
        <v>50000</v>
      </c>
      <c r="L66" s="167">
        <v>1391058</v>
      </c>
      <c r="M66" s="168">
        <v>14.47</v>
      </c>
      <c r="N66" s="168">
        <v>17.96</v>
      </c>
      <c r="O66" s="168">
        <v>4.49</v>
      </c>
      <c r="P66" s="168">
        <v>-6.37</v>
      </c>
      <c r="Q66" s="168">
        <v>38.22</v>
      </c>
      <c r="R66" s="169">
        <v>3</v>
      </c>
      <c r="S66" s="169">
        <v>1</v>
      </c>
      <c r="T66" s="169">
        <v>2</v>
      </c>
      <c r="U66" s="169">
        <v>99</v>
      </c>
      <c r="V66" s="170">
        <v>5</v>
      </c>
    </row>
    <row r="67" spans="1:26" s="39" customFormat="1" ht="57.75" customHeight="1" thickBot="1">
      <c r="A67" s="40">
        <v>60</v>
      </c>
      <c r="B67" s="54" t="s">
        <v>172</v>
      </c>
      <c r="C67" s="54" t="s">
        <v>173</v>
      </c>
      <c r="D67" s="55" t="s">
        <v>109</v>
      </c>
      <c r="E67" s="14"/>
      <c r="F67" s="15">
        <v>17038.603324</v>
      </c>
      <c r="G67" s="15">
        <v>8485.4962950000008</v>
      </c>
      <c r="H67" s="16" t="s">
        <v>33</v>
      </c>
      <c r="I67" s="16">
        <v>31</v>
      </c>
      <c r="J67" s="17">
        <v>4198</v>
      </c>
      <c r="K67" s="18">
        <v>50000</v>
      </c>
      <c r="L67" s="19">
        <v>2021319</v>
      </c>
      <c r="M67" s="20">
        <v>9.09</v>
      </c>
      <c r="N67" s="20">
        <v>12.21</v>
      </c>
      <c r="O67" s="20">
        <v>1.1599999999999999</v>
      </c>
      <c r="P67" s="20">
        <v>-3.08</v>
      </c>
      <c r="Q67" s="20">
        <v>102.04</v>
      </c>
      <c r="R67" s="21">
        <v>38</v>
      </c>
      <c r="S67" s="21">
        <v>76</v>
      </c>
      <c r="T67" s="21">
        <v>1</v>
      </c>
      <c r="U67" s="21">
        <v>24</v>
      </c>
      <c r="V67" s="22">
        <v>39</v>
      </c>
      <c r="Y67" s="1"/>
      <c r="Z67" s="1"/>
    </row>
    <row r="68" spans="1:26" s="160" customFormat="1" ht="57.75" customHeight="1" thickBot="1">
      <c r="A68" s="161">
        <v>61</v>
      </c>
      <c r="B68" s="162" t="s">
        <v>174</v>
      </c>
      <c r="C68" s="162" t="s">
        <v>175</v>
      </c>
      <c r="D68" s="163" t="s">
        <v>109</v>
      </c>
      <c r="E68" s="24"/>
      <c r="F68" s="164">
        <v>30023.244053999999</v>
      </c>
      <c r="G68" s="164">
        <v>24173.709252000001</v>
      </c>
      <c r="H68" s="25" t="s">
        <v>176</v>
      </c>
      <c r="I68" s="25">
        <v>30</v>
      </c>
      <c r="J68" s="165">
        <v>10497</v>
      </c>
      <c r="K68" s="166">
        <v>50000</v>
      </c>
      <c r="L68" s="167">
        <v>2302916</v>
      </c>
      <c r="M68" s="168">
        <v>15.37</v>
      </c>
      <c r="N68" s="168">
        <v>15.58</v>
      </c>
      <c r="O68" s="168">
        <v>7.87</v>
      </c>
      <c r="P68" s="168">
        <v>11.2</v>
      </c>
      <c r="Q68" s="168">
        <v>129.74</v>
      </c>
      <c r="R68" s="169">
        <v>41</v>
      </c>
      <c r="S68" s="169">
        <v>24</v>
      </c>
      <c r="T68" s="169">
        <v>9</v>
      </c>
      <c r="U68" s="169">
        <v>76</v>
      </c>
      <c r="V68" s="170">
        <v>50</v>
      </c>
    </row>
    <row r="69" spans="1:26" s="39" customFormat="1" ht="57.75" customHeight="1" thickBot="1">
      <c r="A69" s="40">
        <v>62</v>
      </c>
      <c r="B69" s="54" t="s">
        <v>177</v>
      </c>
      <c r="C69" s="54" t="s">
        <v>158</v>
      </c>
      <c r="D69" s="55" t="s">
        <v>109</v>
      </c>
      <c r="E69" s="14"/>
      <c r="F69" s="15">
        <v>6642.2096119999997</v>
      </c>
      <c r="G69" s="15">
        <v>8740.7720969999991</v>
      </c>
      <c r="H69" s="16" t="s">
        <v>178</v>
      </c>
      <c r="I69" s="16">
        <v>30</v>
      </c>
      <c r="J69" s="17">
        <v>5044</v>
      </c>
      <c r="K69" s="18">
        <v>50000</v>
      </c>
      <c r="L69" s="19">
        <v>1732905</v>
      </c>
      <c r="M69" s="20">
        <v>13.93</v>
      </c>
      <c r="N69" s="20">
        <v>18.38</v>
      </c>
      <c r="O69" s="20">
        <v>5.51</v>
      </c>
      <c r="P69" s="20">
        <v>23.68</v>
      </c>
      <c r="Q69" s="20">
        <v>73</v>
      </c>
      <c r="R69" s="21">
        <v>15</v>
      </c>
      <c r="S69" s="21">
        <v>31</v>
      </c>
      <c r="T69" s="21">
        <v>3</v>
      </c>
      <c r="U69" s="21">
        <v>69</v>
      </c>
      <c r="V69" s="22">
        <v>18</v>
      </c>
      <c r="Y69" s="1"/>
      <c r="Z69" s="1"/>
    </row>
    <row r="70" spans="1:26" s="160" customFormat="1" ht="57.75" customHeight="1" thickBot="1">
      <c r="A70" s="161">
        <v>63</v>
      </c>
      <c r="B70" s="162" t="s">
        <v>179</v>
      </c>
      <c r="C70" s="162" t="s">
        <v>180</v>
      </c>
      <c r="D70" s="163" t="s">
        <v>109</v>
      </c>
      <c r="E70" s="24"/>
      <c r="F70" s="164">
        <v>11185.409081</v>
      </c>
      <c r="G70" s="164">
        <v>10651.58966</v>
      </c>
      <c r="H70" s="25" t="s">
        <v>181</v>
      </c>
      <c r="I70" s="25">
        <v>30</v>
      </c>
      <c r="J70" s="165">
        <v>7494</v>
      </c>
      <c r="K70" s="166">
        <v>50000</v>
      </c>
      <c r="L70" s="167">
        <v>1421349</v>
      </c>
      <c r="M70" s="168">
        <v>1.31</v>
      </c>
      <c r="N70" s="168">
        <v>1.35</v>
      </c>
      <c r="O70" s="168">
        <v>-3.4</v>
      </c>
      <c r="P70" s="168">
        <v>-4.6399999999999997</v>
      </c>
      <c r="Q70" s="168">
        <v>41.9</v>
      </c>
      <c r="R70" s="169">
        <v>57</v>
      </c>
      <c r="S70" s="169">
        <v>86</v>
      </c>
      <c r="T70" s="169">
        <v>1</v>
      </c>
      <c r="U70" s="169">
        <v>14</v>
      </c>
      <c r="V70" s="170">
        <v>58</v>
      </c>
    </row>
    <row r="71" spans="1:26" s="39" customFormat="1" ht="57.75" customHeight="1" thickBot="1">
      <c r="A71" s="40">
        <v>64</v>
      </c>
      <c r="B71" s="54" t="s">
        <v>182</v>
      </c>
      <c r="C71" s="54" t="s">
        <v>183</v>
      </c>
      <c r="D71" s="55" t="s">
        <v>109</v>
      </c>
      <c r="E71" s="14"/>
      <c r="F71" s="15">
        <v>13337.627688</v>
      </c>
      <c r="G71" s="15">
        <v>12961.049634000001</v>
      </c>
      <c r="H71" s="16" t="s">
        <v>184</v>
      </c>
      <c r="I71" s="16">
        <v>28</v>
      </c>
      <c r="J71" s="17">
        <v>8847</v>
      </c>
      <c r="K71" s="18">
        <v>50000</v>
      </c>
      <c r="L71" s="19">
        <v>1465022</v>
      </c>
      <c r="M71" s="20">
        <v>4.43</v>
      </c>
      <c r="N71" s="20">
        <v>12.12</v>
      </c>
      <c r="O71" s="20">
        <v>1.67</v>
      </c>
      <c r="P71" s="20">
        <v>-4</v>
      </c>
      <c r="Q71" s="20">
        <v>46.29</v>
      </c>
      <c r="R71" s="21">
        <v>19</v>
      </c>
      <c r="S71" s="21">
        <v>17</v>
      </c>
      <c r="T71" s="21">
        <v>2</v>
      </c>
      <c r="U71" s="21">
        <v>83</v>
      </c>
      <c r="V71" s="22">
        <v>21</v>
      </c>
      <c r="Y71" s="1"/>
      <c r="Z71" s="1"/>
    </row>
    <row r="72" spans="1:26" s="160" customFormat="1" ht="57.75" customHeight="1" thickBot="1">
      <c r="A72" s="161">
        <v>65</v>
      </c>
      <c r="B72" s="162" t="s">
        <v>185</v>
      </c>
      <c r="C72" s="162" t="s">
        <v>67</v>
      </c>
      <c r="D72" s="163" t="s">
        <v>109</v>
      </c>
      <c r="E72" s="24"/>
      <c r="F72" s="164">
        <v>7765.2985799999997</v>
      </c>
      <c r="G72" s="164">
        <v>7041.9421549999997</v>
      </c>
      <c r="H72" s="25" t="s">
        <v>186</v>
      </c>
      <c r="I72" s="25">
        <v>27</v>
      </c>
      <c r="J72" s="165">
        <v>4161</v>
      </c>
      <c r="K72" s="166">
        <v>50000</v>
      </c>
      <c r="L72" s="167">
        <v>1692368</v>
      </c>
      <c r="M72" s="168">
        <v>4.59</v>
      </c>
      <c r="N72" s="168">
        <v>9.61</v>
      </c>
      <c r="O72" s="168">
        <v>11.14</v>
      </c>
      <c r="P72" s="168">
        <v>26.47</v>
      </c>
      <c r="Q72" s="168">
        <v>69.06</v>
      </c>
      <c r="R72" s="169">
        <v>49</v>
      </c>
      <c r="S72" s="169">
        <v>33</v>
      </c>
      <c r="T72" s="169">
        <v>2</v>
      </c>
      <c r="U72" s="169">
        <v>67</v>
      </c>
      <c r="V72" s="170">
        <v>51</v>
      </c>
    </row>
    <row r="73" spans="1:26" s="39" customFormat="1" ht="57.75" customHeight="1" thickBot="1">
      <c r="A73" s="40">
        <v>66</v>
      </c>
      <c r="B73" s="54" t="s">
        <v>187</v>
      </c>
      <c r="C73" s="54" t="s">
        <v>30</v>
      </c>
      <c r="D73" s="55" t="s">
        <v>109</v>
      </c>
      <c r="E73" s="14"/>
      <c r="F73" s="15">
        <v>16145.682723</v>
      </c>
      <c r="G73" s="15">
        <v>16600.135937999999</v>
      </c>
      <c r="H73" s="16" t="s">
        <v>188</v>
      </c>
      <c r="I73" s="16">
        <v>27</v>
      </c>
      <c r="J73" s="17">
        <v>10225</v>
      </c>
      <c r="K73" s="18">
        <v>50000</v>
      </c>
      <c r="L73" s="19">
        <v>1623486</v>
      </c>
      <c r="M73" s="20">
        <v>5.86</v>
      </c>
      <c r="N73" s="20">
        <v>8.89</v>
      </c>
      <c r="O73" s="20">
        <v>11.69</v>
      </c>
      <c r="P73" s="20">
        <v>17.989999999999998</v>
      </c>
      <c r="Q73" s="20">
        <v>61.75</v>
      </c>
      <c r="R73" s="21">
        <v>74</v>
      </c>
      <c r="S73" s="21">
        <v>18</v>
      </c>
      <c r="T73" s="21">
        <v>11</v>
      </c>
      <c r="U73" s="21">
        <v>82</v>
      </c>
      <c r="V73" s="22">
        <v>85</v>
      </c>
      <c r="Y73" s="1"/>
      <c r="Z73" s="1"/>
    </row>
    <row r="74" spans="1:26" s="160" customFormat="1" ht="57.75" customHeight="1" thickBot="1">
      <c r="A74" s="161">
        <v>67</v>
      </c>
      <c r="B74" s="162" t="s">
        <v>189</v>
      </c>
      <c r="C74" s="162" t="s">
        <v>138</v>
      </c>
      <c r="D74" s="163" t="s">
        <v>109</v>
      </c>
      <c r="E74" s="24"/>
      <c r="F74" s="164">
        <v>27808.114475999999</v>
      </c>
      <c r="G74" s="164">
        <v>33111.652543999997</v>
      </c>
      <c r="H74" s="25" t="s">
        <v>190</v>
      </c>
      <c r="I74" s="25">
        <v>26</v>
      </c>
      <c r="J74" s="165">
        <v>18476</v>
      </c>
      <c r="K74" s="166">
        <v>50000</v>
      </c>
      <c r="L74" s="167">
        <v>1792144</v>
      </c>
      <c r="M74" s="168">
        <v>5.35</v>
      </c>
      <c r="N74" s="168">
        <v>11.18</v>
      </c>
      <c r="O74" s="168">
        <v>12.15</v>
      </c>
      <c r="P74" s="168">
        <v>32.39</v>
      </c>
      <c r="Q74" s="168">
        <v>78.98</v>
      </c>
      <c r="R74" s="169">
        <v>79</v>
      </c>
      <c r="S74" s="169">
        <v>60</v>
      </c>
      <c r="T74" s="169">
        <v>7</v>
      </c>
      <c r="U74" s="169">
        <v>40</v>
      </c>
      <c r="V74" s="170">
        <v>86</v>
      </c>
    </row>
    <row r="75" spans="1:26" s="39" customFormat="1" ht="57.75" customHeight="1" thickBot="1">
      <c r="A75" s="40">
        <v>68</v>
      </c>
      <c r="B75" s="54" t="s">
        <v>191</v>
      </c>
      <c r="C75" s="54" t="s">
        <v>192</v>
      </c>
      <c r="D75" s="55" t="s">
        <v>109</v>
      </c>
      <c r="E75" s="14"/>
      <c r="F75" s="15">
        <v>7490.4019019999996</v>
      </c>
      <c r="G75" s="15">
        <v>8255.1813519999996</v>
      </c>
      <c r="H75" s="16" t="s">
        <v>193</v>
      </c>
      <c r="I75" s="16">
        <v>24</v>
      </c>
      <c r="J75" s="17">
        <v>5192</v>
      </c>
      <c r="K75" s="18">
        <v>50000</v>
      </c>
      <c r="L75" s="19">
        <v>1589981</v>
      </c>
      <c r="M75" s="20">
        <v>11.23</v>
      </c>
      <c r="N75" s="20">
        <v>17.829999999999998</v>
      </c>
      <c r="O75" s="20">
        <v>6.3</v>
      </c>
      <c r="P75" s="20">
        <v>12.09</v>
      </c>
      <c r="Q75" s="20">
        <v>59.01</v>
      </c>
      <c r="R75" s="21">
        <v>22</v>
      </c>
      <c r="S75" s="21">
        <v>11</v>
      </c>
      <c r="T75" s="21">
        <v>2</v>
      </c>
      <c r="U75" s="21">
        <v>89</v>
      </c>
      <c r="V75" s="22">
        <v>24</v>
      </c>
      <c r="Y75" s="1"/>
      <c r="Z75" s="1"/>
    </row>
    <row r="76" spans="1:26" s="160" customFormat="1" ht="57.75" customHeight="1" thickBot="1">
      <c r="A76" s="161">
        <v>69</v>
      </c>
      <c r="B76" s="162" t="s">
        <v>194</v>
      </c>
      <c r="C76" s="162" t="s">
        <v>195</v>
      </c>
      <c r="D76" s="163" t="s">
        <v>109</v>
      </c>
      <c r="E76" s="24"/>
      <c r="F76" s="164">
        <v>7869.5215600000001</v>
      </c>
      <c r="G76" s="164">
        <v>7889.9065399999999</v>
      </c>
      <c r="H76" s="25" t="s">
        <v>193</v>
      </c>
      <c r="I76" s="25">
        <v>24</v>
      </c>
      <c r="J76" s="165">
        <v>5006</v>
      </c>
      <c r="K76" s="166">
        <v>50000</v>
      </c>
      <c r="L76" s="167">
        <v>1576090</v>
      </c>
      <c r="M76" s="168">
        <v>10.41</v>
      </c>
      <c r="N76" s="168">
        <v>15.67</v>
      </c>
      <c r="O76" s="168">
        <v>3.92</v>
      </c>
      <c r="P76" s="168">
        <v>12.16</v>
      </c>
      <c r="Q76" s="168">
        <v>57.24</v>
      </c>
      <c r="R76" s="169">
        <v>13</v>
      </c>
      <c r="S76" s="169">
        <v>10</v>
      </c>
      <c r="T76" s="169">
        <v>3</v>
      </c>
      <c r="U76" s="169">
        <v>90</v>
      </c>
      <c r="V76" s="170">
        <v>16</v>
      </c>
    </row>
    <row r="77" spans="1:26" s="39" customFormat="1" ht="57.75" customHeight="1" thickBot="1">
      <c r="A77" s="40">
        <v>70</v>
      </c>
      <c r="B77" s="54" t="s">
        <v>196</v>
      </c>
      <c r="C77" s="54" t="s">
        <v>197</v>
      </c>
      <c r="D77" s="55" t="s">
        <v>109</v>
      </c>
      <c r="E77" s="14"/>
      <c r="F77" s="15">
        <v>16420.437591999998</v>
      </c>
      <c r="G77" s="15">
        <v>16441.307722000001</v>
      </c>
      <c r="H77" s="16" t="s">
        <v>198</v>
      </c>
      <c r="I77" s="16">
        <v>23</v>
      </c>
      <c r="J77" s="17">
        <v>9765</v>
      </c>
      <c r="K77" s="18">
        <v>50000</v>
      </c>
      <c r="L77" s="19">
        <v>1683698</v>
      </c>
      <c r="M77" s="20">
        <v>10.25</v>
      </c>
      <c r="N77" s="20">
        <v>15.04</v>
      </c>
      <c r="O77" s="20">
        <v>16.12</v>
      </c>
      <c r="P77" s="20">
        <v>21.6</v>
      </c>
      <c r="Q77" s="20">
        <v>67.48</v>
      </c>
      <c r="R77" s="21">
        <v>28</v>
      </c>
      <c r="S77" s="21">
        <v>13</v>
      </c>
      <c r="T77" s="21">
        <v>5</v>
      </c>
      <c r="U77" s="21">
        <v>87</v>
      </c>
      <c r="V77" s="22">
        <v>33</v>
      </c>
      <c r="Y77" s="1"/>
      <c r="Z77" s="1"/>
    </row>
    <row r="78" spans="1:26" s="160" customFormat="1" ht="57.75" customHeight="1" thickBot="1">
      <c r="A78" s="161">
        <v>71</v>
      </c>
      <c r="B78" s="162" t="s">
        <v>199</v>
      </c>
      <c r="C78" s="162" t="s">
        <v>200</v>
      </c>
      <c r="D78" s="163" t="s">
        <v>109</v>
      </c>
      <c r="E78" s="24"/>
      <c r="F78" s="164">
        <v>9334.3968060000007</v>
      </c>
      <c r="G78" s="164">
        <v>9787.392973</v>
      </c>
      <c r="H78" s="25" t="s">
        <v>198</v>
      </c>
      <c r="I78" s="25">
        <v>23</v>
      </c>
      <c r="J78" s="165">
        <v>6210</v>
      </c>
      <c r="K78" s="166">
        <v>50000</v>
      </c>
      <c r="L78" s="167">
        <v>1576070</v>
      </c>
      <c r="M78" s="168">
        <v>14.16</v>
      </c>
      <c r="N78" s="168">
        <v>14.57</v>
      </c>
      <c r="O78" s="168">
        <v>8.06</v>
      </c>
      <c r="P78" s="168">
        <v>9.51</v>
      </c>
      <c r="Q78" s="168">
        <v>56.71</v>
      </c>
      <c r="R78" s="169">
        <v>32</v>
      </c>
      <c r="S78" s="169">
        <v>27</v>
      </c>
      <c r="T78" s="169">
        <v>7</v>
      </c>
      <c r="U78" s="169">
        <v>73</v>
      </c>
      <c r="V78" s="170">
        <v>39</v>
      </c>
    </row>
    <row r="79" spans="1:26" s="39" customFormat="1" ht="57.75" customHeight="1" thickBot="1">
      <c r="A79" s="40">
        <v>72</v>
      </c>
      <c r="B79" s="54" t="s">
        <v>201</v>
      </c>
      <c r="C79" s="54" t="s">
        <v>202</v>
      </c>
      <c r="D79" s="55" t="s">
        <v>109</v>
      </c>
      <c r="E79" s="14"/>
      <c r="F79" s="15">
        <v>6178.4846820000002</v>
      </c>
      <c r="G79" s="15">
        <v>7448.9816870000004</v>
      </c>
      <c r="H79" s="16" t="s">
        <v>203</v>
      </c>
      <c r="I79" s="16">
        <v>22</v>
      </c>
      <c r="J79" s="17">
        <v>5017</v>
      </c>
      <c r="K79" s="18">
        <v>50000</v>
      </c>
      <c r="L79" s="19">
        <v>1484749</v>
      </c>
      <c r="M79" s="20">
        <v>18.21</v>
      </c>
      <c r="N79" s="20">
        <v>30.09</v>
      </c>
      <c r="O79" s="20">
        <v>22.7</v>
      </c>
      <c r="P79" s="20">
        <v>20.84</v>
      </c>
      <c r="Q79" s="20">
        <v>46.97</v>
      </c>
      <c r="R79" s="21">
        <v>22</v>
      </c>
      <c r="S79" s="21">
        <v>19</v>
      </c>
      <c r="T79" s="21">
        <v>2</v>
      </c>
      <c r="U79" s="21">
        <v>81</v>
      </c>
      <c r="V79" s="22">
        <v>24</v>
      </c>
      <c r="Y79" s="1"/>
      <c r="Z79" s="1"/>
    </row>
    <row r="80" spans="1:26" s="160" customFormat="1" ht="57.75" customHeight="1" thickBot="1">
      <c r="A80" s="161">
        <v>73</v>
      </c>
      <c r="B80" s="162" t="s">
        <v>204</v>
      </c>
      <c r="C80" s="162" t="s">
        <v>205</v>
      </c>
      <c r="D80" s="163" t="s">
        <v>109</v>
      </c>
      <c r="E80" s="24"/>
      <c r="F80" s="164">
        <v>13861.007713999999</v>
      </c>
      <c r="G80" s="164">
        <v>20346.434971999999</v>
      </c>
      <c r="H80" s="25" t="s">
        <v>206</v>
      </c>
      <c r="I80" s="25">
        <v>21</v>
      </c>
      <c r="J80" s="165">
        <v>10202</v>
      </c>
      <c r="K80" s="166">
        <v>50000</v>
      </c>
      <c r="L80" s="167">
        <v>1994357</v>
      </c>
      <c r="M80" s="168">
        <v>15.5</v>
      </c>
      <c r="N80" s="168">
        <v>22.66</v>
      </c>
      <c r="O80" s="168">
        <v>25.52</v>
      </c>
      <c r="P80" s="168">
        <v>60.34</v>
      </c>
      <c r="Q80" s="168">
        <v>99.45</v>
      </c>
      <c r="R80" s="169">
        <v>87</v>
      </c>
      <c r="S80" s="169">
        <v>81</v>
      </c>
      <c r="T80" s="169">
        <v>5</v>
      </c>
      <c r="U80" s="169">
        <v>19</v>
      </c>
      <c r="V80" s="170">
        <v>92</v>
      </c>
    </row>
    <row r="81" spans="1:26" s="39" customFormat="1" ht="57.75" customHeight="1" thickBot="1">
      <c r="A81" s="40">
        <v>74</v>
      </c>
      <c r="B81" s="54" t="s">
        <v>207</v>
      </c>
      <c r="C81" s="54" t="s">
        <v>61</v>
      </c>
      <c r="D81" s="55" t="s">
        <v>109</v>
      </c>
      <c r="E81" s="14"/>
      <c r="F81" s="15">
        <v>24350.452548000001</v>
      </c>
      <c r="G81" s="15">
        <v>23249.207803000001</v>
      </c>
      <c r="H81" s="16" t="s">
        <v>208</v>
      </c>
      <c r="I81" s="16">
        <v>21</v>
      </c>
      <c r="J81" s="17">
        <v>15400</v>
      </c>
      <c r="K81" s="18">
        <v>100000</v>
      </c>
      <c r="L81" s="19">
        <v>1509689</v>
      </c>
      <c r="M81" s="20">
        <v>13.81</v>
      </c>
      <c r="N81" s="20">
        <v>23.67</v>
      </c>
      <c r="O81" s="20">
        <v>24.99</v>
      </c>
      <c r="P81" s="20">
        <v>28.98</v>
      </c>
      <c r="Q81" s="20">
        <v>50.21</v>
      </c>
      <c r="R81" s="21">
        <v>139</v>
      </c>
      <c r="S81" s="21">
        <v>73</v>
      </c>
      <c r="T81" s="21">
        <v>4</v>
      </c>
      <c r="U81" s="21">
        <v>27</v>
      </c>
      <c r="V81" s="22">
        <v>143</v>
      </c>
      <c r="Y81" s="1"/>
      <c r="Z81" s="1"/>
    </row>
    <row r="82" spans="1:26" s="160" customFormat="1" ht="57.75" customHeight="1" thickBot="1">
      <c r="A82" s="161">
        <v>75</v>
      </c>
      <c r="B82" s="162" t="s">
        <v>209</v>
      </c>
      <c r="C82" s="162" t="s">
        <v>61</v>
      </c>
      <c r="D82" s="163" t="s">
        <v>109</v>
      </c>
      <c r="E82" s="24"/>
      <c r="F82" s="164">
        <v>11473.063533</v>
      </c>
      <c r="G82" s="164">
        <v>7107.5233200000002</v>
      </c>
      <c r="H82" s="25" t="s">
        <v>210</v>
      </c>
      <c r="I82" s="25">
        <v>19</v>
      </c>
      <c r="J82" s="165">
        <v>7186</v>
      </c>
      <c r="K82" s="166">
        <v>50000</v>
      </c>
      <c r="L82" s="167">
        <v>989079</v>
      </c>
      <c r="M82" s="168">
        <v>11.44</v>
      </c>
      <c r="N82" s="168">
        <v>11.36</v>
      </c>
      <c r="O82" s="168">
        <v>-5.22</v>
      </c>
      <c r="P82" s="168">
        <v>2.4300000000000002</v>
      </c>
      <c r="Q82" s="168">
        <v>-1.46</v>
      </c>
      <c r="R82" s="169">
        <v>41</v>
      </c>
      <c r="S82" s="169">
        <v>47</v>
      </c>
      <c r="T82" s="169">
        <v>3</v>
      </c>
      <c r="U82" s="169">
        <v>53</v>
      </c>
      <c r="V82" s="170">
        <v>44</v>
      </c>
    </row>
    <row r="83" spans="1:26" s="39" customFormat="1" ht="57.75" customHeight="1" thickBot="1">
      <c r="A83" s="40">
        <v>76</v>
      </c>
      <c r="B83" s="54" t="s">
        <v>211</v>
      </c>
      <c r="C83" s="54" t="s">
        <v>212</v>
      </c>
      <c r="D83" s="55" t="s">
        <v>109</v>
      </c>
      <c r="E83" s="14"/>
      <c r="F83" s="15">
        <v>7328.865237</v>
      </c>
      <c r="G83" s="15">
        <v>5186.0620580000004</v>
      </c>
      <c r="H83" s="16" t="s">
        <v>213</v>
      </c>
      <c r="I83" s="16">
        <v>19</v>
      </c>
      <c r="J83" s="17">
        <v>5327</v>
      </c>
      <c r="K83" s="18">
        <v>50000</v>
      </c>
      <c r="L83" s="19">
        <v>973543</v>
      </c>
      <c r="M83" s="20">
        <v>5.05</v>
      </c>
      <c r="N83" s="20">
        <v>3.53</v>
      </c>
      <c r="O83" s="20">
        <v>-6.69</v>
      </c>
      <c r="P83" s="20">
        <v>1.27</v>
      </c>
      <c r="Q83" s="20">
        <v>-2.9</v>
      </c>
      <c r="R83" s="21">
        <v>10</v>
      </c>
      <c r="S83" s="21">
        <v>28</v>
      </c>
      <c r="T83" s="21">
        <v>3</v>
      </c>
      <c r="U83" s="21">
        <v>72</v>
      </c>
      <c r="V83" s="22">
        <v>13</v>
      </c>
      <c r="Y83" s="1"/>
      <c r="Z83" s="1"/>
    </row>
    <row r="84" spans="1:26" s="160" customFormat="1" ht="57.75" customHeight="1" thickBot="1">
      <c r="A84" s="161">
        <v>77</v>
      </c>
      <c r="B84" s="162" t="s">
        <v>214</v>
      </c>
      <c r="C84" s="162" t="s">
        <v>215</v>
      </c>
      <c r="D84" s="163" t="s">
        <v>109</v>
      </c>
      <c r="E84" s="24"/>
      <c r="F84" s="164">
        <v>11200.609243999999</v>
      </c>
      <c r="G84" s="164">
        <v>5539.7836479999996</v>
      </c>
      <c r="H84" s="25" t="s">
        <v>40</v>
      </c>
      <c r="I84" s="25">
        <v>19</v>
      </c>
      <c r="J84" s="165">
        <v>5002</v>
      </c>
      <c r="K84" s="166">
        <v>50000</v>
      </c>
      <c r="L84" s="167">
        <v>1107513</v>
      </c>
      <c r="M84" s="168">
        <v>2.23</v>
      </c>
      <c r="N84" s="168">
        <v>2.94</v>
      </c>
      <c r="O84" s="168">
        <v>-4.8499999999999996</v>
      </c>
      <c r="P84" s="168">
        <v>-3.47</v>
      </c>
      <c r="Q84" s="168">
        <v>10.27</v>
      </c>
      <c r="R84" s="169">
        <v>32</v>
      </c>
      <c r="S84" s="169">
        <v>35</v>
      </c>
      <c r="T84" s="169">
        <v>2</v>
      </c>
      <c r="U84" s="169">
        <v>65</v>
      </c>
      <c r="V84" s="170">
        <v>34</v>
      </c>
    </row>
    <row r="85" spans="1:26" s="39" customFormat="1" ht="57.75" customHeight="1" thickBot="1">
      <c r="A85" s="40">
        <v>78</v>
      </c>
      <c r="B85" s="54" t="s">
        <v>216</v>
      </c>
      <c r="C85" s="54" t="s">
        <v>141</v>
      </c>
      <c r="D85" s="55" t="s">
        <v>109</v>
      </c>
      <c r="E85" s="14"/>
      <c r="F85" s="15">
        <v>16640.029514999998</v>
      </c>
      <c r="G85" s="15">
        <v>12870.810508</v>
      </c>
      <c r="H85" s="16" t="s">
        <v>217</v>
      </c>
      <c r="I85" s="16">
        <v>18</v>
      </c>
      <c r="J85" s="17">
        <v>16899</v>
      </c>
      <c r="K85" s="18">
        <v>50000</v>
      </c>
      <c r="L85" s="19">
        <v>761632</v>
      </c>
      <c r="M85" s="20">
        <v>2.84</v>
      </c>
      <c r="N85" s="20">
        <v>6.76</v>
      </c>
      <c r="O85" s="20">
        <v>3.04</v>
      </c>
      <c r="P85" s="20">
        <v>-15.89</v>
      </c>
      <c r="Q85" s="20">
        <v>-23.98</v>
      </c>
      <c r="R85" s="21">
        <v>293</v>
      </c>
      <c r="S85" s="21">
        <v>38</v>
      </c>
      <c r="T85" s="21">
        <v>6</v>
      </c>
      <c r="U85" s="21">
        <v>62</v>
      </c>
      <c r="V85" s="22">
        <v>299</v>
      </c>
      <c r="Y85" s="1"/>
      <c r="Z85" s="1"/>
    </row>
    <row r="86" spans="1:26" s="160" customFormat="1" ht="57.75" customHeight="1" thickBot="1">
      <c r="A86" s="161">
        <v>79</v>
      </c>
      <c r="B86" s="162" t="s">
        <v>218</v>
      </c>
      <c r="C86" s="162" t="s">
        <v>219</v>
      </c>
      <c r="D86" s="163" t="s">
        <v>109</v>
      </c>
      <c r="E86" s="24"/>
      <c r="F86" s="164">
        <v>6053.7630929999996</v>
      </c>
      <c r="G86" s="164">
        <v>6757.6722470000004</v>
      </c>
      <c r="H86" s="25" t="s">
        <v>90</v>
      </c>
      <c r="I86" s="25">
        <v>18</v>
      </c>
      <c r="J86" s="165">
        <v>5654</v>
      </c>
      <c r="K86" s="166">
        <v>50000</v>
      </c>
      <c r="L86" s="167">
        <v>1195202</v>
      </c>
      <c r="M86" s="168">
        <v>12.48</v>
      </c>
      <c r="N86" s="168">
        <v>11.78</v>
      </c>
      <c r="O86" s="168">
        <v>11.4</v>
      </c>
      <c r="P86" s="168">
        <v>18.84</v>
      </c>
      <c r="Q86" s="168">
        <v>19.28</v>
      </c>
      <c r="R86" s="169">
        <v>24</v>
      </c>
      <c r="S86" s="169">
        <v>12</v>
      </c>
      <c r="T86" s="169">
        <v>3</v>
      </c>
      <c r="U86" s="169">
        <v>88</v>
      </c>
      <c r="V86" s="170">
        <v>27</v>
      </c>
    </row>
    <row r="87" spans="1:26" s="39" customFormat="1" ht="57.75" customHeight="1" thickBot="1">
      <c r="A87" s="40">
        <v>80</v>
      </c>
      <c r="B87" s="54" t="s">
        <v>220</v>
      </c>
      <c r="C87" s="54" t="s">
        <v>221</v>
      </c>
      <c r="D87" s="55" t="s">
        <v>109</v>
      </c>
      <c r="E87" s="14"/>
      <c r="F87" s="15">
        <v>6206.3839129999997</v>
      </c>
      <c r="G87" s="15">
        <v>9963.376972</v>
      </c>
      <c r="H87" s="16" t="s">
        <v>222</v>
      </c>
      <c r="I87" s="16">
        <v>17</v>
      </c>
      <c r="J87" s="17">
        <v>6798</v>
      </c>
      <c r="K87" s="18">
        <v>50000</v>
      </c>
      <c r="L87" s="19">
        <v>1465633</v>
      </c>
      <c r="M87" s="20">
        <v>3.57</v>
      </c>
      <c r="N87" s="20">
        <v>11.73</v>
      </c>
      <c r="O87" s="20">
        <v>18.7</v>
      </c>
      <c r="P87" s="20">
        <v>42.72</v>
      </c>
      <c r="Q87" s="20">
        <v>46.47</v>
      </c>
      <c r="R87" s="21">
        <v>30</v>
      </c>
      <c r="S87" s="21">
        <v>32</v>
      </c>
      <c r="T87" s="21">
        <v>2</v>
      </c>
      <c r="U87" s="21">
        <v>68</v>
      </c>
      <c r="V87" s="22">
        <v>32</v>
      </c>
      <c r="Y87" s="1"/>
      <c r="Z87" s="1"/>
    </row>
    <row r="88" spans="1:26" s="160" customFormat="1" ht="57.75" customHeight="1" thickBot="1">
      <c r="A88" s="161">
        <v>81</v>
      </c>
      <c r="B88" s="162" t="s">
        <v>223</v>
      </c>
      <c r="C88" s="162" t="s">
        <v>224</v>
      </c>
      <c r="D88" s="163" t="s">
        <v>109</v>
      </c>
      <c r="E88" s="24"/>
      <c r="F88" s="164">
        <v>5575.3850030000003</v>
      </c>
      <c r="G88" s="164">
        <v>6109.6511790000004</v>
      </c>
      <c r="H88" s="25" t="s">
        <v>225</v>
      </c>
      <c r="I88" s="25">
        <v>16</v>
      </c>
      <c r="J88" s="165">
        <v>5012</v>
      </c>
      <c r="K88" s="166">
        <v>50000</v>
      </c>
      <c r="L88" s="167">
        <v>1219005</v>
      </c>
      <c r="M88" s="168">
        <v>2.31</v>
      </c>
      <c r="N88" s="168">
        <v>5.58</v>
      </c>
      <c r="O88" s="168">
        <v>10.65</v>
      </c>
      <c r="P88" s="168">
        <v>16.23</v>
      </c>
      <c r="Q88" s="168">
        <v>21.37</v>
      </c>
      <c r="R88" s="169">
        <v>4</v>
      </c>
      <c r="S88" s="169">
        <v>1</v>
      </c>
      <c r="T88" s="169">
        <v>2</v>
      </c>
      <c r="U88" s="169">
        <v>99</v>
      </c>
      <c r="V88" s="170">
        <v>6</v>
      </c>
    </row>
    <row r="89" spans="1:26" s="39" customFormat="1" ht="57.75" customHeight="1" thickBot="1">
      <c r="A89" s="40">
        <v>82</v>
      </c>
      <c r="B89" s="54" t="s">
        <v>226</v>
      </c>
      <c r="C89" s="54" t="s">
        <v>227</v>
      </c>
      <c r="D89" s="55" t="s">
        <v>109</v>
      </c>
      <c r="E89" s="14"/>
      <c r="F89" s="15">
        <v>33105.287443000001</v>
      </c>
      <c r="G89" s="15">
        <v>31855.560796000002</v>
      </c>
      <c r="H89" s="16" t="s">
        <v>228</v>
      </c>
      <c r="I89" s="16">
        <v>15</v>
      </c>
      <c r="J89" s="17">
        <v>29283</v>
      </c>
      <c r="K89" s="18">
        <v>50000</v>
      </c>
      <c r="L89" s="19">
        <v>1087852</v>
      </c>
      <c r="M89" s="20">
        <v>9.4600000000000009</v>
      </c>
      <c r="N89" s="20">
        <v>12.26</v>
      </c>
      <c r="O89" s="20">
        <v>5.15</v>
      </c>
      <c r="P89" s="20">
        <v>9.5500000000000007</v>
      </c>
      <c r="Q89" s="20">
        <v>8.7899999999999991</v>
      </c>
      <c r="R89" s="21">
        <v>18</v>
      </c>
      <c r="S89" s="21">
        <v>3</v>
      </c>
      <c r="T89" s="21">
        <v>13</v>
      </c>
      <c r="U89" s="21">
        <v>97</v>
      </c>
      <c r="V89" s="22">
        <v>31</v>
      </c>
      <c r="Y89" s="1"/>
      <c r="Z89" s="1"/>
    </row>
    <row r="90" spans="1:26" s="160" customFormat="1" ht="57.75" customHeight="1" thickBot="1">
      <c r="A90" s="161">
        <v>83</v>
      </c>
      <c r="B90" s="162" t="s">
        <v>229</v>
      </c>
      <c r="C90" s="162" t="s">
        <v>229</v>
      </c>
      <c r="D90" s="163" t="s">
        <v>109</v>
      </c>
      <c r="E90" s="24"/>
      <c r="F90" s="164">
        <v>6744.6691279999995</v>
      </c>
      <c r="G90" s="164">
        <v>6548.9651240000003</v>
      </c>
      <c r="H90" s="25" t="s">
        <v>230</v>
      </c>
      <c r="I90" s="25">
        <v>13</v>
      </c>
      <c r="J90" s="165">
        <v>5707</v>
      </c>
      <c r="K90" s="166">
        <v>50000</v>
      </c>
      <c r="L90" s="167">
        <v>1147532</v>
      </c>
      <c r="M90" s="168">
        <v>7.94</v>
      </c>
      <c r="N90" s="168">
        <v>16.23</v>
      </c>
      <c r="O90" s="168">
        <v>1.1000000000000001</v>
      </c>
      <c r="P90" s="168">
        <v>14.75</v>
      </c>
      <c r="Q90" s="168">
        <v>13.98</v>
      </c>
      <c r="R90" s="169">
        <v>12</v>
      </c>
      <c r="S90" s="169">
        <v>4</v>
      </c>
      <c r="T90" s="169">
        <v>3</v>
      </c>
      <c r="U90" s="169">
        <v>96</v>
      </c>
      <c r="V90" s="170">
        <v>15</v>
      </c>
    </row>
    <row r="91" spans="1:26" s="39" customFormat="1" ht="57.75" customHeight="1" thickBot="1">
      <c r="A91" s="40">
        <v>84</v>
      </c>
      <c r="B91" s="54" t="s">
        <v>231</v>
      </c>
      <c r="C91" s="54" t="s">
        <v>183</v>
      </c>
      <c r="D91" s="55" t="s">
        <v>109</v>
      </c>
      <c r="E91" s="14"/>
      <c r="F91" s="15" t="s">
        <v>68</v>
      </c>
      <c r="G91" s="15">
        <v>8900.9547509999993</v>
      </c>
      <c r="H91" s="16" t="s">
        <v>232</v>
      </c>
      <c r="I91" s="16">
        <v>5</v>
      </c>
      <c r="J91" s="17">
        <v>7811</v>
      </c>
      <c r="K91" s="18">
        <v>50000</v>
      </c>
      <c r="L91" s="19">
        <v>1139541</v>
      </c>
      <c r="M91" s="20">
        <v>6.2</v>
      </c>
      <c r="N91" s="20">
        <v>16.07</v>
      </c>
      <c r="O91" s="20">
        <v>13.95</v>
      </c>
      <c r="P91" s="20">
        <v>0</v>
      </c>
      <c r="Q91" s="20">
        <v>13.11</v>
      </c>
      <c r="R91" s="21">
        <v>2</v>
      </c>
      <c r="S91" s="21">
        <v>2</v>
      </c>
      <c r="T91" s="21">
        <v>5</v>
      </c>
      <c r="U91" s="21">
        <v>98</v>
      </c>
      <c r="V91" s="22">
        <v>7</v>
      </c>
      <c r="Y91" s="1"/>
      <c r="Z91" s="1"/>
    </row>
    <row r="92" spans="1:26" s="160" customFormat="1" ht="49.5" customHeight="1" thickBot="1">
      <c r="A92" s="161">
        <v>85</v>
      </c>
      <c r="B92" s="162" t="s">
        <v>339</v>
      </c>
      <c r="C92" s="162" t="s">
        <v>340</v>
      </c>
      <c r="D92" s="163" t="s">
        <v>109</v>
      </c>
      <c r="E92" s="24"/>
      <c r="F92" s="164" t="s">
        <v>68</v>
      </c>
      <c r="G92" s="164">
        <v>7783.8008819999995</v>
      </c>
      <c r="H92" s="25" t="s">
        <v>354</v>
      </c>
      <c r="I92" s="25">
        <v>3</v>
      </c>
      <c r="J92" s="165">
        <v>5863</v>
      </c>
      <c r="K92" s="166">
        <v>50000</v>
      </c>
      <c r="L92" s="167">
        <v>1327614</v>
      </c>
      <c r="M92" s="168">
        <v>16.32</v>
      </c>
      <c r="N92" s="168">
        <v>31.62</v>
      </c>
      <c r="O92" s="168">
        <v>0</v>
      </c>
      <c r="P92" s="168">
        <v>0</v>
      </c>
      <c r="Q92" s="168">
        <v>31.72</v>
      </c>
      <c r="R92" s="169">
        <v>37</v>
      </c>
      <c r="S92" s="169">
        <v>43</v>
      </c>
      <c r="T92" s="169">
        <v>1</v>
      </c>
      <c r="U92" s="169">
        <v>57</v>
      </c>
      <c r="V92" s="170">
        <v>38</v>
      </c>
    </row>
    <row r="93" spans="1:26" s="39" customFormat="1" ht="53.25" customHeight="1" thickBot="1">
      <c r="A93" s="40">
        <v>86</v>
      </c>
      <c r="B93" s="54" t="s">
        <v>341</v>
      </c>
      <c r="C93" s="54" t="s">
        <v>342</v>
      </c>
      <c r="D93" s="55" t="s">
        <v>109</v>
      </c>
      <c r="E93" s="14"/>
      <c r="F93" s="15" t="s">
        <v>68</v>
      </c>
      <c r="G93" s="15">
        <v>8620.1988500000007</v>
      </c>
      <c r="H93" s="16" t="s">
        <v>355</v>
      </c>
      <c r="I93" s="16">
        <v>2</v>
      </c>
      <c r="J93" s="17">
        <v>7190</v>
      </c>
      <c r="K93" s="18">
        <v>50000</v>
      </c>
      <c r="L93" s="19">
        <v>1198915</v>
      </c>
      <c r="M93" s="20">
        <v>17.52</v>
      </c>
      <c r="N93" s="20">
        <v>19.89</v>
      </c>
      <c r="O93" s="20">
        <v>0</v>
      </c>
      <c r="P93" s="20">
        <v>0</v>
      </c>
      <c r="Q93" s="20">
        <v>19.89</v>
      </c>
      <c r="R93" s="21">
        <v>31</v>
      </c>
      <c r="S93" s="21">
        <v>85</v>
      </c>
      <c r="T93" s="21">
        <v>3</v>
      </c>
      <c r="U93" s="21">
        <v>15</v>
      </c>
      <c r="V93" s="22">
        <v>34</v>
      </c>
      <c r="Y93" s="1"/>
      <c r="Z93" s="1"/>
    </row>
    <row r="94" spans="1:26" s="160" customFormat="1" ht="46.5" customHeight="1" thickBot="1">
      <c r="A94" s="161">
        <v>87</v>
      </c>
      <c r="B94" s="162" t="s">
        <v>356</v>
      </c>
      <c r="C94" s="162" t="s">
        <v>357</v>
      </c>
      <c r="D94" s="163" t="s">
        <v>109</v>
      </c>
      <c r="E94" s="24"/>
      <c r="F94" s="164" t="s">
        <v>68</v>
      </c>
      <c r="G94" s="164">
        <v>9654.5606690000004</v>
      </c>
      <c r="H94" s="25" t="s">
        <v>358</v>
      </c>
      <c r="I94" s="25">
        <v>1</v>
      </c>
      <c r="J94" s="165">
        <v>9296</v>
      </c>
      <c r="K94" s="166">
        <v>50000</v>
      </c>
      <c r="L94" s="167">
        <v>1038572</v>
      </c>
      <c r="M94" s="168">
        <v>3.86</v>
      </c>
      <c r="N94" s="168">
        <v>0</v>
      </c>
      <c r="O94" s="168">
        <v>0</v>
      </c>
      <c r="P94" s="168">
        <v>0</v>
      </c>
      <c r="Q94" s="168">
        <v>3.87</v>
      </c>
      <c r="R94" s="169">
        <v>18</v>
      </c>
      <c r="S94" s="169">
        <v>69</v>
      </c>
      <c r="T94" s="169">
        <v>4</v>
      </c>
      <c r="U94" s="169">
        <v>31</v>
      </c>
      <c r="V94" s="170">
        <v>22</v>
      </c>
    </row>
    <row r="95" spans="1:26" ht="51" customHeight="1" thickBot="1">
      <c r="A95" s="231" t="s">
        <v>233</v>
      </c>
      <c r="B95" s="232"/>
      <c r="C95" s="41" t="s">
        <v>71</v>
      </c>
      <c r="D95" s="42" t="s">
        <v>71</v>
      </c>
      <c r="E95" s="43"/>
      <c r="F95" s="44">
        <v>1017126.291602</v>
      </c>
      <c r="G95" s="44">
        <v>1045591.3373750004</v>
      </c>
      <c r="H95" s="50" t="s">
        <v>71</v>
      </c>
      <c r="I95" s="52" t="s">
        <v>71</v>
      </c>
      <c r="J95" s="44">
        <v>448650</v>
      </c>
      <c r="K95" s="50" t="s">
        <v>71</v>
      </c>
      <c r="L95" s="56" t="s">
        <v>71</v>
      </c>
      <c r="M95" s="49">
        <v>10.267692307692309</v>
      </c>
      <c r="N95" s="49">
        <v>15.989019607843138</v>
      </c>
      <c r="O95" s="49">
        <v>11.442941176470587</v>
      </c>
      <c r="P95" s="48">
        <v>16.019607843137258</v>
      </c>
      <c r="Q95" s="48">
        <v>113.60254901960786</v>
      </c>
      <c r="R95" s="50">
        <v>2315</v>
      </c>
      <c r="S95" s="50">
        <v>51.53007872411456</v>
      </c>
      <c r="T95" s="50">
        <v>218</v>
      </c>
      <c r="U95" s="50">
        <v>48.46992127588544</v>
      </c>
      <c r="V95" s="51">
        <v>2533</v>
      </c>
    </row>
    <row r="96" spans="1:26" ht="49.5" customHeight="1" thickBot="1">
      <c r="A96" s="231" t="s">
        <v>234</v>
      </c>
      <c r="B96" s="232"/>
      <c r="C96" s="41" t="s">
        <v>71</v>
      </c>
      <c r="D96" s="42" t="s">
        <v>71</v>
      </c>
      <c r="E96" s="43"/>
      <c r="F96" s="44">
        <v>18100467.833101999</v>
      </c>
      <c r="G96" s="44">
        <v>23273682.372754995</v>
      </c>
      <c r="H96" s="50" t="s">
        <v>71</v>
      </c>
      <c r="I96" s="52" t="s">
        <v>71</v>
      </c>
      <c r="J96" s="34">
        <v>21638381</v>
      </c>
      <c r="K96" s="50" t="s">
        <v>71</v>
      </c>
      <c r="L96" s="57" t="s">
        <v>71</v>
      </c>
      <c r="M96" s="49" t="s">
        <v>71</v>
      </c>
      <c r="N96" s="49" t="s">
        <v>71</v>
      </c>
      <c r="O96" s="49"/>
      <c r="P96" s="58" t="s">
        <v>71</v>
      </c>
      <c r="Q96" s="58" t="s">
        <v>71</v>
      </c>
      <c r="R96" s="51">
        <f>R27+R33+R40+R42+R95</f>
        <v>69257</v>
      </c>
      <c r="S96" s="50">
        <v>65.908673187428761</v>
      </c>
      <c r="T96" s="51">
        <f>T27+T33+T40+T42+T95</f>
        <v>778</v>
      </c>
      <c r="U96" s="50">
        <v>34.091326812571239</v>
      </c>
      <c r="V96" s="51">
        <f>R96+T96</f>
        <v>70035</v>
      </c>
    </row>
    <row r="98" spans="7:20" ht="57.75" customHeight="1">
      <c r="G98" s="8"/>
      <c r="T98" s="8"/>
    </row>
  </sheetData>
  <sortState ref="A4:V24">
    <sortCondition descending="1" ref="A4:A24"/>
  </sortState>
  <mergeCells count="7">
    <mergeCell ref="A96:B96"/>
    <mergeCell ref="B2:T2"/>
    <mergeCell ref="A27:B27"/>
    <mergeCell ref="A33:B33"/>
    <mergeCell ref="A40:B40"/>
    <mergeCell ref="A42:B42"/>
    <mergeCell ref="A95:B95"/>
  </mergeCells>
  <printOptions horizontalCentered="1"/>
  <pageMargins left="0" right="0" top="0" bottom="0" header="0" footer="0"/>
  <pageSetup scale="32" orientation="landscape" r:id="rId1"/>
</worksheet>
</file>

<file path=xl/worksheets/sheet2.xml><?xml version="1.0" encoding="utf-8"?>
<worksheet xmlns="http://schemas.openxmlformats.org/spreadsheetml/2006/main" xmlns:r="http://schemas.openxmlformats.org/officeDocument/2006/relationships">
  <dimension ref="B1:K100"/>
  <sheetViews>
    <sheetView rightToLeft="1" topLeftCell="A79" workbookViewId="0">
      <selection activeCell="C105" sqref="C105"/>
    </sheetView>
  </sheetViews>
  <sheetFormatPr defaultRowHeight="18"/>
  <cols>
    <col min="1" max="1" width="3.125" customWidth="1"/>
    <col min="2" max="2" width="6.5" style="59" customWidth="1"/>
    <col min="3" max="3" width="29" customWidth="1"/>
    <col min="4" max="4" width="13.5" style="84" customWidth="1"/>
    <col min="5" max="5" width="10" style="61" customWidth="1"/>
    <col min="6" max="6" width="11.625" style="61" customWidth="1"/>
    <col min="7" max="7" width="10.625" style="61" customWidth="1"/>
    <col min="8" max="8" width="9.25" style="62" customWidth="1"/>
    <col min="9" max="9" width="9" style="62" customWidth="1"/>
    <col min="10" max="10" width="11.125" style="61" customWidth="1"/>
  </cols>
  <sheetData>
    <row r="1" spans="2:10" ht="18.75" thickBot="1">
      <c r="D1" s="60"/>
    </row>
    <row r="2" spans="2:10" ht="24">
      <c r="B2" s="185"/>
      <c r="C2" s="262" t="s">
        <v>359</v>
      </c>
      <c r="D2" s="260"/>
      <c r="E2" s="260"/>
      <c r="F2" s="260"/>
      <c r="G2" s="260"/>
      <c r="H2" s="260"/>
      <c r="I2" s="260" t="s">
        <v>370</v>
      </c>
      <c r="J2" s="261"/>
    </row>
    <row r="3" spans="2:10" ht="24">
      <c r="B3" s="251" t="s">
        <v>235</v>
      </c>
      <c r="C3" s="253" t="s">
        <v>236</v>
      </c>
      <c r="D3" s="63" t="s">
        <v>237</v>
      </c>
      <c r="E3" s="255" t="s">
        <v>238</v>
      </c>
      <c r="F3" s="256"/>
      <c r="G3" s="256"/>
      <c r="H3" s="256"/>
      <c r="I3" s="257"/>
      <c r="J3" s="258" t="s">
        <v>239</v>
      </c>
    </row>
    <row r="4" spans="2:10" ht="24">
      <c r="B4" s="252"/>
      <c r="C4" s="254"/>
      <c r="D4" s="64" t="s">
        <v>240</v>
      </c>
      <c r="E4" s="65" t="s">
        <v>241</v>
      </c>
      <c r="F4" s="66" t="s">
        <v>242</v>
      </c>
      <c r="G4" s="66" t="s">
        <v>243</v>
      </c>
      <c r="H4" s="65" t="s">
        <v>244</v>
      </c>
      <c r="I4" s="65" t="s">
        <v>245</v>
      </c>
      <c r="J4" s="259"/>
    </row>
    <row r="5" spans="2:10" ht="18.75">
      <c r="B5" s="202">
        <v>1</v>
      </c>
      <c r="C5" s="203" t="s">
        <v>60</v>
      </c>
      <c r="D5" s="201">
        <v>24249.673125000001</v>
      </c>
      <c r="E5" s="204">
        <v>36.29</v>
      </c>
      <c r="F5" s="204">
        <v>0</v>
      </c>
      <c r="G5" s="204">
        <v>43.68</v>
      </c>
      <c r="H5" s="204">
        <v>4.18</v>
      </c>
      <c r="I5" s="204">
        <v>15.850000000000001</v>
      </c>
      <c r="J5" s="205">
        <v>3.0175121687071682</v>
      </c>
    </row>
    <row r="6" spans="2:10" s="200" customFormat="1" ht="18.75">
      <c r="B6" s="67">
        <v>2</v>
      </c>
      <c r="C6" s="68" t="s">
        <v>248</v>
      </c>
      <c r="D6" s="69">
        <v>53292.720688000001</v>
      </c>
      <c r="E6" s="70">
        <v>28.38</v>
      </c>
      <c r="F6" s="70">
        <v>0</v>
      </c>
      <c r="G6" s="70">
        <v>68.31</v>
      </c>
      <c r="H6" s="70">
        <v>0.01</v>
      </c>
      <c r="I6" s="70">
        <v>3.3000000000000025</v>
      </c>
      <c r="J6" s="71">
        <v>2.99</v>
      </c>
    </row>
    <row r="7" spans="2:10" s="78" customFormat="1" ht="18.75">
      <c r="B7" s="206">
        <v>3</v>
      </c>
      <c r="C7" s="207" t="s">
        <v>43</v>
      </c>
      <c r="D7" s="201">
        <v>56434.091622</v>
      </c>
      <c r="E7" s="204">
        <v>13.79</v>
      </c>
      <c r="F7" s="204">
        <v>0</v>
      </c>
      <c r="G7" s="204">
        <v>84.22999999999999</v>
      </c>
      <c r="H7" s="204">
        <v>0.71</v>
      </c>
      <c r="I7" s="204">
        <v>1.2700000000000182</v>
      </c>
      <c r="J7" s="208">
        <v>2.13</v>
      </c>
    </row>
    <row r="8" spans="2:10" ht="18.75">
      <c r="B8" s="67">
        <v>4</v>
      </c>
      <c r="C8" s="68" t="s">
        <v>36</v>
      </c>
      <c r="D8" s="69">
        <v>10201823.055292999</v>
      </c>
      <c r="E8" s="70">
        <v>3.53</v>
      </c>
      <c r="F8" s="70">
        <v>9.36</v>
      </c>
      <c r="G8" s="70">
        <v>85.3</v>
      </c>
      <c r="H8" s="70">
        <v>0.32</v>
      </c>
      <c r="I8" s="70">
        <v>1.4900000000000022</v>
      </c>
      <c r="J8" s="71">
        <v>1.22</v>
      </c>
    </row>
    <row r="9" spans="2:10" ht="18.75">
      <c r="B9" s="202">
        <v>5</v>
      </c>
      <c r="C9" s="203" t="s">
        <v>247</v>
      </c>
      <c r="D9" s="201">
        <v>369346.92556599999</v>
      </c>
      <c r="E9" s="204">
        <v>2.5299999999999998</v>
      </c>
      <c r="F9" s="204">
        <v>38.46</v>
      </c>
      <c r="G9" s="204">
        <v>57.010000000000005</v>
      </c>
      <c r="H9" s="204">
        <v>0</v>
      </c>
      <c r="I9" s="204">
        <v>1.9999999999999929</v>
      </c>
      <c r="J9" s="205">
        <v>3.22</v>
      </c>
    </row>
    <row r="10" spans="2:10" ht="18.75">
      <c r="B10" s="67">
        <v>6</v>
      </c>
      <c r="C10" s="68" t="s">
        <v>63</v>
      </c>
      <c r="D10" s="69">
        <v>58174.440584000004</v>
      </c>
      <c r="E10" s="70">
        <v>1.57</v>
      </c>
      <c r="F10" s="70">
        <v>14.78</v>
      </c>
      <c r="G10" s="70">
        <v>82.4</v>
      </c>
      <c r="H10" s="70">
        <v>0</v>
      </c>
      <c r="I10" s="70">
        <v>1.25</v>
      </c>
      <c r="J10" s="71">
        <v>1.1853577561531661</v>
      </c>
    </row>
    <row r="11" spans="2:10" ht="18.75">
      <c r="B11" s="202">
        <v>7</v>
      </c>
      <c r="C11" s="203" t="s">
        <v>246</v>
      </c>
      <c r="D11" s="201">
        <v>184215.061396</v>
      </c>
      <c r="E11" s="204">
        <v>0</v>
      </c>
      <c r="F11" s="204">
        <v>34.33</v>
      </c>
      <c r="G11" s="204">
        <v>64.790000000000006</v>
      </c>
      <c r="H11" s="204">
        <v>0.01</v>
      </c>
      <c r="I11" s="204">
        <v>0.86999999999999544</v>
      </c>
      <c r="J11" s="205">
        <v>0.95</v>
      </c>
    </row>
    <row r="12" spans="2:10" ht="18.75">
      <c r="B12" s="67">
        <v>8</v>
      </c>
      <c r="C12" s="68" t="s">
        <v>34</v>
      </c>
      <c r="D12" s="69">
        <v>261752.24103999999</v>
      </c>
      <c r="E12" s="70">
        <v>0</v>
      </c>
      <c r="F12" s="70">
        <v>29.74</v>
      </c>
      <c r="G12" s="70">
        <v>69.66</v>
      </c>
      <c r="H12" s="70">
        <v>0</v>
      </c>
      <c r="I12" s="70">
        <v>0.60000000000000853</v>
      </c>
      <c r="J12" s="71">
        <v>0.58435511437095833</v>
      </c>
    </row>
    <row r="13" spans="2:10" s="78" customFormat="1" ht="18.75">
      <c r="B13" s="206">
        <v>9</v>
      </c>
      <c r="C13" s="207" t="s">
        <v>46</v>
      </c>
      <c r="D13" s="201">
        <v>23803.140008999999</v>
      </c>
      <c r="E13" s="204">
        <v>0</v>
      </c>
      <c r="F13" s="204">
        <v>0</v>
      </c>
      <c r="G13" s="204">
        <v>99.13</v>
      </c>
      <c r="H13" s="204">
        <v>0.02</v>
      </c>
      <c r="I13" s="204">
        <v>0.85000000000000453</v>
      </c>
      <c r="J13" s="208">
        <v>0.94</v>
      </c>
    </row>
    <row r="14" spans="2:10" ht="18.75">
      <c r="B14" s="67">
        <v>10</v>
      </c>
      <c r="C14" s="68" t="s">
        <v>29</v>
      </c>
      <c r="D14" s="69">
        <v>846976.24260899995</v>
      </c>
      <c r="E14" s="70">
        <v>0</v>
      </c>
      <c r="F14" s="70">
        <v>39.450000000000003</v>
      </c>
      <c r="G14" s="70">
        <v>59.6</v>
      </c>
      <c r="H14" s="70">
        <v>0.05</v>
      </c>
      <c r="I14" s="70">
        <v>0.89999999999999569</v>
      </c>
      <c r="J14" s="71">
        <v>0.51</v>
      </c>
    </row>
    <row r="15" spans="2:10" s="78" customFormat="1" ht="18.75">
      <c r="B15" s="206">
        <v>11</v>
      </c>
      <c r="C15" s="207" t="s">
        <v>32</v>
      </c>
      <c r="D15" s="201">
        <v>965166.06120400003</v>
      </c>
      <c r="E15" s="204">
        <v>0</v>
      </c>
      <c r="F15" s="204">
        <v>12.95</v>
      </c>
      <c r="G15" s="204">
        <v>86.59</v>
      </c>
      <c r="H15" s="204">
        <v>0</v>
      </c>
      <c r="I15" s="204">
        <v>0.45999999999999375</v>
      </c>
      <c r="J15" s="208">
        <v>0.81</v>
      </c>
    </row>
    <row r="16" spans="2:10" ht="18.75">
      <c r="B16" s="67">
        <v>12</v>
      </c>
      <c r="C16" s="68" t="s">
        <v>52</v>
      </c>
      <c r="D16" s="69">
        <v>473468.38548900001</v>
      </c>
      <c r="E16" s="70">
        <v>0</v>
      </c>
      <c r="F16" s="70">
        <v>23.5</v>
      </c>
      <c r="G16" s="70">
        <v>76.41</v>
      </c>
      <c r="H16" s="70">
        <v>0</v>
      </c>
      <c r="I16" s="70">
        <v>9.0000000000003411E-2</v>
      </c>
      <c r="J16" s="71">
        <v>0.13</v>
      </c>
    </row>
    <row r="17" spans="2:10" s="78" customFormat="1" ht="18.75">
      <c r="B17" s="206">
        <v>13</v>
      </c>
      <c r="C17" s="207" t="s">
        <v>56</v>
      </c>
      <c r="D17" s="201">
        <v>274167.12949899997</v>
      </c>
      <c r="E17" s="204">
        <v>0</v>
      </c>
      <c r="F17" s="204">
        <v>43.22</v>
      </c>
      <c r="G17" s="204">
        <v>55.27</v>
      </c>
      <c r="H17" s="204">
        <v>0</v>
      </c>
      <c r="I17" s="204">
        <v>1.509999999999998</v>
      </c>
      <c r="J17" s="208">
        <v>1.26</v>
      </c>
    </row>
    <row r="18" spans="2:10" ht="18.75">
      <c r="B18" s="67">
        <v>14</v>
      </c>
      <c r="C18" s="68" t="s">
        <v>58</v>
      </c>
      <c r="D18" s="69">
        <v>657735.624159</v>
      </c>
      <c r="E18" s="70">
        <v>0</v>
      </c>
      <c r="F18" s="70">
        <v>32.33</v>
      </c>
      <c r="G18" s="70">
        <v>66.260000000000005</v>
      </c>
      <c r="H18" s="70">
        <v>0</v>
      </c>
      <c r="I18" s="70">
        <v>1.4099999999999966</v>
      </c>
      <c r="J18" s="71">
        <v>1.4</v>
      </c>
    </row>
    <row r="19" spans="2:10" s="78" customFormat="1" ht="18.75">
      <c r="B19" s="206">
        <v>15</v>
      </c>
      <c r="C19" s="207" t="s">
        <v>50</v>
      </c>
      <c r="D19" s="201">
        <v>317599.49190600001</v>
      </c>
      <c r="E19" s="204">
        <v>0</v>
      </c>
      <c r="F19" s="204">
        <v>15.04</v>
      </c>
      <c r="G19" s="204">
        <v>83.16</v>
      </c>
      <c r="H19" s="204">
        <v>0</v>
      </c>
      <c r="I19" s="204">
        <v>1.8000000000000114</v>
      </c>
      <c r="J19" s="208">
        <v>1.87</v>
      </c>
    </row>
    <row r="20" spans="2:10" ht="18.75">
      <c r="B20" s="67">
        <v>16</v>
      </c>
      <c r="C20" s="68" t="s">
        <v>54</v>
      </c>
      <c r="D20" s="69">
        <v>415512.95013499999</v>
      </c>
      <c r="E20" s="70">
        <v>0</v>
      </c>
      <c r="F20" s="70">
        <v>17.899999999999999</v>
      </c>
      <c r="G20" s="70">
        <v>81.27</v>
      </c>
      <c r="H20" s="70">
        <v>0</v>
      </c>
      <c r="I20" s="70">
        <v>0.82999999999999829</v>
      </c>
      <c r="J20" s="71">
        <v>0.98</v>
      </c>
    </row>
    <row r="21" spans="2:10" s="78" customFormat="1" ht="18.75">
      <c r="B21" s="209">
        <v>17</v>
      </c>
      <c r="C21" s="210" t="s">
        <v>21</v>
      </c>
      <c r="D21" s="201">
        <v>2860116.421716</v>
      </c>
      <c r="E21" s="204">
        <v>0</v>
      </c>
      <c r="F21" s="204">
        <v>27.41</v>
      </c>
      <c r="G21" s="204">
        <v>72</v>
      </c>
      <c r="H21" s="204">
        <v>0</v>
      </c>
      <c r="I21" s="204">
        <v>0.59000000000000341</v>
      </c>
      <c r="J21" s="208">
        <v>0.53</v>
      </c>
    </row>
    <row r="22" spans="2:10" ht="18.75">
      <c r="B22" s="67">
        <v>18</v>
      </c>
      <c r="C22" s="68" t="s">
        <v>39</v>
      </c>
      <c r="D22" s="69">
        <v>934604.96614799998</v>
      </c>
      <c r="E22" s="70">
        <v>0</v>
      </c>
      <c r="F22" s="70">
        <v>26.65</v>
      </c>
      <c r="G22" s="70">
        <v>72.52</v>
      </c>
      <c r="H22" s="70">
        <v>0</v>
      </c>
      <c r="I22" s="70">
        <v>0.82999999999999829</v>
      </c>
      <c r="J22" s="71">
        <v>0.7</v>
      </c>
    </row>
    <row r="23" spans="2:10" s="78" customFormat="1" ht="18.75">
      <c r="B23" s="206">
        <v>19</v>
      </c>
      <c r="C23" s="207" t="s">
        <v>48</v>
      </c>
      <c r="D23" s="201">
        <v>75527.658551</v>
      </c>
      <c r="E23" s="204">
        <v>0</v>
      </c>
      <c r="F23" s="204">
        <v>9.6999999999999993</v>
      </c>
      <c r="G23" s="204">
        <v>81.28</v>
      </c>
      <c r="H23" s="204">
        <v>0</v>
      </c>
      <c r="I23" s="204">
        <v>9.019999999999996</v>
      </c>
      <c r="J23" s="208">
        <v>1.25</v>
      </c>
    </row>
    <row r="24" spans="2:10" ht="18.75">
      <c r="B24" s="67">
        <v>20</v>
      </c>
      <c r="C24" s="68" t="s">
        <v>66</v>
      </c>
      <c r="D24" s="69">
        <v>18242.335666999999</v>
      </c>
      <c r="E24" s="70">
        <v>0</v>
      </c>
      <c r="F24" s="70">
        <v>2.12</v>
      </c>
      <c r="G24" s="70">
        <v>95.97</v>
      </c>
      <c r="H24" s="70">
        <v>0</v>
      </c>
      <c r="I24" s="70">
        <v>1.9099999999999966</v>
      </c>
      <c r="J24" s="71">
        <v>2.5299999999999998</v>
      </c>
    </row>
    <row r="25" spans="2:10" s="78" customFormat="1" ht="18.75">
      <c r="B25" s="206">
        <v>21</v>
      </c>
      <c r="C25" s="207" t="s">
        <v>338</v>
      </c>
      <c r="D25" s="201">
        <v>80170.844781000007</v>
      </c>
      <c r="E25" s="204">
        <v>0</v>
      </c>
      <c r="F25" s="204">
        <v>24.57</v>
      </c>
      <c r="G25" s="204">
        <v>75.010000000000005</v>
      </c>
      <c r="H25" s="204">
        <v>0</v>
      </c>
      <c r="I25" s="204">
        <v>0.42000000000000171</v>
      </c>
      <c r="J25" s="208">
        <v>0.42804536282208261</v>
      </c>
    </row>
    <row r="26" spans="2:10" ht="18.75">
      <c r="B26" s="67">
        <v>22</v>
      </c>
      <c r="C26" s="68" t="s">
        <v>346</v>
      </c>
      <c r="D26" s="69">
        <v>129256.48375</v>
      </c>
      <c r="E26" s="70">
        <v>0</v>
      </c>
      <c r="F26" s="70">
        <v>21.65</v>
      </c>
      <c r="G26" s="70">
        <v>0</v>
      </c>
      <c r="H26" s="70">
        <v>76.77</v>
      </c>
      <c r="I26" s="70">
        <v>1.5799999999999983</v>
      </c>
      <c r="J26" s="71">
        <v>0</v>
      </c>
    </row>
    <row r="27" spans="2:10" s="78" customFormat="1" ht="18.75">
      <c r="B27" s="206">
        <v>23</v>
      </c>
      <c r="C27" s="207" t="s">
        <v>348</v>
      </c>
      <c r="D27" s="201">
        <v>1079139.9329959999</v>
      </c>
      <c r="E27" s="204">
        <v>0</v>
      </c>
      <c r="F27" s="204">
        <v>0</v>
      </c>
      <c r="G27" s="204">
        <v>98.66</v>
      </c>
      <c r="H27" s="204">
        <v>0</v>
      </c>
      <c r="I27" s="204">
        <v>1.3400000000000034</v>
      </c>
      <c r="J27" s="211">
        <v>0</v>
      </c>
    </row>
    <row r="28" spans="2:10">
      <c r="B28" s="247" t="s">
        <v>249</v>
      </c>
      <c r="C28" s="248"/>
      <c r="D28" s="72">
        <v>20360775.877932999</v>
      </c>
      <c r="E28" s="73">
        <v>1.9748221479349721</v>
      </c>
      <c r="F28" s="73">
        <v>16.496040332490875</v>
      </c>
      <c r="G28" s="73">
        <v>79.627153583601569</v>
      </c>
      <c r="H28" s="74">
        <v>0.65686275939719174</v>
      </c>
      <c r="I28" s="74">
        <v>1.2451211765753902</v>
      </c>
      <c r="J28" s="74"/>
    </row>
    <row r="29" spans="2:10" ht="18.75">
      <c r="B29" s="212">
        <v>24</v>
      </c>
      <c r="C29" s="213" t="s">
        <v>80</v>
      </c>
      <c r="D29" s="201">
        <v>7275.7376379999996</v>
      </c>
      <c r="E29" s="204">
        <v>53.16</v>
      </c>
      <c r="F29" s="204">
        <v>0</v>
      </c>
      <c r="G29" s="204">
        <v>45.83</v>
      </c>
      <c r="H29" s="204">
        <v>0</v>
      </c>
      <c r="I29" s="211">
        <v>1.0100000000000051</v>
      </c>
      <c r="J29" s="211">
        <v>3.26</v>
      </c>
    </row>
    <row r="30" spans="2:10" ht="18.75">
      <c r="B30" s="67">
        <v>25</v>
      </c>
      <c r="C30" s="68" t="s">
        <v>78</v>
      </c>
      <c r="D30" s="69">
        <v>14181.296331</v>
      </c>
      <c r="E30" s="70">
        <v>51.66</v>
      </c>
      <c r="F30" s="70">
        <v>42.27</v>
      </c>
      <c r="G30" s="70">
        <v>4.53</v>
      </c>
      <c r="H30" s="70">
        <v>0.12</v>
      </c>
      <c r="I30" s="186">
        <v>1.42</v>
      </c>
      <c r="J30" s="186">
        <v>3.15</v>
      </c>
    </row>
    <row r="31" spans="2:10" s="78" customFormat="1" ht="18.75">
      <c r="B31" s="206">
        <v>26</v>
      </c>
      <c r="C31" s="207" t="s">
        <v>351</v>
      </c>
      <c r="D31" s="201">
        <v>6449.4191600000004</v>
      </c>
      <c r="E31" s="204">
        <v>42.69</v>
      </c>
      <c r="F31" s="204">
        <v>40.630000000000003</v>
      </c>
      <c r="G31" s="204">
        <v>0</v>
      </c>
      <c r="H31" s="204">
        <v>6.12</v>
      </c>
      <c r="I31" s="211">
        <v>10.559999999999999</v>
      </c>
      <c r="J31" s="211">
        <v>0</v>
      </c>
    </row>
    <row r="32" spans="2:10" ht="18.75">
      <c r="B32" s="67">
        <v>27</v>
      </c>
      <c r="C32" s="68" t="s">
        <v>72</v>
      </c>
      <c r="D32" s="69">
        <v>53762.931874000002</v>
      </c>
      <c r="E32" s="70">
        <v>33.43</v>
      </c>
      <c r="F32" s="70">
        <v>0</v>
      </c>
      <c r="G32" s="70">
        <v>60.12</v>
      </c>
      <c r="H32" s="70">
        <v>0</v>
      </c>
      <c r="I32" s="186">
        <v>6.4499999999999957</v>
      </c>
      <c r="J32" s="186">
        <v>2.35</v>
      </c>
    </row>
    <row r="33" spans="2:11" s="78" customFormat="1" ht="18.75">
      <c r="B33" s="206">
        <v>28</v>
      </c>
      <c r="C33" s="207" t="s">
        <v>250</v>
      </c>
      <c r="D33" s="201">
        <v>76675.609624000004</v>
      </c>
      <c r="E33" s="204">
        <v>19.920000000000002</v>
      </c>
      <c r="F33" s="204">
        <v>0</v>
      </c>
      <c r="G33" s="204">
        <v>75.69</v>
      </c>
      <c r="H33" s="204">
        <v>0.01</v>
      </c>
      <c r="I33" s="211">
        <v>4.3800000000000008</v>
      </c>
      <c r="J33" s="211">
        <v>3.96</v>
      </c>
    </row>
    <row r="34" spans="2:11" ht="20.100000000000001" customHeight="1">
      <c r="B34" s="249" t="s">
        <v>251</v>
      </c>
      <c r="C34" s="250"/>
      <c r="D34" s="72">
        <v>158344.99462700001</v>
      </c>
      <c r="E34" s="76">
        <v>29.804432104790507</v>
      </c>
      <c r="F34" s="76">
        <v>5.4405464372997319</v>
      </c>
      <c r="G34" s="73">
        <v>59.575566043347912</v>
      </c>
      <c r="H34" s="74">
        <v>0.2648581157487932</v>
      </c>
      <c r="I34" s="76">
        <v>4.9145972988130424</v>
      </c>
      <c r="J34" s="72"/>
    </row>
    <row r="35" spans="2:11" ht="20.100000000000001" customHeight="1">
      <c r="B35" s="67">
        <v>29</v>
      </c>
      <c r="C35" s="196" t="s">
        <v>254</v>
      </c>
      <c r="D35" s="69">
        <v>45771.594160000001</v>
      </c>
      <c r="E35" s="70">
        <v>87.81</v>
      </c>
      <c r="F35" s="70">
        <v>8.44</v>
      </c>
      <c r="G35" s="70">
        <v>0.7</v>
      </c>
      <c r="H35" s="70">
        <v>0.04</v>
      </c>
      <c r="I35" s="70">
        <v>3.009999999999998</v>
      </c>
      <c r="J35" s="186">
        <v>4.62</v>
      </c>
    </row>
    <row r="36" spans="2:11" s="78" customFormat="1" ht="18.75">
      <c r="B36" s="206">
        <v>30</v>
      </c>
      <c r="C36" s="207" t="s">
        <v>252</v>
      </c>
      <c r="D36" s="201">
        <v>131790.47111099999</v>
      </c>
      <c r="E36" s="204">
        <v>87.62</v>
      </c>
      <c r="F36" s="204">
        <v>0.74</v>
      </c>
      <c r="G36" s="204">
        <v>0</v>
      </c>
      <c r="H36" s="204">
        <v>4.67</v>
      </c>
      <c r="I36" s="211">
        <v>6.9699999999999953</v>
      </c>
      <c r="J36" s="211">
        <v>10.129794906312284</v>
      </c>
    </row>
    <row r="37" spans="2:11" ht="20.100000000000001" customHeight="1">
      <c r="B37" s="67">
        <v>31</v>
      </c>
      <c r="C37" s="196" t="s">
        <v>91</v>
      </c>
      <c r="D37" s="69">
        <v>106433.466707</v>
      </c>
      <c r="E37" s="70">
        <v>87.08</v>
      </c>
      <c r="F37" s="70">
        <v>6.28</v>
      </c>
      <c r="G37" s="70">
        <v>0</v>
      </c>
      <c r="H37" s="70">
        <v>2.4500000000000002</v>
      </c>
      <c r="I37" s="70">
        <v>4.1900000000000013</v>
      </c>
      <c r="J37" s="186">
        <v>9.5979723145608631</v>
      </c>
    </row>
    <row r="38" spans="2:11" ht="20.100000000000001" customHeight="1">
      <c r="B38" s="206">
        <v>32</v>
      </c>
      <c r="C38" s="207" t="s">
        <v>253</v>
      </c>
      <c r="D38" s="201">
        <v>107997.11438699999</v>
      </c>
      <c r="E38" s="204">
        <v>85.32</v>
      </c>
      <c r="F38" s="204">
        <v>2.54</v>
      </c>
      <c r="G38" s="204">
        <v>1.95</v>
      </c>
      <c r="H38" s="204">
        <v>0</v>
      </c>
      <c r="I38" s="211">
        <v>10.190000000000008</v>
      </c>
      <c r="J38" s="208">
        <v>7.86</v>
      </c>
    </row>
    <row r="39" spans="2:11" ht="20.100000000000001" customHeight="1">
      <c r="B39" s="67">
        <v>33</v>
      </c>
      <c r="C39" s="196" t="s">
        <v>88</v>
      </c>
      <c r="D39" s="69">
        <v>955695.06116599997</v>
      </c>
      <c r="E39" s="70">
        <v>65.760000000000005</v>
      </c>
      <c r="F39" s="70">
        <v>26.07</v>
      </c>
      <c r="G39" s="70">
        <v>0.47</v>
      </c>
      <c r="H39" s="70">
        <v>0</v>
      </c>
      <c r="I39" s="70">
        <v>7.6999999999999948</v>
      </c>
      <c r="J39" s="186">
        <v>5.52</v>
      </c>
    </row>
    <row r="40" spans="2:11" ht="20.100000000000001" customHeight="1">
      <c r="B40" s="206">
        <v>34</v>
      </c>
      <c r="C40" s="207" t="s">
        <v>99</v>
      </c>
      <c r="D40" s="201">
        <v>319235.07716099999</v>
      </c>
      <c r="E40" s="204">
        <v>7.36</v>
      </c>
      <c r="F40" s="204">
        <v>36.08</v>
      </c>
      <c r="G40" s="204">
        <v>55.27</v>
      </c>
      <c r="H40" s="204">
        <v>0</v>
      </c>
      <c r="I40" s="211">
        <v>1.2899999999999991</v>
      </c>
      <c r="J40" s="208">
        <v>1.0299152177157431</v>
      </c>
    </row>
    <row r="41" spans="2:11" ht="20.100000000000001" customHeight="1">
      <c r="B41" s="247" t="s">
        <v>255</v>
      </c>
      <c r="C41" s="248"/>
      <c r="D41" s="72">
        <v>1666922.7846920001</v>
      </c>
      <c r="E41" s="73">
        <v>59.538032081551187</v>
      </c>
      <c r="F41" s="73">
        <v>22.712224118021965</v>
      </c>
      <c r="G41" s="73">
        <v>10.999869970456428</v>
      </c>
      <c r="H41" s="74">
        <v>0.52675166801392026</v>
      </c>
      <c r="I41" s="74">
        <v>6.2231221619564918</v>
      </c>
      <c r="J41" s="75"/>
    </row>
    <row r="42" spans="2:11" ht="20.100000000000001" customHeight="1">
      <c r="B42" s="67">
        <v>35</v>
      </c>
      <c r="C42" s="196" t="s">
        <v>256</v>
      </c>
      <c r="D42" s="69">
        <v>42047.378127999997</v>
      </c>
      <c r="E42" s="70">
        <v>84.77</v>
      </c>
      <c r="F42" s="70">
        <v>0</v>
      </c>
      <c r="G42" s="70">
        <v>8.51</v>
      </c>
      <c r="H42" s="70">
        <v>0</v>
      </c>
      <c r="I42" s="70">
        <v>6.7200000000000042</v>
      </c>
      <c r="J42" s="186">
        <v>8.1199999999999992</v>
      </c>
    </row>
    <row r="43" spans="2:11" ht="20.100000000000001" customHeight="1">
      <c r="B43" s="249" t="s">
        <v>257</v>
      </c>
      <c r="C43" s="250"/>
      <c r="D43" s="72">
        <v>42047.378127999997</v>
      </c>
      <c r="E43" s="76">
        <v>84.77</v>
      </c>
      <c r="F43" s="72">
        <v>0</v>
      </c>
      <c r="G43" s="73">
        <v>8.51</v>
      </c>
      <c r="H43" s="74">
        <v>0</v>
      </c>
      <c r="I43" s="76">
        <v>6.7200000000000042</v>
      </c>
      <c r="J43" s="72"/>
    </row>
    <row r="44" spans="2:11" ht="20.100000000000001" customHeight="1">
      <c r="B44" s="206">
        <v>36</v>
      </c>
      <c r="C44" s="207" t="s">
        <v>201</v>
      </c>
      <c r="D44" s="201">
        <v>7448.9816870000004</v>
      </c>
      <c r="E44" s="204">
        <v>98.52</v>
      </c>
      <c r="F44" s="204">
        <v>0</v>
      </c>
      <c r="G44" s="204">
        <v>0.56999999999999995</v>
      </c>
      <c r="H44" s="204">
        <v>0.27</v>
      </c>
      <c r="I44" s="211">
        <v>0.64000000000000401</v>
      </c>
      <c r="J44" s="208">
        <v>0.77</v>
      </c>
    </row>
    <row r="45" spans="2:11" ht="20.100000000000001" customHeight="1">
      <c r="B45" s="67">
        <v>37</v>
      </c>
      <c r="C45" s="196" t="s">
        <v>231</v>
      </c>
      <c r="D45" s="69">
        <v>8900.9547509999993</v>
      </c>
      <c r="E45" s="70">
        <v>98.32</v>
      </c>
      <c r="F45" s="70">
        <v>0</v>
      </c>
      <c r="G45" s="70">
        <v>0</v>
      </c>
      <c r="H45" s="70">
        <v>0.04</v>
      </c>
      <c r="I45" s="70">
        <v>1.6400000000000068</v>
      </c>
      <c r="J45" s="186">
        <v>23.756198938388231</v>
      </c>
    </row>
    <row r="46" spans="2:11" ht="20.100000000000001" customHeight="1">
      <c r="B46" s="206">
        <v>38</v>
      </c>
      <c r="C46" s="207" t="s">
        <v>281</v>
      </c>
      <c r="D46" s="201">
        <v>6772.5337</v>
      </c>
      <c r="E46" s="204">
        <v>96.43</v>
      </c>
      <c r="F46" s="204">
        <v>0</v>
      </c>
      <c r="G46" s="204">
        <v>0.7</v>
      </c>
      <c r="H46" s="204">
        <v>0.08</v>
      </c>
      <c r="I46" s="211">
        <v>2.7899999999999929</v>
      </c>
      <c r="J46" s="208">
        <v>39.39</v>
      </c>
      <c r="K46" t="s">
        <v>261</v>
      </c>
    </row>
    <row r="47" spans="2:11" ht="20.100000000000001" customHeight="1">
      <c r="B47" s="67">
        <v>39</v>
      </c>
      <c r="C47" s="196" t="s">
        <v>258</v>
      </c>
      <c r="D47" s="69">
        <v>241902.10076999999</v>
      </c>
      <c r="E47" s="70">
        <v>94.64</v>
      </c>
      <c r="F47" s="70">
        <v>0</v>
      </c>
      <c r="G47" s="70">
        <v>0</v>
      </c>
      <c r="H47" s="70">
        <v>0.08</v>
      </c>
      <c r="I47" s="70">
        <v>5.2799999999999994</v>
      </c>
      <c r="J47" s="186">
        <v>8.0500000000000007</v>
      </c>
    </row>
    <row r="48" spans="2:11" s="77" customFormat="1" ht="20.100000000000001" customHeight="1">
      <c r="B48" s="206">
        <v>40</v>
      </c>
      <c r="C48" s="207" t="s">
        <v>199</v>
      </c>
      <c r="D48" s="201">
        <v>9787.392973</v>
      </c>
      <c r="E48" s="204">
        <v>94.6</v>
      </c>
      <c r="F48" s="204">
        <v>0</v>
      </c>
      <c r="G48" s="204">
        <v>0.1</v>
      </c>
      <c r="H48" s="204">
        <v>0.34</v>
      </c>
      <c r="I48" s="211">
        <v>4.9600000000000062</v>
      </c>
      <c r="J48" s="208">
        <v>6.3</v>
      </c>
    </row>
    <row r="49" spans="2:10" ht="20.100000000000001" customHeight="1">
      <c r="B49" s="67">
        <v>41</v>
      </c>
      <c r="C49" s="196" t="s">
        <v>341</v>
      </c>
      <c r="D49" s="69">
        <v>8620.1988500000007</v>
      </c>
      <c r="E49" s="70">
        <v>94.49</v>
      </c>
      <c r="F49" s="70">
        <v>0</v>
      </c>
      <c r="G49" s="70">
        <v>0</v>
      </c>
      <c r="H49" s="70">
        <v>4.37</v>
      </c>
      <c r="I49" s="70">
        <v>1.140000000000005</v>
      </c>
      <c r="J49" s="186">
        <v>1.5299624748392733</v>
      </c>
    </row>
    <row r="50" spans="2:10" ht="18.75">
      <c r="B50" s="206">
        <v>42</v>
      </c>
      <c r="C50" s="207" t="s">
        <v>280</v>
      </c>
      <c r="D50" s="201">
        <v>8255.1813519999996</v>
      </c>
      <c r="E50" s="204">
        <v>93.75</v>
      </c>
      <c r="F50" s="204">
        <v>0</v>
      </c>
      <c r="G50" s="204">
        <v>0</v>
      </c>
      <c r="H50" s="204">
        <v>0.67</v>
      </c>
      <c r="I50" s="211">
        <v>5.58</v>
      </c>
      <c r="J50" s="208">
        <v>7.0600188210963921</v>
      </c>
    </row>
    <row r="51" spans="2:10" s="78" customFormat="1" ht="18.75">
      <c r="B51" s="67">
        <v>43</v>
      </c>
      <c r="C51" s="68" t="s">
        <v>271</v>
      </c>
      <c r="D51" s="69">
        <v>36933.773830999999</v>
      </c>
      <c r="E51" s="70">
        <v>92.78</v>
      </c>
      <c r="F51" s="70">
        <v>2.34</v>
      </c>
      <c r="G51" s="70">
        <v>0.79</v>
      </c>
      <c r="H51" s="70">
        <v>0.05</v>
      </c>
      <c r="I51" s="70">
        <v>4.0399999999999991</v>
      </c>
      <c r="J51" s="71">
        <v>6.81</v>
      </c>
    </row>
    <row r="52" spans="2:10" ht="18.75">
      <c r="B52" s="206">
        <v>44</v>
      </c>
      <c r="C52" s="207" t="s">
        <v>259</v>
      </c>
      <c r="D52" s="201">
        <v>23249.207803000001</v>
      </c>
      <c r="E52" s="204">
        <v>92.76</v>
      </c>
      <c r="F52" s="204">
        <v>0</v>
      </c>
      <c r="G52" s="204">
        <v>1.6</v>
      </c>
      <c r="H52" s="204">
        <v>0.08</v>
      </c>
      <c r="I52" s="211">
        <v>5.5599999999999952</v>
      </c>
      <c r="J52" s="208">
        <v>6.56</v>
      </c>
    </row>
    <row r="53" spans="2:10" s="78" customFormat="1" ht="18.75">
      <c r="B53" s="67">
        <v>45</v>
      </c>
      <c r="C53" s="68" t="s">
        <v>287</v>
      </c>
      <c r="D53" s="69">
        <v>11257.198055000001</v>
      </c>
      <c r="E53" s="70">
        <v>92.76</v>
      </c>
      <c r="F53" s="70">
        <v>0</v>
      </c>
      <c r="G53" s="70">
        <v>1.22</v>
      </c>
      <c r="H53" s="70">
        <v>0.12</v>
      </c>
      <c r="I53" s="70">
        <v>5.899999999999995</v>
      </c>
      <c r="J53" s="71">
        <v>6.51</v>
      </c>
    </row>
    <row r="54" spans="2:10" ht="18.75">
      <c r="B54" s="206">
        <v>46</v>
      </c>
      <c r="C54" s="207" t="s">
        <v>263</v>
      </c>
      <c r="D54" s="201">
        <v>36471.739834</v>
      </c>
      <c r="E54" s="204">
        <v>92.56</v>
      </c>
      <c r="F54" s="204">
        <v>0</v>
      </c>
      <c r="G54" s="204">
        <v>0.3</v>
      </c>
      <c r="H54" s="204">
        <v>0.05</v>
      </c>
      <c r="I54" s="211">
        <v>7.0899999999999981</v>
      </c>
      <c r="J54" s="208">
        <v>3.08</v>
      </c>
    </row>
    <row r="55" spans="2:10" s="78" customFormat="1" ht="18.75">
      <c r="B55" s="67">
        <v>47</v>
      </c>
      <c r="C55" s="68" t="s">
        <v>339</v>
      </c>
      <c r="D55" s="69">
        <v>7783.8008819999995</v>
      </c>
      <c r="E55" s="70">
        <v>92.4</v>
      </c>
      <c r="F55" s="70">
        <v>5.7</v>
      </c>
      <c r="G55" s="70">
        <v>0</v>
      </c>
      <c r="H55" s="70">
        <v>0.64</v>
      </c>
      <c r="I55" s="70">
        <v>1.259999999999994</v>
      </c>
      <c r="J55" s="71">
        <v>5.8828601898530408</v>
      </c>
    </row>
    <row r="56" spans="2:10" ht="18.75">
      <c r="B56" s="206">
        <v>48</v>
      </c>
      <c r="C56" s="207" t="s">
        <v>182</v>
      </c>
      <c r="D56" s="201">
        <v>12961.049634000001</v>
      </c>
      <c r="E56" s="204">
        <v>92.12</v>
      </c>
      <c r="F56" s="204">
        <v>0</v>
      </c>
      <c r="G56" s="204">
        <v>0</v>
      </c>
      <c r="H56" s="204">
        <v>0.31</v>
      </c>
      <c r="I56" s="211">
        <v>7.5699999999999958</v>
      </c>
      <c r="J56" s="208">
        <v>44.31868724233459</v>
      </c>
    </row>
    <row r="57" spans="2:10" s="78" customFormat="1" ht="18.75">
      <c r="B57" s="67">
        <v>49</v>
      </c>
      <c r="C57" s="68" t="s">
        <v>265</v>
      </c>
      <c r="D57" s="69">
        <v>17363.055324000001</v>
      </c>
      <c r="E57" s="70">
        <v>90.95</v>
      </c>
      <c r="F57" s="70">
        <v>0</v>
      </c>
      <c r="G57" s="70">
        <v>0</v>
      </c>
      <c r="H57" s="70">
        <v>0.06</v>
      </c>
      <c r="I57" s="70">
        <v>8.9899999999999967</v>
      </c>
      <c r="J57" s="71">
        <v>10.199999999999999</v>
      </c>
    </row>
    <row r="58" spans="2:10" ht="18.75">
      <c r="B58" s="206">
        <v>50</v>
      </c>
      <c r="C58" s="207" t="s">
        <v>274</v>
      </c>
      <c r="D58" s="201">
        <v>31714.907006000001</v>
      </c>
      <c r="E58" s="204">
        <v>89.81</v>
      </c>
      <c r="F58" s="204">
        <v>5.79</v>
      </c>
      <c r="G58" s="204">
        <v>0</v>
      </c>
      <c r="H58" s="204">
        <v>2.0099999999999998</v>
      </c>
      <c r="I58" s="211">
        <v>2.3899999999999979</v>
      </c>
      <c r="J58" s="208">
        <v>10.49</v>
      </c>
    </row>
    <row r="59" spans="2:10" s="78" customFormat="1" ht="18.75">
      <c r="B59" s="67">
        <v>51</v>
      </c>
      <c r="C59" s="68" t="s">
        <v>279</v>
      </c>
      <c r="D59" s="69">
        <v>49340.559555</v>
      </c>
      <c r="E59" s="70">
        <v>88.56</v>
      </c>
      <c r="F59" s="70">
        <v>0.72</v>
      </c>
      <c r="G59" s="70">
        <v>0</v>
      </c>
      <c r="H59" s="70">
        <v>4.25</v>
      </c>
      <c r="I59" s="70">
        <v>6.4699999999999971</v>
      </c>
      <c r="J59" s="71">
        <v>9.8759020795445913</v>
      </c>
    </row>
    <row r="60" spans="2:10" ht="18.75">
      <c r="B60" s="206">
        <v>52</v>
      </c>
      <c r="C60" s="207" t="s">
        <v>284</v>
      </c>
      <c r="D60" s="201">
        <v>18831.179321</v>
      </c>
      <c r="E60" s="204">
        <v>87.58</v>
      </c>
      <c r="F60" s="204">
        <v>0</v>
      </c>
      <c r="G60" s="204">
        <v>6.11</v>
      </c>
      <c r="H60" s="204">
        <v>0.09</v>
      </c>
      <c r="I60" s="211">
        <v>6.2200000000000015</v>
      </c>
      <c r="J60" s="208">
        <v>8.41</v>
      </c>
    </row>
    <row r="61" spans="2:10" s="78" customFormat="1" ht="18.75">
      <c r="B61" s="67">
        <v>53</v>
      </c>
      <c r="C61" s="68" t="s">
        <v>268</v>
      </c>
      <c r="D61" s="69">
        <v>24173.709252000001</v>
      </c>
      <c r="E61" s="70">
        <v>87.51</v>
      </c>
      <c r="F61" s="70">
        <v>2.5499999999999998</v>
      </c>
      <c r="G61" s="70">
        <v>0</v>
      </c>
      <c r="H61" s="70">
        <v>1.18</v>
      </c>
      <c r="I61" s="70">
        <v>8.7599999999999945</v>
      </c>
      <c r="J61" s="71">
        <v>22.496389176309872</v>
      </c>
    </row>
    <row r="62" spans="2:10" ht="18.75">
      <c r="B62" s="206">
        <v>54</v>
      </c>
      <c r="C62" s="207" t="s">
        <v>270</v>
      </c>
      <c r="D62" s="201">
        <v>20346.434971999999</v>
      </c>
      <c r="E62" s="204">
        <v>86.97</v>
      </c>
      <c r="F62" s="204">
        <v>2.44</v>
      </c>
      <c r="G62" s="204">
        <v>0.01</v>
      </c>
      <c r="H62" s="204">
        <v>2.48</v>
      </c>
      <c r="I62" s="211">
        <v>8.1000000000000014</v>
      </c>
      <c r="J62" s="208">
        <v>15.5</v>
      </c>
    </row>
    <row r="63" spans="2:10" s="78" customFormat="1" ht="18.75">
      <c r="B63" s="67">
        <v>55</v>
      </c>
      <c r="C63" s="68" t="s">
        <v>296</v>
      </c>
      <c r="D63" s="69">
        <v>6757.6722470000004</v>
      </c>
      <c r="E63" s="70">
        <v>85.93</v>
      </c>
      <c r="F63" s="70">
        <v>3.89</v>
      </c>
      <c r="G63" s="70">
        <v>8.8800000000000008</v>
      </c>
      <c r="H63" s="70">
        <v>0.03</v>
      </c>
      <c r="I63" s="70">
        <v>1.2699999999999918</v>
      </c>
      <c r="J63" s="71">
        <v>4.04</v>
      </c>
    </row>
    <row r="64" spans="2:10" s="77" customFormat="1" ht="18.75">
      <c r="B64" s="206">
        <v>56</v>
      </c>
      <c r="C64" s="207" t="s">
        <v>267</v>
      </c>
      <c r="D64" s="201">
        <v>12679.397430000001</v>
      </c>
      <c r="E64" s="204">
        <v>85.16</v>
      </c>
      <c r="F64" s="204">
        <v>2.87</v>
      </c>
      <c r="G64" s="204">
        <v>0</v>
      </c>
      <c r="H64" s="204">
        <v>6.36</v>
      </c>
      <c r="I64" s="211">
        <v>5.6100000000000021</v>
      </c>
      <c r="J64" s="208">
        <v>8.2322266330252631</v>
      </c>
    </row>
    <row r="65" spans="2:10" s="78" customFormat="1" ht="18.75">
      <c r="B65" s="67">
        <v>57</v>
      </c>
      <c r="C65" s="68" t="s">
        <v>262</v>
      </c>
      <c r="D65" s="69">
        <v>7083.2673359999999</v>
      </c>
      <c r="E65" s="70">
        <v>85.11</v>
      </c>
      <c r="F65" s="70">
        <v>7.19</v>
      </c>
      <c r="G65" s="70">
        <v>0</v>
      </c>
      <c r="H65" s="70">
        <v>1.18</v>
      </c>
      <c r="I65" s="70">
        <v>6.5200000000000005</v>
      </c>
      <c r="J65" s="71">
        <v>11.214858868610399</v>
      </c>
    </row>
    <row r="66" spans="2:10" s="77" customFormat="1" ht="18.75">
      <c r="B66" s="206">
        <v>58</v>
      </c>
      <c r="C66" s="207" t="s">
        <v>194</v>
      </c>
      <c r="D66" s="201">
        <v>7889.9065399999999</v>
      </c>
      <c r="E66" s="204">
        <v>84.61</v>
      </c>
      <c r="F66" s="204">
        <v>11.83</v>
      </c>
      <c r="G66" s="204">
        <v>0</v>
      </c>
      <c r="H66" s="204">
        <v>0.71</v>
      </c>
      <c r="I66" s="211">
        <v>2.8500000000000005</v>
      </c>
      <c r="J66" s="208">
        <v>3.1982290584639173</v>
      </c>
    </row>
    <row r="67" spans="2:10" s="78" customFormat="1" ht="18.75">
      <c r="B67" s="67">
        <v>59</v>
      </c>
      <c r="C67" s="68" t="s">
        <v>264</v>
      </c>
      <c r="D67" s="69">
        <v>7107.5233200000002</v>
      </c>
      <c r="E67" s="70">
        <v>83.85</v>
      </c>
      <c r="F67" s="70">
        <v>0</v>
      </c>
      <c r="G67" s="70">
        <v>10.06</v>
      </c>
      <c r="H67" s="70">
        <v>0.25</v>
      </c>
      <c r="I67" s="70">
        <v>5.8400000000000052</v>
      </c>
      <c r="J67" s="71">
        <v>8.15</v>
      </c>
    </row>
    <row r="68" spans="2:10" s="77" customFormat="1" ht="18.75">
      <c r="B68" s="206">
        <v>60</v>
      </c>
      <c r="C68" s="207" t="s">
        <v>282</v>
      </c>
      <c r="D68" s="201">
        <v>5539.7836479999996</v>
      </c>
      <c r="E68" s="204">
        <v>82.57</v>
      </c>
      <c r="F68" s="204">
        <v>0</v>
      </c>
      <c r="G68" s="204">
        <v>9.27</v>
      </c>
      <c r="H68" s="204">
        <v>0.22</v>
      </c>
      <c r="I68" s="211">
        <v>7.9400000000000075</v>
      </c>
      <c r="J68" s="208">
        <v>8.6199999999999992</v>
      </c>
    </row>
    <row r="69" spans="2:10" s="78" customFormat="1" ht="18.75">
      <c r="B69" s="67">
        <v>61</v>
      </c>
      <c r="C69" s="68" t="s">
        <v>289</v>
      </c>
      <c r="D69" s="69">
        <v>18361.734132000001</v>
      </c>
      <c r="E69" s="70">
        <v>79.489999999999995</v>
      </c>
      <c r="F69" s="70">
        <v>15.5</v>
      </c>
      <c r="G69" s="70">
        <v>3.32</v>
      </c>
      <c r="H69" s="70">
        <v>0.01</v>
      </c>
      <c r="I69" s="70">
        <v>1.6800000000000053</v>
      </c>
      <c r="J69" s="71">
        <v>4.1500000000000004</v>
      </c>
    </row>
    <row r="70" spans="2:10" s="77" customFormat="1" ht="18.75">
      <c r="B70" s="206">
        <v>62</v>
      </c>
      <c r="C70" s="207" t="s">
        <v>273</v>
      </c>
      <c r="D70" s="201">
        <v>56773.654053999999</v>
      </c>
      <c r="E70" s="204">
        <v>78.260000000000005</v>
      </c>
      <c r="F70" s="204">
        <v>15.37</v>
      </c>
      <c r="G70" s="204">
        <v>1.92</v>
      </c>
      <c r="H70" s="204">
        <v>0</v>
      </c>
      <c r="I70" s="211">
        <v>4.4499999999999957</v>
      </c>
      <c r="J70" s="208">
        <v>8.24</v>
      </c>
    </row>
    <row r="71" spans="2:10" s="78" customFormat="1" ht="18.75">
      <c r="B71" s="67">
        <v>63</v>
      </c>
      <c r="C71" s="68" t="s">
        <v>283</v>
      </c>
      <c r="D71" s="69">
        <v>8791.1727360000004</v>
      </c>
      <c r="E71" s="70">
        <v>77.37</v>
      </c>
      <c r="F71" s="70">
        <v>0</v>
      </c>
      <c r="G71" s="70">
        <v>0</v>
      </c>
      <c r="H71" s="70">
        <v>9.16</v>
      </c>
      <c r="I71" s="70">
        <v>13.469999999999995</v>
      </c>
      <c r="J71" s="71">
        <v>16.954844096094824</v>
      </c>
    </row>
    <row r="72" spans="2:10" s="77" customFormat="1" ht="18.75">
      <c r="B72" s="206">
        <v>64</v>
      </c>
      <c r="C72" s="207" t="s">
        <v>177</v>
      </c>
      <c r="D72" s="201">
        <v>8740.7720969999991</v>
      </c>
      <c r="E72" s="204">
        <v>76.63</v>
      </c>
      <c r="F72" s="204">
        <v>3.29</v>
      </c>
      <c r="G72" s="204">
        <v>1.23</v>
      </c>
      <c r="H72" s="204">
        <v>1.74</v>
      </c>
      <c r="I72" s="211">
        <v>17.110000000000007</v>
      </c>
      <c r="J72" s="208">
        <v>5.95</v>
      </c>
    </row>
    <row r="73" spans="2:10" s="78" customFormat="1" ht="18.75">
      <c r="B73" s="67">
        <v>65</v>
      </c>
      <c r="C73" s="68" t="s">
        <v>288</v>
      </c>
      <c r="D73" s="69">
        <v>5186.0620580000004</v>
      </c>
      <c r="E73" s="70">
        <v>75.89</v>
      </c>
      <c r="F73" s="70">
        <v>0</v>
      </c>
      <c r="G73" s="70">
        <v>0.79</v>
      </c>
      <c r="H73" s="70">
        <v>0.53</v>
      </c>
      <c r="I73" s="70">
        <v>22.79</v>
      </c>
      <c r="J73" s="71">
        <v>12.11</v>
      </c>
    </row>
    <row r="74" spans="2:10" s="77" customFormat="1" ht="18.75">
      <c r="B74" s="206">
        <v>66</v>
      </c>
      <c r="C74" s="207" t="s">
        <v>275</v>
      </c>
      <c r="D74" s="201">
        <v>19636.640670000001</v>
      </c>
      <c r="E74" s="204">
        <v>74.989999999999995</v>
      </c>
      <c r="F74" s="204">
        <v>20.57</v>
      </c>
      <c r="G74" s="204">
        <v>1.08</v>
      </c>
      <c r="H74" s="204">
        <v>0</v>
      </c>
      <c r="I74" s="211">
        <v>3.3600000000000048</v>
      </c>
      <c r="J74" s="208">
        <v>7.27</v>
      </c>
    </row>
    <row r="75" spans="2:10" s="78" customFormat="1" ht="18.75">
      <c r="B75" s="67">
        <v>67</v>
      </c>
      <c r="C75" s="68" t="s">
        <v>266</v>
      </c>
      <c r="D75" s="69">
        <v>22767.456473999999</v>
      </c>
      <c r="E75" s="70">
        <v>74.510000000000005</v>
      </c>
      <c r="F75" s="70">
        <v>20.55</v>
      </c>
      <c r="G75" s="70">
        <v>0</v>
      </c>
      <c r="H75" s="70">
        <v>1.18</v>
      </c>
      <c r="I75" s="70">
        <v>3.7599999999999945</v>
      </c>
      <c r="J75" s="71">
        <v>7.03</v>
      </c>
    </row>
    <row r="76" spans="2:10" s="77" customFormat="1" ht="18.75">
      <c r="B76" s="206">
        <v>68</v>
      </c>
      <c r="C76" s="207" t="s">
        <v>229</v>
      </c>
      <c r="D76" s="201">
        <v>6548.9651240000003</v>
      </c>
      <c r="E76" s="204">
        <v>73.8</v>
      </c>
      <c r="F76" s="204">
        <v>23.37</v>
      </c>
      <c r="G76" s="204">
        <v>0</v>
      </c>
      <c r="H76" s="204">
        <v>1.46</v>
      </c>
      <c r="I76" s="211">
        <v>1.3700000000000019</v>
      </c>
      <c r="J76" s="208">
        <v>23.756198938388231</v>
      </c>
    </row>
    <row r="77" spans="2:10" s="78" customFormat="1" ht="18.75">
      <c r="B77" s="67">
        <v>69</v>
      </c>
      <c r="C77" s="68" t="s">
        <v>285</v>
      </c>
      <c r="D77" s="69">
        <v>16441.307722000001</v>
      </c>
      <c r="E77" s="70">
        <v>69.53</v>
      </c>
      <c r="F77" s="70">
        <v>27.48</v>
      </c>
      <c r="G77" s="70">
        <v>0</v>
      </c>
      <c r="H77" s="70">
        <v>0.04</v>
      </c>
      <c r="I77" s="70">
        <v>2.9499999999999984</v>
      </c>
      <c r="J77" s="71">
        <v>5.9</v>
      </c>
    </row>
    <row r="78" spans="2:10" s="77" customFormat="1" ht="18.75">
      <c r="B78" s="206">
        <v>70</v>
      </c>
      <c r="C78" s="207" t="s">
        <v>272</v>
      </c>
      <c r="D78" s="201">
        <v>20622.895739</v>
      </c>
      <c r="E78" s="204">
        <v>69.239999999999995</v>
      </c>
      <c r="F78" s="204">
        <v>11.59</v>
      </c>
      <c r="G78" s="204">
        <v>0.28000000000000003</v>
      </c>
      <c r="H78" s="204">
        <v>1.79</v>
      </c>
      <c r="I78" s="211">
        <v>17.100000000000005</v>
      </c>
      <c r="J78" s="208">
        <v>10.63</v>
      </c>
    </row>
    <row r="79" spans="2:10" s="78" customFormat="1" ht="18.75">
      <c r="B79" s="67">
        <v>71</v>
      </c>
      <c r="C79" s="68" t="s">
        <v>290</v>
      </c>
      <c r="D79" s="69">
        <v>7041.9421549999997</v>
      </c>
      <c r="E79" s="70">
        <v>67.25</v>
      </c>
      <c r="F79" s="70">
        <v>22.23</v>
      </c>
      <c r="G79" s="70">
        <v>8.89</v>
      </c>
      <c r="H79" s="70">
        <v>0.06</v>
      </c>
      <c r="I79" s="70">
        <v>1.569999999999999</v>
      </c>
      <c r="J79" s="71">
        <v>4.07</v>
      </c>
    </row>
    <row r="80" spans="2:10" s="77" customFormat="1" ht="18.75">
      <c r="B80" s="206">
        <v>72</v>
      </c>
      <c r="C80" s="207" t="s">
        <v>295</v>
      </c>
      <c r="D80" s="201">
        <v>33111.652543999997</v>
      </c>
      <c r="E80" s="204">
        <v>66.900000000000006</v>
      </c>
      <c r="F80" s="204">
        <v>26.51</v>
      </c>
      <c r="G80" s="204">
        <v>0</v>
      </c>
      <c r="H80" s="204">
        <v>2.72</v>
      </c>
      <c r="I80" s="211">
        <v>3.8699999999999926</v>
      </c>
      <c r="J80" s="208">
        <v>9.0839369013119846</v>
      </c>
    </row>
    <row r="81" spans="2:10" s="78" customFormat="1" ht="18.75">
      <c r="B81" s="67">
        <v>73</v>
      </c>
      <c r="C81" s="68" t="s">
        <v>293</v>
      </c>
      <c r="D81" s="69">
        <v>14429.299304</v>
      </c>
      <c r="E81" s="70">
        <v>65.52</v>
      </c>
      <c r="F81" s="70">
        <v>22.16</v>
      </c>
      <c r="G81" s="70">
        <v>0</v>
      </c>
      <c r="H81" s="70">
        <v>8.4700000000000006</v>
      </c>
      <c r="I81" s="70">
        <v>3.8500000000000032</v>
      </c>
      <c r="J81" s="71">
        <v>4.4343245780911946</v>
      </c>
    </row>
    <row r="82" spans="2:10" s="77" customFormat="1" ht="18.75">
      <c r="B82" s="206">
        <v>74</v>
      </c>
      <c r="C82" s="207" t="s">
        <v>277</v>
      </c>
      <c r="D82" s="201">
        <v>8485.4962950000008</v>
      </c>
      <c r="E82" s="204">
        <v>65.05</v>
      </c>
      <c r="F82" s="204">
        <v>13.91</v>
      </c>
      <c r="G82" s="204">
        <v>1.77</v>
      </c>
      <c r="H82" s="204">
        <v>0.05</v>
      </c>
      <c r="I82" s="211">
        <v>19.220000000000002</v>
      </c>
      <c r="J82" s="208">
        <v>24.18</v>
      </c>
    </row>
    <row r="83" spans="2:10" s="78" customFormat="1" ht="18.75">
      <c r="B83" s="67">
        <v>75</v>
      </c>
      <c r="C83" s="68" t="s">
        <v>291</v>
      </c>
      <c r="D83" s="69">
        <v>11321.732425</v>
      </c>
      <c r="E83" s="70">
        <v>64.22</v>
      </c>
      <c r="F83" s="70">
        <v>0</v>
      </c>
      <c r="G83" s="70">
        <v>32.46</v>
      </c>
      <c r="H83" s="70">
        <v>0</v>
      </c>
      <c r="I83" s="70">
        <v>3.3200000000000003</v>
      </c>
      <c r="J83" s="71">
        <v>3.84</v>
      </c>
    </row>
    <row r="84" spans="2:10" s="77" customFormat="1" ht="18.75">
      <c r="B84" s="206">
        <v>76</v>
      </c>
      <c r="C84" s="207" t="s">
        <v>292</v>
      </c>
      <c r="D84" s="201">
        <v>9505.2195310000006</v>
      </c>
      <c r="E84" s="204">
        <v>63.46</v>
      </c>
      <c r="F84" s="204">
        <v>0</v>
      </c>
      <c r="G84" s="204">
        <v>34.369999999999997</v>
      </c>
      <c r="H84" s="204">
        <v>0.17</v>
      </c>
      <c r="I84" s="211">
        <v>2.0000000000000018</v>
      </c>
      <c r="J84" s="208">
        <v>3.14</v>
      </c>
    </row>
    <row r="85" spans="2:10" s="78" customFormat="1" ht="18.75">
      <c r="B85" s="67">
        <v>77</v>
      </c>
      <c r="C85" s="68" t="s">
        <v>226</v>
      </c>
      <c r="D85" s="69">
        <v>31855.560796000002</v>
      </c>
      <c r="E85" s="70">
        <v>62.8</v>
      </c>
      <c r="F85" s="70">
        <v>35.840000000000003</v>
      </c>
      <c r="G85" s="70">
        <v>0.01</v>
      </c>
      <c r="H85" s="70">
        <v>0</v>
      </c>
      <c r="I85" s="70">
        <v>1.3499999999999994</v>
      </c>
      <c r="J85" s="71">
        <v>3.91</v>
      </c>
    </row>
    <row r="86" spans="2:10" s="77" customFormat="1" ht="18.75">
      <c r="B86" s="206">
        <v>78</v>
      </c>
      <c r="C86" s="207" t="s">
        <v>294</v>
      </c>
      <c r="D86" s="201">
        <v>15868.424502</v>
      </c>
      <c r="E86" s="204">
        <v>58.43</v>
      </c>
      <c r="F86" s="204">
        <v>36.68</v>
      </c>
      <c r="G86" s="204">
        <v>0</v>
      </c>
      <c r="H86" s="204">
        <v>4.17</v>
      </c>
      <c r="I86" s="211">
        <v>0.72000000000000064</v>
      </c>
      <c r="J86" s="208">
        <v>3.3370752845528253</v>
      </c>
    </row>
    <row r="87" spans="2:10" s="78" customFormat="1" ht="18.75">
      <c r="B87" s="67">
        <v>79</v>
      </c>
      <c r="C87" s="68" t="s">
        <v>356</v>
      </c>
      <c r="D87" s="69">
        <v>9654.5606690000004</v>
      </c>
      <c r="E87" s="70">
        <v>57.87</v>
      </c>
      <c r="F87" s="70">
        <v>0</v>
      </c>
      <c r="G87" s="70">
        <v>4.01</v>
      </c>
      <c r="H87" s="70">
        <v>36.85</v>
      </c>
      <c r="I87" s="70">
        <v>1.2700000000000031</v>
      </c>
      <c r="J87" s="71">
        <v>0</v>
      </c>
    </row>
    <row r="88" spans="2:10" s="77" customFormat="1" ht="18.75">
      <c r="B88" s="206">
        <v>80</v>
      </c>
      <c r="C88" s="207" t="s">
        <v>278</v>
      </c>
      <c r="D88" s="201">
        <v>12870.810508</v>
      </c>
      <c r="E88" s="204">
        <v>52.95</v>
      </c>
      <c r="F88" s="204">
        <v>15.44</v>
      </c>
      <c r="G88" s="204">
        <v>0.88</v>
      </c>
      <c r="H88" s="204">
        <v>0.15</v>
      </c>
      <c r="I88" s="211">
        <v>30.580000000000002</v>
      </c>
      <c r="J88" s="208">
        <v>2.0299999999999998</v>
      </c>
    </row>
    <row r="89" spans="2:10" s="78" customFormat="1" ht="18.75">
      <c r="B89" s="67">
        <v>81</v>
      </c>
      <c r="C89" s="68" t="s">
        <v>276</v>
      </c>
      <c r="D89" s="69">
        <v>10651.58966</v>
      </c>
      <c r="E89" s="70">
        <v>49.43</v>
      </c>
      <c r="F89" s="70">
        <v>0</v>
      </c>
      <c r="G89" s="70">
        <v>6.76</v>
      </c>
      <c r="H89" s="70">
        <v>0</v>
      </c>
      <c r="I89" s="70">
        <v>43.81</v>
      </c>
      <c r="J89" s="71">
        <v>31.28</v>
      </c>
    </row>
    <row r="90" spans="2:10" s="77" customFormat="1" ht="18.75">
      <c r="B90" s="206">
        <v>82</v>
      </c>
      <c r="C90" s="207" t="s">
        <v>220</v>
      </c>
      <c r="D90" s="201">
        <v>9963.376972</v>
      </c>
      <c r="E90" s="204">
        <v>39.81</v>
      </c>
      <c r="F90" s="204">
        <v>54.68</v>
      </c>
      <c r="G90" s="204">
        <v>4.0999999999999996</v>
      </c>
      <c r="H90" s="204">
        <v>0.01</v>
      </c>
      <c r="I90" s="211">
        <v>1.3999999999999984</v>
      </c>
      <c r="J90" s="208">
        <v>3.19</v>
      </c>
    </row>
    <row r="91" spans="2:10" s="78" customFormat="1" ht="18.75">
      <c r="B91" s="67">
        <v>83</v>
      </c>
      <c r="C91" s="68" t="s">
        <v>297</v>
      </c>
      <c r="D91" s="69">
        <v>16600.135937999999</v>
      </c>
      <c r="E91" s="70">
        <v>37.659999999999997</v>
      </c>
      <c r="F91" s="70">
        <v>0</v>
      </c>
      <c r="G91" s="70">
        <v>58</v>
      </c>
      <c r="H91" s="70">
        <v>0.03</v>
      </c>
      <c r="I91" s="70">
        <v>4.3100000000000032</v>
      </c>
      <c r="J91" s="71">
        <v>5.95</v>
      </c>
    </row>
    <row r="92" spans="2:10" s="77" customFormat="1" ht="18.75">
      <c r="B92" s="206">
        <v>84</v>
      </c>
      <c r="C92" s="207" t="s">
        <v>269</v>
      </c>
      <c r="D92" s="201">
        <v>14403.795955</v>
      </c>
      <c r="E92" s="204">
        <v>36.909999999999997</v>
      </c>
      <c r="F92" s="204">
        <v>0</v>
      </c>
      <c r="G92" s="204">
        <v>14.45</v>
      </c>
      <c r="H92" s="204">
        <v>0.11</v>
      </c>
      <c r="I92" s="211">
        <v>48.53</v>
      </c>
      <c r="J92" s="208">
        <v>21.96</v>
      </c>
    </row>
    <row r="93" spans="2:10" s="78" customFormat="1" ht="18.75">
      <c r="B93" s="67">
        <v>85</v>
      </c>
      <c r="C93" s="68" t="s">
        <v>286</v>
      </c>
      <c r="D93" s="69">
        <v>5791.8867950000003</v>
      </c>
      <c r="E93" s="70">
        <v>34.49</v>
      </c>
      <c r="F93" s="70">
        <v>19.66</v>
      </c>
      <c r="G93" s="70">
        <v>0</v>
      </c>
      <c r="H93" s="70">
        <v>10.34</v>
      </c>
      <c r="I93" s="70">
        <v>35.509999999999991</v>
      </c>
      <c r="J93" s="71">
        <v>4.8099999999999996</v>
      </c>
    </row>
    <row r="94" spans="2:10" s="77" customFormat="1" ht="18.75">
      <c r="B94" s="206">
        <v>86</v>
      </c>
      <c r="C94" s="207" t="s">
        <v>260</v>
      </c>
      <c r="D94" s="201">
        <v>14884.031268000001</v>
      </c>
      <c r="E94" s="204">
        <v>34.4</v>
      </c>
      <c r="F94" s="204">
        <v>23.59</v>
      </c>
      <c r="G94" s="204">
        <v>0.28000000000000003</v>
      </c>
      <c r="H94" s="204">
        <v>0.09</v>
      </c>
      <c r="I94" s="211">
        <v>41.639999999999986</v>
      </c>
      <c r="J94" s="208">
        <v>3.06</v>
      </c>
    </row>
    <row r="95" spans="2:10" s="78" customFormat="1" ht="18.75">
      <c r="B95" s="67">
        <v>87</v>
      </c>
      <c r="C95" s="68" t="s">
        <v>223</v>
      </c>
      <c r="D95" s="69">
        <v>6109.6511790000004</v>
      </c>
      <c r="E95" s="70">
        <v>22.93</v>
      </c>
      <c r="F95" s="70">
        <v>61.66</v>
      </c>
      <c r="G95" s="70">
        <v>1.1499999999999999</v>
      </c>
      <c r="H95" s="70">
        <v>0</v>
      </c>
      <c r="I95" s="70">
        <v>14.259999999999996</v>
      </c>
      <c r="J95" s="71">
        <v>1.53</v>
      </c>
    </row>
    <row r="96" spans="2:10">
      <c r="B96" s="247" t="s">
        <v>298</v>
      </c>
      <c r="C96" s="248"/>
      <c r="D96" s="79">
        <v>1045591.3373750007</v>
      </c>
      <c r="E96" s="73">
        <v>80.708316805982804</v>
      </c>
      <c r="F96" s="73">
        <v>7.986800451854025</v>
      </c>
      <c r="G96" s="73">
        <v>2.6091549937472034</v>
      </c>
      <c r="H96" s="74">
        <v>1.3507458183709389</v>
      </c>
      <c r="I96" s="74">
        <v>7.3449819300449652</v>
      </c>
      <c r="J96" s="80"/>
    </row>
    <row r="97" spans="2:10" ht="18.75">
      <c r="B97" s="242" t="s">
        <v>299</v>
      </c>
      <c r="C97" s="243"/>
      <c r="D97" s="79">
        <v>23273682.372754999</v>
      </c>
      <c r="E97" s="73">
        <v>9.9737491239862912</v>
      </c>
      <c r="F97" s="73">
        <v>16.45395474963702</v>
      </c>
      <c r="G97" s="73">
        <v>70.986875263973531</v>
      </c>
      <c r="H97" s="73">
        <v>0.67486341937534322</v>
      </c>
      <c r="I97" s="73">
        <v>1.9105574430278134</v>
      </c>
      <c r="J97" s="80"/>
    </row>
    <row r="98" spans="2:10" s="83" customFormat="1" ht="19.5">
      <c r="B98" s="81"/>
      <c r="C98" s="244" t="s">
        <v>300</v>
      </c>
      <c r="D98" s="245"/>
      <c r="E98" s="245"/>
      <c r="F98" s="245"/>
      <c r="G98" s="245"/>
      <c r="H98" s="245"/>
      <c r="I98" s="246"/>
      <c r="J98" s="82"/>
    </row>
    <row r="99" spans="2:10" s="83" customFormat="1" ht="20.25" customHeight="1">
      <c r="B99" s="61"/>
      <c r="C99" s="240" t="s">
        <v>301</v>
      </c>
      <c r="D99" s="240"/>
      <c r="E99" s="240"/>
      <c r="F99" s="240"/>
      <c r="G99" s="240"/>
      <c r="H99" s="240"/>
      <c r="I99" s="240"/>
      <c r="J99" s="62"/>
    </row>
    <row r="100" spans="2:10">
      <c r="C100" s="241"/>
      <c r="D100" s="241"/>
      <c r="E100" s="241"/>
      <c r="F100" s="241"/>
      <c r="G100" s="241"/>
      <c r="H100" s="241"/>
      <c r="I100" s="241"/>
    </row>
  </sheetData>
  <sortState ref="B44:J95">
    <sortCondition descending="1" ref="E44:E95"/>
  </sortState>
  <mergeCells count="14">
    <mergeCell ref="B3:B4"/>
    <mergeCell ref="C3:C4"/>
    <mergeCell ref="E3:I3"/>
    <mergeCell ref="J3:J4"/>
    <mergeCell ref="I2:J2"/>
    <mergeCell ref="C2:H2"/>
    <mergeCell ref="C99:I100"/>
    <mergeCell ref="B97:C97"/>
    <mergeCell ref="C98:I98"/>
    <mergeCell ref="B28:C28"/>
    <mergeCell ref="B34:C34"/>
    <mergeCell ref="B41:C41"/>
    <mergeCell ref="B43:C43"/>
    <mergeCell ref="B96:C96"/>
  </mergeCells>
  <printOptions horizontalCentered="1"/>
  <pageMargins left="0" right="0" top="0" bottom="0" header="0" footer="0"/>
  <pageSetup paperSize="9" scale="84" orientation="portrait" r:id="rId1"/>
</worksheet>
</file>

<file path=xl/worksheets/sheet3.xml><?xml version="1.0" encoding="utf-8"?>
<worksheet xmlns="http://schemas.openxmlformats.org/spreadsheetml/2006/main" xmlns:r="http://schemas.openxmlformats.org/officeDocument/2006/relationships">
  <dimension ref="A1:Y98"/>
  <sheetViews>
    <sheetView rightToLeft="1" zoomScale="69" zoomScaleNormal="69" workbookViewId="0">
      <selection activeCell="R91" sqref="R91"/>
    </sheetView>
  </sheetViews>
  <sheetFormatPr defaultRowHeight="18"/>
  <cols>
    <col min="1" max="1" width="6.5" style="109" customWidth="1"/>
    <col min="2" max="2" width="15.625" style="88" customWidth="1"/>
    <col min="3" max="3" width="9.75" style="88" customWidth="1"/>
    <col min="4" max="4" width="9.5" style="88" customWidth="1"/>
    <col min="5" max="5" width="11" style="88" customWidth="1"/>
    <col min="6" max="6" width="10.375" style="88" customWidth="1"/>
    <col min="7" max="9" width="9" style="88"/>
    <col min="10" max="10" width="9.5" style="88" customWidth="1"/>
    <col min="11" max="11" width="10.5" style="88" customWidth="1"/>
    <col min="12" max="12" width="10.375" style="88" customWidth="1"/>
    <col min="13" max="13" width="11.625" style="88" customWidth="1"/>
    <col min="14" max="14" width="10.125" style="88" customWidth="1"/>
    <col min="15" max="15" width="9.875" style="88" customWidth="1"/>
    <col min="16" max="16" width="9" style="88"/>
    <col min="17" max="17" width="9" style="86"/>
    <col min="18" max="25" width="9" style="87"/>
    <col min="26" max="16384" width="9" style="88"/>
  </cols>
  <sheetData>
    <row r="1" spans="1:25" ht="27" thickBot="1">
      <c r="A1" s="85"/>
      <c r="B1" s="265" t="s">
        <v>360</v>
      </c>
      <c r="C1" s="265"/>
      <c r="D1" s="265"/>
      <c r="E1" s="265"/>
      <c r="F1" s="265"/>
      <c r="G1" s="265"/>
      <c r="H1" s="265"/>
      <c r="I1" s="265"/>
      <c r="J1" s="265"/>
      <c r="K1" s="265"/>
      <c r="L1" s="265"/>
      <c r="M1" s="265"/>
      <c r="N1" s="265"/>
      <c r="O1" s="227"/>
      <c r="P1" s="227"/>
    </row>
    <row r="2" spans="1:25" ht="21">
      <c r="A2" s="266" t="s">
        <v>235</v>
      </c>
      <c r="B2" s="268" t="s">
        <v>302</v>
      </c>
      <c r="C2" s="270" t="s">
        <v>303</v>
      </c>
      <c r="D2" s="271"/>
      <c r="E2" s="271"/>
      <c r="F2" s="271"/>
      <c r="G2" s="271"/>
      <c r="H2" s="271"/>
      <c r="I2" s="271"/>
      <c r="J2" s="272"/>
      <c r="K2" s="270" t="s">
        <v>304</v>
      </c>
      <c r="L2" s="271"/>
      <c r="M2" s="271"/>
      <c r="N2" s="271"/>
      <c r="O2" s="271"/>
      <c r="P2" s="273"/>
    </row>
    <row r="3" spans="1:25" ht="21">
      <c r="A3" s="267"/>
      <c r="B3" s="269"/>
      <c r="C3" s="274" t="s">
        <v>361</v>
      </c>
      <c r="D3" s="274"/>
      <c r="E3" s="274"/>
      <c r="F3" s="274"/>
      <c r="G3" s="274" t="s">
        <v>362</v>
      </c>
      <c r="H3" s="274"/>
      <c r="I3" s="274"/>
      <c r="J3" s="274"/>
      <c r="K3" s="275" t="s">
        <v>361</v>
      </c>
      <c r="L3" s="276"/>
      <c r="M3" s="277"/>
      <c r="N3" s="275" t="s">
        <v>362</v>
      </c>
      <c r="O3" s="276"/>
      <c r="P3" s="278"/>
    </row>
    <row r="4" spans="1:25" ht="84">
      <c r="A4" s="267"/>
      <c r="B4" s="269"/>
      <c r="C4" s="226" t="s">
        <v>305</v>
      </c>
      <c r="D4" s="226" t="s">
        <v>306</v>
      </c>
      <c r="E4" s="89" t="s">
        <v>307</v>
      </c>
      <c r="F4" s="226" t="s">
        <v>308</v>
      </c>
      <c r="G4" s="225" t="s">
        <v>309</v>
      </c>
      <c r="H4" s="225" t="s">
        <v>306</v>
      </c>
      <c r="I4" s="89" t="s">
        <v>307</v>
      </c>
      <c r="J4" s="225" t="s">
        <v>308</v>
      </c>
      <c r="K4" s="226" t="s">
        <v>310</v>
      </c>
      <c r="L4" s="226" t="s">
        <v>311</v>
      </c>
      <c r="M4" s="89" t="s">
        <v>307</v>
      </c>
      <c r="N4" s="226" t="s">
        <v>310</v>
      </c>
      <c r="O4" s="226" t="s">
        <v>311</v>
      </c>
      <c r="P4" s="90" t="s">
        <v>307</v>
      </c>
    </row>
    <row r="5" spans="1:25" s="87" customFormat="1" ht="18.75">
      <c r="A5" s="91">
        <v>1</v>
      </c>
      <c r="B5" s="92" t="s">
        <v>312</v>
      </c>
      <c r="C5" s="93">
        <v>491547.74435499997</v>
      </c>
      <c r="D5" s="93">
        <v>283994.76410600002</v>
      </c>
      <c r="E5" s="93">
        <v>207552.98024899996</v>
      </c>
      <c r="F5" s="93">
        <v>775542.50846099993</v>
      </c>
      <c r="G5" s="93">
        <v>165293.00826500001</v>
      </c>
      <c r="H5" s="93">
        <v>152445.06766199999</v>
      </c>
      <c r="I5" s="93">
        <v>12847.940603000025</v>
      </c>
      <c r="J5" s="93">
        <v>317738.07592700003</v>
      </c>
      <c r="K5" s="93">
        <v>12293575</v>
      </c>
      <c r="L5" s="93">
        <v>7148009</v>
      </c>
      <c r="M5" s="93">
        <v>5145566</v>
      </c>
      <c r="N5" s="93">
        <v>1335866</v>
      </c>
      <c r="O5" s="93">
        <v>1285465</v>
      </c>
      <c r="P5" s="93">
        <v>50401</v>
      </c>
      <c r="Q5" s="94"/>
      <c r="R5" s="95"/>
      <c r="S5" s="95"/>
      <c r="T5" s="95"/>
    </row>
    <row r="6" spans="1:25" s="97" customFormat="1" ht="18.75">
      <c r="A6" s="214">
        <v>2</v>
      </c>
      <c r="B6" s="215" t="s">
        <v>34</v>
      </c>
      <c r="C6" s="216">
        <v>38690.155702999997</v>
      </c>
      <c r="D6" s="216">
        <v>42966.645305999999</v>
      </c>
      <c r="E6" s="216">
        <v>-4276.4896030000018</v>
      </c>
      <c r="F6" s="216">
        <v>81656.801008999988</v>
      </c>
      <c r="G6" s="216">
        <v>13603.229315</v>
      </c>
      <c r="H6" s="216">
        <v>13363.675894</v>
      </c>
      <c r="I6" s="216">
        <v>239.55342100000053</v>
      </c>
      <c r="J6" s="216">
        <v>26966.905209</v>
      </c>
      <c r="K6" s="216">
        <v>120835.050882</v>
      </c>
      <c r="L6" s="216">
        <v>428296.19475800003</v>
      </c>
      <c r="M6" s="216">
        <v>-307461.14387600002</v>
      </c>
      <c r="N6" s="216">
        <v>1412.8790489999999</v>
      </c>
      <c r="O6" s="216">
        <v>15683.882514999999</v>
      </c>
      <c r="P6" s="216">
        <v>-14271.003466</v>
      </c>
      <c r="Q6" s="94"/>
      <c r="R6" s="95"/>
      <c r="S6" s="95"/>
      <c r="T6" s="95"/>
      <c r="U6" s="96"/>
      <c r="V6" s="96"/>
      <c r="W6" s="96"/>
      <c r="X6" s="96"/>
      <c r="Y6" s="96"/>
    </row>
    <row r="7" spans="1:25" s="87" customFormat="1" ht="18.75">
      <c r="A7" s="91">
        <v>3</v>
      </c>
      <c r="B7" s="92" t="s">
        <v>313</v>
      </c>
      <c r="C7" s="93">
        <v>0</v>
      </c>
      <c r="D7" s="93">
        <v>9828.3042440000008</v>
      </c>
      <c r="E7" s="93">
        <v>-9828.3042440000008</v>
      </c>
      <c r="F7" s="93">
        <v>9828.3042440000008</v>
      </c>
      <c r="G7" s="93">
        <v>0</v>
      </c>
      <c r="H7" s="93">
        <v>0</v>
      </c>
      <c r="I7" s="93">
        <v>0</v>
      </c>
      <c r="J7" s="93">
        <v>0</v>
      </c>
      <c r="K7" s="93">
        <v>2103648</v>
      </c>
      <c r="L7" s="93">
        <v>2032383</v>
      </c>
      <c r="M7" s="93">
        <v>71265</v>
      </c>
      <c r="N7" s="93">
        <v>108446</v>
      </c>
      <c r="O7" s="93">
        <v>183104</v>
      </c>
      <c r="P7" s="93">
        <v>-74658</v>
      </c>
      <c r="Q7" s="94"/>
      <c r="R7" s="95"/>
      <c r="S7" s="95"/>
      <c r="T7" s="95"/>
    </row>
    <row r="8" spans="1:25" s="97" customFormat="1" ht="18.75">
      <c r="A8" s="214">
        <v>4</v>
      </c>
      <c r="B8" s="215" t="s">
        <v>314</v>
      </c>
      <c r="C8" s="216">
        <v>46673.412143000001</v>
      </c>
      <c r="D8" s="216">
        <v>50799.616875</v>
      </c>
      <c r="E8" s="216">
        <v>-4126.2047319999983</v>
      </c>
      <c r="F8" s="216">
        <v>97473.029018000001</v>
      </c>
      <c r="G8" s="216">
        <v>7988.0915610000002</v>
      </c>
      <c r="H8" s="216">
        <v>7143.2070020000001</v>
      </c>
      <c r="I8" s="216">
        <v>844.88455900000008</v>
      </c>
      <c r="J8" s="216">
        <v>15131.298563</v>
      </c>
      <c r="K8" s="216">
        <v>6876</v>
      </c>
      <c r="L8" s="216">
        <v>16787</v>
      </c>
      <c r="M8" s="216">
        <v>-9911</v>
      </c>
      <c r="N8" s="216">
        <v>5199</v>
      </c>
      <c r="O8" s="216">
        <v>303</v>
      </c>
      <c r="P8" s="216">
        <v>4896</v>
      </c>
      <c r="Q8" s="94"/>
      <c r="R8" s="95"/>
      <c r="S8" s="95"/>
      <c r="T8" s="95"/>
      <c r="U8" s="96"/>
      <c r="V8" s="96"/>
      <c r="W8" s="96"/>
      <c r="X8" s="96"/>
      <c r="Y8" s="96"/>
    </row>
    <row r="9" spans="1:25" s="87" customFormat="1" ht="18.75">
      <c r="A9" s="91">
        <v>5</v>
      </c>
      <c r="B9" s="92" t="s">
        <v>32</v>
      </c>
      <c r="C9" s="93">
        <v>6553.5357029999996</v>
      </c>
      <c r="D9" s="93">
        <v>25396.081783000001</v>
      </c>
      <c r="E9" s="93">
        <v>-18842.54608</v>
      </c>
      <c r="F9" s="93">
        <v>31949.617486000003</v>
      </c>
      <c r="G9" s="93">
        <v>0</v>
      </c>
      <c r="H9" s="93">
        <v>0</v>
      </c>
      <c r="I9" s="93">
        <v>0</v>
      </c>
      <c r="J9" s="93">
        <v>0</v>
      </c>
      <c r="K9" s="93">
        <v>915692</v>
      </c>
      <c r="L9" s="93">
        <v>2021404</v>
      </c>
      <c r="M9" s="93">
        <v>-1105712</v>
      </c>
      <c r="N9" s="93">
        <v>163244</v>
      </c>
      <c r="O9" s="93">
        <v>92537</v>
      </c>
      <c r="P9" s="93">
        <v>70707</v>
      </c>
      <c r="Q9" s="94"/>
      <c r="R9" s="95"/>
      <c r="S9" s="95"/>
      <c r="T9" s="95"/>
    </row>
    <row r="10" spans="1:25" ht="18.75">
      <c r="A10" s="217">
        <v>6</v>
      </c>
      <c r="B10" s="218" t="s">
        <v>29</v>
      </c>
      <c r="C10" s="216">
        <v>25038.403438000001</v>
      </c>
      <c r="D10" s="216">
        <v>25651.792874999999</v>
      </c>
      <c r="E10" s="216">
        <v>-613.389436999998</v>
      </c>
      <c r="F10" s="216">
        <v>50690.196313</v>
      </c>
      <c r="G10" s="216">
        <v>0</v>
      </c>
      <c r="H10" s="216">
        <v>0</v>
      </c>
      <c r="I10" s="216">
        <v>0</v>
      </c>
      <c r="J10" s="216">
        <v>0</v>
      </c>
      <c r="K10" s="216">
        <v>227539</v>
      </c>
      <c r="L10" s="216">
        <v>1349939</v>
      </c>
      <c r="M10" s="216">
        <v>-1122400</v>
      </c>
      <c r="N10" s="216">
        <v>17028</v>
      </c>
      <c r="O10" s="216">
        <v>79925</v>
      </c>
      <c r="P10" s="216">
        <v>-62897</v>
      </c>
      <c r="Q10" s="94"/>
      <c r="R10" s="95"/>
      <c r="S10" s="95"/>
      <c r="T10" s="95"/>
    </row>
    <row r="11" spans="1:25" s="87" customFormat="1" ht="18.75">
      <c r="A11" s="91">
        <v>7</v>
      </c>
      <c r="B11" s="98" t="s">
        <v>21</v>
      </c>
      <c r="C11" s="93">
        <v>0</v>
      </c>
      <c r="D11" s="93">
        <v>0</v>
      </c>
      <c r="E11" s="93">
        <v>0</v>
      </c>
      <c r="F11" s="93">
        <v>0</v>
      </c>
      <c r="G11" s="93">
        <v>0</v>
      </c>
      <c r="H11" s="93">
        <v>0</v>
      </c>
      <c r="I11" s="93">
        <v>0</v>
      </c>
      <c r="J11" s="93">
        <v>0</v>
      </c>
      <c r="K11" s="93">
        <v>6143622</v>
      </c>
      <c r="L11" s="93">
        <v>5075764</v>
      </c>
      <c r="M11" s="93">
        <v>1067858</v>
      </c>
      <c r="N11" s="93">
        <v>518842</v>
      </c>
      <c r="O11" s="93">
        <v>502038</v>
      </c>
      <c r="P11" s="93">
        <v>16804</v>
      </c>
      <c r="Q11" s="86"/>
    </row>
    <row r="12" spans="1:25" ht="18.75">
      <c r="A12" s="217">
        <v>101</v>
      </c>
      <c r="B12" s="219" t="s">
        <v>46</v>
      </c>
      <c r="C12" s="216">
        <v>1795.05</v>
      </c>
      <c r="D12" s="216">
        <v>2213.4405000000002</v>
      </c>
      <c r="E12" s="216">
        <v>-418.3905000000002</v>
      </c>
      <c r="F12" s="216">
        <v>4008.4904999999999</v>
      </c>
      <c r="G12" s="216">
        <v>0</v>
      </c>
      <c r="H12" s="216">
        <v>0</v>
      </c>
      <c r="I12" s="216">
        <v>0</v>
      </c>
      <c r="J12" s="216">
        <v>0</v>
      </c>
      <c r="K12" s="216">
        <v>13847</v>
      </c>
      <c r="L12" s="216">
        <v>30398</v>
      </c>
      <c r="M12" s="216">
        <v>-16551</v>
      </c>
      <c r="N12" s="216">
        <v>405</v>
      </c>
      <c r="O12" s="216">
        <v>185</v>
      </c>
      <c r="P12" s="216">
        <v>220</v>
      </c>
    </row>
    <row r="13" spans="1:25" s="87" customFormat="1" ht="18.75">
      <c r="A13" s="99">
        <v>104</v>
      </c>
      <c r="B13" s="100" t="s">
        <v>48</v>
      </c>
      <c r="C13" s="93">
        <v>4407.6000000000004</v>
      </c>
      <c r="D13" s="93">
        <v>5013.6238000000003</v>
      </c>
      <c r="E13" s="93">
        <v>-606.02379999999994</v>
      </c>
      <c r="F13" s="93">
        <v>9421.2237999999998</v>
      </c>
      <c r="G13" s="93">
        <v>0</v>
      </c>
      <c r="H13" s="93">
        <v>0</v>
      </c>
      <c r="I13" s="93">
        <v>0</v>
      </c>
      <c r="J13" s="93">
        <v>0</v>
      </c>
      <c r="K13" s="93">
        <v>114854</v>
      </c>
      <c r="L13" s="93">
        <v>96684</v>
      </c>
      <c r="M13" s="93">
        <v>18170</v>
      </c>
      <c r="N13" s="93">
        <v>3196</v>
      </c>
      <c r="O13" s="93">
        <v>21776</v>
      </c>
      <c r="P13" s="93">
        <v>-18580</v>
      </c>
      <c r="Q13" s="86"/>
    </row>
    <row r="14" spans="1:25" ht="18.75">
      <c r="A14" s="220">
        <v>105</v>
      </c>
      <c r="B14" s="219" t="s">
        <v>50</v>
      </c>
      <c r="C14" s="216">
        <v>1795.05</v>
      </c>
      <c r="D14" s="216">
        <v>2247.7753910000001</v>
      </c>
      <c r="E14" s="216">
        <v>-452.72539100000017</v>
      </c>
      <c r="F14" s="216">
        <v>4042.8253910000003</v>
      </c>
      <c r="G14" s="216">
        <v>0</v>
      </c>
      <c r="H14" s="216">
        <v>0</v>
      </c>
      <c r="I14" s="216">
        <v>0</v>
      </c>
      <c r="J14" s="216">
        <v>0</v>
      </c>
      <c r="K14" s="216">
        <v>300908</v>
      </c>
      <c r="L14" s="216">
        <v>899088</v>
      </c>
      <c r="M14" s="216">
        <v>-598180</v>
      </c>
      <c r="N14" s="216">
        <v>5228</v>
      </c>
      <c r="O14" s="216">
        <v>22885</v>
      </c>
      <c r="P14" s="216">
        <v>-17657</v>
      </c>
    </row>
    <row r="15" spans="1:25" s="87" customFormat="1" ht="18.75">
      <c r="A15" s="99">
        <v>106</v>
      </c>
      <c r="B15" s="100" t="s">
        <v>52</v>
      </c>
      <c r="C15" s="93">
        <v>8708.6774399999995</v>
      </c>
      <c r="D15" s="93">
        <v>7965.2005369999997</v>
      </c>
      <c r="E15" s="93">
        <v>743.47690299999977</v>
      </c>
      <c r="F15" s="93">
        <v>16673.877977</v>
      </c>
      <c r="G15" s="93">
        <v>0</v>
      </c>
      <c r="H15" s="93">
        <v>3749.100203</v>
      </c>
      <c r="I15" s="93">
        <v>-3749.100203</v>
      </c>
      <c r="J15" s="93">
        <v>3749.100203</v>
      </c>
      <c r="K15" s="93">
        <v>1114886</v>
      </c>
      <c r="L15" s="93">
        <v>878254</v>
      </c>
      <c r="M15" s="93">
        <v>236632</v>
      </c>
      <c r="N15" s="93">
        <v>37024</v>
      </c>
      <c r="O15" s="93">
        <v>94229</v>
      </c>
      <c r="P15" s="93">
        <v>-57205</v>
      </c>
      <c r="Q15" s="86"/>
    </row>
    <row r="16" spans="1:25" ht="18.75">
      <c r="A16" s="220">
        <v>107</v>
      </c>
      <c r="B16" s="219" t="s">
        <v>54</v>
      </c>
      <c r="C16" s="216">
        <v>1795.05</v>
      </c>
      <c r="D16" s="216">
        <v>2239.0846999999999</v>
      </c>
      <c r="E16" s="216">
        <v>-444.03469999999993</v>
      </c>
      <c r="F16" s="216">
        <v>4034.1346999999996</v>
      </c>
      <c r="G16" s="216">
        <v>0</v>
      </c>
      <c r="H16" s="216">
        <v>0</v>
      </c>
      <c r="I16" s="216">
        <v>0</v>
      </c>
      <c r="J16" s="216">
        <v>0</v>
      </c>
      <c r="K16" s="216">
        <v>763705</v>
      </c>
      <c r="L16" s="216">
        <v>1387759</v>
      </c>
      <c r="M16" s="216">
        <v>-624054</v>
      </c>
      <c r="N16" s="216">
        <v>16973</v>
      </c>
      <c r="O16" s="216">
        <v>75696</v>
      </c>
      <c r="P16" s="216">
        <v>-58723</v>
      </c>
    </row>
    <row r="17" spans="1:25" s="87" customFormat="1" ht="18.75">
      <c r="A17" s="99">
        <v>108</v>
      </c>
      <c r="B17" s="100" t="s">
        <v>56</v>
      </c>
      <c r="C17" s="93">
        <v>2269.3375999999998</v>
      </c>
      <c r="D17" s="93">
        <v>2693.0691999999999</v>
      </c>
      <c r="E17" s="93">
        <v>-423.73160000000007</v>
      </c>
      <c r="F17" s="93">
        <v>4962.4067999999997</v>
      </c>
      <c r="G17" s="93">
        <v>0</v>
      </c>
      <c r="H17" s="93">
        <v>0</v>
      </c>
      <c r="I17" s="93">
        <v>0</v>
      </c>
      <c r="J17" s="93">
        <v>0</v>
      </c>
      <c r="K17" s="93">
        <v>167053</v>
      </c>
      <c r="L17" s="93">
        <v>780659</v>
      </c>
      <c r="M17" s="93">
        <v>-613606</v>
      </c>
      <c r="N17" s="93">
        <v>0</v>
      </c>
      <c r="O17" s="93">
        <v>118504</v>
      </c>
      <c r="P17" s="93">
        <v>-118504</v>
      </c>
      <c r="Q17" s="86"/>
    </row>
    <row r="18" spans="1:25" ht="18.75">
      <c r="A18" s="220">
        <v>110</v>
      </c>
      <c r="B18" s="219" t="s">
        <v>58</v>
      </c>
      <c r="C18" s="216">
        <v>567.6</v>
      </c>
      <c r="D18" s="216">
        <v>696.452</v>
      </c>
      <c r="E18" s="216">
        <v>-128.85199999999998</v>
      </c>
      <c r="F18" s="216">
        <v>1264.0520000000001</v>
      </c>
      <c r="G18" s="216">
        <v>0</v>
      </c>
      <c r="H18" s="216">
        <v>0</v>
      </c>
      <c r="I18" s="216">
        <v>0</v>
      </c>
      <c r="J18" s="216">
        <v>0</v>
      </c>
      <c r="K18" s="216">
        <v>1137023</v>
      </c>
      <c r="L18" s="216">
        <v>525576</v>
      </c>
      <c r="M18" s="216">
        <v>611447</v>
      </c>
      <c r="N18" s="216">
        <v>100936</v>
      </c>
      <c r="O18" s="216">
        <v>84877</v>
      </c>
      <c r="P18" s="216">
        <v>16059</v>
      </c>
    </row>
    <row r="19" spans="1:25" s="87" customFormat="1" ht="18.75">
      <c r="A19" s="91">
        <v>13</v>
      </c>
      <c r="B19" s="92" t="s">
        <v>315</v>
      </c>
      <c r="C19" s="93">
        <v>47763.724675999998</v>
      </c>
      <c r="D19" s="93">
        <v>63565.588436999999</v>
      </c>
      <c r="E19" s="93">
        <v>-15801.863761000001</v>
      </c>
      <c r="F19" s="93">
        <v>111329.313113</v>
      </c>
      <c r="G19" s="93">
        <v>0</v>
      </c>
      <c r="H19" s="93">
        <v>0</v>
      </c>
      <c r="I19" s="93">
        <v>0</v>
      </c>
      <c r="J19" s="93">
        <v>0</v>
      </c>
      <c r="K19" s="93">
        <v>125732</v>
      </c>
      <c r="L19" s="93">
        <v>126344</v>
      </c>
      <c r="M19" s="93">
        <v>-612</v>
      </c>
      <c r="N19" s="93">
        <v>51</v>
      </c>
      <c r="O19" s="93">
        <v>60</v>
      </c>
      <c r="P19" s="93">
        <v>-9</v>
      </c>
      <c r="Q19" s="94"/>
      <c r="R19" s="95"/>
      <c r="S19" s="95"/>
      <c r="T19" s="95"/>
    </row>
    <row r="20" spans="1:25" s="187" customFormat="1" ht="18.75">
      <c r="A20" s="220">
        <v>113</v>
      </c>
      <c r="B20" s="221" t="s">
        <v>60</v>
      </c>
      <c r="C20" s="216">
        <v>33935.907167999998</v>
      </c>
      <c r="D20" s="216">
        <v>10561.074284</v>
      </c>
      <c r="E20" s="216">
        <v>23374.832883999996</v>
      </c>
      <c r="F20" s="216">
        <v>44496.981452</v>
      </c>
      <c r="G20" s="216">
        <v>2918.3779370000002</v>
      </c>
      <c r="H20" s="216">
        <v>1414.881478</v>
      </c>
      <c r="I20" s="216">
        <v>1503.4964590000002</v>
      </c>
      <c r="J20" s="216">
        <v>4333.2594150000004</v>
      </c>
      <c r="K20" s="216">
        <v>106249.277545</v>
      </c>
      <c r="L20" s="216">
        <v>80156.559036999999</v>
      </c>
      <c r="M20" s="216">
        <v>26092.718508000005</v>
      </c>
      <c r="N20" s="216">
        <v>183.880244</v>
      </c>
      <c r="O20" s="216">
        <v>77914.83769</v>
      </c>
      <c r="P20" s="216">
        <v>-77730.957446</v>
      </c>
      <c r="Q20" s="94"/>
      <c r="R20" s="95"/>
      <c r="S20" s="95"/>
      <c r="T20" s="95"/>
      <c r="U20" s="87"/>
      <c r="V20" s="87"/>
      <c r="W20" s="87"/>
      <c r="X20" s="87"/>
      <c r="Y20" s="87"/>
    </row>
    <row r="21" spans="1:25" s="87" customFormat="1" ht="18.75">
      <c r="A21" s="99">
        <v>114</v>
      </c>
      <c r="B21" s="98" t="s">
        <v>63</v>
      </c>
      <c r="C21" s="101">
        <v>18313.422758000001</v>
      </c>
      <c r="D21" s="93">
        <v>16048.646451000001</v>
      </c>
      <c r="E21" s="93">
        <v>2264.7763070000001</v>
      </c>
      <c r="F21" s="93">
        <v>34362.069209000001</v>
      </c>
      <c r="G21" s="93">
        <v>6996.1491720000004</v>
      </c>
      <c r="H21" s="93">
        <v>3125.4669239999998</v>
      </c>
      <c r="I21" s="93">
        <v>3870.6822480000005</v>
      </c>
      <c r="J21" s="93">
        <v>10121.616096</v>
      </c>
      <c r="K21" s="93">
        <v>78581.809512000007</v>
      </c>
      <c r="L21" s="93">
        <v>21136.718061</v>
      </c>
      <c r="M21" s="93">
        <v>57445.091451000008</v>
      </c>
      <c r="N21" s="93">
        <v>0</v>
      </c>
      <c r="O21" s="93">
        <v>25.315249999999999</v>
      </c>
      <c r="P21" s="93">
        <v>-25.315249999999999</v>
      </c>
      <c r="Q21" s="94"/>
      <c r="R21" s="95"/>
      <c r="S21" s="95"/>
      <c r="T21" s="95"/>
    </row>
    <row r="22" spans="1:25" s="87" customFormat="1" ht="18.75">
      <c r="A22" s="220">
        <v>115</v>
      </c>
      <c r="B22" s="215" t="s">
        <v>66</v>
      </c>
      <c r="C22" s="216">
        <v>102.79600000000001</v>
      </c>
      <c r="D22" s="216">
        <v>104.41459500000001</v>
      </c>
      <c r="E22" s="216">
        <v>-1.6185949999999991</v>
      </c>
      <c r="F22" s="216">
        <v>207.21059500000001</v>
      </c>
      <c r="G22" s="216">
        <v>0</v>
      </c>
      <c r="H22" s="216">
        <v>0</v>
      </c>
      <c r="I22" s="216">
        <v>0</v>
      </c>
      <c r="J22" s="216">
        <v>0</v>
      </c>
      <c r="K22" s="216">
        <v>55921</v>
      </c>
      <c r="L22" s="216">
        <v>39127</v>
      </c>
      <c r="M22" s="216">
        <v>16794</v>
      </c>
      <c r="N22" s="216">
        <v>3788</v>
      </c>
      <c r="O22" s="216">
        <v>4549</v>
      </c>
      <c r="P22" s="216">
        <v>-761</v>
      </c>
      <c r="Q22" s="94"/>
      <c r="R22" s="95"/>
      <c r="S22" s="95"/>
      <c r="T22" s="95"/>
    </row>
    <row r="23" spans="1:25" ht="18.75">
      <c r="A23" s="99">
        <v>11</v>
      </c>
      <c r="B23" s="98" t="s">
        <v>41</v>
      </c>
      <c r="C23" s="101">
        <v>49450.962374000002</v>
      </c>
      <c r="D23" s="93">
        <v>125227.303743</v>
      </c>
      <c r="E23" s="93">
        <v>-75776.341369000002</v>
      </c>
      <c r="F23" s="93">
        <v>174678.26611699999</v>
      </c>
      <c r="G23" s="93">
        <v>2241.1023759999998</v>
      </c>
      <c r="H23" s="93">
        <v>3461.9999029999999</v>
      </c>
      <c r="I23" s="93">
        <v>-1220.8975270000001</v>
      </c>
      <c r="J23" s="93">
        <v>5703.1022789999997</v>
      </c>
      <c r="K23" s="93">
        <v>103939</v>
      </c>
      <c r="L23" s="93">
        <v>568797</v>
      </c>
      <c r="M23" s="93">
        <v>-464858</v>
      </c>
      <c r="N23" s="93">
        <v>4986</v>
      </c>
      <c r="O23" s="93">
        <v>26804</v>
      </c>
      <c r="P23" s="93">
        <v>-21818</v>
      </c>
      <c r="Q23" s="94"/>
      <c r="R23" s="95"/>
      <c r="S23" s="95"/>
      <c r="T23" s="95"/>
    </row>
    <row r="24" spans="1:25" ht="18.75">
      <c r="A24" s="217">
        <v>14</v>
      </c>
      <c r="B24" s="222" t="s">
        <v>83</v>
      </c>
      <c r="C24" s="216">
        <v>22991.465723000001</v>
      </c>
      <c r="D24" s="216">
        <v>58848.552241999998</v>
      </c>
      <c r="E24" s="216">
        <v>-35857.086518999997</v>
      </c>
      <c r="F24" s="216">
        <v>81840.017965000006</v>
      </c>
      <c r="G24" s="216">
        <v>10631.969709000001</v>
      </c>
      <c r="H24" s="216">
        <v>2087.6431600000001</v>
      </c>
      <c r="I24" s="216">
        <v>8544.3265490000013</v>
      </c>
      <c r="J24" s="216">
        <v>12719.612869000001</v>
      </c>
      <c r="K24" s="216">
        <v>18009</v>
      </c>
      <c r="L24" s="216">
        <v>500554</v>
      </c>
      <c r="M24" s="216">
        <v>-482545</v>
      </c>
      <c r="N24" s="216">
        <v>0</v>
      </c>
      <c r="O24" s="216">
        <v>115213</v>
      </c>
      <c r="P24" s="216">
        <v>-115213</v>
      </c>
      <c r="Q24" s="94"/>
      <c r="R24" s="95"/>
      <c r="S24" s="95"/>
      <c r="T24" s="95"/>
    </row>
    <row r="25" spans="1:25" ht="18.75">
      <c r="A25" s="99">
        <v>118</v>
      </c>
      <c r="B25" s="98" t="s">
        <v>338</v>
      </c>
      <c r="C25" s="101">
        <v>0</v>
      </c>
      <c r="D25" s="93">
        <v>0</v>
      </c>
      <c r="E25" s="93">
        <v>0</v>
      </c>
      <c r="F25" s="93">
        <v>0</v>
      </c>
      <c r="G25" s="93">
        <v>8639.2841110000008</v>
      </c>
      <c r="H25" s="93">
        <v>7256.5756579999997</v>
      </c>
      <c r="I25" s="93">
        <v>1382.7084530000011</v>
      </c>
      <c r="J25" s="93">
        <v>15895.859769000001</v>
      </c>
      <c r="K25" s="93">
        <v>83397.606371999995</v>
      </c>
      <c r="L25" s="93">
        <v>3919.3077290000001</v>
      </c>
      <c r="M25" s="93">
        <v>79478.298642999987</v>
      </c>
      <c r="N25" s="93">
        <v>199.67794000000001</v>
      </c>
      <c r="O25" s="93">
        <v>2054.3963749999998</v>
      </c>
      <c r="P25" s="93">
        <v>-1854.7184349999998</v>
      </c>
      <c r="Q25" s="94"/>
      <c r="R25" s="95"/>
      <c r="S25" s="95"/>
      <c r="T25" s="95"/>
    </row>
    <row r="26" spans="1:25" ht="18.75">
      <c r="A26" s="220">
        <v>121</v>
      </c>
      <c r="B26" s="215" t="s">
        <v>346</v>
      </c>
      <c r="C26" s="216">
        <v>0</v>
      </c>
      <c r="D26" s="216">
        <v>0</v>
      </c>
      <c r="E26" s="216">
        <v>0</v>
      </c>
      <c r="F26" s="216">
        <v>0</v>
      </c>
      <c r="G26" s="216">
        <v>0</v>
      </c>
      <c r="H26" s="216">
        <v>0</v>
      </c>
      <c r="I26" s="216">
        <v>0</v>
      </c>
      <c r="J26" s="216">
        <v>0</v>
      </c>
      <c r="K26" s="216">
        <v>127796.940843</v>
      </c>
      <c r="L26" s="216">
        <v>0</v>
      </c>
      <c r="M26" s="216">
        <v>127796.940843</v>
      </c>
      <c r="N26" s="216">
        <v>72.933480000000003</v>
      </c>
      <c r="O26" s="216">
        <v>0</v>
      </c>
      <c r="P26" s="216">
        <v>72.933480000000003</v>
      </c>
      <c r="Q26" s="94"/>
      <c r="R26" s="95"/>
      <c r="S26" s="95"/>
      <c r="T26" s="95"/>
    </row>
    <row r="27" spans="1:25" ht="18.75">
      <c r="A27" s="99">
        <v>123</v>
      </c>
      <c r="B27" s="98" t="s">
        <v>348</v>
      </c>
      <c r="C27" s="101">
        <v>0</v>
      </c>
      <c r="D27" s="93">
        <v>0</v>
      </c>
      <c r="E27" s="93">
        <v>0</v>
      </c>
      <c r="F27" s="93">
        <v>0</v>
      </c>
      <c r="G27" s="93">
        <v>0</v>
      </c>
      <c r="H27" s="93">
        <v>0</v>
      </c>
      <c r="I27" s="93">
        <v>0</v>
      </c>
      <c r="J27" s="93">
        <v>0</v>
      </c>
      <c r="K27" s="93">
        <v>1029555</v>
      </c>
      <c r="L27" s="93">
        <v>19184</v>
      </c>
      <c r="M27" s="93">
        <v>1010371</v>
      </c>
      <c r="N27" s="93">
        <v>562957</v>
      </c>
      <c r="O27" s="93">
        <v>19184</v>
      </c>
      <c r="P27" s="93">
        <v>543773</v>
      </c>
      <c r="Q27" s="94"/>
      <c r="R27" s="95"/>
      <c r="S27" s="95"/>
      <c r="T27" s="95"/>
    </row>
    <row r="28" spans="1:25" s="103" customFormat="1" ht="18.75">
      <c r="A28" s="279" t="s">
        <v>316</v>
      </c>
      <c r="B28" s="280"/>
      <c r="C28" s="102">
        <v>802399.89508100005</v>
      </c>
      <c r="D28" s="102">
        <v>736061.43106900016</v>
      </c>
      <c r="E28" s="102">
        <v>66338.464011999924</v>
      </c>
      <c r="F28" s="102">
        <v>1538461.3261500006</v>
      </c>
      <c r="G28" s="102">
        <v>218311.21244600002</v>
      </c>
      <c r="H28" s="102">
        <v>194047.61788400001</v>
      </c>
      <c r="I28" s="102">
        <v>24263.594562000028</v>
      </c>
      <c r="J28" s="102">
        <v>412358.83032999997</v>
      </c>
      <c r="K28" s="102">
        <v>27153244.685154002</v>
      </c>
      <c r="L28" s="102">
        <v>24030218.779584996</v>
      </c>
      <c r="M28" s="102">
        <v>3123025.9055689997</v>
      </c>
      <c r="N28" s="102">
        <v>2886038.3707130002</v>
      </c>
      <c r="O28" s="102">
        <v>2823012.4318300001</v>
      </c>
      <c r="P28" s="102">
        <v>63025.938883000053</v>
      </c>
      <c r="Q28" s="86"/>
      <c r="R28" s="87"/>
      <c r="S28" s="87"/>
      <c r="T28" s="87"/>
      <c r="U28" s="87"/>
      <c r="V28" s="87"/>
      <c r="W28" s="87"/>
      <c r="X28" s="87"/>
      <c r="Y28" s="87"/>
    </row>
    <row r="29" spans="1:25" s="87" customFormat="1" ht="18.75">
      <c r="A29" s="91">
        <v>16</v>
      </c>
      <c r="B29" s="92" t="s">
        <v>317</v>
      </c>
      <c r="C29" s="93">
        <v>28732.269111000001</v>
      </c>
      <c r="D29" s="93">
        <v>76171.654169000001</v>
      </c>
      <c r="E29" s="93">
        <v>-47439.385058</v>
      </c>
      <c r="F29" s="93">
        <v>104903.92328</v>
      </c>
      <c r="G29" s="93">
        <v>8543.6829689999995</v>
      </c>
      <c r="H29" s="93">
        <v>3461.506676</v>
      </c>
      <c r="I29" s="93">
        <v>5082.1762929999995</v>
      </c>
      <c r="J29" s="93">
        <v>12005.189644999999</v>
      </c>
      <c r="K29" s="93">
        <v>10468</v>
      </c>
      <c r="L29" s="93">
        <v>239090</v>
      </c>
      <c r="M29" s="93">
        <v>-228622</v>
      </c>
      <c r="N29" s="93">
        <v>0</v>
      </c>
      <c r="O29" s="93">
        <v>630</v>
      </c>
      <c r="P29" s="93">
        <v>-630</v>
      </c>
      <c r="Q29" s="94"/>
      <c r="R29" s="95"/>
      <c r="S29" s="95"/>
      <c r="T29" s="95"/>
    </row>
    <row r="30" spans="1:25" s="187" customFormat="1" ht="18.75">
      <c r="A30" s="217">
        <v>111</v>
      </c>
      <c r="B30" s="222" t="s">
        <v>78</v>
      </c>
      <c r="C30" s="216">
        <v>37055.819823999998</v>
      </c>
      <c r="D30" s="216">
        <v>30958.876800999999</v>
      </c>
      <c r="E30" s="216">
        <v>6096.9430229999998</v>
      </c>
      <c r="F30" s="216">
        <v>68014.696624999997</v>
      </c>
      <c r="G30" s="216">
        <v>4521.7222160000001</v>
      </c>
      <c r="H30" s="216">
        <v>1639.5488620000001</v>
      </c>
      <c r="I30" s="216">
        <v>2882.173354</v>
      </c>
      <c r="J30" s="216">
        <v>6161.2710779999998</v>
      </c>
      <c r="K30" s="216">
        <v>2577</v>
      </c>
      <c r="L30" s="216">
        <v>10877</v>
      </c>
      <c r="M30" s="216">
        <v>-8300</v>
      </c>
      <c r="N30" s="216">
        <v>453</v>
      </c>
      <c r="O30" s="216">
        <v>464</v>
      </c>
      <c r="P30" s="216">
        <v>-11</v>
      </c>
      <c r="Q30" s="94"/>
      <c r="R30" s="95"/>
      <c r="S30" s="95"/>
      <c r="T30" s="95"/>
      <c r="U30" s="87"/>
      <c r="V30" s="87"/>
      <c r="W30" s="87"/>
      <c r="X30" s="87"/>
      <c r="Y30" s="87"/>
    </row>
    <row r="31" spans="1:25" s="87" customFormat="1" ht="18.75">
      <c r="A31" s="91">
        <v>112</v>
      </c>
      <c r="B31" s="104" t="s">
        <v>80</v>
      </c>
      <c r="C31" s="93">
        <v>13121.683164</v>
      </c>
      <c r="D31" s="93">
        <v>9715.5416810000006</v>
      </c>
      <c r="E31" s="93">
        <v>3406.1414829999994</v>
      </c>
      <c r="F31" s="93">
        <v>22837.224845000001</v>
      </c>
      <c r="G31" s="93">
        <v>2389.0291090000001</v>
      </c>
      <c r="H31" s="93">
        <v>1672.06088</v>
      </c>
      <c r="I31" s="93">
        <v>716.96822900000006</v>
      </c>
      <c r="J31" s="93">
        <v>4061.0899890000001</v>
      </c>
      <c r="K31" s="93">
        <v>2079</v>
      </c>
      <c r="L31" s="93">
        <v>492</v>
      </c>
      <c r="M31" s="93">
        <v>1587</v>
      </c>
      <c r="N31" s="93">
        <v>112</v>
      </c>
      <c r="O31" s="93">
        <v>0</v>
      </c>
      <c r="P31" s="93">
        <v>112</v>
      </c>
      <c r="Q31" s="94"/>
      <c r="R31" s="95"/>
      <c r="S31" s="95"/>
      <c r="T31" s="95"/>
    </row>
    <row r="32" spans="1:25" ht="18.75">
      <c r="A32" s="217">
        <v>17</v>
      </c>
      <c r="B32" s="223" t="s">
        <v>75</v>
      </c>
      <c r="C32" s="216">
        <v>47881.973686999998</v>
      </c>
      <c r="D32" s="216">
        <v>69093.790328999996</v>
      </c>
      <c r="E32" s="216">
        <v>-21211.816641999998</v>
      </c>
      <c r="F32" s="216">
        <v>116975.764016</v>
      </c>
      <c r="G32" s="216">
        <v>8732.849639</v>
      </c>
      <c r="H32" s="216">
        <v>8786.9378959999995</v>
      </c>
      <c r="I32" s="216">
        <v>-54.08825699999943</v>
      </c>
      <c r="J32" s="216">
        <v>17519.787534999999</v>
      </c>
      <c r="K32" s="216">
        <v>21494</v>
      </c>
      <c r="L32" s="216">
        <v>456397</v>
      </c>
      <c r="M32" s="216">
        <v>-434903</v>
      </c>
      <c r="N32" s="216">
        <v>0</v>
      </c>
      <c r="O32" s="216">
        <v>116</v>
      </c>
      <c r="P32" s="216">
        <v>-116</v>
      </c>
      <c r="Q32" s="94"/>
      <c r="R32" s="95"/>
      <c r="S32" s="95"/>
      <c r="T32" s="95"/>
    </row>
    <row r="33" spans="1:25" s="87" customFormat="1" ht="18.75">
      <c r="A33" s="91">
        <v>120</v>
      </c>
      <c r="B33" s="104" t="s">
        <v>351</v>
      </c>
      <c r="C33" s="93">
        <v>8639.2841110000008</v>
      </c>
      <c r="D33" s="93">
        <v>7256.5756579999997</v>
      </c>
      <c r="E33" s="93">
        <v>1382.7084530000011</v>
      </c>
      <c r="F33" s="93">
        <v>15895.859769000001</v>
      </c>
      <c r="G33" s="93">
        <v>0</v>
      </c>
      <c r="H33" s="93">
        <v>0</v>
      </c>
      <c r="I33" s="93">
        <v>0</v>
      </c>
      <c r="J33" s="93">
        <v>0</v>
      </c>
      <c r="K33" s="93">
        <v>6210.5854399999998</v>
      </c>
      <c r="L33" s="93">
        <v>0</v>
      </c>
      <c r="M33" s="93">
        <v>6210.5854399999998</v>
      </c>
      <c r="N33" s="93">
        <v>0</v>
      </c>
      <c r="O33" s="93">
        <v>0</v>
      </c>
      <c r="P33" s="93">
        <v>0</v>
      </c>
      <c r="Q33" s="94"/>
      <c r="R33" s="95"/>
      <c r="S33" s="95"/>
      <c r="T33" s="95"/>
    </row>
    <row r="34" spans="1:25" s="103" customFormat="1" ht="18.75">
      <c r="A34" s="281" t="s">
        <v>318</v>
      </c>
      <c r="B34" s="282"/>
      <c r="C34" s="102">
        <v>135431.029897</v>
      </c>
      <c r="D34" s="102">
        <v>193196.43863799996</v>
      </c>
      <c r="E34" s="102">
        <v>-57765.408740999999</v>
      </c>
      <c r="F34" s="102">
        <v>328627.46853499999</v>
      </c>
      <c r="G34" s="102">
        <v>24187.283932999999</v>
      </c>
      <c r="H34" s="102">
        <v>15560.054314000001</v>
      </c>
      <c r="I34" s="102">
        <v>8627.2296189999997</v>
      </c>
      <c r="J34" s="102">
        <v>39747.338246999992</v>
      </c>
      <c r="K34" s="102">
        <v>42828.585440000003</v>
      </c>
      <c r="L34" s="102">
        <v>706856</v>
      </c>
      <c r="M34" s="102">
        <v>-664027.41455999995</v>
      </c>
      <c r="N34" s="102">
        <v>565</v>
      </c>
      <c r="O34" s="102">
        <v>1210</v>
      </c>
      <c r="P34" s="102">
        <v>-645</v>
      </c>
      <c r="Q34" s="86"/>
      <c r="R34" s="87"/>
      <c r="S34" s="87"/>
      <c r="T34" s="87"/>
      <c r="U34" s="87"/>
      <c r="V34" s="87"/>
      <c r="W34" s="87"/>
      <c r="X34" s="87"/>
      <c r="Y34" s="87"/>
    </row>
    <row r="35" spans="1:25" s="87" customFormat="1" ht="18.75">
      <c r="A35" s="91">
        <v>8</v>
      </c>
      <c r="B35" s="92" t="s">
        <v>319</v>
      </c>
      <c r="C35" s="93">
        <v>283432.34291900002</v>
      </c>
      <c r="D35" s="93">
        <v>783483.65999499999</v>
      </c>
      <c r="E35" s="93">
        <v>-500051.31707599998</v>
      </c>
      <c r="F35" s="93">
        <v>1066916.0029140001</v>
      </c>
      <c r="G35" s="93">
        <v>0</v>
      </c>
      <c r="H35" s="93">
        <v>152069.15411800001</v>
      </c>
      <c r="I35" s="93">
        <v>-152069.15411800001</v>
      </c>
      <c r="J35" s="93">
        <v>152069.15411800001</v>
      </c>
      <c r="K35" s="93">
        <v>681127</v>
      </c>
      <c r="L35" s="93">
        <v>1354636</v>
      </c>
      <c r="M35" s="93">
        <v>-673509</v>
      </c>
      <c r="N35" s="93">
        <v>1</v>
      </c>
      <c r="O35" s="93">
        <v>111626</v>
      </c>
      <c r="P35" s="93">
        <v>-111625</v>
      </c>
      <c r="Q35" s="94"/>
      <c r="R35" s="95"/>
      <c r="S35" s="95"/>
      <c r="T35" s="95"/>
    </row>
    <row r="36" spans="1:25" ht="18.75">
      <c r="A36" s="217">
        <v>9</v>
      </c>
      <c r="B36" s="222" t="s">
        <v>91</v>
      </c>
      <c r="C36" s="216">
        <v>121537.315801</v>
      </c>
      <c r="D36" s="216">
        <v>317172.98112100002</v>
      </c>
      <c r="E36" s="216">
        <v>-195635.66532000003</v>
      </c>
      <c r="F36" s="216">
        <v>438710.29692200001</v>
      </c>
      <c r="G36" s="216">
        <v>5832.3293359999998</v>
      </c>
      <c r="H36" s="216">
        <v>3567.6836819999999</v>
      </c>
      <c r="I36" s="216">
        <v>2264.6456539999999</v>
      </c>
      <c r="J36" s="216">
        <v>9400.0130179999996</v>
      </c>
      <c r="K36" s="216">
        <v>38904.485460000004</v>
      </c>
      <c r="L36" s="216">
        <v>300696.89295200002</v>
      </c>
      <c r="M36" s="216">
        <v>-261792.40749200003</v>
      </c>
      <c r="N36" s="216">
        <v>4209.7483169999996</v>
      </c>
      <c r="O36" s="216">
        <v>8471.6795020000009</v>
      </c>
      <c r="P36" s="216">
        <v>-4261.9311850000013</v>
      </c>
      <c r="Q36" s="94"/>
      <c r="R36" s="95"/>
      <c r="S36" s="95"/>
      <c r="T36" s="95"/>
    </row>
    <row r="37" spans="1:25" s="87" customFormat="1" ht="18.75">
      <c r="A37" s="91">
        <v>10</v>
      </c>
      <c r="B37" s="92" t="s">
        <v>85</v>
      </c>
      <c r="C37" s="93">
        <v>146778.28219599999</v>
      </c>
      <c r="D37" s="93">
        <v>373536.49012799998</v>
      </c>
      <c r="E37" s="93">
        <v>-226758.20793199999</v>
      </c>
      <c r="F37" s="93">
        <v>520314.77232399996</v>
      </c>
      <c r="G37" s="93">
        <v>5334.541397</v>
      </c>
      <c r="H37" s="93">
        <v>5611.8505420000001</v>
      </c>
      <c r="I37" s="93">
        <v>-277.30914500000017</v>
      </c>
      <c r="J37" s="93">
        <v>10946.391939000001</v>
      </c>
      <c r="K37" s="93">
        <v>8149.0278539999999</v>
      </c>
      <c r="L37" s="93">
        <v>308311.23561700003</v>
      </c>
      <c r="M37" s="93">
        <v>-300162.20776300004</v>
      </c>
      <c r="N37" s="93">
        <v>1145.0276289999999</v>
      </c>
      <c r="O37" s="93">
        <v>11125.440294</v>
      </c>
      <c r="P37" s="93">
        <v>-9980.4126649999998</v>
      </c>
      <c r="Q37" s="94"/>
      <c r="R37" s="95"/>
      <c r="S37" s="95"/>
      <c r="T37" s="95"/>
    </row>
    <row r="38" spans="1:25" s="87" customFormat="1" ht="18.75">
      <c r="A38" s="217">
        <v>12</v>
      </c>
      <c r="B38" s="222" t="s">
        <v>94</v>
      </c>
      <c r="C38" s="216">
        <v>312981.35093199997</v>
      </c>
      <c r="D38" s="216">
        <v>343013.98505999998</v>
      </c>
      <c r="E38" s="216">
        <v>-30032.634128000005</v>
      </c>
      <c r="F38" s="216">
        <v>655995.33599199995</v>
      </c>
      <c r="G38" s="216">
        <v>48279.391796000004</v>
      </c>
      <c r="H38" s="216">
        <v>48174.498216</v>
      </c>
      <c r="I38" s="216">
        <v>104.89358000000357</v>
      </c>
      <c r="J38" s="216">
        <v>96453.890012000003</v>
      </c>
      <c r="K38" s="216">
        <v>386</v>
      </c>
      <c r="L38" s="216">
        <v>73063</v>
      </c>
      <c r="M38" s="216">
        <v>-72677</v>
      </c>
      <c r="N38" s="216">
        <v>0</v>
      </c>
      <c r="O38" s="216">
        <v>1804</v>
      </c>
      <c r="P38" s="216">
        <v>-1804</v>
      </c>
      <c r="Q38" s="94"/>
      <c r="R38" s="95"/>
      <c r="S38" s="95"/>
      <c r="T38" s="95"/>
    </row>
    <row r="39" spans="1:25" s="87" customFormat="1" ht="18.75">
      <c r="A39" s="91">
        <v>15</v>
      </c>
      <c r="B39" s="105" t="s">
        <v>96</v>
      </c>
      <c r="C39" s="93">
        <v>163003.863082</v>
      </c>
      <c r="D39" s="93">
        <v>152838.07162599999</v>
      </c>
      <c r="E39" s="93">
        <v>10165.791456000006</v>
      </c>
      <c r="F39" s="93">
        <v>315841.93470799999</v>
      </c>
      <c r="G39" s="93">
        <v>36317.376814000003</v>
      </c>
      <c r="H39" s="93">
        <v>29180.349214999998</v>
      </c>
      <c r="I39" s="93">
        <v>7137.0275990000046</v>
      </c>
      <c r="J39" s="93">
        <v>65497.726028999998</v>
      </c>
      <c r="K39" s="93">
        <v>65</v>
      </c>
      <c r="L39" s="93">
        <v>17624</v>
      </c>
      <c r="M39" s="93">
        <v>-17559</v>
      </c>
      <c r="N39" s="93">
        <v>0</v>
      </c>
      <c r="O39" s="93">
        <v>187</v>
      </c>
      <c r="P39" s="93">
        <v>-187</v>
      </c>
      <c r="Q39" s="94"/>
      <c r="R39" s="95"/>
      <c r="S39" s="95"/>
      <c r="T39" s="95"/>
    </row>
    <row r="40" spans="1:25" s="87" customFormat="1" ht="18.75">
      <c r="A40" s="217">
        <v>102</v>
      </c>
      <c r="B40" s="222" t="s">
        <v>99</v>
      </c>
      <c r="C40" s="216">
        <v>46588.038673000003</v>
      </c>
      <c r="D40" s="216">
        <v>83872.114279000001</v>
      </c>
      <c r="E40" s="216">
        <v>-37284.075605999999</v>
      </c>
      <c r="F40" s="216">
        <v>130460.152952</v>
      </c>
      <c r="G40" s="216">
        <v>5301.0790049999996</v>
      </c>
      <c r="H40" s="216">
        <v>3072.386606</v>
      </c>
      <c r="I40" s="216">
        <v>2228.6923989999996</v>
      </c>
      <c r="J40" s="216">
        <v>8373.4656109999996</v>
      </c>
      <c r="K40" s="216">
        <v>3991.5771420000001</v>
      </c>
      <c r="L40" s="216">
        <v>34239.715005999999</v>
      </c>
      <c r="M40" s="216">
        <v>-30248.137863999997</v>
      </c>
      <c r="N40" s="216">
        <v>175.22565</v>
      </c>
      <c r="O40" s="216">
        <v>587.07928700000002</v>
      </c>
      <c r="P40" s="216">
        <v>-411.85363700000005</v>
      </c>
      <c r="Q40" s="94"/>
      <c r="R40" s="95"/>
      <c r="S40" s="95"/>
      <c r="T40" s="95"/>
    </row>
    <row r="41" spans="1:25" s="103" customFormat="1" ht="18.75">
      <c r="A41" s="263" t="s">
        <v>320</v>
      </c>
      <c r="B41" s="264"/>
      <c r="C41" s="102">
        <v>1074321.1936029999</v>
      </c>
      <c r="D41" s="102">
        <v>2053917.3022090001</v>
      </c>
      <c r="E41" s="102">
        <v>-979596.10860600008</v>
      </c>
      <c r="F41" s="102">
        <v>3128238.4958120002</v>
      </c>
      <c r="G41" s="102">
        <v>101064.71834799999</v>
      </c>
      <c r="H41" s="102">
        <v>241675.922379</v>
      </c>
      <c r="I41" s="102">
        <v>-140611.20403100003</v>
      </c>
      <c r="J41" s="102">
        <v>342740.64072700002</v>
      </c>
      <c r="K41" s="102">
        <v>732623.09045599995</v>
      </c>
      <c r="L41" s="102">
        <v>2088570.8435749998</v>
      </c>
      <c r="M41" s="102">
        <v>-1355947.753119</v>
      </c>
      <c r="N41" s="102">
        <v>5531.0015960000001</v>
      </c>
      <c r="O41" s="102">
        <v>133801.19908300001</v>
      </c>
      <c r="P41" s="102">
        <v>-128270.19748699998</v>
      </c>
      <c r="Q41" s="86"/>
      <c r="R41" s="87"/>
      <c r="S41" s="87"/>
      <c r="T41" s="87"/>
      <c r="U41" s="87"/>
      <c r="V41" s="87"/>
      <c r="W41" s="87"/>
      <c r="X41" s="87"/>
      <c r="Y41" s="87"/>
    </row>
    <row r="42" spans="1:25" s="87" customFormat="1" ht="18.75">
      <c r="A42" s="91">
        <v>18</v>
      </c>
      <c r="B42" s="92" t="s">
        <v>103</v>
      </c>
      <c r="C42" s="93">
        <v>8925.9925600000006</v>
      </c>
      <c r="D42" s="93">
        <v>23995.438892999999</v>
      </c>
      <c r="E42" s="93">
        <v>-15069.446332999998</v>
      </c>
      <c r="F42" s="93">
        <v>32921.431452999997</v>
      </c>
      <c r="G42" s="93">
        <v>0</v>
      </c>
      <c r="H42" s="93">
        <v>10.137</v>
      </c>
      <c r="I42" s="93">
        <v>-10.137</v>
      </c>
      <c r="J42" s="93">
        <v>10.137</v>
      </c>
      <c r="K42" s="93">
        <v>980</v>
      </c>
      <c r="L42" s="93">
        <v>13384</v>
      </c>
      <c r="M42" s="93">
        <v>-12404</v>
      </c>
      <c r="N42" s="93">
        <v>60</v>
      </c>
      <c r="O42" s="93">
        <v>896</v>
      </c>
      <c r="P42" s="93">
        <v>-836</v>
      </c>
      <c r="Q42" s="94"/>
      <c r="R42" s="95"/>
      <c r="S42" s="95"/>
      <c r="T42" s="95"/>
    </row>
    <row r="43" spans="1:25" s="103" customFormat="1" ht="18.75">
      <c r="A43" s="263" t="s">
        <v>321</v>
      </c>
      <c r="B43" s="264"/>
      <c r="C43" s="102">
        <v>8925.9925600000006</v>
      </c>
      <c r="D43" s="102">
        <v>23995.438892999999</v>
      </c>
      <c r="E43" s="102">
        <v>-15069.446332999998</v>
      </c>
      <c r="F43" s="102">
        <v>32921.431452999997</v>
      </c>
      <c r="G43" s="102">
        <v>0</v>
      </c>
      <c r="H43" s="102">
        <v>10.137</v>
      </c>
      <c r="I43" s="102">
        <v>-10.137</v>
      </c>
      <c r="J43" s="102">
        <v>10.137</v>
      </c>
      <c r="K43" s="102">
        <v>980</v>
      </c>
      <c r="L43" s="102">
        <v>13384</v>
      </c>
      <c r="M43" s="102">
        <v>-12404</v>
      </c>
      <c r="N43" s="102">
        <v>60</v>
      </c>
      <c r="O43" s="102">
        <v>896</v>
      </c>
      <c r="P43" s="102">
        <v>-836</v>
      </c>
      <c r="Q43" s="86"/>
      <c r="R43" s="87"/>
      <c r="S43" s="87"/>
      <c r="T43" s="87"/>
      <c r="U43" s="87"/>
      <c r="V43" s="87"/>
      <c r="W43" s="87"/>
      <c r="X43" s="87"/>
      <c r="Y43" s="87"/>
    </row>
    <row r="44" spans="1:25" s="87" customFormat="1" ht="18.75">
      <c r="A44" s="91">
        <v>19</v>
      </c>
      <c r="B44" s="105" t="s">
        <v>137</v>
      </c>
      <c r="C44" s="93">
        <v>116956.00778</v>
      </c>
      <c r="D44" s="93">
        <v>125068.755727</v>
      </c>
      <c r="E44" s="93">
        <v>-8112.7479469999962</v>
      </c>
      <c r="F44" s="93">
        <v>242024.763507</v>
      </c>
      <c r="G44" s="93">
        <v>9539.585615</v>
      </c>
      <c r="H44" s="93">
        <v>7491.2401179999997</v>
      </c>
      <c r="I44" s="93">
        <v>2048.3454970000003</v>
      </c>
      <c r="J44" s="93">
        <v>17030.825732999998</v>
      </c>
      <c r="K44" s="93">
        <v>48</v>
      </c>
      <c r="L44" s="93">
        <v>5004</v>
      </c>
      <c r="M44" s="93">
        <v>-4956</v>
      </c>
      <c r="N44" s="93">
        <v>0</v>
      </c>
      <c r="O44" s="93">
        <v>456</v>
      </c>
      <c r="P44" s="93">
        <v>-456</v>
      </c>
      <c r="Q44" s="94"/>
      <c r="R44" s="95"/>
      <c r="S44" s="95"/>
      <c r="T44" s="95"/>
    </row>
    <row r="45" spans="1:25" ht="18.75">
      <c r="A45" s="217">
        <v>20</v>
      </c>
      <c r="B45" s="223" t="s">
        <v>121</v>
      </c>
      <c r="C45" s="216">
        <v>75809.387174000003</v>
      </c>
      <c r="D45" s="216">
        <v>130999.226952</v>
      </c>
      <c r="E45" s="216">
        <v>-55189.839777999994</v>
      </c>
      <c r="F45" s="216">
        <v>206808.614126</v>
      </c>
      <c r="G45" s="216">
        <v>8412.6848929999996</v>
      </c>
      <c r="H45" s="216">
        <v>6465.4971450000003</v>
      </c>
      <c r="I45" s="216">
        <v>1947.1877479999994</v>
      </c>
      <c r="J45" s="216">
        <v>14878.182037999999</v>
      </c>
      <c r="K45" s="216">
        <v>23879.700907999999</v>
      </c>
      <c r="L45" s="216">
        <v>93092.414395</v>
      </c>
      <c r="M45" s="216">
        <v>-69212.713487000001</v>
      </c>
      <c r="N45" s="216">
        <v>124.16695</v>
      </c>
      <c r="O45" s="216">
        <v>6109.3771930000003</v>
      </c>
      <c r="P45" s="216">
        <v>-5985.2102430000004</v>
      </c>
      <c r="Q45" s="94"/>
      <c r="R45" s="95"/>
      <c r="S45" s="95"/>
      <c r="T45" s="95"/>
    </row>
    <row r="46" spans="1:25" s="87" customFormat="1" ht="18.75">
      <c r="A46" s="91">
        <v>21</v>
      </c>
      <c r="B46" s="105" t="s">
        <v>157</v>
      </c>
      <c r="C46" s="93">
        <v>30700.851610999998</v>
      </c>
      <c r="D46" s="93">
        <v>62122.017500000002</v>
      </c>
      <c r="E46" s="93">
        <v>-31421.165889000004</v>
      </c>
      <c r="F46" s="93">
        <v>92822.869111000007</v>
      </c>
      <c r="G46" s="93">
        <v>6326.7171639999997</v>
      </c>
      <c r="H46" s="93">
        <v>2992.4312180000002</v>
      </c>
      <c r="I46" s="93">
        <v>3334.2859459999995</v>
      </c>
      <c r="J46" s="93">
        <v>9319.1483819999994</v>
      </c>
      <c r="K46" s="93">
        <v>105</v>
      </c>
      <c r="L46" s="93">
        <v>38824</v>
      </c>
      <c r="M46" s="93">
        <v>-38719</v>
      </c>
      <c r="N46" s="93">
        <v>0</v>
      </c>
      <c r="O46" s="93">
        <v>3164</v>
      </c>
      <c r="P46" s="93">
        <v>-3164</v>
      </c>
      <c r="Q46" s="94"/>
      <c r="R46" s="95"/>
      <c r="S46" s="95"/>
      <c r="T46" s="95"/>
    </row>
    <row r="47" spans="1:25" ht="18.75">
      <c r="A47" s="217">
        <v>22</v>
      </c>
      <c r="B47" s="223" t="s">
        <v>146</v>
      </c>
      <c r="C47" s="216">
        <v>224598.988518</v>
      </c>
      <c r="D47" s="216">
        <v>198799.87583999999</v>
      </c>
      <c r="E47" s="216">
        <v>25799.112678000005</v>
      </c>
      <c r="F47" s="216">
        <v>423398.86435799999</v>
      </c>
      <c r="G47" s="216">
        <v>43499.767845000002</v>
      </c>
      <c r="H47" s="216">
        <v>26027.793621000001</v>
      </c>
      <c r="I47" s="216">
        <v>17471.974224000001</v>
      </c>
      <c r="J47" s="216">
        <v>69527.561465999999</v>
      </c>
      <c r="K47" s="216">
        <v>76877</v>
      </c>
      <c r="L47" s="216">
        <v>75389</v>
      </c>
      <c r="M47" s="216">
        <v>1488</v>
      </c>
      <c r="N47" s="216">
        <v>15012</v>
      </c>
      <c r="O47" s="216">
        <v>2505</v>
      </c>
      <c r="P47" s="216">
        <v>12507</v>
      </c>
      <c r="Q47" s="94"/>
      <c r="R47" s="95"/>
      <c r="S47" s="95"/>
      <c r="T47" s="95"/>
    </row>
    <row r="48" spans="1:25" s="87" customFormat="1" ht="18.75">
      <c r="A48" s="91">
        <v>23</v>
      </c>
      <c r="B48" s="105" t="s">
        <v>113</v>
      </c>
      <c r="C48" s="93">
        <v>30860.441932000002</v>
      </c>
      <c r="D48" s="93">
        <v>56014.163232999999</v>
      </c>
      <c r="E48" s="93">
        <v>-25153.721300999998</v>
      </c>
      <c r="F48" s="93">
        <v>86874.605165000001</v>
      </c>
      <c r="G48" s="93">
        <v>5955.255572</v>
      </c>
      <c r="H48" s="93">
        <v>1118.54</v>
      </c>
      <c r="I48" s="93">
        <v>4836.7155720000001</v>
      </c>
      <c r="J48" s="93">
        <v>7073.795572</v>
      </c>
      <c r="K48" s="93">
        <v>24165</v>
      </c>
      <c r="L48" s="93">
        <v>58788</v>
      </c>
      <c r="M48" s="93">
        <v>-34623</v>
      </c>
      <c r="N48" s="93">
        <v>15883</v>
      </c>
      <c r="O48" s="93">
        <v>858</v>
      </c>
      <c r="P48" s="93">
        <v>15025</v>
      </c>
      <c r="Q48" s="94"/>
      <c r="R48" s="95"/>
      <c r="S48" s="95"/>
      <c r="T48" s="95"/>
    </row>
    <row r="49" spans="1:25" ht="18.75">
      <c r="A49" s="217">
        <v>24</v>
      </c>
      <c r="B49" s="223" t="s">
        <v>174</v>
      </c>
      <c r="C49" s="216">
        <v>102292.21851599999</v>
      </c>
      <c r="D49" s="216">
        <v>122718.160429</v>
      </c>
      <c r="E49" s="216">
        <v>-20425.941913000002</v>
      </c>
      <c r="F49" s="216">
        <v>225010.378945</v>
      </c>
      <c r="G49" s="216">
        <v>13960.277190000001</v>
      </c>
      <c r="H49" s="216">
        <v>14191.382713999999</v>
      </c>
      <c r="I49" s="216">
        <v>-231.1055239999987</v>
      </c>
      <c r="J49" s="216">
        <v>28151.659904</v>
      </c>
      <c r="K49" s="216">
        <v>1933.451996</v>
      </c>
      <c r="L49" s="216">
        <v>25756.330956000002</v>
      </c>
      <c r="M49" s="216">
        <v>-23822.878960000002</v>
      </c>
      <c r="N49" s="216">
        <v>902.73236999999995</v>
      </c>
      <c r="O49" s="216">
        <v>983.23209599999996</v>
      </c>
      <c r="P49" s="216">
        <v>-80.49972600000001</v>
      </c>
      <c r="Q49" s="94"/>
      <c r="R49" s="95"/>
      <c r="S49" s="95"/>
      <c r="T49" s="95"/>
    </row>
    <row r="50" spans="1:25" s="87" customFormat="1" ht="18.75">
      <c r="A50" s="91">
        <v>25</v>
      </c>
      <c r="B50" s="105" t="s">
        <v>129</v>
      </c>
      <c r="C50" s="93">
        <v>81848.707034999999</v>
      </c>
      <c r="D50" s="93">
        <v>137936.83793400001</v>
      </c>
      <c r="E50" s="93">
        <v>-56088.130899000011</v>
      </c>
      <c r="F50" s="93">
        <v>219785.54496900001</v>
      </c>
      <c r="G50" s="93">
        <v>5974.5218279999999</v>
      </c>
      <c r="H50" s="93">
        <v>2966.6251219999999</v>
      </c>
      <c r="I50" s="93">
        <v>3007.896706</v>
      </c>
      <c r="J50" s="93">
        <v>8941.1469500000003</v>
      </c>
      <c r="K50" s="93">
        <v>7353</v>
      </c>
      <c r="L50" s="93">
        <v>74720</v>
      </c>
      <c r="M50" s="93">
        <v>-67367</v>
      </c>
      <c r="N50" s="93">
        <v>1192</v>
      </c>
      <c r="O50" s="93">
        <v>1942</v>
      </c>
      <c r="P50" s="93">
        <v>-750</v>
      </c>
      <c r="Q50" s="94"/>
      <c r="R50" s="95"/>
      <c r="S50" s="95"/>
      <c r="T50" s="95"/>
    </row>
    <row r="51" spans="1:25" ht="18.75">
      <c r="A51" s="217">
        <v>26</v>
      </c>
      <c r="B51" s="223" t="s">
        <v>107</v>
      </c>
      <c r="C51" s="216">
        <v>47833.351806999999</v>
      </c>
      <c r="D51" s="216">
        <v>82768.237087000001</v>
      </c>
      <c r="E51" s="216">
        <v>-34934.885280000002</v>
      </c>
      <c r="F51" s="216">
        <v>130601.588894</v>
      </c>
      <c r="G51" s="216">
        <v>12796.990148000001</v>
      </c>
      <c r="H51" s="216">
        <v>15837.090733000001</v>
      </c>
      <c r="I51" s="216">
        <v>-3040.1005850000001</v>
      </c>
      <c r="J51" s="216">
        <v>28634.080881000002</v>
      </c>
      <c r="K51" s="216">
        <v>951</v>
      </c>
      <c r="L51" s="216">
        <v>38662</v>
      </c>
      <c r="M51" s="216">
        <v>-37711</v>
      </c>
      <c r="N51" s="216">
        <v>105</v>
      </c>
      <c r="O51" s="216">
        <v>472</v>
      </c>
      <c r="P51" s="216">
        <v>-367</v>
      </c>
      <c r="Q51" s="94"/>
      <c r="R51" s="95"/>
      <c r="S51" s="95"/>
      <c r="T51" s="95"/>
    </row>
    <row r="52" spans="1:25" s="87" customFormat="1" ht="18.75">
      <c r="A52" s="91">
        <v>27</v>
      </c>
      <c r="B52" s="105" t="s">
        <v>140</v>
      </c>
      <c r="C52" s="93">
        <v>177799.06806699999</v>
      </c>
      <c r="D52" s="93">
        <v>202548.433537</v>
      </c>
      <c r="E52" s="93">
        <v>-24749.365470000019</v>
      </c>
      <c r="F52" s="93">
        <v>380347.50160399999</v>
      </c>
      <c r="G52" s="93">
        <v>23718.476119999999</v>
      </c>
      <c r="H52" s="93">
        <v>23016.550744</v>
      </c>
      <c r="I52" s="93">
        <v>701.92537599999923</v>
      </c>
      <c r="J52" s="93">
        <v>46735.026863999999</v>
      </c>
      <c r="K52" s="93">
        <v>9235</v>
      </c>
      <c r="L52" s="93">
        <v>26477</v>
      </c>
      <c r="M52" s="93">
        <v>-17242</v>
      </c>
      <c r="N52" s="93">
        <v>9142</v>
      </c>
      <c r="O52" s="93">
        <v>202</v>
      </c>
      <c r="P52" s="93">
        <v>8940</v>
      </c>
      <c r="Q52" s="94"/>
      <c r="R52" s="95"/>
      <c r="S52" s="95"/>
      <c r="T52" s="95"/>
    </row>
    <row r="53" spans="1:25" s="187" customFormat="1" ht="18.75">
      <c r="A53" s="217">
        <v>29</v>
      </c>
      <c r="B53" s="223" t="s">
        <v>149</v>
      </c>
      <c r="C53" s="216">
        <v>70002.681232000003</v>
      </c>
      <c r="D53" s="216">
        <v>66055.660896999994</v>
      </c>
      <c r="E53" s="216">
        <v>3947.0203350000083</v>
      </c>
      <c r="F53" s="216">
        <v>136058.342129</v>
      </c>
      <c r="G53" s="216">
        <v>23963.970915999998</v>
      </c>
      <c r="H53" s="216">
        <v>20356.930495000001</v>
      </c>
      <c r="I53" s="216">
        <v>3607.0404209999979</v>
      </c>
      <c r="J53" s="216">
        <v>44320.901410999999</v>
      </c>
      <c r="K53" s="216">
        <v>6941</v>
      </c>
      <c r="L53" s="216">
        <v>12905</v>
      </c>
      <c r="M53" s="216">
        <v>-5964</v>
      </c>
      <c r="N53" s="216">
        <v>3493</v>
      </c>
      <c r="O53" s="216">
        <v>31</v>
      </c>
      <c r="P53" s="216">
        <v>3462</v>
      </c>
      <c r="Q53" s="94"/>
      <c r="R53" s="95"/>
      <c r="S53" s="95"/>
      <c r="T53" s="95"/>
      <c r="U53" s="87"/>
      <c r="V53" s="87"/>
      <c r="W53" s="87"/>
      <c r="X53" s="87"/>
      <c r="Y53" s="87"/>
    </row>
    <row r="54" spans="1:25" s="87" customFormat="1" ht="18.75">
      <c r="A54" s="91">
        <v>30</v>
      </c>
      <c r="B54" s="105" t="s">
        <v>280</v>
      </c>
      <c r="C54" s="93">
        <v>41872.171677999999</v>
      </c>
      <c r="D54" s="93">
        <v>42501.190514000002</v>
      </c>
      <c r="E54" s="93">
        <v>-629.01883600000292</v>
      </c>
      <c r="F54" s="93">
        <v>84373.362192000001</v>
      </c>
      <c r="G54" s="93">
        <v>0</v>
      </c>
      <c r="H54" s="93">
        <v>0</v>
      </c>
      <c r="I54" s="93">
        <v>0</v>
      </c>
      <c r="J54" s="93">
        <v>0</v>
      </c>
      <c r="K54" s="93">
        <v>5304.6527040000001</v>
      </c>
      <c r="L54" s="93">
        <v>9424.9127860000008</v>
      </c>
      <c r="M54" s="93">
        <v>-4120.2600820000007</v>
      </c>
      <c r="N54" s="93">
        <v>723.424038</v>
      </c>
      <c r="O54" s="93">
        <v>266.871081</v>
      </c>
      <c r="P54" s="93">
        <v>456.55295699999999</v>
      </c>
      <c r="Q54" s="94"/>
      <c r="R54" s="95"/>
      <c r="S54" s="95"/>
      <c r="T54" s="95"/>
    </row>
    <row r="55" spans="1:25" s="187" customFormat="1" ht="18.75">
      <c r="A55" s="217">
        <v>31</v>
      </c>
      <c r="B55" s="223" t="s">
        <v>322</v>
      </c>
      <c r="C55" s="216">
        <v>120320.558277</v>
      </c>
      <c r="D55" s="216">
        <v>136328.56722699999</v>
      </c>
      <c r="E55" s="216">
        <v>-16008.008949999989</v>
      </c>
      <c r="F55" s="216">
        <v>256649.125504</v>
      </c>
      <c r="G55" s="216">
        <v>20711.12844</v>
      </c>
      <c r="H55" s="216">
        <v>22849.030467</v>
      </c>
      <c r="I55" s="216">
        <v>-2137.9020270000001</v>
      </c>
      <c r="J55" s="216">
        <v>43560.158907000005</v>
      </c>
      <c r="K55" s="216">
        <v>2782</v>
      </c>
      <c r="L55" s="216">
        <v>14828</v>
      </c>
      <c r="M55" s="216">
        <v>-12046</v>
      </c>
      <c r="N55" s="216">
        <v>0</v>
      </c>
      <c r="O55" s="216">
        <v>181</v>
      </c>
      <c r="P55" s="216">
        <v>-181</v>
      </c>
      <c r="Q55" s="94"/>
      <c r="R55" s="95"/>
      <c r="S55" s="95"/>
      <c r="T55" s="95"/>
      <c r="U55" s="87"/>
      <c r="V55" s="87"/>
      <c r="W55" s="87"/>
      <c r="X55" s="87"/>
      <c r="Y55" s="87"/>
    </row>
    <row r="56" spans="1:25" s="87" customFormat="1" ht="18.75">
      <c r="A56" s="91">
        <v>32</v>
      </c>
      <c r="B56" s="105" t="s">
        <v>167</v>
      </c>
      <c r="C56" s="93">
        <v>30371.078905999999</v>
      </c>
      <c r="D56" s="93">
        <v>32542.624326000001</v>
      </c>
      <c r="E56" s="93">
        <v>-2171.5454200000022</v>
      </c>
      <c r="F56" s="93">
        <v>62913.703232</v>
      </c>
      <c r="G56" s="93">
        <v>11746.395301</v>
      </c>
      <c r="H56" s="93">
        <v>11186.514184</v>
      </c>
      <c r="I56" s="93">
        <v>559.88111700000081</v>
      </c>
      <c r="J56" s="93">
        <v>22932.909485</v>
      </c>
      <c r="K56" s="93">
        <v>9.0922850000000004</v>
      </c>
      <c r="L56" s="93">
        <v>15517.320530999999</v>
      </c>
      <c r="M56" s="93">
        <v>-15508.228245999999</v>
      </c>
      <c r="N56" s="93">
        <v>0</v>
      </c>
      <c r="O56" s="93">
        <v>0</v>
      </c>
      <c r="P56" s="93">
        <v>0</v>
      </c>
      <c r="Q56" s="94"/>
      <c r="R56" s="95"/>
      <c r="S56" s="95"/>
      <c r="T56" s="95"/>
    </row>
    <row r="57" spans="1:25" s="187" customFormat="1" ht="18.75">
      <c r="A57" s="217">
        <v>33</v>
      </c>
      <c r="B57" s="223" t="s">
        <v>323</v>
      </c>
      <c r="C57" s="216">
        <v>22772.725018000001</v>
      </c>
      <c r="D57" s="216">
        <v>26023.224461000002</v>
      </c>
      <c r="E57" s="216">
        <v>-3250.4994430000006</v>
      </c>
      <c r="F57" s="216">
        <v>48795.949479000003</v>
      </c>
      <c r="G57" s="216">
        <v>5893.8715849999999</v>
      </c>
      <c r="H57" s="216">
        <v>4482.6155520000002</v>
      </c>
      <c r="I57" s="216">
        <v>1411.2560329999997</v>
      </c>
      <c r="J57" s="216">
        <v>10376.487137</v>
      </c>
      <c r="K57" s="216">
        <v>0</v>
      </c>
      <c r="L57" s="216">
        <v>0</v>
      </c>
      <c r="M57" s="216">
        <v>0</v>
      </c>
      <c r="N57" s="216">
        <v>0</v>
      </c>
      <c r="O57" s="216">
        <v>0</v>
      </c>
      <c r="P57" s="216">
        <v>0</v>
      </c>
      <c r="Q57" s="94"/>
      <c r="R57" s="95"/>
      <c r="S57" s="95"/>
      <c r="T57" s="95"/>
      <c r="U57" s="87"/>
      <c r="V57" s="87"/>
      <c r="W57" s="87"/>
      <c r="X57" s="87"/>
      <c r="Y57" s="87"/>
    </row>
    <row r="58" spans="1:25" s="87" customFormat="1" ht="18.75">
      <c r="A58" s="91">
        <v>34</v>
      </c>
      <c r="B58" s="105" t="s">
        <v>177</v>
      </c>
      <c r="C58" s="93">
        <v>29174.487228999998</v>
      </c>
      <c r="D58" s="93">
        <v>29868.466504</v>
      </c>
      <c r="E58" s="93">
        <v>-693.97927500000151</v>
      </c>
      <c r="F58" s="93">
        <v>59042.953733000002</v>
      </c>
      <c r="G58" s="93">
        <v>4278.7895930000004</v>
      </c>
      <c r="H58" s="93">
        <v>2258.1127099999999</v>
      </c>
      <c r="I58" s="93">
        <v>2020.6768830000005</v>
      </c>
      <c r="J58" s="93">
        <v>6536.9023030000008</v>
      </c>
      <c r="K58" s="93">
        <v>4292</v>
      </c>
      <c r="L58" s="93">
        <v>4632</v>
      </c>
      <c r="M58" s="93">
        <v>-340</v>
      </c>
      <c r="N58" s="93">
        <v>1668</v>
      </c>
      <c r="O58" s="93">
        <v>185</v>
      </c>
      <c r="P58" s="93">
        <v>1483</v>
      </c>
      <c r="Q58" s="94"/>
      <c r="R58" s="95"/>
      <c r="S58" s="95"/>
      <c r="T58" s="95"/>
    </row>
    <row r="59" spans="1:25" s="187" customFormat="1" ht="18.75">
      <c r="A59" s="217">
        <v>35</v>
      </c>
      <c r="B59" s="223" t="s">
        <v>209</v>
      </c>
      <c r="C59" s="216">
        <v>39510.941895999997</v>
      </c>
      <c r="D59" s="216">
        <v>48020.407007000002</v>
      </c>
      <c r="E59" s="216">
        <v>-8509.465111000005</v>
      </c>
      <c r="F59" s="216">
        <v>87531.348903000006</v>
      </c>
      <c r="G59" s="216">
        <v>2159.2707559999999</v>
      </c>
      <c r="H59" s="216">
        <v>2335.1791589999998</v>
      </c>
      <c r="I59" s="216">
        <v>-175.90840299999991</v>
      </c>
      <c r="J59" s="216">
        <v>4494.4499149999992</v>
      </c>
      <c r="K59" s="216">
        <v>110</v>
      </c>
      <c r="L59" s="216">
        <v>15194</v>
      </c>
      <c r="M59" s="216">
        <v>-15084</v>
      </c>
      <c r="N59" s="216">
        <v>81</v>
      </c>
      <c r="O59" s="216">
        <v>343</v>
      </c>
      <c r="P59" s="216">
        <v>-262</v>
      </c>
      <c r="Q59" s="94"/>
      <c r="R59" s="95"/>
      <c r="S59" s="95"/>
      <c r="T59" s="95"/>
      <c r="U59" s="87"/>
      <c r="V59" s="87"/>
      <c r="W59" s="87"/>
      <c r="X59" s="87"/>
      <c r="Y59" s="87"/>
    </row>
    <row r="60" spans="1:25" s="87" customFormat="1" ht="18.75">
      <c r="A60" s="91">
        <v>36</v>
      </c>
      <c r="B60" s="105" t="s">
        <v>118</v>
      </c>
      <c r="C60" s="93">
        <v>104976.607647</v>
      </c>
      <c r="D60" s="93">
        <v>108670.12957400001</v>
      </c>
      <c r="E60" s="93">
        <v>-3693.5219270000089</v>
      </c>
      <c r="F60" s="93">
        <v>213646.73722100002</v>
      </c>
      <c r="G60" s="93">
        <v>31974.921459000001</v>
      </c>
      <c r="H60" s="93">
        <v>15696.930120000001</v>
      </c>
      <c r="I60" s="93">
        <v>16277.991339</v>
      </c>
      <c r="J60" s="93">
        <v>47671.851579000002</v>
      </c>
      <c r="K60" s="93">
        <v>6306</v>
      </c>
      <c r="L60" s="93">
        <v>35101</v>
      </c>
      <c r="M60" s="93">
        <v>-28795</v>
      </c>
      <c r="N60" s="93">
        <v>495</v>
      </c>
      <c r="O60" s="93">
        <v>338</v>
      </c>
      <c r="P60" s="93">
        <v>157</v>
      </c>
      <c r="Q60" s="94"/>
      <c r="R60" s="95"/>
      <c r="S60" s="95"/>
      <c r="T60" s="95"/>
    </row>
    <row r="61" spans="1:25" s="187" customFormat="1" ht="18.75">
      <c r="A61" s="217">
        <v>37</v>
      </c>
      <c r="B61" s="223" t="s">
        <v>179</v>
      </c>
      <c r="C61" s="216">
        <v>106393.393816</v>
      </c>
      <c r="D61" s="216">
        <v>117629.125549</v>
      </c>
      <c r="E61" s="216">
        <v>-11235.731733000008</v>
      </c>
      <c r="F61" s="216">
        <v>224022.51936500001</v>
      </c>
      <c r="G61" s="216">
        <v>24028.859815</v>
      </c>
      <c r="H61" s="216">
        <v>25389.732031</v>
      </c>
      <c r="I61" s="216">
        <v>-1360.8722159999998</v>
      </c>
      <c r="J61" s="216">
        <v>49418.591845999996</v>
      </c>
      <c r="K61" s="216">
        <v>2303</v>
      </c>
      <c r="L61" s="216">
        <v>7380</v>
      </c>
      <c r="M61" s="216">
        <v>-5077</v>
      </c>
      <c r="N61" s="216">
        <v>14</v>
      </c>
      <c r="O61" s="216">
        <v>135</v>
      </c>
      <c r="P61" s="216">
        <v>-121</v>
      </c>
      <c r="Q61" s="94"/>
      <c r="R61" s="95"/>
      <c r="S61" s="95"/>
      <c r="T61" s="95"/>
      <c r="U61" s="87"/>
      <c r="V61" s="87"/>
      <c r="W61" s="87"/>
      <c r="X61" s="87"/>
      <c r="Y61" s="87"/>
    </row>
    <row r="62" spans="1:25" s="87" customFormat="1" ht="18.75">
      <c r="A62" s="91">
        <v>38</v>
      </c>
      <c r="B62" s="105" t="s">
        <v>207</v>
      </c>
      <c r="C62" s="93">
        <v>39152.464593999997</v>
      </c>
      <c r="D62" s="93">
        <v>71500.763489999998</v>
      </c>
      <c r="E62" s="93">
        <v>-32348.298896</v>
      </c>
      <c r="F62" s="93">
        <v>110653.228084</v>
      </c>
      <c r="G62" s="93">
        <v>5254.1786570000004</v>
      </c>
      <c r="H62" s="93">
        <v>512.01400000000001</v>
      </c>
      <c r="I62" s="93">
        <v>4742.1646570000003</v>
      </c>
      <c r="J62" s="93">
        <v>5766.1926570000005</v>
      </c>
      <c r="K62" s="93">
        <v>935</v>
      </c>
      <c r="L62" s="93">
        <v>37604</v>
      </c>
      <c r="M62" s="93">
        <v>-36669</v>
      </c>
      <c r="N62" s="93">
        <v>305</v>
      </c>
      <c r="O62" s="93">
        <v>714</v>
      </c>
      <c r="P62" s="93">
        <v>-409</v>
      </c>
      <c r="Q62" s="94"/>
      <c r="R62" s="95"/>
      <c r="S62" s="95"/>
      <c r="T62" s="95"/>
    </row>
    <row r="63" spans="1:25" s="87" customFormat="1" ht="18.75">
      <c r="A63" s="91">
        <v>40</v>
      </c>
      <c r="B63" s="105" t="s">
        <v>201</v>
      </c>
      <c r="C63" s="93">
        <v>39747.072995000002</v>
      </c>
      <c r="D63" s="93">
        <v>42081.488649999999</v>
      </c>
      <c r="E63" s="93">
        <v>-2334.4156549999971</v>
      </c>
      <c r="F63" s="93">
        <v>81828.561645000009</v>
      </c>
      <c r="G63" s="93">
        <v>2713.80546</v>
      </c>
      <c r="H63" s="93">
        <v>2766.6751159999999</v>
      </c>
      <c r="I63" s="93">
        <v>-52.86965599999985</v>
      </c>
      <c r="J63" s="93">
        <v>5480.4805759999999</v>
      </c>
      <c r="K63" s="93">
        <v>2024</v>
      </c>
      <c r="L63" s="93">
        <v>9625</v>
      </c>
      <c r="M63" s="93">
        <v>-7601</v>
      </c>
      <c r="N63" s="93">
        <v>41</v>
      </c>
      <c r="O63" s="93">
        <v>65</v>
      </c>
      <c r="P63" s="93">
        <v>-24</v>
      </c>
      <c r="Q63" s="94"/>
      <c r="R63" s="95"/>
      <c r="S63" s="95"/>
      <c r="T63" s="95"/>
    </row>
    <row r="64" spans="1:25" s="187" customFormat="1" ht="18.75">
      <c r="A64" s="217">
        <v>41</v>
      </c>
      <c r="B64" s="223" t="s">
        <v>134</v>
      </c>
      <c r="C64" s="216">
        <v>72961.075249000001</v>
      </c>
      <c r="D64" s="216">
        <v>86373.863966999998</v>
      </c>
      <c r="E64" s="216">
        <v>-13412.788717999996</v>
      </c>
      <c r="F64" s="216">
        <v>159334.939216</v>
      </c>
      <c r="G64" s="216">
        <v>19356.081446</v>
      </c>
      <c r="H64" s="216">
        <v>24413.331128000002</v>
      </c>
      <c r="I64" s="216">
        <v>-5057.2496820000015</v>
      </c>
      <c r="J64" s="216">
        <v>43769.412574000002</v>
      </c>
      <c r="K64" s="216">
        <v>770</v>
      </c>
      <c r="L64" s="216">
        <v>3702</v>
      </c>
      <c r="M64" s="216">
        <v>-2932</v>
      </c>
      <c r="N64" s="216">
        <v>324</v>
      </c>
      <c r="O64" s="216">
        <v>151</v>
      </c>
      <c r="P64" s="216">
        <v>173</v>
      </c>
      <c r="Q64" s="94"/>
      <c r="R64" s="95"/>
      <c r="S64" s="95"/>
      <c r="T64" s="95"/>
      <c r="U64" s="87"/>
      <c r="V64" s="87"/>
      <c r="W64" s="87"/>
      <c r="X64" s="87"/>
      <c r="Y64" s="87"/>
    </row>
    <row r="65" spans="1:25" s="87" customFormat="1" ht="18.75">
      <c r="A65" s="91">
        <v>42</v>
      </c>
      <c r="B65" s="105" t="s">
        <v>185</v>
      </c>
      <c r="C65" s="93">
        <v>32899.003891</v>
      </c>
      <c r="D65" s="93">
        <v>33441.083954000002</v>
      </c>
      <c r="E65" s="93">
        <v>-542.08006300000125</v>
      </c>
      <c r="F65" s="93">
        <v>66340.087845000002</v>
      </c>
      <c r="G65" s="93">
        <v>6287.4802159999999</v>
      </c>
      <c r="H65" s="93">
        <v>3988.7763150000001</v>
      </c>
      <c r="I65" s="93">
        <v>2298.7039009999999</v>
      </c>
      <c r="J65" s="93">
        <v>10276.256530999999</v>
      </c>
      <c r="K65" s="93">
        <v>1776</v>
      </c>
      <c r="L65" s="93">
        <v>4701</v>
      </c>
      <c r="M65" s="93">
        <v>-2925</v>
      </c>
      <c r="N65" s="93">
        <v>1498</v>
      </c>
      <c r="O65" s="93">
        <v>1464</v>
      </c>
      <c r="P65" s="93">
        <v>34</v>
      </c>
      <c r="Q65" s="94"/>
      <c r="R65" s="95"/>
      <c r="S65" s="95"/>
      <c r="T65" s="95"/>
    </row>
    <row r="66" spans="1:25" s="187" customFormat="1" ht="18.75">
      <c r="A66" s="217">
        <v>43</v>
      </c>
      <c r="B66" s="223" t="s">
        <v>295</v>
      </c>
      <c r="C66" s="216">
        <v>61413.090121000001</v>
      </c>
      <c r="D66" s="216">
        <v>77048.268251000001</v>
      </c>
      <c r="E66" s="216">
        <v>-15635.17813</v>
      </c>
      <c r="F66" s="216">
        <v>138461.35837199999</v>
      </c>
      <c r="G66" s="216">
        <v>4459.4680310000003</v>
      </c>
      <c r="H66" s="216">
        <v>4286.5394349999997</v>
      </c>
      <c r="I66" s="216">
        <v>172.92859600000065</v>
      </c>
      <c r="J66" s="216">
        <v>8746.0074659999991</v>
      </c>
      <c r="K66" s="216">
        <v>9629.1378000000004</v>
      </c>
      <c r="L66" s="216">
        <v>17236.399869000001</v>
      </c>
      <c r="M66" s="216">
        <v>-7607.2620690000003</v>
      </c>
      <c r="N66" s="216">
        <v>103.267036</v>
      </c>
      <c r="O66" s="216">
        <v>222.18440100000001</v>
      </c>
      <c r="P66" s="216">
        <v>-118.917365</v>
      </c>
      <c r="Q66" s="94"/>
      <c r="R66" s="95"/>
      <c r="S66" s="95"/>
      <c r="T66" s="95"/>
      <c r="U66" s="87"/>
      <c r="V66" s="87"/>
      <c r="W66" s="87"/>
      <c r="X66" s="87"/>
      <c r="Y66" s="87"/>
    </row>
    <row r="67" spans="1:25" s="87" customFormat="1" ht="18.75">
      <c r="A67" s="91">
        <v>44</v>
      </c>
      <c r="B67" s="105" t="s">
        <v>111</v>
      </c>
      <c r="C67" s="93">
        <v>83700.333727000005</v>
      </c>
      <c r="D67" s="93">
        <v>84719.409874999998</v>
      </c>
      <c r="E67" s="93">
        <v>-1019.0761479999928</v>
      </c>
      <c r="F67" s="93">
        <v>168419.743602</v>
      </c>
      <c r="G67" s="93">
        <v>12502.906442</v>
      </c>
      <c r="H67" s="93">
        <v>12740.32533</v>
      </c>
      <c r="I67" s="93">
        <v>-237.41888800000015</v>
      </c>
      <c r="J67" s="93">
        <v>25243.231771999999</v>
      </c>
      <c r="K67" s="93">
        <v>306</v>
      </c>
      <c r="L67" s="93">
        <v>3694</v>
      </c>
      <c r="M67" s="93">
        <v>-3388</v>
      </c>
      <c r="N67" s="93">
        <v>0</v>
      </c>
      <c r="O67" s="93">
        <v>293</v>
      </c>
      <c r="P67" s="93">
        <v>-293</v>
      </c>
      <c r="Q67" s="94"/>
      <c r="R67" s="95"/>
      <c r="S67" s="95"/>
      <c r="T67" s="95"/>
    </row>
    <row r="68" spans="1:25" s="187" customFormat="1" ht="18.75">
      <c r="A68" s="217">
        <v>45</v>
      </c>
      <c r="B68" s="223" t="s">
        <v>163</v>
      </c>
      <c r="C68" s="216">
        <v>16024.033616000001</v>
      </c>
      <c r="D68" s="216">
        <v>17506.489111999999</v>
      </c>
      <c r="E68" s="216">
        <v>-1482.4554959999987</v>
      </c>
      <c r="F68" s="216">
        <v>33530.522727999996</v>
      </c>
      <c r="G68" s="216">
        <v>2066.341136</v>
      </c>
      <c r="H68" s="216">
        <v>2195.6278280000001</v>
      </c>
      <c r="I68" s="216">
        <v>-129.28669200000013</v>
      </c>
      <c r="J68" s="216">
        <v>4261.9689639999997</v>
      </c>
      <c r="K68" s="216">
        <v>316</v>
      </c>
      <c r="L68" s="216">
        <v>5239</v>
      </c>
      <c r="M68" s="216">
        <v>-4923</v>
      </c>
      <c r="N68" s="216">
        <v>214</v>
      </c>
      <c r="O68" s="216">
        <v>375</v>
      </c>
      <c r="P68" s="216">
        <v>-161</v>
      </c>
      <c r="Q68" s="94"/>
      <c r="R68" s="95"/>
      <c r="S68" s="95"/>
      <c r="T68" s="95"/>
      <c r="U68" s="87"/>
      <c r="V68" s="87"/>
      <c r="W68" s="87"/>
      <c r="X68" s="87"/>
      <c r="Y68" s="87"/>
    </row>
    <row r="69" spans="1:25" s="87" customFormat="1" ht="18.75">
      <c r="A69" s="91">
        <v>46</v>
      </c>
      <c r="B69" s="105" t="s">
        <v>196</v>
      </c>
      <c r="C69" s="93">
        <v>37429.596168999997</v>
      </c>
      <c r="D69" s="93">
        <v>42902.687052000001</v>
      </c>
      <c r="E69" s="93">
        <v>-5473.0908830000044</v>
      </c>
      <c r="F69" s="93">
        <v>80332.283220999991</v>
      </c>
      <c r="G69" s="93">
        <v>10904.286212000001</v>
      </c>
      <c r="H69" s="93">
        <v>11522.882221</v>
      </c>
      <c r="I69" s="93">
        <v>-618.59600899999896</v>
      </c>
      <c r="J69" s="93">
        <v>22427.168432999999</v>
      </c>
      <c r="K69" s="93">
        <v>1125</v>
      </c>
      <c r="L69" s="93">
        <v>8383</v>
      </c>
      <c r="M69" s="93">
        <v>-7258</v>
      </c>
      <c r="N69" s="93">
        <v>195</v>
      </c>
      <c r="O69" s="93">
        <v>1099</v>
      </c>
      <c r="P69" s="93">
        <v>-904</v>
      </c>
      <c r="Q69" s="94"/>
      <c r="R69" s="95"/>
      <c r="S69" s="95"/>
      <c r="T69" s="95"/>
    </row>
    <row r="70" spans="1:25" s="187" customFormat="1" ht="18.75">
      <c r="A70" s="217">
        <v>47</v>
      </c>
      <c r="B70" s="223" t="s">
        <v>214</v>
      </c>
      <c r="C70" s="216">
        <v>70581.677058999994</v>
      </c>
      <c r="D70" s="216">
        <v>73158.657680000004</v>
      </c>
      <c r="E70" s="216">
        <v>-2576.9806210000097</v>
      </c>
      <c r="F70" s="216">
        <v>143740.33473900001</v>
      </c>
      <c r="G70" s="216">
        <v>10744.14351</v>
      </c>
      <c r="H70" s="216">
        <v>11320.414476</v>
      </c>
      <c r="I70" s="216">
        <v>-576.27096600000004</v>
      </c>
      <c r="J70" s="216">
        <v>22064.557986</v>
      </c>
      <c r="K70" s="216">
        <v>1651</v>
      </c>
      <c r="L70" s="216">
        <v>8282</v>
      </c>
      <c r="M70" s="216">
        <v>-6631</v>
      </c>
      <c r="N70" s="216">
        <v>0</v>
      </c>
      <c r="O70" s="216">
        <v>12</v>
      </c>
      <c r="P70" s="216">
        <v>-12</v>
      </c>
      <c r="Q70" s="94"/>
      <c r="R70" s="95"/>
      <c r="S70" s="95"/>
      <c r="T70" s="95"/>
      <c r="U70" s="87"/>
      <c r="V70" s="87"/>
      <c r="W70" s="87"/>
      <c r="X70" s="87"/>
      <c r="Y70" s="87"/>
    </row>
    <row r="71" spans="1:25" s="87" customFormat="1" ht="18.75">
      <c r="A71" s="91">
        <v>48</v>
      </c>
      <c r="B71" s="105" t="s">
        <v>152</v>
      </c>
      <c r="C71" s="93">
        <v>49185.304311</v>
      </c>
      <c r="D71" s="93">
        <v>51192.662945999997</v>
      </c>
      <c r="E71" s="93">
        <v>-2007.3586349999969</v>
      </c>
      <c r="F71" s="93">
        <v>100377.967257</v>
      </c>
      <c r="G71" s="93">
        <v>10344.430546</v>
      </c>
      <c r="H71" s="93">
        <v>7504.8581089999998</v>
      </c>
      <c r="I71" s="93">
        <v>2839.5724369999998</v>
      </c>
      <c r="J71" s="93">
        <v>17849.288655</v>
      </c>
      <c r="K71" s="93">
        <v>406</v>
      </c>
      <c r="L71" s="93">
        <v>2794</v>
      </c>
      <c r="M71" s="93">
        <v>-2388</v>
      </c>
      <c r="N71" s="93">
        <v>0</v>
      </c>
      <c r="O71" s="93">
        <v>69</v>
      </c>
      <c r="P71" s="93">
        <v>-69</v>
      </c>
      <c r="Q71" s="94"/>
      <c r="R71" s="95"/>
      <c r="S71" s="95"/>
      <c r="T71" s="95"/>
    </row>
    <row r="72" spans="1:25" s="187" customFormat="1" ht="18.75">
      <c r="A72" s="217">
        <v>49</v>
      </c>
      <c r="B72" s="223" t="s">
        <v>172</v>
      </c>
      <c r="C72" s="216">
        <v>22276.657827999999</v>
      </c>
      <c r="D72" s="216">
        <v>54239.058792000003</v>
      </c>
      <c r="E72" s="216">
        <v>-31962.400964000004</v>
      </c>
      <c r="F72" s="216">
        <v>76515.716620000007</v>
      </c>
      <c r="G72" s="216">
        <v>5949.1857129999999</v>
      </c>
      <c r="H72" s="216">
        <v>4246.4732709999998</v>
      </c>
      <c r="I72" s="216">
        <v>1702.712442</v>
      </c>
      <c r="J72" s="216">
        <v>10195.658984</v>
      </c>
      <c r="K72" s="216">
        <v>5887</v>
      </c>
      <c r="L72" s="216">
        <v>42783</v>
      </c>
      <c r="M72" s="216">
        <v>-36896</v>
      </c>
      <c r="N72" s="216">
        <v>854</v>
      </c>
      <c r="O72" s="216">
        <v>1111</v>
      </c>
      <c r="P72" s="216">
        <v>-257</v>
      </c>
      <c r="Q72" s="94"/>
      <c r="R72" s="95"/>
      <c r="S72" s="95"/>
      <c r="T72" s="95"/>
      <c r="U72" s="87"/>
      <c r="V72" s="87"/>
      <c r="W72" s="87"/>
      <c r="X72" s="87"/>
      <c r="Y72" s="87"/>
    </row>
    <row r="73" spans="1:25" s="87" customFormat="1" ht="18.75">
      <c r="A73" s="91">
        <v>50</v>
      </c>
      <c r="B73" s="105" t="s">
        <v>115</v>
      </c>
      <c r="C73" s="93">
        <v>53898.005978000001</v>
      </c>
      <c r="D73" s="93">
        <v>53986.331265000001</v>
      </c>
      <c r="E73" s="93">
        <v>-88.325286999999662</v>
      </c>
      <c r="F73" s="93">
        <v>107884.337243</v>
      </c>
      <c r="G73" s="93">
        <v>8649.0035420000004</v>
      </c>
      <c r="H73" s="93">
        <v>4561.9555369999998</v>
      </c>
      <c r="I73" s="93">
        <v>4087.0480050000006</v>
      </c>
      <c r="J73" s="93">
        <v>13210.959079</v>
      </c>
      <c r="K73" s="93">
        <v>398</v>
      </c>
      <c r="L73" s="93">
        <v>2349</v>
      </c>
      <c r="M73" s="93">
        <v>-1951</v>
      </c>
      <c r="N73" s="93">
        <v>0</v>
      </c>
      <c r="O73" s="93">
        <v>407</v>
      </c>
      <c r="P73" s="93">
        <v>-407</v>
      </c>
      <c r="Q73" s="94"/>
      <c r="R73" s="95"/>
      <c r="S73" s="95"/>
      <c r="T73" s="95"/>
    </row>
    <row r="74" spans="1:25" s="187" customFormat="1" ht="18.75">
      <c r="A74" s="217">
        <v>51</v>
      </c>
      <c r="B74" s="223" t="s">
        <v>182</v>
      </c>
      <c r="C74" s="216">
        <v>77048.096615999995</v>
      </c>
      <c r="D74" s="216">
        <v>82288.338409000004</v>
      </c>
      <c r="E74" s="216">
        <v>-5240.2417930000083</v>
      </c>
      <c r="F74" s="216">
        <v>159336.43502500001</v>
      </c>
      <c r="G74" s="216">
        <v>7112.0957559999997</v>
      </c>
      <c r="H74" s="216">
        <v>9262.9067209999994</v>
      </c>
      <c r="I74" s="216">
        <v>-2150.8109649999997</v>
      </c>
      <c r="J74" s="216">
        <v>16375.002476999998</v>
      </c>
      <c r="K74" s="216">
        <v>0</v>
      </c>
      <c r="L74" s="216">
        <v>29.622886999999999</v>
      </c>
      <c r="M74" s="216">
        <v>-29.622886999999999</v>
      </c>
      <c r="N74" s="216">
        <v>0</v>
      </c>
      <c r="O74" s="216">
        <v>29.622886999999999</v>
      </c>
      <c r="P74" s="216">
        <v>-29.622886999999999</v>
      </c>
      <c r="Q74" s="94"/>
      <c r="R74" s="95"/>
      <c r="S74" s="95"/>
      <c r="T74" s="95"/>
      <c r="U74" s="87"/>
      <c r="V74" s="87"/>
      <c r="W74" s="87"/>
      <c r="X74" s="87"/>
      <c r="Y74" s="87"/>
    </row>
    <row r="75" spans="1:25" s="87" customFormat="1" ht="18.75">
      <c r="A75" s="91">
        <v>52</v>
      </c>
      <c r="B75" s="105" t="s">
        <v>211</v>
      </c>
      <c r="C75" s="93">
        <v>17707.906557999999</v>
      </c>
      <c r="D75" s="93">
        <v>19268.005976</v>
      </c>
      <c r="E75" s="93">
        <v>-1560.0994180000016</v>
      </c>
      <c r="F75" s="93">
        <v>36975.912534000003</v>
      </c>
      <c r="G75" s="93">
        <v>4309.7121960000004</v>
      </c>
      <c r="H75" s="93">
        <v>4991.1634979999999</v>
      </c>
      <c r="I75" s="93">
        <v>-681.45130199999949</v>
      </c>
      <c r="J75" s="93">
        <v>9300.8756940000003</v>
      </c>
      <c r="K75" s="93">
        <v>0</v>
      </c>
      <c r="L75" s="93">
        <v>1969</v>
      </c>
      <c r="M75" s="93">
        <v>-1969</v>
      </c>
      <c r="N75" s="93">
        <v>0</v>
      </c>
      <c r="O75" s="93">
        <v>19</v>
      </c>
      <c r="P75" s="93">
        <v>-19</v>
      </c>
      <c r="Q75" s="94"/>
      <c r="R75" s="95"/>
      <c r="S75" s="95"/>
      <c r="T75" s="95"/>
    </row>
    <row r="76" spans="1:25" s="187" customFormat="1" ht="18.75">
      <c r="A76" s="217">
        <v>53</v>
      </c>
      <c r="B76" s="223" t="s">
        <v>143</v>
      </c>
      <c r="C76" s="216">
        <v>75944.292230000006</v>
      </c>
      <c r="D76" s="216">
        <v>75199.140753999993</v>
      </c>
      <c r="E76" s="216">
        <v>745.15147600001364</v>
      </c>
      <c r="F76" s="216">
        <v>151143.43298400001</v>
      </c>
      <c r="G76" s="216">
        <v>25972.344110999999</v>
      </c>
      <c r="H76" s="216">
        <v>21490.254117</v>
      </c>
      <c r="I76" s="216">
        <v>4482.0899939999981</v>
      </c>
      <c r="J76" s="216">
        <v>47462.598228000003</v>
      </c>
      <c r="K76" s="216">
        <v>1135.906504</v>
      </c>
      <c r="L76" s="216">
        <v>3352.6550189999998</v>
      </c>
      <c r="M76" s="216">
        <v>-2216.7485149999998</v>
      </c>
      <c r="N76" s="216">
        <v>0</v>
      </c>
      <c r="O76" s="216">
        <v>500.78706199999999</v>
      </c>
      <c r="P76" s="216">
        <v>-500.78706199999999</v>
      </c>
      <c r="Q76" s="94"/>
      <c r="R76" s="95"/>
      <c r="S76" s="95"/>
      <c r="T76" s="95"/>
      <c r="U76" s="87"/>
      <c r="V76" s="87"/>
      <c r="W76" s="87"/>
      <c r="X76" s="87"/>
      <c r="Y76" s="87"/>
    </row>
    <row r="77" spans="1:25" s="87" customFormat="1" ht="18.75">
      <c r="A77" s="91">
        <v>54</v>
      </c>
      <c r="B77" s="105" t="s">
        <v>194</v>
      </c>
      <c r="C77" s="93">
        <v>53826.871563000001</v>
      </c>
      <c r="D77" s="93">
        <v>54309.606408</v>
      </c>
      <c r="E77" s="93">
        <v>-482.73484499999904</v>
      </c>
      <c r="F77" s="93">
        <v>108136.477971</v>
      </c>
      <c r="G77" s="93">
        <v>0</v>
      </c>
      <c r="H77" s="93">
        <v>26.309141</v>
      </c>
      <c r="I77" s="93">
        <v>-26.309141</v>
      </c>
      <c r="J77" s="93">
        <v>26.309141</v>
      </c>
      <c r="K77" s="93">
        <v>1097.1320679999999</v>
      </c>
      <c r="L77" s="93">
        <v>4580.6178060000002</v>
      </c>
      <c r="M77" s="93">
        <v>-3483.4857380000003</v>
      </c>
      <c r="N77" s="93">
        <v>99.657619999999994</v>
      </c>
      <c r="O77" s="93">
        <v>39.424644999999998</v>
      </c>
      <c r="P77" s="93">
        <v>60.232974999999996</v>
      </c>
      <c r="Q77" s="94"/>
      <c r="R77" s="95"/>
      <c r="S77" s="95"/>
      <c r="T77" s="95"/>
    </row>
    <row r="78" spans="1:25" s="187" customFormat="1" ht="18.75">
      <c r="A78" s="217">
        <v>55</v>
      </c>
      <c r="B78" s="223" t="s">
        <v>123</v>
      </c>
      <c r="C78" s="216">
        <v>133643.19949699999</v>
      </c>
      <c r="D78" s="216">
        <v>131369.92676</v>
      </c>
      <c r="E78" s="216">
        <v>2273.272736999992</v>
      </c>
      <c r="F78" s="216">
        <v>265013.12625700003</v>
      </c>
      <c r="G78" s="216">
        <v>28202.353568999999</v>
      </c>
      <c r="H78" s="216">
        <v>29072.213954999999</v>
      </c>
      <c r="I78" s="216">
        <v>-869.86038600000029</v>
      </c>
      <c r="J78" s="216">
        <v>57274.567523999998</v>
      </c>
      <c r="K78" s="216">
        <v>7222</v>
      </c>
      <c r="L78" s="216">
        <v>4989</v>
      </c>
      <c r="M78" s="216">
        <v>2233</v>
      </c>
      <c r="N78" s="216">
        <v>387</v>
      </c>
      <c r="O78" s="216">
        <v>1430</v>
      </c>
      <c r="P78" s="216">
        <v>-1043</v>
      </c>
      <c r="Q78" s="94"/>
      <c r="R78" s="95"/>
      <c r="S78" s="95"/>
      <c r="T78" s="95"/>
      <c r="U78" s="87"/>
      <c r="V78" s="87"/>
      <c r="W78" s="87"/>
      <c r="X78" s="87"/>
      <c r="Y78" s="87"/>
    </row>
    <row r="79" spans="1:25" s="87" customFormat="1" ht="18.75">
      <c r="A79" s="91">
        <v>56</v>
      </c>
      <c r="B79" s="105" t="s">
        <v>165</v>
      </c>
      <c r="C79" s="93">
        <v>61722.088665000003</v>
      </c>
      <c r="D79" s="93">
        <v>64759.739642</v>
      </c>
      <c r="E79" s="93">
        <v>-3037.6509769999975</v>
      </c>
      <c r="F79" s="93">
        <v>126481.828307</v>
      </c>
      <c r="G79" s="93">
        <v>14350.988943</v>
      </c>
      <c r="H79" s="93">
        <v>14709.8753</v>
      </c>
      <c r="I79" s="93">
        <v>-358.88635699999941</v>
      </c>
      <c r="J79" s="93">
        <v>29060.864243</v>
      </c>
      <c r="K79" s="93">
        <v>0</v>
      </c>
      <c r="L79" s="93">
        <v>803.25519699999995</v>
      </c>
      <c r="M79" s="93">
        <v>-803.25519699999995</v>
      </c>
      <c r="N79" s="93">
        <v>0</v>
      </c>
      <c r="O79" s="93">
        <v>0</v>
      </c>
      <c r="P79" s="93">
        <v>0</v>
      </c>
      <c r="Q79" s="94"/>
      <c r="R79" s="95"/>
      <c r="S79" s="95"/>
      <c r="T79" s="95"/>
    </row>
    <row r="80" spans="1:25" s="187" customFormat="1" ht="18.75">
      <c r="A80" s="217">
        <v>57</v>
      </c>
      <c r="B80" s="223" t="s">
        <v>155</v>
      </c>
      <c r="C80" s="216">
        <v>26003.669198</v>
      </c>
      <c r="D80" s="216">
        <v>26501.359191</v>
      </c>
      <c r="E80" s="216">
        <v>-497.68999299999996</v>
      </c>
      <c r="F80" s="216">
        <v>52505.028388999999</v>
      </c>
      <c r="G80" s="216">
        <v>5251.7541060000003</v>
      </c>
      <c r="H80" s="216">
        <v>533.75</v>
      </c>
      <c r="I80" s="216">
        <v>4718.0041060000003</v>
      </c>
      <c r="J80" s="216">
        <v>5785.5041060000003</v>
      </c>
      <c r="K80" s="216">
        <v>893</v>
      </c>
      <c r="L80" s="216">
        <v>4083</v>
      </c>
      <c r="M80" s="216">
        <v>-3190</v>
      </c>
      <c r="N80" s="216">
        <v>0</v>
      </c>
      <c r="O80" s="216">
        <v>0</v>
      </c>
      <c r="P80" s="216">
        <v>0</v>
      </c>
      <c r="Q80" s="94"/>
      <c r="R80" s="95"/>
      <c r="S80" s="95"/>
      <c r="T80" s="95"/>
      <c r="U80" s="87"/>
      <c r="V80" s="87"/>
      <c r="W80" s="87"/>
      <c r="X80" s="87"/>
      <c r="Y80" s="87"/>
    </row>
    <row r="81" spans="1:25" s="87" customFormat="1" ht="18.75">
      <c r="A81" s="91">
        <v>58</v>
      </c>
      <c r="B81" s="105" t="s">
        <v>126</v>
      </c>
      <c r="C81" s="93">
        <v>16515.408404000002</v>
      </c>
      <c r="D81" s="93">
        <v>20254.052371999998</v>
      </c>
      <c r="E81" s="93">
        <v>-3738.6439679999967</v>
      </c>
      <c r="F81" s="93">
        <v>36769.460776</v>
      </c>
      <c r="G81" s="93">
        <v>1067.208644</v>
      </c>
      <c r="H81" s="93">
        <v>3630.4415049999998</v>
      </c>
      <c r="I81" s="93">
        <v>-2563.2328609999995</v>
      </c>
      <c r="J81" s="93">
        <v>4697.6501490000001</v>
      </c>
      <c r="K81" s="93">
        <v>0</v>
      </c>
      <c r="L81" s="93">
        <v>155</v>
      </c>
      <c r="M81" s="93">
        <v>-155</v>
      </c>
      <c r="N81" s="93">
        <v>0</v>
      </c>
      <c r="O81" s="93">
        <v>0</v>
      </c>
      <c r="P81" s="93">
        <v>0</v>
      </c>
      <c r="Q81" s="94"/>
      <c r="R81" s="95"/>
      <c r="S81" s="95"/>
      <c r="T81" s="95"/>
    </row>
    <row r="82" spans="1:25" s="187" customFormat="1" ht="18.75">
      <c r="A82" s="217">
        <v>59</v>
      </c>
      <c r="B82" s="223" t="s">
        <v>199</v>
      </c>
      <c r="C82" s="216">
        <v>16885.682173000001</v>
      </c>
      <c r="D82" s="216">
        <v>18820.897209999999</v>
      </c>
      <c r="E82" s="216">
        <v>-1935.2150369999981</v>
      </c>
      <c r="F82" s="216">
        <v>35706.579383000004</v>
      </c>
      <c r="G82" s="216">
        <v>4333.339019</v>
      </c>
      <c r="H82" s="216">
        <v>2327.6154230000002</v>
      </c>
      <c r="I82" s="216">
        <v>2005.7235959999998</v>
      </c>
      <c r="J82" s="216">
        <v>6660.9544420000002</v>
      </c>
      <c r="K82" s="216">
        <v>430</v>
      </c>
      <c r="L82" s="216">
        <v>1441</v>
      </c>
      <c r="M82" s="216">
        <v>-1011</v>
      </c>
      <c r="N82" s="216">
        <v>0</v>
      </c>
      <c r="O82" s="216">
        <v>162</v>
      </c>
      <c r="P82" s="216">
        <v>-162</v>
      </c>
      <c r="Q82" s="94"/>
      <c r="R82" s="95"/>
      <c r="S82" s="95"/>
      <c r="T82" s="95"/>
      <c r="U82" s="87"/>
      <c r="V82" s="87"/>
      <c r="W82" s="87"/>
      <c r="X82" s="87"/>
      <c r="Y82" s="87"/>
    </row>
    <row r="83" spans="1:25" s="87" customFormat="1" ht="18.75">
      <c r="A83" s="91">
        <v>60</v>
      </c>
      <c r="B83" s="105" t="s">
        <v>324</v>
      </c>
      <c r="C83" s="93">
        <v>19686.997681000001</v>
      </c>
      <c r="D83" s="93">
        <v>20646.996509000001</v>
      </c>
      <c r="E83" s="93">
        <v>-959.99882799999978</v>
      </c>
      <c r="F83" s="93">
        <v>40333.994189999998</v>
      </c>
      <c r="G83" s="93">
        <v>14744.988563000001</v>
      </c>
      <c r="H83" s="93">
        <v>11687.771191</v>
      </c>
      <c r="I83" s="93">
        <v>3057.217372000001</v>
      </c>
      <c r="J83" s="93">
        <v>26432.759753999999</v>
      </c>
      <c r="K83" s="93">
        <v>404.92915799999997</v>
      </c>
      <c r="L83" s="93">
        <v>2862.3231810000002</v>
      </c>
      <c r="M83" s="93">
        <v>-2457.3940230000003</v>
      </c>
      <c r="N83" s="93">
        <v>0</v>
      </c>
      <c r="O83" s="93">
        <v>47.989075</v>
      </c>
      <c r="P83" s="93">
        <v>-47.989075</v>
      </c>
      <c r="Q83" s="94"/>
      <c r="R83" s="95"/>
      <c r="S83" s="95"/>
      <c r="T83" s="95"/>
    </row>
    <row r="84" spans="1:25" s="187" customFormat="1" ht="18.75">
      <c r="A84" s="217">
        <v>61</v>
      </c>
      <c r="B84" s="223" t="s">
        <v>204</v>
      </c>
      <c r="C84" s="216">
        <v>81278.525645000002</v>
      </c>
      <c r="D84" s="216">
        <v>79268.625868000003</v>
      </c>
      <c r="E84" s="216">
        <v>2009.8997769999987</v>
      </c>
      <c r="F84" s="216">
        <v>160547.15151300002</v>
      </c>
      <c r="G84" s="216">
        <v>17657.037100000001</v>
      </c>
      <c r="H84" s="216">
        <v>13664.789242000001</v>
      </c>
      <c r="I84" s="216">
        <v>3992.2478580000006</v>
      </c>
      <c r="J84" s="216">
        <v>31321.826342</v>
      </c>
      <c r="K84" s="216">
        <v>24722</v>
      </c>
      <c r="L84" s="216">
        <v>22606</v>
      </c>
      <c r="M84" s="216">
        <v>2116</v>
      </c>
      <c r="N84" s="216">
        <v>4781</v>
      </c>
      <c r="O84" s="216">
        <v>1154</v>
      </c>
      <c r="P84" s="216">
        <v>3627</v>
      </c>
      <c r="Q84" s="94"/>
      <c r="R84" s="95"/>
      <c r="S84" s="95"/>
      <c r="T84" s="95"/>
      <c r="U84" s="87"/>
      <c r="V84" s="87"/>
      <c r="W84" s="87"/>
      <c r="X84" s="87"/>
      <c r="Y84" s="87"/>
    </row>
    <row r="85" spans="1:25" s="87" customFormat="1" ht="18.75">
      <c r="A85" s="91">
        <v>62</v>
      </c>
      <c r="B85" s="105" t="s">
        <v>187</v>
      </c>
      <c r="C85" s="93">
        <v>21319.442387999999</v>
      </c>
      <c r="D85" s="93">
        <v>23082.625692000001</v>
      </c>
      <c r="E85" s="93">
        <v>-1763.183304000002</v>
      </c>
      <c r="F85" s="93">
        <v>44402.068079999997</v>
      </c>
      <c r="G85" s="93">
        <v>2350.4947999999999</v>
      </c>
      <c r="H85" s="93">
        <v>2685.5568859999998</v>
      </c>
      <c r="I85" s="93">
        <v>-335.06208599999991</v>
      </c>
      <c r="J85" s="93">
        <v>5036.0516859999998</v>
      </c>
      <c r="K85" s="93">
        <v>209</v>
      </c>
      <c r="L85" s="93">
        <v>2744</v>
      </c>
      <c r="M85" s="93">
        <v>-2535</v>
      </c>
      <c r="N85" s="93">
        <v>0</v>
      </c>
      <c r="O85" s="93">
        <v>160</v>
      </c>
      <c r="P85" s="93">
        <v>-160</v>
      </c>
      <c r="Q85" s="94"/>
      <c r="R85" s="95"/>
      <c r="S85" s="95"/>
      <c r="T85" s="95"/>
    </row>
    <row r="86" spans="1:25" s="187" customFormat="1" ht="18.75">
      <c r="A86" s="217">
        <v>63</v>
      </c>
      <c r="B86" s="223" t="s">
        <v>218</v>
      </c>
      <c r="C86" s="216">
        <v>33846.908607999998</v>
      </c>
      <c r="D86" s="216">
        <v>33777.421472000002</v>
      </c>
      <c r="E86" s="216">
        <v>69.487135999996099</v>
      </c>
      <c r="F86" s="216">
        <v>67624.33008</v>
      </c>
      <c r="G86" s="216">
        <v>10363.001480999999</v>
      </c>
      <c r="H86" s="216">
        <v>6272.8543790000003</v>
      </c>
      <c r="I86" s="216">
        <v>4090.147101999999</v>
      </c>
      <c r="J86" s="216">
        <v>16635.85586</v>
      </c>
      <c r="K86" s="216">
        <v>13</v>
      </c>
      <c r="L86" s="216">
        <v>195</v>
      </c>
      <c r="M86" s="216">
        <v>-182</v>
      </c>
      <c r="N86" s="216">
        <v>13</v>
      </c>
      <c r="O86" s="216">
        <v>0</v>
      </c>
      <c r="P86" s="216">
        <v>13</v>
      </c>
      <c r="Q86" s="94"/>
      <c r="R86" s="95"/>
      <c r="S86" s="95"/>
      <c r="T86" s="95"/>
      <c r="U86" s="87"/>
      <c r="V86" s="87"/>
      <c r="W86" s="87"/>
      <c r="X86" s="87"/>
      <c r="Y86" s="87"/>
    </row>
    <row r="87" spans="1:25" s="87" customFormat="1" ht="18.75">
      <c r="A87" s="91">
        <v>64</v>
      </c>
      <c r="B87" s="105" t="s">
        <v>220</v>
      </c>
      <c r="C87" s="93">
        <v>39796.135045000003</v>
      </c>
      <c r="D87" s="93">
        <v>37979.838255000002</v>
      </c>
      <c r="E87" s="93">
        <v>1816.2967900000003</v>
      </c>
      <c r="F87" s="93">
        <v>77775.973300000012</v>
      </c>
      <c r="G87" s="93">
        <v>11964.013401</v>
      </c>
      <c r="H87" s="93">
        <v>12484.099883999999</v>
      </c>
      <c r="I87" s="93">
        <v>-520.08648299999913</v>
      </c>
      <c r="J87" s="93">
        <v>24448.113284999999</v>
      </c>
      <c r="K87" s="93">
        <v>3323</v>
      </c>
      <c r="L87" s="93">
        <v>830</v>
      </c>
      <c r="M87" s="93">
        <v>2493</v>
      </c>
      <c r="N87" s="93">
        <v>298</v>
      </c>
      <c r="O87" s="93">
        <v>29</v>
      </c>
      <c r="P87" s="93">
        <v>269</v>
      </c>
      <c r="Q87" s="94"/>
      <c r="R87" s="95"/>
      <c r="S87" s="95"/>
      <c r="T87" s="95"/>
    </row>
    <row r="88" spans="1:25" s="187" customFormat="1" ht="18.75">
      <c r="A88" s="217">
        <v>65</v>
      </c>
      <c r="B88" s="223" t="s">
        <v>131</v>
      </c>
      <c r="C88" s="216">
        <v>18975.757141999999</v>
      </c>
      <c r="D88" s="216">
        <v>18688.960593</v>
      </c>
      <c r="E88" s="216">
        <v>286.79654899999878</v>
      </c>
      <c r="F88" s="216">
        <v>37664.717734999998</v>
      </c>
      <c r="G88" s="216">
        <v>9619.4613759999993</v>
      </c>
      <c r="H88" s="216">
        <v>5896.1271630000001</v>
      </c>
      <c r="I88" s="216">
        <v>3723.3342129999992</v>
      </c>
      <c r="J88" s="216">
        <v>15515.588539</v>
      </c>
      <c r="K88" s="216">
        <v>1496</v>
      </c>
      <c r="L88" s="216">
        <v>4690</v>
      </c>
      <c r="M88" s="216">
        <v>-3194</v>
      </c>
      <c r="N88" s="216">
        <v>0</v>
      </c>
      <c r="O88" s="216">
        <v>27</v>
      </c>
      <c r="P88" s="216">
        <v>-27</v>
      </c>
      <c r="Q88" s="94"/>
      <c r="R88" s="95"/>
      <c r="S88" s="95"/>
      <c r="T88" s="95"/>
      <c r="U88" s="87"/>
      <c r="V88" s="87"/>
      <c r="W88" s="87"/>
      <c r="X88" s="87"/>
      <c r="Y88" s="87"/>
    </row>
    <row r="89" spans="1:25" s="87" customFormat="1" ht="18.75">
      <c r="A89" s="91">
        <v>66</v>
      </c>
      <c r="B89" s="105" t="s">
        <v>223</v>
      </c>
      <c r="C89" s="93">
        <v>8177.9517249999999</v>
      </c>
      <c r="D89" s="93">
        <v>8490.4058060000007</v>
      </c>
      <c r="E89" s="93">
        <v>-312.45408100000077</v>
      </c>
      <c r="F89" s="93">
        <v>16668.357531000001</v>
      </c>
      <c r="G89" s="93">
        <v>4599.1192659999997</v>
      </c>
      <c r="H89" s="93">
        <v>4776.4785089999996</v>
      </c>
      <c r="I89" s="93">
        <v>-177.35924299999988</v>
      </c>
      <c r="J89" s="93">
        <v>9375.5977749999984</v>
      </c>
      <c r="K89" s="93">
        <v>500</v>
      </c>
      <c r="L89" s="93">
        <v>1140</v>
      </c>
      <c r="M89" s="93">
        <v>-640</v>
      </c>
      <c r="N89" s="93">
        <v>0</v>
      </c>
      <c r="O89" s="93">
        <v>0</v>
      </c>
      <c r="P89" s="93">
        <v>0</v>
      </c>
      <c r="Q89" s="94"/>
      <c r="R89" s="95"/>
      <c r="S89" s="95"/>
      <c r="T89" s="95"/>
    </row>
    <row r="90" spans="1:25" s="187" customFormat="1" ht="18.75">
      <c r="A90" s="217">
        <v>103</v>
      </c>
      <c r="B90" s="223" t="s">
        <v>226</v>
      </c>
      <c r="C90" s="216">
        <v>80933.633648000003</v>
      </c>
      <c r="D90" s="216">
        <v>74278.527877</v>
      </c>
      <c r="E90" s="216">
        <v>6655.1057710000023</v>
      </c>
      <c r="F90" s="216">
        <v>155212.161525</v>
      </c>
      <c r="G90" s="216">
        <v>12208.846267999999</v>
      </c>
      <c r="H90" s="216">
        <v>5264.1685269999998</v>
      </c>
      <c r="I90" s="216">
        <v>6944.6777409999995</v>
      </c>
      <c r="J90" s="216">
        <v>17473.014794999999</v>
      </c>
      <c r="K90" s="216">
        <v>4879</v>
      </c>
      <c r="L90" s="216">
        <v>10780</v>
      </c>
      <c r="M90" s="216">
        <v>-5901</v>
      </c>
      <c r="N90" s="216">
        <v>0</v>
      </c>
      <c r="O90" s="216">
        <v>0</v>
      </c>
      <c r="P90" s="216">
        <v>0</v>
      </c>
      <c r="Q90" s="94"/>
      <c r="R90" s="95"/>
      <c r="S90" s="95"/>
      <c r="T90" s="95"/>
      <c r="U90" s="87"/>
      <c r="V90" s="87"/>
      <c r="W90" s="87"/>
      <c r="X90" s="87"/>
      <c r="Y90" s="87"/>
    </row>
    <row r="91" spans="1:25" s="87" customFormat="1" ht="18.75">
      <c r="A91" s="91">
        <v>109</v>
      </c>
      <c r="B91" s="105" t="s">
        <v>229</v>
      </c>
      <c r="C91" s="93">
        <v>23051.491130999999</v>
      </c>
      <c r="D91" s="93">
        <v>19885.805366000001</v>
      </c>
      <c r="E91" s="93">
        <v>3165.6857649999984</v>
      </c>
      <c r="F91" s="93">
        <v>42937.296497000003</v>
      </c>
      <c r="G91" s="93">
        <v>8844.0120060000008</v>
      </c>
      <c r="H91" s="93">
        <v>4542.0676830000002</v>
      </c>
      <c r="I91" s="93">
        <v>4301.9443230000006</v>
      </c>
      <c r="J91" s="93">
        <v>13386.079689000002</v>
      </c>
      <c r="K91" s="93">
        <v>5462.720249</v>
      </c>
      <c r="L91" s="93">
        <v>722.63535999999999</v>
      </c>
      <c r="M91" s="93">
        <v>4740.0848889999997</v>
      </c>
      <c r="N91" s="93">
        <v>0</v>
      </c>
      <c r="O91" s="93">
        <v>38.297620000000002</v>
      </c>
      <c r="P91" s="93">
        <v>-38.297620000000002</v>
      </c>
      <c r="Q91" s="94"/>
      <c r="R91" s="95"/>
      <c r="S91" s="95"/>
      <c r="T91" s="95"/>
    </row>
    <row r="92" spans="1:25" s="187" customFormat="1" ht="18.75">
      <c r="A92" s="224">
        <v>116</v>
      </c>
      <c r="B92" s="223" t="s">
        <v>231</v>
      </c>
      <c r="C92" s="216">
        <v>15890.750905000001</v>
      </c>
      <c r="D92" s="216">
        <v>9989.7394160000003</v>
      </c>
      <c r="E92" s="216">
        <v>5901.0114890000004</v>
      </c>
      <c r="F92" s="216">
        <v>25880.490321000001</v>
      </c>
      <c r="G92" s="216">
        <v>13650.92993</v>
      </c>
      <c r="H92" s="216">
        <v>20910.476044999999</v>
      </c>
      <c r="I92" s="216">
        <v>-7259.5461149999992</v>
      </c>
      <c r="J92" s="216">
        <v>34561.405975000001</v>
      </c>
      <c r="K92" s="216">
        <v>6890.3343850000001</v>
      </c>
      <c r="L92" s="216">
        <v>0</v>
      </c>
      <c r="M92" s="216">
        <v>6890.3343850000001</v>
      </c>
      <c r="N92" s="216">
        <v>0</v>
      </c>
      <c r="O92" s="216">
        <v>0</v>
      </c>
      <c r="P92" s="216">
        <v>0</v>
      </c>
      <c r="Q92" s="94"/>
      <c r="R92" s="95"/>
      <c r="S92" s="95"/>
      <c r="T92" s="95"/>
      <c r="U92" s="87"/>
      <c r="V92" s="87"/>
      <c r="W92" s="87"/>
      <c r="X92" s="87"/>
      <c r="Y92" s="87"/>
    </row>
    <row r="93" spans="1:25" s="87" customFormat="1" ht="18.75">
      <c r="A93" s="91">
        <v>117</v>
      </c>
      <c r="B93" s="105" t="s">
        <v>339</v>
      </c>
      <c r="C93" s="93">
        <v>7783.8008819999995</v>
      </c>
      <c r="D93" s="93">
        <v>5.8630000000000002E-3</v>
      </c>
      <c r="E93" s="93">
        <v>7783.7950189999992</v>
      </c>
      <c r="F93" s="93">
        <v>7783.8067449999999</v>
      </c>
      <c r="G93" s="93">
        <v>17349.177180999999</v>
      </c>
      <c r="H93" s="93">
        <v>15540.628709000001</v>
      </c>
      <c r="I93" s="93">
        <v>1808.5484719999986</v>
      </c>
      <c r="J93" s="93">
        <v>32889.805890000003</v>
      </c>
      <c r="K93" s="93">
        <v>5229.4789449999998</v>
      </c>
      <c r="L93" s="93">
        <v>177.57326</v>
      </c>
      <c r="M93" s="93">
        <v>5051.9056849999997</v>
      </c>
      <c r="N93" s="93">
        <v>931.90836400000001</v>
      </c>
      <c r="O93" s="93">
        <v>177.57326</v>
      </c>
      <c r="P93" s="93">
        <v>754.335104</v>
      </c>
      <c r="Q93" s="94"/>
      <c r="R93" s="95"/>
      <c r="S93" s="95"/>
      <c r="T93" s="95"/>
    </row>
    <row r="94" spans="1:25" s="187" customFormat="1" ht="18.75">
      <c r="A94" s="224">
        <v>119</v>
      </c>
      <c r="B94" s="223" t="s">
        <v>341</v>
      </c>
      <c r="C94" s="216">
        <v>8844.0120060000008</v>
      </c>
      <c r="D94" s="216">
        <v>4542.0676830000002</v>
      </c>
      <c r="E94" s="216">
        <v>4301.9443230000006</v>
      </c>
      <c r="F94" s="216">
        <v>13386.079689000002</v>
      </c>
      <c r="G94" s="216">
        <v>3780.4114490000002</v>
      </c>
      <c r="H94" s="216">
        <v>1806.795922</v>
      </c>
      <c r="I94" s="216">
        <v>1973.6155270000002</v>
      </c>
      <c r="J94" s="216">
        <v>5587.2073710000004</v>
      </c>
      <c r="K94" s="216">
        <v>7601.5745299999999</v>
      </c>
      <c r="L94" s="216">
        <v>385.52010000000001</v>
      </c>
      <c r="M94" s="216">
        <v>7216.0544300000001</v>
      </c>
      <c r="N94" s="216">
        <v>401.846993</v>
      </c>
      <c r="O94" s="216">
        <v>385.52010000000001</v>
      </c>
      <c r="P94" s="216">
        <v>16.326892999999984</v>
      </c>
      <c r="Q94" s="94"/>
      <c r="R94" s="95"/>
      <c r="S94" s="95"/>
      <c r="T94" s="95"/>
      <c r="U94" s="87"/>
      <c r="V94" s="87"/>
      <c r="W94" s="87"/>
      <c r="X94" s="87"/>
      <c r="Y94" s="87"/>
    </row>
    <row r="95" spans="1:25" s="87" customFormat="1" ht="18.75">
      <c r="A95" s="91">
        <v>122</v>
      </c>
      <c r="B95" s="105" t="s">
        <v>356</v>
      </c>
      <c r="C95" s="93">
        <v>8236.2621999999992</v>
      </c>
      <c r="D95" s="93">
        <v>285</v>
      </c>
      <c r="E95" s="93">
        <v>7951.2621999999992</v>
      </c>
      <c r="F95" s="93">
        <v>8521.2621999999992</v>
      </c>
      <c r="G95" s="93">
        <v>8236.2621999999992</v>
      </c>
      <c r="H95" s="93">
        <v>285</v>
      </c>
      <c r="I95" s="93">
        <v>7951.2621999999992</v>
      </c>
      <c r="J95" s="93">
        <v>8521.2621999999992</v>
      </c>
      <c r="K95" s="93">
        <v>8321</v>
      </c>
      <c r="L95" s="93">
        <v>0</v>
      </c>
      <c r="M95" s="93">
        <v>8321</v>
      </c>
      <c r="N95" s="93">
        <v>2818</v>
      </c>
      <c r="O95" s="93">
        <v>0</v>
      </c>
      <c r="P95" s="93">
        <v>2818</v>
      </c>
      <c r="Q95" s="94"/>
      <c r="R95" s="95"/>
      <c r="S95" s="95"/>
      <c r="T95" s="95"/>
    </row>
    <row r="96" spans="1:25" s="103" customFormat="1" ht="18.75">
      <c r="A96" s="153" t="s">
        <v>325</v>
      </c>
      <c r="B96" s="106"/>
      <c r="C96" s="102">
        <v>2880480.8675870006</v>
      </c>
      <c r="D96" s="102">
        <v>3238452.9564540004</v>
      </c>
      <c r="E96" s="102">
        <v>-357972.08886700007</v>
      </c>
      <c r="F96" s="102">
        <v>6118933.8240409987</v>
      </c>
      <c r="G96" s="102">
        <v>580140.34651600011</v>
      </c>
      <c r="H96" s="102">
        <v>486583.41269900004</v>
      </c>
      <c r="I96" s="102">
        <v>93556.933816999997</v>
      </c>
      <c r="J96" s="102">
        <v>1066723.7592150001</v>
      </c>
      <c r="K96" s="102">
        <v>277648.11153200007</v>
      </c>
      <c r="L96" s="102">
        <v>766623.58134699985</v>
      </c>
      <c r="M96" s="102">
        <v>-488975.4698149999</v>
      </c>
      <c r="N96" s="102">
        <v>62100.003370999992</v>
      </c>
      <c r="O96" s="102">
        <v>28353.879420000005</v>
      </c>
      <c r="P96" s="102">
        <v>33746.123950999994</v>
      </c>
      <c r="Q96" s="86"/>
      <c r="R96" s="87"/>
      <c r="S96" s="87"/>
      <c r="T96" s="87"/>
      <c r="U96" s="87"/>
      <c r="V96" s="87"/>
      <c r="W96" s="87"/>
      <c r="X96" s="87"/>
      <c r="Y96" s="87"/>
    </row>
    <row r="97" spans="1:25" s="103" customFormat="1" ht="19.5" thickBot="1">
      <c r="A97" s="107" t="s">
        <v>326</v>
      </c>
      <c r="B97" s="108"/>
      <c r="C97" s="102">
        <v>4901558.9787280001</v>
      </c>
      <c r="D97" s="102">
        <v>6245623.5672630006</v>
      </c>
      <c r="E97" s="102">
        <v>-1344064.5885350001</v>
      </c>
      <c r="F97" s="102">
        <v>11147182.545991</v>
      </c>
      <c r="G97" s="102">
        <v>923703.56124300009</v>
      </c>
      <c r="H97" s="102">
        <v>937877.14427600009</v>
      </c>
      <c r="I97" s="102">
        <v>-14173.583033000003</v>
      </c>
      <c r="J97" s="102">
        <v>1861580.7055190001</v>
      </c>
      <c r="K97" s="102">
        <v>28207324.472582001</v>
      </c>
      <c r="L97" s="102">
        <v>27605653.204506997</v>
      </c>
      <c r="M97" s="102">
        <v>601671.2680749998</v>
      </c>
      <c r="N97" s="102">
        <v>2954294.3756800001</v>
      </c>
      <c r="O97" s="102">
        <v>2987273.5103330002</v>
      </c>
      <c r="P97" s="102">
        <v>-32979.134652999935</v>
      </c>
      <c r="Q97" s="86"/>
      <c r="R97" s="87"/>
      <c r="S97" s="87"/>
      <c r="T97" s="87"/>
      <c r="U97" s="87"/>
      <c r="V97" s="87"/>
      <c r="W97" s="87"/>
      <c r="X97" s="87"/>
      <c r="Y97" s="87"/>
    </row>
    <row r="98" spans="1:25">
      <c r="B98" s="110" t="s">
        <v>363</v>
      </c>
      <c r="C98" s="111"/>
      <c r="D98" s="111"/>
      <c r="E98" s="111"/>
      <c r="F98" s="111"/>
      <c r="G98" s="111"/>
      <c r="H98" s="111"/>
      <c r="I98" s="111"/>
      <c r="J98" s="111"/>
      <c r="K98" s="111"/>
      <c r="L98" s="111"/>
    </row>
  </sheetData>
  <mergeCells count="13">
    <mergeCell ref="A41:B41"/>
    <mergeCell ref="A43:B43"/>
    <mergeCell ref="B1:N1"/>
    <mergeCell ref="A2:A4"/>
    <mergeCell ref="B2:B4"/>
    <mergeCell ref="C2:J2"/>
    <mergeCell ref="K2:P2"/>
    <mergeCell ref="C3:F3"/>
    <mergeCell ref="G3:J3"/>
    <mergeCell ref="K3:M3"/>
    <mergeCell ref="N3:P3"/>
    <mergeCell ref="A28:B28"/>
    <mergeCell ref="A34:B34"/>
  </mergeCells>
  <printOptions horizontalCentered="1"/>
  <pageMargins left="0" right="0" top="0" bottom="0" header="0" footer="0"/>
  <pageSetup paperSize="9" scale="57" orientation="portrait" r:id="rId1"/>
</worksheet>
</file>

<file path=xl/worksheets/sheet4.xml><?xml version="1.0" encoding="utf-8"?>
<worksheet xmlns="http://schemas.openxmlformats.org/spreadsheetml/2006/main" xmlns:r="http://schemas.openxmlformats.org/officeDocument/2006/relationships">
  <dimension ref="A1:L109"/>
  <sheetViews>
    <sheetView rightToLeft="1" workbookViewId="0">
      <selection activeCell="G4" sqref="G4"/>
    </sheetView>
  </sheetViews>
  <sheetFormatPr defaultRowHeight="14.25"/>
  <cols>
    <col min="1" max="1" width="4.5" customWidth="1"/>
    <col min="2" max="2" width="19.875" bestFit="1" customWidth="1"/>
    <col min="3" max="3" width="9.375" customWidth="1"/>
    <col min="5" max="5" width="9.75" style="147" customWidth="1"/>
    <col min="6" max="6" width="9.875" style="112" customWidth="1"/>
    <col min="7" max="7" width="9" style="112"/>
    <col min="8" max="8" width="9.625" customWidth="1"/>
    <col min="9" max="9" width="10.25" customWidth="1"/>
    <col min="10" max="10" width="12.5" customWidth="1"/>
    <col min="11" max="11" width="9" style="112"/>
    <col min="12" max="12" width="9" style="113"/>
  </cols>
  <sheetData>
    <row r="1" spans="1:12" ht="27.75" thickBot="1">
      <c r="A1" s="297" t="s">
        <v>364</v>
      </c>
      <c r="B1" s="297"/>
      <c r="C1" s="297"/>
      <c r="D1" s="297"/>
      <c r="E1" s="297"/>
      <c r="F1" s="297"/>
      <c r="G1" s="297"/>
      <c r="H1" s="297"/>
      <c r="I1" s="285" t="s">
        <v>369</v>
      </c>
      <c r="J1" s="286"/>
    </row>
    <row r="2" spans="1:12" ht="21" customHeight="1">
      <c r="A2" s="293" t="s">
        <v>235</v>
      </c>
      <c r="B2" s="295" t="s">
        <v>302</v>
      </c>
      <c r="C2" s="287" t="s">
        <v>365</v>
      </c>
      <c r="D2" s="288"/>
      <c r="E2" s="289"/>
      <c r="F2" s="287" t="s">
        <v>366</v>
      </c>
      <c r="G2" s="288"/>
      <c r="H2" s="288"/>
      <c r="I2" s="288"/>
      <c r="J2" s="290"/>
    </row>
    <row r="3" spans="1:12" ht="43.5" customHeight="1">
      <c r="A3" s="294"/>
      <c r="B3" s="296"/>
      <c r="C3" s="197" t="s">
        <v>327</v>
      </c>
      <c r="D3" s="197" t="s">
        <v>328</v>
      </c>
      <c r="E3" s="197" t="s">
        <v>329</v>
      </c>
      <c r="F3" s="197" t="s">
        <v>330</v>
      </c>
      <c r="G3" s="197" t="s">
        <v>331</v>
      </c>
      <c r="H3" s="197" t="s">
        <v>327</v>
      </c>
      <c r="I3" s="197" t="s">
        <v>328</v>
      </c>
      <c r="J3" s="197" t="s">
        <v>329</v>
      </c>
      <c r="K3" s="113"/>
    </row>
    <row r="4" spans="1:12" ht="22.5" customHeight="1">
      <c r="A4" s="198">
        <v>1</v>
      </c>
      <c r="B4" s="199" t="s">
        <v>314</v>
      </c>
      <c r="C4" s="191">
        <v>0.84272573158458985</v>
      </c>
      <c r="D4" s="191">
        <v>0.11889611287868308</v>
      </c>
      <c r="E4" s="191">
        <v>0.29027182182874534</v>
      </c>
      <c r="F4" s="190">
        <v>6879</v>
      </c>
      <c r="G4" s="190">
        <v>8007</v>
      </c>
      <c r="H4" s="191">
        <v>0.13592614591268415</v>
      </c>
      <c r="I4" s="191">
        <v>4.9425080848005752E-2</v>
      </c>
      <c r="J4" s="192">
        <v>5.4437657204455623E-3</v>
      </c>
      <c r="K4" s="113"/>
    </row>
    <row r="5" spans="1:12" ht="20.25">
      <c r="A5" s="114">
        <v>2</v>
      </c>
      <c r="B5" s="115" t="s">
        <v>63</v>
      </c>
      <c r="C5" s="117">
        <v>0.26946292754563239</v>
      </c>
      <c r="D5" s="117">
        <v>1.2324568880962901</v>
      </c>
      <c r="E5" s="117">
        <v>0.33150284942281294</v>
      </c>
      <c r="F5" s="116">
        <v>914.71479499999998</v>
      </c>
      <c r="G5" s="116">
        <v>961</v>
      </c>
      <c r="H5" s="117">
        <v>8.7763167010426371E-2</v>
      </c>
      <c r="I5" s="117">
        <v>2.1950511584199647E-4</v>
      </c>
      <c r="J5" s="118">
        <v>4.3901023168399294E-4</v>
      </c>
      <c r="K5" s="113"/>
    </row>
    <row r="6" spans="1:12" ht="22.5" customHeight="1">
      <c r="A6" s="198">
        <v>3</v>
      </c>
      <c r="B6" s="199" t="s">
        <v>25</v>
      </c>
      <c r="C6" s="191">
        <v>0.25417303213426301</v>
      </c>
      <c r="D6" s="191">
        <v>0.57411085692890051</v>
      </c>
      <c r="E6" s="191">
        <v>0.57690533919626674</v>
      </c>
      <c r="F6" s="190">
        <v>0</v>
      </c>
      <c r="G6" s="190">
        <v>0</v>
      </c>
      <c r="H6" s="191">
        <v>0</v>
      </c>
      <c r="I6" s="191">
        <v>3.0377668308702793E-4</v>
      </c>
      <c r="J6" s="192">
        <v>3.2840722495894911E-4</v>
      </c>
      <c r="K6" s="113"/>
    </row>
    <row r="7" spans="1:12" ht="20.25">
      <c r="A7" s="114">
        <v>4</v>
      </c>
      <c r="B7" s="115" t="s">
        <v>60</v>
      </c>
      <c r="C7" s="117">
        <v>0.18208354387967718</v>
      </c>
      <c r="D7" s="117">
        <v>0.86955314085375801</v>
      </c>
      <c r="E7" s="117">
        <v>0.65600810924227382</v>
      </c>
      <c r="F7" s="116">
        <v>22968.889378</v>
      </c>
      <c r="G7" s="116">
        <v>20003</v>
      </c>
      <c r="H7" s="117">
        <v>2.2315527650434142E-2</v>
      </c>
      <c r="I7" s="117">
        <v>0.40219472978855425</v>
      </c>
      <c r="J7" s="118">
        <v>0.8024955574233873</v>
      </c>
      <c r="K7" s="113"/>
    </row>
    <row r="8" spans="1:12" ht="22.5" customHeight="1">
      <c r="A8" s="198">
        <v>5</v>
      </c>
      <c r="B8" s="199" t="s">
        <v>83</v>
      </c>
      <c r="C8" s="191">
        <v>0.1743822216362606</v>
      </c>
      <c r="D8" s="191">
        <v>7.6746059141640774E-2</v>
      </c>
      <c r="E8" s="191">
        <v>2.1331304840682357</v>
      </c>
      <c r="F8" s="190">
        <v>6099</v>
      </c>
      <c r="G8" s="190">
        <v>15380</v>
      </c>
      <c r="H8" s="191">
        <v>5.5229665437856054E-2</v>
      </c>
      <c r="I8" s="191">
        <v>0.50026486730582187</v>
      </c>
      <c r="J8" s="192">
        <v>1.0005297346116437</v>
      </c>
      <c r="K8" s="113"/>
    </row>
    <row r="9" spans="1:12" ht="20.25">
      <c r="A9" s="114">
        <v>6</v>
      </c>
      <c r="B9" s="115" t="s">
        <v>41</v>
      </c>
      <c r="C9" s="117">
        <v>0.1614885290207049</v>
      </c>
      <c r="D9" s="117">
        <v>0.19218139257966341</v>
      </c>
      <c r="E9" s="117">
        <v>1.0516957018552691</v>
      </c>
      <c r="F9" s="116">
        <v>10754</v>
      </c>
      <c r="G9" s="116">
        <v>9581</v>
      </c>
      <c r="H9" s="117">
        <v>7.5769402079469417E-3</v>
      </c>
      <c r="I9" s="117">
        <v>1.3248446907898583E-2</v>
      </c>
      <c r="J9" s="118">
        <v>7.1221694929665791E-2</v>
      </c>
      <c r="K9" s="113"/>
    </row>
    <row r="10" spans="1:12" s="78" customFormat="1" ht="20.25">
      <c r="A10" s="188">
        <v>7</v>
      </c>
      <c r="B10" s="189" t="s">
        <v>34</v>
      </c>
      <c r="C10" s="191">
        <v>0.10356803448175331</v>
      </c>
      <c r="D10" s="191">
        <v>0.30651822167199672</v>
      </c>
      <c r="E10" s="191">
        <v>1.0864445954039097</v>
      </c>
      <c r="F10" s="190">
        <v>0</v>
      </c>
      <c r="G10" s="190">
        <v>0</v>
      </c>
      <c r="H10" s="191">
        <v>5.0946942202391536E-2</v>
      </c>
      <c r="I10" s="191">
        <v>3.2299877071488285E-2</v>
      </c>
      <c r="J10" s="192">
        <v>5.9261220359400277E-2</v>
      </c>
      <c r="K10" s="113"/>
      <c r="L10" s="113"/>
    </row>
    <row r="11" spans="1:12" ht="20.25">
      <c r="A11" s="114">
        <v>8</v>
      </c>
      <c r="B11" s="115" t="s">
        <v>46</v>
      </c>
      <c r="C11" s="117">
        <v>6.8957345604679171E-2</v>
      </c>
      <c r="D11" s="117">
        <v>0.47641493204885599</v>
      </c>
      <c r="E11" s="117">
        <v>1.0458627214863239</v>
      </c>
      <c r="F11" s="116">
        <v>0</v>
      </c>
      <c r="G11" s="116">
        <v>0</v>
      </c>
      <c r="H11" s="117">
        <v>0</v>
      </c>
      <c r="I11" s="117">
        <v>1.2436762225969646E-2</v>
      </c>
      <c r="J11" s="118">
        <v>7.7993254637436765E-3</v>
      </c>
      <c r="K11" s="113"/>
    </row>
    <row r="12" spans="1:12" s="78" customFormat="1" ht="20.25">
      <c r="A12" s="188">
        <v>9</v>
      </c>
      <c r="B12" s="189" t="s">
        <v>312</v>
      </c>
      <c r="C12" s="191">
        <v>6.2997638506871276E-2</v>
      </c>
      <c r="D12" s="191">
        <v>1.9972243567769721</v>
      </c>
      <c r="E12" s="191">
        <v>1.1612714509213966</v>
      </c>
      <c r="F12" s="190">
        <v>314897</v>
      </c>
      <c r="G12" s="190">
        <v>365615</v>
      </c>
      <c r="H12" s="191">
        <v>1.5761636613202911E-2</v>
      </c>
      <c r="I12" s="191">
        <v>0.13003309894284187</v>
      </c>
      <c r="J12" s="192">
        <v>0.12753291937001487</v>
      </c>
      <c r="K12" s="113"/>
      <c r="L12" s="113"/>
    </row>
    <row r="13" spans="1:12" ht="20.25">
      <c r="A13" s="114">
        <v>10</v>
      </c>
      <c r="B13" s="115" t="s">
        <v>48</v>
      </c>
      <c r="C13" s="117">
        <v>5.1365892461862232E-2</v>
      </c>
      <c r="D13" s="117">
        <v>1.2524016705376906</v>
      </c>
      <c r="E13" s="117">
        <v>1.0542706663613464</v>
      </c>
      <c r="F13" s="116">
        <v>0</v>
      </c>
      <c r="G13" s="116">
        <v>0</v>
      </c>
      <c r="H13" s="117">
        <v>0</v>
      </c>
      <c r="I13" s="117">
        <v>0.15101048583142848</v>
      </c>
      <c r="J13" s="118">
        <v>0.26336731855399537</v>
      </c>
      <c r="K13" s="113"/>
    </row>
    <row r="14" spans="1:12" s="78" customFormat="1" ht="20.25">
      <c r="A14" s="188">
        <v>11</v>
      </c>
      <c r="B14" s="189" t="s">
        <v>29</v>
      </c>
      <c r="C14" s="191">
        <v>1.8992788955299489E-2</v>
      </c>
      <c r="D14" s="191">
        <v>0.17051029668202619</v>
      </c>
      <c r="E14" s="191">
        <v>1.0116002065256406</v>
      </c>
      <c r="F14" s="190">
        <v>0</v>
      </c>
      <c r="G14" s="190">
        <v>0</v>
      </c>
      <c r="H14" s="191">
        <v>0</v>
      </c>
      <c r="I14" s="191">
        <v>5.5426038398565768E-2</v>
      </c>
      <c r="J14" s="192">
        <v>9.1382961208118757E-2</v>
      </c>
      <c r="K14" s="113"/>
      <c r="L14" s="113"/>
    </row>
    <row r="15" spans="1:12" ht="20.25">
      <c r="A15" s="114">
        <v>12</v>
      </c>
      <c r="B15" s="115" t="s">
        <v>52</v>
      </c>
      <c r="C15" s="117">
        <v>1.3553508035921855E-2</v>
      </c>
      <c r="D15" s="117">
        <v>1.8124897376579587</v>
      </c>
      <c r="E15" s="117">
        <v>1.4277929421098237</v>
      </c>
      <c r="F15" s="116">
        <v>3761</v>
      </c>
      <c r="G15" s="116">
        <v>0</v>
      </c>
      <c r="H15" s="117">
        <v>3.7622228362528499E-3</v>
      </c>
      <c r="I15" s="117">
        <v>0.13171241289618188</v>
      </c>
      <c r="J15" s="118">
        <v>0.1891176423364696</v>
      </c>
      <c r="K15" s="113"/>
    </row>
    <row r="16" spans="1:12" s="78" customFormat="1" ht="20.25">
      <c r="A16" s="188">
        <v>13</v>
      </c>
      <c r="B16" s="189" t="s">
        <v>32</v>
      </c>
      <c r="C16" s="191">
        <v>1.2327934502578287E-2</v>
      </c>
      <c r="D16" s="191">
        <v>0.7066495243945542</v>
      </c>
      <c r="E16" s="191">
        <v>1.5599395596000067</v>
      </c>
      <c r="F16" s="190">
        <v>0</v>
      </c>
      <c r="G16" s="190">
        <v>0</v>
      </c>
      <c r="H16" s="191">
        <v>0</v>
      </c>
      <c r="I16" s="191">
        <v>0.13637027653553249</v>
      </c>
      <c r="J16" s="192">
        <v>9.867266356585179E-2</v>
      </c>
      <c r="K16" s="113"/>
      <c r="L16" s="113"/>
    </row>
    <row r="17" spans="1:12" ht="20.25">
      <c r="A17" s="114">
        <v>14</v>
      </c>
      <c r="B17" s="115" t="s">
        <v>313</v>
      </c>
      <c r="C17" s="117">
        <v>4.9636496361719065E-3</v>
      </c>
      <c r="D17" s="117">
        <v>2.1248368733005529</v>
      </c>
      <c r="E17" s="117">
        <v>2.0528540606932331</v>
      </c>
      <c r="F17" s="116">
        <v>0</v>
      </c>
      <c r="G17" s="116">
        <v>0</v>
      </c>
      <c r="H17" s="117">
        <v>0</v>
      </c>
      <c r="I17" s="117">
        <v>0.1528675979417011</v>
      </c>
      <c r="J17" s="118">
        <v>0.19201281875161885</v>
      </c>
      <c r="K17" s="113"/>
    </row>
    <row r="18" spans="1:12" s="78" customFormat="1" ht="20.25">
      <c r="A18" s="188">
        <v>15</v>
      </c>
      <c r="B18" s="189" t="s">
        <v>66</v>
      </c>
      <c r="C18" s="191">
        <v>4.7207043103841074E-3</v>
      </c>
      <c r="D18" s="191">
        <v>2.5480020048298173</v>
      </c>
      <c r="E18" s="191">
        <v>1.7827949150225544</v>
      </c>
      <c r="F18" s="190">
        <v>0</v>
      </c>
      <c r="G18" s="190">
        <v>0</v>
      </c>
      <c r="H18" s="191">
        <v>0</v>
      </c>
      <c r="I18" s="191">
        <v>0.21381308986458761</v>
      </c>
      <c r="J18" s="192">
        <v>0.23332991382847765</v>
      </c>
      <c r="K18" s="113"/>
      <c r="L18" s="113"/>
    </row>
    <row r="19" spans="1:12" ht="20.25">
      <c r="A19" s="114">
        <v>16</v>
      </c>
      <c r="B19" s="115" t="s">
        <v>56</v>
      </c>
      <c r="C19" s="117">
        <v>4.1409914533338003E-3</v>
      </c>
      <c r="D19" s="117">
        <v>0.27880223171295487</v>
      </c>
      <c r="E19" s="117">
        <v>1.3028767601108846</v>
      </c>
      <c r="F19" s="116">
        <v>0</v>
      </c>
      <c r="G19" s="116">
        <v>0</v>
      </c>
      <c r="H19" s="117">
        <v>0</v>
      </c>
      <c r="I19" s="117">
        <v>0.16417025473930366</v>
      </c>
      <c r="J19" s="118">
        <v>0.32834050947860732</v>
      </c>
      <c r="K19" s="113"/>
    </row>
    <row r="20" spans="1:12" s="78" customFormat="1" ht="20.25">
      <c r="A20" s="188">
        <v>17</v>
      </c>
      <c r="B20" s="189" t="s">
        <v>50</v>
      </c>
      <c r="C20" s="191">
        <v>3.2662486455349109E-3</v>
      </c>
      <c r="D20" s="191">
        <v>0.48621459122057786</v>
      </c>
      <c r="E20" s="191">
        <v>1.452768634902784</v>
      </c>
      <c r="F20" s="190">
        <v>0</v>
      </c>
      <c r="G20" s="190">
        <v>0</v>
      </c>
      <c r="H20" s="191">
        <v>0</v>
      </c>
      <c r="I20" s="191">
        <v>4.3331298782968965E-2</v>
      </c>
      <c r="J20" s="192">
        <v>7.0546492558477905E-2</v>
      </c>
      <c r="K20" s="113"/>
      <c r="L20" s="113"/>
    </row>
    <row r="21" spans="1:12" ht="20.25">
      <c r="A21" s="114">
        <v>18</v>
      </c>
      <c r="B21" s="115" t="s">
        <v>54</v>
      </c>
      <c r="C21" s="117">
        <v>3.0694262936203105E-3</v>
      </c>
      <c r="D21" s="117">
        <v>1.1621506875163585</v>
      </c>
      <c r="E21" s="117">
        <v>2.1117906468558072</v>
      </c>
      <c r="F21" s="116">
        <v>0</v>
      </c>
      <c r="G21" s="116">
        <v>0</v>
      </c>
      <c r="H21" s="117">
        <v>0</v>
      </c>
      <c r="I21" s="117">
        <v>0.10381871468198664</v>
      </c>
      <c r="J21" s="118">
        <v>0.16960712701265063</v>
      </c>
      <c r="K21" s="113"/>
    </row>
    <row r="22" spans="1:12" s="78" customFormat="1" ht="20.25">
      <c r="A22" s="188">
        <v>19</v>
      </c>
      <c r="B22" s="189" t="s">
        <v>58</v>
      </c>
      <c r="C22" s="191">
        <v>1.2755395088164007E-3</v>
      </c>
      <c r="D22" s="191">
        <v>2.2947121778739326</v>
      </c>
      <c r="E22" s="191">
        <v>1.0607047065875272</v>
      </c>
      <c r="F22" s="190">
        <v>0</v>
      </c>
      <c r="G22" s="190">
        <v>0</v>
      </c>
      <c r="H22" s="191">
        <v>0</v>
      </c>
      <c r="I22" s="191">
        <v>0.14367776985637867</v>
      </c>
      <c r="J22" s="192">
        <v>0.13126033239977669</v>
      </c>
      <c r="K22" s="113"/>
      <c r="L22" s="113"/>
    </row>
    <row r="23" spans="1:12" ht="20.25">
      <c r="A23" s="114">
        <v>20</v>
      </c>
      <c r="B23" s="115" t="s">
        <v>21</v>
      </c>
      <c r="C23" s="117">
        <v>0</v>
      </c>
      <c r="D23" s="117">
        <v>2.419411775825187</v>
      </c>
      <c r="E23" s="117">
        <v>1.9988800080652021</v>
      </c>
      <c r="F23" s="116">
        <v>0</v>
      </c>
      <c r="G23" s="116">
        <v>0</v>
      </c>
      <c r="H23" s="117">
        <v>0</v>
      </c>
      <c r="I23" s="117">
        <v>0.17649977610766196</v>
      </c>
      <c r="J23" s="118">
        <v>0.17359453529805344</v>
      </c>
      <c r="K23" s="113"/>
    </row>
    <row r="24" spans="1:12" s="78" customFormat="1" ht="20.25">
      <c r="A24" s="188">
        <v>21</v>
      </c>
      <c r="B24" s="189" t="s">
        <v>338</v>
      </c>
      <c r="C24" s="191">
        <v>0</v>
      </c>
      <c r="D24" s="191">
        <v>0.99198982770219435</v>
      </c>
      <c r="E24" s="191">
        <v>4.6619004644573601E-2</v>
      </c>
      <c r="F24" s="190">
        <v>0</v>
      </c>
      <c r="G24" s="190">
        <v>0</v>
      </c>
      <c r="H24" s="191">
        <v>9.9094004408088993E-2</v>
      </c>
      <c r="I24" s="191">
        <v>1.4051787909099171E-2</v>
      </c>
      <c r="J24" s="192">
        <v>2.5614010993885234E-2</v>
      </c>
      <c r="K24" s="113"/>
      <c r="L24" s="113"/>
    </row>
    <row r="25" spans="1:12" ht="20.25">
      <c r="A25" s="114">
        <v>22</v>
      </c>
      <c r="B25" s="115" t="s">
        <v>346</v>
      </c>
      <c r="C25" s="117">
        <v>0</v>
      </c>
      <c r="D25" s="117">
        <v>0.95199331755991978</v>
      </c>
      <c r="E25" s="117">
        <v>0</v>
      </c>
      <c r="F25" s="116">
        <v>0</v>
      </c>
      <c r="G25" s="116">
        <v>0</v>
      </c>
      <c r="H25" s="117">
        <v>0</v>
      </c>
      <c r="I25" s="117">
        <v>2.8470813737340041E-4</v>
      </c>
      <c r="J25" s="118">
        <v>0</v>
      </c>
      <c r="K25" s="113"/>
    </row>
    <row r="26" spans="1:12" s="78" customFormat="1" ht="20.25">
      <c r="A26" s="188">
        <v>23</v>
      </c>
      <c r="B26" s="189" t="s">
        <v>348</v>
      </c>
      <c r="C26" s="191">
        <v>0</v>
      </c>
      <c r="D26" s="191">
        <v>1.143147256593148</v>
      </c>
      <c r="E26" s="191">
        <v>2.130059780243207E-2</v>
      </c>
      <c r="F26" s="190">
        <v>0</v>
      </c>
      <c r="G26" s="190">
        <v>0</v>
      </c>
      <c r="H26" s="191">
        <v>0</v>
      </c>
      <c r="I26" s="191">
        <v>0.2822854931671453</v>
      </c>
      <c r="J26" s="192">
        <v>1.8604993982277541E-2</v>
      </c>
      <c r="K26" s="113"/>
      <c r="L26" s="113"/>
    </row>
    <row r="27" spans="1:12" ht="20.25">
      <c r="A27" s="291" t="s">
        <v>316</v>
      </c>
      <c r="B27" s="292"/>
      <c r="C27" s="120">
        <v>4.2277218533707188E-2</v>
      </c>
      <c r="D27" s="120">
        <v>1.4923529632379624</v>
      </c>
      <c r="E27" s="121">
        <v>1.3207102362458165</v>
      </c>
      <c r="F27" s="122">
        <v>366273.60417299997</v>
      </c>
      <c r="G27" s="122">
        <v>419547</v>
      </c>
      <c r="H27" s="120">
        <v>8.8480031347120212E-3</v>
      </c>
      <c r="I27" s="120">
        <v>0.13519979831160256</v>
      </c>
      <c r="J27" s="120">
        <v>0.14523208225401926</v>
      </c>
      <c r="K27" s="113"/>
    </row>
    <row r="28" spans="1:12" ht="20.25">
      <c r="A28" s="188">
        <v>24</v>
      </c>
      <c r="B28" s="193" t="s">
        <v>78</v>
      </c>
      <c r="C28" s="191">
        <v>2.2487170741585665</v>
      </c>
      <c r="D28" s="191">
        <v>0.17040269787740528</v>
      </c>
      <c r="E28" s="191">
        <v>0.71923560140183829</v>
      </c>
      <c r="F28" s="190">
        <v>4695</v>
      </c>
      <c r="G28" s="190">
        <v>8438</v>
      </c>
      <c r="H28" s="191">
        <v>0.22372080893246188</v>
      </c>
      <c r="I28" s="194">
        <v>3.3297022512708788E-2</v>
      </c>
      <c r="J28" s="195">
        <v>3.3696441539578792E-2</v>
      </c>
      <c r="K28" s="113"/>
    </row>
    <row r="29" spans="1:12" s="78" customFormat="1" ht="20.25">
      <c r="A29" s="114">
        <v>25</v>
      </c>
      <c r="B29" s="115" t="s">
        <v>80</v>
      </c>
      <c r="C29" s="117">
        <v>2.0120902947136563</v>
      </c>
      <c r="D29" s="117">
        <v>0.36634361233480178</v>
      </c>
      <c r="E29" s="117">
        <v>8.6696035242290748E-2</v>
      </c>
      <c r="F29" s="116">
        <v>2858</v>
      </c>
      <c r="G29" s="116">
        <v>4169</v>
      </c>
      <c r="H29" s="117">
        <v>0.29436720708901132</v>
      </c>
      <c r="I29" s="117">
        <v>8.118295158016816E-3</v>
      </c>
      <c r="J29" s="118">
        <v>0</v>
      </c>
      <c r="K29" s="113"/>
      <c r="L29" s="113"/>
    </row>
    <row r="30" spans="1:12" ht="20.25">
      <c r="A30" s="188">
        <v>26</v>
      </c>
      <c r="B30" s="193" t="s">
        <v>351</v>
      </c>
      <c r="C30" s="191">
        <v>1.3751916847555843</v>
      </c>
      <c r="D30" s="191">
        <v>1.0745874181915227</v>
      </c>
      <c r="E30" s="191">
        <v>0</v>
      </c>
      <c r="F30" s="190">
        <v>0</v>
      </c>
      <c r="G30" s="190">
        <v>2731</v>
      </c>
      <c r="H30" s="191">
        <v>0</v>
      </c>
      <c r="I30" s="194">
        <v>0</v>
      </c>
      <c r="J30" s="195">
        <v>0</v>
      </c>
      <c r="K30" s="113"/>
    </row>
    <row r="31" spans="1:12" s="78" customFormat="1" ht="20.25">
      <c r="A31" s="114">
        <v>27</v>
      </c>
      <c r="B31" s="115" t="s">
        <v>317</v>
      </c>
      <c r="C31" s="117">
        <v>0.58784853956761973</v>
      </c>
      <c r="D31" s="117">
        <v>0.11731874880921694</v>
      </c>
      <c r="E31" s="117">
        <v>2.6795700852880855</v>
      </c>
      <c r="F31" s="116">
        <v>9934</v>
      </c>
      <c r="G31" s="116">
        <v>18572</v>
      </c>
      <c r="H31" s="117">
        <v>0.11590929813466699</v>
      </c>
      <c r="I31" s="117">
        <v>6.0826076042249985E-3</v>
      </c>
      <c r="J31" s="118">
        <v>1.2165215208449997E-2</v>
      </c>
      <c r="K31" s="113"/>
      <c r="L31" s="113"/>
    </row>
    <row r="32" spans="1:12" ht="20.25">
      <c r="A32" s="188">
        <v>28</v>
      </c>
      <c r="B32" s="193" t="s">
        <v>75</v>
      </c>
      <c r="C32" s="191">
        <v>0.21921173122446685</v>
      </c>
      <c r="D32" s="191">
        <v>8.0559199430306205E-2</v>
      </c>
      <c r="E32" s="191">
        <v>1.7105693189910423</v>
      </c>
      <c r="F32" s="190">
        <v>14025</v>
      </c>
      <c r="G32" s="190">
        <v>15592</v>
      </c>
      <c r="H32" s="191">
        <v>0.11610966621379813</v>
      </c>
      <c r="I32" s="194">
        <v>7.6877195307840148E-4</v>
      </c>
      <c r="J32" s="195">
        <v>1.537543906156803E-3</v>
      </c>
      <c r="K32" s="113"/>
    </row>
    <row r="33" spans="1:12" ht="20.25">
      <c r="A33" s="291" t="s">
        <v>318</v>
      </c>
      <c r="B33" s="292"/>
      <c r="C33" s="120">
        <v>0.42944982818881056</v>
      </c>
      <c r="D33" s="120">
        <v>0.1119366481491726</v>
      </c>
      <c r="E33" s="121">
        <v>1.8474364854981666</v>
      </c>
      <c r="F33" s="122">
        <v>31512</v>
      </c>
      <c r="G33" s="122">
        <v>49502</v>
      </c>
      <c r="H33" s="120">
        <v>0.12120638877990782</v>
      </c>
      <c r="I33" s="120">
        <v>3.3910660637635672E-3</v>
      </c>
      <c r="J33" s="120">
        <v>5.2410167310483514E-3</v>
      </c>
      <c r="K33" s="113"/>
    </row>
    <row r="34" spans="1:12" s="78" customFormat="1" ht="20.25">
      <c r="A34" s="114">
        <v>29</v>
      </c>
      <c r="B34" s="115" t="s">
        <v>96</v>
      </c>
      <c r="C34" s="117">
        <v>3.3671848049893387</v>
      </c>
      <c r="D34" s="117">
        <v>1.3859275053304905E-3</v>
      </c>
      <c r="E34" s="117">
        <v>0.37577825159914713</v>
      </c>
      <c r="F34" s="116">
        <v>28045</v>
      </c>
      <c r="G34" s="116">
        <v>40989</v>
      </c>
      <c r="H34" s="117">
        <v>0.76247032698889428</v>
      </c>
      <c r="I34" s="117">
        <v>2.1768992572931945E-3</v>
      </c>
      <c r="J34" s="118">
        <v>4.353798514586389E-3</v>
      </c>
      <c r="K34" s="113"/>
      <c r="L34" s="113"/>
    </row>
    <row r="35" spans="1:12" ht="20.25">
      <c r="A35" s="188">
        <v>30</v>
      </c>
      <c r="B35" s="193" t="s">
        <v>94</v>
      </c>
      <c r="C35" s="191">
        <v>2.692500086160615</v>
      </c>
      <c r="D35" s="191">
        <v>3.1686354345381263E-3</v>
      </c>
      <c r="E35" s="191">
        <v>0.59976686723745887</v>
      </c>
      <c r="F35" s="190">
        <v>82645</v>
      </c>
      <c r="G35" s="190">
        <v>97682</v>
      </c>
      <c r="H35" s="191">
        <v>0.47377467022290337</v>
      </c>
      <c r="I35" s="194">
        <v>8.8611201163144807E-3</v>
      </c>
      <c r="J35" s="195">
        <v>1.7722240232628961E-2</v>
      </c>
      <c r="K35" s="113"/>
    </row>
    <row r="36" spans="1:12" s="78" customFormat="1" ht="20.25">
      <c r="A36" s="114">
        <v>31</v>
      </c>
      <c r="B36" s="115" t="s">
        <v>91</v>
      </c>
      <c r="C36" s="117">
        <v>1.397425831481194</v>
      </c>
      <c r="D36" s="117">
        <v>0.24784525607774599</v>
      </c>
      <c r="E36" s="117">
        <v>1.9156222619136269</v>
      </c>
      <c r="F36" s="116">
        <v>78740.560285</v>
      </c>
      <c r="G36" s="116">
        <v>111487</v>
      </c>
      <c r="H36" s="117">
        <v>4.6259040747896774E-2</v>
      </c>
      <c r="I36" s="117">
        <v>6.2407433383049465E-2</v>
      </c>
      <c r="J36" s="118">
        <v>8.3381111608188188E-2</v>
      </c>
      <c r="K36" s="113"/>
      <c r="L36" s="113"/>
    </row>
    <row r="37" spans="1:12" ht="20.25">
      <c r="A37" s="188">
        <v>32</v>
      </c>
      <c r="B37" s="193" t="s">
        <v>85</v>
      </c>
      <c r="C37" s="191">
        <v>1.1614648861959189</v>
      </c>
      <c r="D37" s="191">
        <v>3.6381091648728922E-2</v>
      </c>
      <c r="E37" s="191">
        <v>1.3764463099496156</v>
      </c>
      <c r="F37" s="190">
        <v>104007.172165</v>
      </c>
      <c r="G37" s="190">
        <v>120043</v>
      </c>
      <c r="H37" s="191">
        <v>4.2802681867477828E-2</v>
      </c>
      <c r="I37" s="194">
        <v>4.7980095889133718E-2</v>
      </c>
      <c r="J37" s="195">
        <v>8.7005596765285145E-2</v>
      </c>
      <c r="K37" s="113"/>
    </row>
    <row r="38" spans="1:12" s="78" customFormat="1" ht="20.25">
      <c r="A38" s="114">
        <v>33</v>
      </c>
      <c r="B38" s="115" t="s">
        <v>319</v>
      </c>
      <c r="C38" s="117">
        <v>0.4386391343426802</v>
      </c>
      <c r="D38" s="117">
        <v>0.5600608798469946</v>
      </c>
      <c r="E38" s="117">
        <v>1.1138578121736671</v>
      </c>
      <c r="F38" s="116">
        <v>701600</v>
      </c>
      <c r="G38" s="116">
        <v>654026</v>
      </c>
      <c r="H38" s="117">
        <v>7.9891331066221857E-2</v>
      </c>
      <c r="I38" s="117">
        <v>5.8644566445139087E-2</v>
      </c>
      <c r="J38" s="118">
        <v>0.11728808216659224</v>
      </c>
      <c r="K38" s="113"/>
      <c r="L38" s="113"/>
    </row>
    <row r="39" spans="1:12" ht="20.25">
      <c r="A39" s="188">
        <v>34</v>
      </c>
      <c r="B39" s="193" t="s">
        <v>99</v>
      </c>
      <c r="C39" s="191">
        <v>0.22212819130212544</v>
      </c>
      <c r="D39" s="191">
        <v>1.3592530606975264E-2</v>
      </c>
      <c r="E39" s="191">
        <v>0.11659661272636007</v>
      </c>
      <c r="F39" s="190">
        <v>22188.604845999998</v>
      </c>
      <c r="G39" s="190">
        <v>23965</v>
      </c>
      <c r="H39" s="191">
        <v>1.3282062283352086E-2</v>
      </c>
      <c r="I39" s="194">
        <v>1.2091745667217966E-3</v>
      </c>
      <c r="J39" s="195">
        <v>1.8624603043586646E-3</v>
      </c>
      <c r="K39" s="113"/>
    </row>
    <row r="40" spans="1:12" ht="20.25">
      <c r="A40" s="125" t="s">
        <v>320</v>
      </c>
      <c r="B40" s="126"/>
      <c r="C40" s="120">
        <v>0.75946323133185567</v>
      </c>
      <c r="D40" s="120">
        <v>0.35572754466830947</v>
      </c>
      <c r="E40" s="121">
        <v>1.0141124238772208</v>
      </c>
      <c r="F40" s="119">
        <v>1017226.337296</v>
      </c>
      <c r="G40" s="119">
        <v>1048192</v>
      </c>
      <c r="H40" s="120">
        <v>0.10263861557454715</v>
      </c>
      <c r="I40" s="120">
        <v>4.5351360731843329E-2</v>
      </c>
      <c r="J40" s="120">
        <v>8.6490955130378105E-2</v>
      </c>
      <c r="K40" s="113"/>
    </row>
    <row r="41" spans="1:12" ht="20.25">
      <c r="A41" s="127">
        <v>35</v>
      </c>
      <c r="B41" s="128" t="s">
        <v>103</v>
      </c>
      <c r="C41" s="123">
        <v>0.38853598939007694</v>
      </c>
      <c r="D41" s="123">
        <v>2.3131756597271395E-2</v>
      </c>
      <c r="E41" s="123">
        <v>0.31591370438559224</v>
      </c>
      <c r="F41" s="124">
        <v>31526</v>
      </c>
      <c r="G41" s="124">
        <v>36221</v>
      </c>
      <c r="H41" s="123">
        <v>1.2465874714085443E-4</v>
      </c>
      <c r="I41" s="129">
        <v>1.1756314715069235E-2</v>
      </c>
      <c r="J41" s="130">
        <v>2.203694139059003E-2</v>
      </c>
      <c r="K41" s="113"/>
    </row>
    <row r="42" spans="1:12" ht="20.25">
      <c r="A42" s="125" t="s">
        <v>332</v>
      </c>
      <c r="B42" s="126"/>
      <c r="C42" s="120">
        <v>0.38853598939007694</v>
      </c>
      <c r="D42" s="120">
        <v>2.3131756597271395E-2</v>
      </c>
      <c r="E42" s="121">
        <v>0.31591370438559224</v>
      </c>
      <c r="F42" s="122">
        <v>31526</v>
      </c>
      <c r="G42" s="122">
        <v>36221</v>
      </c>
      <c r="H42" s="120">
        <v>1.2465874714085443E-4</v>
      </c>
      <c r="I42" s="120">
        <v>1.1756314715069235E-2</v>
      </c>
      <c r="J42" s="120">
        <v>2.203694139059003E-2</v>
      </c>
      <c r="K42" s="113"/>
    </row>
    <row r="43" spans="1:12" ht="20.25">
      <c r="A43" s="188">
        <v>36</v>
      </c>
      <c r="B43" s="193" t="s">
        <v>123</v>
      </c>
      <c r="C43" s="191">
        <v>17.327914623839415</v>
      </c>
      <c r="D43" s="191">
        <v>0.94442264940499543</v>
      </c>
      <c r="E43" s="191">
        <v>0.6524127108670067</v>
      </c>
      <c r="F43" s="190">
        <v>7588</v>
      </c>
      <c r="G43" s="190">
        <v>7640</v>
      </c>
      <c r="H43" s="191">
        <v>2.9275489431609079</v>
      </c>
      <c r="I43" s="194">
        <v>9.2874667757104887E-2</v>
      </c>
      <c r="J43" s="195">
        <v>0.14618687384992843</v>
      </c>
      <c r="K43" s="113"/>
    </row>
    <row r="44" spans="1:12" ht="20.25">
      <c r="A44" s="127">
        <v>37</v>
      </c>
      <c r="B44" s="128" t="s">
        <v>140</v>
      </c>
      <c r="C44" s="123">
        <v>9.2505959140967011</v>
      </c>
      <c r="D44" s="123">
        <v>0.44921684988812144</v>
      </c>
      <c r="E44" s="123">
        <v>1.2879171125595874</v>
      </c>
      <c r="F44" s="124">
        <v>5414</v>
      </c>
      <c r="G44" s="124">
        <v>6806</v>
      </c>
      <c r="H44" s="123">
        <v>1.8942536828793775</v>
      </c>
      <c r="I44" s="129">
        <v>0.37872892347600517</v>
      </c>
      <c r="J44" s="130">
        <v>1.6374837872892348E-2</v>
      </c>
      <c r="K44" s="113"/>
    </row>
    <row r="45" spans="1:12" ht="20.25">
      <c r="A45" s="188">
        <v>38</v>
      </c>
      <c r="B45" s="193" t="s">
        <v>214</v>
      </c>
      <c r="C45" s="191">
        <v>9.177648751053507</v>
      </c>
      <c r="D45" s="191">
        <v>0.2108287575022347</v>
      </c>
      <c r="E45" s="191">
        <v>1.0575916230366491</v>
      </c>
      <c r="F45" s="190">
        <v>5304</v>
      </c>
      <c r="G45" s="190">
        <v>5094</v>
      </c>
      <c r="H45" s="191">
        <v>1.954691529588944</v>
      </c>
      <c r="I45" s="194">
        <v>1.0630758327427356E-3</v>
      </c>
      <c r="J45" s="195">
        <v>2.1261516654854712E-3</v>
      </c>
      <c r="K45" s="113"/>
    </row>
    <row r="46" spans="1:12" ht="20.25">
      <c r="A46" s="127">
        <v>39</v>
      </c>
      <c r="B46" s="128" t="s">
        <v>179</v>
      </c>
      <c r="C46" s="123">
        <v>8.453679976037737</v>
      </c>
      <c r="D46" s="123">
        <v>0.17381132075471697</v>
      </c>
      <c r="E46" s="123">
        <v>0.55698113207547173</v>
      </c>
      <c r="F46" s="124">
        <v>6250</v>
      </c>
      <c r="G46" s="124">
        <v>5579</v>
      </c>
      <c r="H46" s="123">
        <v>2.3564081559221819</v>
      </c>
      <c r="I46" s="129">
        <v>7.1047110432958232E-3</v>
      </c>
      <c r="J46" s="130">
        <v>1.2874308601945451E-2</v>
      </c>
      <c r="K46" s="113"/>
    </row>
    <row r="47" spans="1:12" ht="20.25">
      <c r="A47" s="188">
        <v>40</v>
      </c>
      <c r="B47" s="193" t="s">
        <v>322</v>
      </c>
      <c r="C47" s="191">
        <v>7.5188704958106287</v>
      </c>
      <c r="D47" s="191">
        <v>0.16300462881584343</v>
      </c>
      <c r="E47" s="191">
        <v>0.86881115603210879</v>
      </c>
      <c r="F47" s="190">
        <v>8489</v>
      </c>
      <c r="G47" s="190">
        <v>7125</v>
      </c>
      <c r="H47" s="191">
        <v>1.6775844915273821</v>
      </c>
      <c r="I47" s="194">
        <v>6.9706539320650079E-3</v>
      </c>
      <c r="J47" s="195">
        <v>1.3941307864130016E-2</v>
      </c>
      <c r="K47" s="113"/>
    </row>
    <row r="48" spans="1:12" ht="20.25">
      <c r="A48" s="127">
        <v>41</v>
      </c>
      <c r="B48" s="128" t="s">
        <v>194</v>
      </c>
      <c r="C48" s="123">
        <v>7.2472196051550855</v>
      </c>
      <c r="D48" s="123">
        <v>0.14705781401140658</v>
      </c>
      <c r="E48" s="123">
        <v>0.61397862756855026</v>
      </c>
      <c r="F48" s="124">
        <v>5828.5495600000004</v>
      </c>
      <c r="G48" s="124">
        <v>7359</v>
      </c>
      <c r="H48" s="123">
        <v>1.7594681586934472E-3</v>
      </c>
      <c r="I48" s="129">
        <v>9.3013609492785827E-3</v>
      </c>
      <c r="J48" s="130">
        <v>5.2731791999816955E-3</v>
      </c>
      <c r="K48" s="113"/>
    </row>
    <row r="49" spans="1:11" ht="20.25">
      <c r="A49" s="188">
        <v>42</v>
      </c>
      <c r="B49" s="193" t="s">
        <v>152</v>
      </c>
      <c r="C49" s="191">
        <v>7.2079539894442046</v>
      </c>
      <c r="D49" s="191">
        <v>5.8308200488295277E-2</v>
      </c>
      <c r="E49" s="191">
        <v>0.40126382306477093</v>
      </c>
      <c r="F49" s="190">
        <v>3829</v>
      </c>
      <c r="G49" s="190">
        <v>7394</v>
      </c>
      <c r="H49" s="191">
        <v>1.3834512986358705</v>
      </c>
      <c r="I49" s="194">
        <v>5.3480080607657731E-3</v>
      </c>
      <c r="J49" s="195">
        <v>1.0696016121531546E-2</v>
      </c>
      <c r="K49" s="113"/>
    </row>
    <row r="50" spans="1:11" ht="20.25">
      <c r="A50" s="127">
        <v>43</v>
      </c>
      <c r="B50" s="128" t="s">
        <v>201</v>
      </c>
      <c r="C50" s="123">
        <v>6.461509921430828</v>
      </c>
      <c r="D50" s="123">
        <v>0.31964624131396085</v>
      </c>
      <c r="E50" s="123">
        <v>1.5200568540745421</v>
      </c>
      <c r="F50" s="124">
        <v>6092</v>
      </c>
      <c r="G50" s="124">
        <v>7406</v>
      </c>
      <c r="H50" s="123">
        <v>0.40079571273950565</v>
      </c>
      <c r="I50" s="129">
        <v>7.7519379844961239E-3</v>
      </c>
      <c r="J50" s="130">
        <v>9.5070937545707179E-3</v>
      </c>
      <c r="K50" s="113"/>
    </row>
    <row r="51" spans="1:11" ht="20.25">
      <c r="A51" s="188">
        <v>44</v>
      </c>
      <c r="B51" s="193" t="s">
        <v>182</v>
      </c>
      <c r="C51" s="191">
        <v>6.4171959810285832</v>
      </c>
      <c r="D51" s="191">
        <v>0</v>
      </c>
      <c r="E51" s="191">
        <v>2.386094195882287E-3</v>
      </c>
      <c r="F51" s="190">
        <v>7513.1138659999997</v>
      </c>
      <c r="G51" s="190">
        <v>13007</v>
      </c>
      <c r="H51" s="191">
        <v>0.64631555969644205</v>
      </c>
      <c r="I51" s="194">
        <v>1.1692048790906244E-3</v>
      </c>
      <c r="J51" s="195">
        <v>2.3384097581812487E-3</v>
      </c>
      <c r="K51" s="113"/>
    </row>
    <row r="52" spans="1:11" ht="20.25">
      <c r="A52" s="127">
        <v>45</v>
      </c>
      <c r="B52" s="128" t="s">
        <v>165</v>
      </c>
      <c r="C52" s="123">
        <v>6.1809425559755544</v>
      </c>
      <c r="D52" s="123">
        <v>0</v>
      </c>
      <c r="E52" s="123">
        <v>7.8507312819592626E-2</v>
      </c>
      <c r="F52" s="124">
        <v>8351.5569219999998</v>
      </c>
      <c r="G52" s="124">
        <v>12033</v>
      </c>
      <c r="H52" s="123">
        <v>1.217176836695546</v>
      </c>
      <c r="I52" s="129">
        <v>0</v>
      </c>
      <c r="J52" s="130">
        <v>0</v>
      </c>
      <c r="K52" s="113"/>
    </row>
    <row r="53" spans="1:11" ht="20.25">
      <c r="A53" s="188">
        <v>46</v>
      </c>
      <c r="B53" s="193" t="s">
        <v>134</v>
      </c>
      <c r="C53" s="191">
        <v>6.0445728078907432</v>
      </c>
      <c r="D53" s="191">
        <v>5.8421851289833078E-2</v>
      </c>
      <c r="E53" s="191">
        <v>0.28088012139605462</v>
      </c>
      <c r="F53" s="190">
        <v>8208</v>
      </c>
      <c r="G53" s="190">
        <v>5193</v>
      </c>
      <c r="H53" s="191">
        <v>1.5780722733631383</v>
      </c>
      <c r="I53" s="194">
        <v>1.7125757138736659E-2</v>
      </c>
      <c r="J53" s="195">
        <v>1.0888376117680992E-2</v>
      </c>
      <c r="K53" s="113"/>
    </row>
    <row r="54" spans="1:11" ht="20.25">
      <c r="A54" s="127">
        <v>47</v>
      </c>
      <c r="B54" s="128" t="s">
        <v>143</v>
      </c>
      <c r="C54" s="123">
        <v>5.9070485564873385</v>
      </c>
      <c r="D54" s="123">
        <v>8.8787911486277835E-2</v>
      </c>
      <c r="E54" s="123">
        <v>0.26205962904760083</v>
      </c>
      <c r="F54" s="124">
        <v>10375.150763</v>
      </c>
      <c r="G54" s="124">
        <v>11397</v>
      </c>
      <c r="H54" s="123">
        <v>1.6883290406854614</v>
      </c>
      <c r="I54" s="129">
        <v>1.781388654520312E-2</v>
      </c>
      <c r="J54" s="130">
        <v>3.562777309040624E-2</v>
      </c>
      <c r="K54" s="113"/>
    </row>
    <row r="55" spans="1:11" ht="20.25">
      <c r="A55" s="188">
        <v>48</v>
      </c>
      <c r="B55" s="193" t="s">
        <v>280</v>
      </c>
      <c r="C55" s="191">
        <v>5.8971527565791462</v>
      </c>
      <c r="D55" s="191">
        <v>0.74152188566108146</v>
      </c>
      <c r="E55" s="191">
        <v>1.3174809909791141</v>
      </c>
      <c r="F55" s="190">
        <v>7006.6679190000004</v>
      </c>
      <c r="G55" s="190">
        <v>8335</v>
      </c>
      <c r="H55" s="191">
        <v>0</v>
      </c>
      <c r="I55" s="194">
        <v>6.4390422054798085E-2</v>
      </c>
      <c r="J55" s="195">
        <v>3.4704687946281204E-2</v>
      </c>
      <c r="K55" s="113"/>
    </row>
    <row r="56" spans="1:11" ht="20.25">
      <c r="A56" s="127">
        <v>49</v>
      </c>
      <c r="B56" s="128" t="s">
        <v>220</v>
      </c>
      <c r="C56" s="123">
        <v>5.8311570925176195</v>
      </c>
      <c r="D56" s="123">
        <v>0.49827560353876144</v>
      </c>
      <c r="E56" s="123">
        <v>0.12445644024591393</v>
      </c>
      <c r="F56" s="124">
        <v>4977</v>
      </c>
      <c r="G56" s="124">
        <v>4991</v>
      </c>
      <c r="H56" s="123">
        <v>1.2687137148417229</v>
      </c>
      <c r="I56" s="129">
        <v>1.6969382459782044E-2</v>
      </c>
      <c r="J56" s="130">
        <v>3.0098598858329007E-3</v>
      </c>
      <c r="K56" s="113"/>
    </row>
    <row r="57" spans="1:11" ht="20.25">
      <c r="A57" s="188">
        <v>50</v>
      </c>
      <c r="B57" s="193" t="s">
        <v>218</v>
      </c>
      <c r="C57" s="191">
        <v>5.6457113107363499</v>
      </c>
      <c r="D57" s="191">
        <v>2.1706461846718985E-3</v>
      </c>
      <c r="E57" s="191">
        <v>3.2559692770078474E-2</v>
      </c>
      <c r="F57" s="190">
        <v>1336</v>
      </c>
      <c r="G57" s="190">
        <v>6292</v>
      </c>
      <c r="H57" s="191">
        <v>1.333428651811478</v>
      </c>
      <c r="I57" s="194">
        <v>1.0420006412311638E-3</v>
      </c>
      <c r="J57" s="195">
        <v>0</v>
      </c>
      <c r="K57" s="113"/>
    </row>
    <row r="58" spans="1:11" ht="20.25">
      <c r="A58" s="127">
        <v>51</v>
      </c>
      <c r="B58" s="128" t="s">
        <v>204</v>
      </c>
      <c r="C58" s="123">
        <v>5.4474467804356683</v>
      </c>
      <c r="D58" s="123">
        <v>1.6776601520086862</v>
      </c>
      <c r="E58" s="123">
        <v>1.5340662323561347</v>
      </c>
      <c r="F58" s="124">
        <v>11370</v>
      </c>
      <c r="G58" s="124">
        <v>18128</v>
      </c>
      <c r="H58" s="123">
        <v>0.87218273396079304</v>
      </c>
      <c r="I58" s="129">
        <v>0.16526509244820672</v>
      </c>
      <c r="J58" s="130">
        <v>6.4268211182891513E-2</v>
      </c>
      <c r="K58" s="113"/>
    </row>
    <row r="59" spans="1:11" ht="20.25">
      <c r="A59" s="188">
        <v>52</v>
      </c>
      <c r="B59" s="193" t="s">
        <v>137</v>
      </c>
      <c r="C59" s="191">
        <v>5.3661647711187976</v>
      </c>
      <c r="D59" s="191">
        <v>2.1285087135825462E-3</v>
      </c>
      <c r="E59" s="191">
        <v>0.22189703339098044</v>
      </c>
      <c r="F59" s="190">
        <v>14146</v>
      </c>
      <c r="G59" s="190">
        <v>18515</v>
      </c>
      <c r="H59" s="191">
        <v>0.39162126869481229</v>
      </c>
      <c r="I59" s="194">
        <v>1.0485651214128035E-2</v>
      </c>
      <c r="J59" s="195">
        <v>2.097130242825607E-2</v>
      </c>
      <c r="K59" s="113"/>
    </row>
    <row r="60" spans="1:11" ht="20.25">
      <c r="A60" s="127">
        <v>53</v>
      </c>
      <c r="B60" s="128" t="s">
        <v>185</v>
      </c>
      <c r="C60" s="123">
        <v>4.4982430054922702</v>
      </c>
      <c r="D60" s="123">
        <v>0.24084621643612694</v>
      </c>
      <c r="E60" s="123">
        <v>0.63751017087062656</v>
      </c>
      <c r="F60" s="124">
        <v>2848</v>
      </c>
      <c r="G60" s="124">
        <v>5582</v>
      </c>
      <c r="H60" s="123">
        <v>0.72757409593599542</v>
      </c>
      <c r="I60" s="129">
        <v>0.20971396205041065</v>
      </c>
      <c r="J60" s="130">
        <v>0.20730671197960918</v>
      </c>
      <c r="K60" s="113"/>
    </row>
    <row r="61" spans="1:11" ht="20.25">
      <c r="A61" s="188">
        <v>54</v>
      </c>
      <c r="B61" s="193" t="s">
        <v>177</v>
      </c>
      <c r="C61" s="191">
        <v>4.4648331619026012</v>
      </c>
      <c r="D61" s="191">
        <v>0.64912280701754388</v>
      </c>
      <c r="E61" s="191">
        <v>0.70054446460980035</v>
      </c>
      <c r="F61" s="190">
        <v>3980</v>
      </c>
      <c r="G61" s="190">
        <v>7071</v>
      </c>
      <c r="H61" s="191">
        <v>0.42685792758260421</v>
      </c>
      <c r="I61" s="194">
        <v>0.12100039179835445</v>
      </c>
      <c r="J61" s="195">
        <v>2.4160898524226197E-2</v>
      </c>
      <c r="K61" s="113"/>
    </row>
    <row r="62" spans="1:11" ht="20.25">
      <c r="A62" s="127">
        <v>55</v>
      </c>
      <c r="B62" s="128" t="s">
        <v>111</v>
      </c>
      <c r="C62" s="123">
        <v>4.3636579853352684</v>
      </c>
      <c r="D62" s="123">
        <v>1.5856565447196602E-2</v>
      </c>
      <c r="E62" s="123">
        <v>0.19141879987563479</v>
      </c>
      <c r="F62" s="124">
        <v>13572</v>
      </c>
      <c r="G62" s="124">
        <v>15799</v>
      </c>
      <c r="H62" s="123">
        <v>0.63829351097400622</v>
      </c>
      <c r="I62" s="129">
        <v>7.4087185192677251E-3</v>
      </c>
      <c r="J62" s="130">
        <v>1.481743703853545E-2</v>
      </c>
      <c r="K62" s="113"/>
    </row>
    <row r="63" spans="1:11" ht="20.25">
      <c r="A63" s="188">
        <v>56</v>
      </c>
      <c r="B63" s="193" t="s">
        <v>209</v>
      </c>
      <c r="C63" s="191">
        <v>4.2167525244724926</v>
      </c>
      <c r="D63" s="191">
        <v>1.0598323537913094E-2</v>
      </c>
      <c r="E63" s="191">
        <v>1.4639175257731958</v>
      </c>
      <c r="F63" s="190">
        <v>6123</v>
      </c>
      <c r="G63" s="190">
        <v>6820</v>
      </c>
      <c r="H63" s="191">
        <v>0.32858969988302378</v>
      </c>
      <c r="I63" s="194">
        <v>3.0998684018131304E-2</v>
      </c>
      <c r="J63" s="195">
        <v>5.015353121801433E-2</v>
      </c>
      <c r="K63" s="113"/>
    </row>
    <row r="64" spans="1:11" ht="20.25">
      <c r="A64" s="127">
        <v>57</v>
      </c>
      <c r="B64" s="128" t="s">
        <v>174</v>
      </c>
      <c r="C64" s="123">
        <v>3.9688482732883061</v>
      </c>
      <c r="D64" s="123">
        <v>6.8206432536928485E-2</v>
      </c>
      <c r="E64" s="123">
        <v>0.90860670623508821</v>
      </c>
      <c r="F64" s="124">
        <v>15408.635254999999</v>
      </c>
      <c r="G64" s="124">
        <v>21957</v>
      </c>
      <c r="H64" s="123">
        <v>0.61404601412361548</v>
      </c>
      <c r="I64" s="129">
        <v>4.113679147429334E-2</v>
      </c>
      <c r="J64" s="130">
        <v>4.289265724053612E-2</v>
      </c>
      <c r="K64" s="113"/>
    </row>
    <row r="65" spans="1:11" ht="20.25">
      <c r="A65" s="188">
        <v>58</v>
      </c>
      <c r="B65" s="193" t="s">
        <v>323</v>
      </c>
      <c r="C65" s="191">
        <v>3.6737675580857503</v>
      </c>
      <c r="D65" s="191">
        <v>0</v>
      </c>
      <c r="E65" s="191">
        <v>0</v>
      </c>
      <c r="F65" s="190">
        <v>5438.9249030000001</v>
      </c>
      <c r="G65" s="190">
        <v>6624</v>
      </c>
      <c r="H65" s="191">
        <v>0.75852591687561977</v>
      </c>
      <c r="I65" s="194">
        <v>0</v>
      </c>
      <c r="J65" s="195">
        <v>0</v>
      </c>
      <c r="K65" s="113"/>
    </row>
    <row r="66" spans="1:11" ht="20.25">
      <c r="A66" s="127">
        <v>59</v>
      </c>
      <c r="B66" s="128" t="s">
        <v>149</v>
      </c>
      <c r="C66" s="123">
        <v>3.5848222092269588</v>
      </c>
      <c r="D66" s="123">
        <v>0.3657585498234705</v>
      </c>
      <c r="E66" s="123">
        <v>0.68003372503556936</v>
      </c>
      <c r="F66" s="124">
        <v>13973</v>
      </c>
      <c r="G66" s="124">
        <v>19574</v>
      </c>
      <c r="H66" s="123">
        <v>1.3128229090936019</v>
      </c>
      <c r="I66" s="129">
        <v>0.10438388625592417</v>
      </c>
      <c r="J66" s="130">
        <v>1.8364928909952608E-3</v>
      </c>
      <c r="K66" s="113"/>
    </row>
    <row r="67" spans="1:11" ht="20.25">
      <c r="A67" s="188">
        <v>60</v>
      </c>
      <c r="B67" s="193" t="s">
        <v>126</v>
      </c>
      <c r="C67" s="191">
        <v>3.4727484676992821</v>
      </c>
      <c r="D67" s="191">
        <v>0</v>
      </c>
      <c r="E67" s="191">
        <v>2.9278428409520212E-2</v>
      </c>
      <c r="F67" s="190">
        <v>3961</v>
      </c>
      <c r="G67" s="190">
        <v>2031</v>
      </c>
      <c r="H67" s="191">
        <v>0.41868539652406417</v>
      </c>
      <c r="I67" s="194">
        <v>0</v>
      </c>
      <c r="J67" s="195">
        <v>0</v>
      </c>
      <c r="K67" s="113"/>
    </row>
    <row r="68" spans="1:11" ht="20.25">
      <c r="A68" s="127">
        <v>61</v>
      </c>
      <c r="B68" s="128" t="s">
        <v>229</v>
      </c>
      <c r="C68" s="123">
        <v>3.4092659141543389</v>
      </c>
      <c r="D68" s="123">
        <v>0.86749131700816973</v>
      </c>
      <c r="E68" s="123">
        <v>0.11475599547273702</v>
      </c>
      <c r="F68" s="124">
        <v>2614.6653019999999</v>
      </c>
      <c r="G68" s="124">
        <v>5433</v>
      </c>
      <c r="H68" s="123">
        <v>1.0613856844670664</v>
      </c>
      <c r="I68" s="129">
        <v>3.0366280913867948E-3</v>
      </c>
      <c r="J68" s="130">
        <v>6.0732561827735896E-3</v>
      </c>
      <c r="K68" s="113"/>
    </row>
    <row r="69" spans="1:11" ht="20.25">
      <c r="A69" s="188">
        <v>62</v>
      </c>
      <c r="B69" s="193" t="s">
        <v>211</v>
      </c>
      <c r="C69" s="191">
        <v>2.9000715712941179</v>
      </c>
      <c r="D69" s="191">
        <v>0</v>
      </c>
      <c r="E69" s="191">
        <v>0.30886274509803924</v>
      </c>
      <c r="F69" s="190">
        <v>4304</v>
      </c>
      <c r="G69" s="190">
        <v>4042</v>
      </c>
      <c r="H69" s="191">
        <v>0.90387518892128282</v>
      </c>
      <c r="I69" s="194">
        <v>1.8464528668610302E-3</v>
      </c>
      <c r="J69" s="195">
        <v>3.6929057337220603E-3</v>
      </c>
      <c r="K69" s="113"/>
    </row>
    <row r="70" spans="1:11" ht="20.25">
      <c r="A70" s="127">
        <v>63</v>
      </c>
      <c r="B70" s="128" t="s">
        <v>115</v>
      </c>
      <c r="C70" s="123">
        <v>2.8138846437923841</v>
      </c>
      <c r="D70" s="123">
        <v>2.0761606677099635E-2</v>
      </c>
      <c r="E70" s="123">
        <v>0.12253521126760564</v>
      </c>
      <c r="F70" s="124">
        <v>9916</v>
      </c>
      <c r="G70" s="124">
        <v>15330</v>
      </c>
      <c r="H70" s="123">
        <v>0.34450190567956607</v>
      </c>
      <c r="I70" s="129">
        <v>1.0613330551788881E-2</v>
      </c>
      <c r="J70" s="130">
        <v>2.1226661103577762E-2</v>
      </c>
      <c r="K70" s="113"/>
    </row>
    <row r="71" spans="1:11" ht="20.25">
      <c r="A71" s="188">
        <v>64</v>
      </c>
      <c r="B71" s="193" t="s">
        <v>129</v>
      </c>
      <c r="C71" s="191">
        <v>2.4560337136711068</v>
      </c>
      <c r="D71" s="191">
        <v>0.16433488288932593</v>
      </c>
      <c r="E71" s="191">
        <v>1.6699445735741105</v>
      </c>
      <c r="F71" s="190">
        <v>28356</v>
      </c>
      <c r="G71" s="190">
        <v>36714</v>
      </c>
      <c r="H71" s="191">
        <v>0.12910284957260021</v>
      </c>
      <c r="I71" s="194">
        <v>4.5252396904239343E-2</v>
      </c>
      <c r="J71" s="195">
        <v>5.6081783527780989E-2</v>
      </c>
      <c r="K71" s="113"/>
    </row>
    <row r="72" spans="1:11" ht="20.25">
      <c r="A72" s="127">
        <v>65</v>
      </c>
      <c r="B72" s="128" t="s">
        <v>196</v>
      </c>
      <c r="C72" s="123">
        <v>2.435640143745073</v>
      </c>
      <c r="D72" s="123">
        <v>6.821902856103329E-2</v>
      </c>
      <c r="E72" s="123">
        <v>0.50833788126857071</v>
      </c>
      <c r="F72" s="124">
        <v>11611</v>
      </c>
      <c r="G72" s="124">
        <v>12955</v>
      </c>
      <c r="H72" s="123">
        <v>0.69108740395044987</v>
      </c>
      <c r="I72" s="129">
        <v>3.9874275853568349E-2</v>
      </c>
      <c r="J72" s="130">
        <v>6.7730802415875757E-2</v>
      </c>
      <c r="K72" s="113"/>
    </row>
    <row r="73" spans="1:11" ht="20.25">
      <c r="A73" s="188">
        <v>66</v>
      </c>
      <c r="B73" s="193" t="s">
        <v>324</v>
      </c>
      <c r="C73" s="191">
        <v>2.4336896176805767</v>
      </c>
      <c r="D73" s="191">
        <v>4.8865573941351222E-2</v>
      </c>
      <c r="E73" s="191">
        <v>0.34541613583973907</v>
      </c>
      <c r="F73" s="190">
        <v>6827.6121640000001</v>
      </c>
      <c r="G73" s="190">
        <v>8041</v>
      </c>
      <c r="H73" s="191">
        <v>1.5874140915820563</v>
      </c>
      <c r="I73" s="194">
        <v>2.8819742851655993E-3</v>
      </c>
      <c r="J73" s="195">
        <v>5.7639485703311986E-3</v>
      </c>
      <c r="K73" s="113"/>
    </row>
    <row r="74" spans="1:11" ht="20.25">
      <c r="A74" s="127">
        <v>67</v>
      </c>
      <c r="B74" s="128" t="s">
        <v>226</v>
      </c>
      <c r="C74" s="123">
        <v>2.4185390414640988</v>
      </c>
      <c r="D74" s="123">
        <v>0.15205061082024432</v>
      </c>
      <c r="E74" s="123">
        <v>0.33595113438045376</v>
      </c>
      <c r="F74" s="124">
        <v>13330</v>
      </c>
      <c r="G74" s="124">
        <v>23068</v>
      </c>
      <c r="H74" s="123">
        <v>0.29041343607685405</v>
      </c>
      <c r="I74" s="129">
        <v>0</v>
      </c>
      <c r="J74" s="130">
        <v>0</v>
      </c>
      <c r="K74" s="113"/>
    </row>
    <row r="75" spans="1:11" ht="20.25">
      <c r="A75" s="188">
        <v>68</v>
      </c>
      <c r="B75" s="193" t="s">
        <v>155</v>
      </c>
      <c r="C75" s="191">
        <v>2.4144683339004875</v>
      </c>
      <c r="D75" s="191">
        <v>8.2130046905177959E-2</v>
      </c>
      <c r="E75" s="191">
        <v>0.37551733652165914</v>
      </c>
      <c r="F75" s="190">
        <v>3145</v>
      </c>
      <c r="G75" s="190">
        <v>8402</v>
      </c>
      <c r="H75" s="191">
        <v>0.26136176843151426</v>
      </c>
      <c r="I75" s="194">
        <v>0</v>
      </c>
      <c r="J75" s="195">
        <v>0</v>
      </c>
      <c r="K75" s="113"/>
    </row>
    <row r="76" spans="1:11" ht="20.25">
      <c r="A76" s="127">
        <v>69</v>
      </c>
      <c r="B76" s="128" t="s">
        <v>295</v>
      </c>
      <c r="C76" s="123">
        <v>2.2571972529232234</v>
      </c>
      <c r="D76" s="123">
        <v>0.31394843508301812</v>
      </c>
      <c r="E76" s="123">
        <v>0.56197562832029346</v>
      </c>
      <c r="F76" s="124">
        <v>19537.616463999999</v>
      </c>
      <c r="G76" s="124">
        <v>22688</v>
      </c>
      <c r="H76" s="123">
        <v>0.13449344465539695</v>
      </c>
      <c r="I76" s="129">
        <v>5.00469328437444E-3</v>
      </c>
      <c r="J76" s="130">
        <v>6.8333683810248933E-3</v>
      </c>
      <c r="K76" s="113"/>
    </row>
    <row r="77" spans="1:11" ht="20.25">
      <c r="A77" s="188">
        <v>70</v>
      </c>
      <c r="B77" s="193" t="s">
        <v>172</v>
      </c>
      <c r="C77" s="191">
        <v>2.1283926737134911</v>
      </c>
      <c r="D77" s="191">
        <v>0.32751043115438111</v>
      </c>
      <c r="E77" s="191">
        <v>2.3801390820584145</v>
      </c>
      <c r="F77" s="190">
        <v>4621</v>
      </c>
      <c r="G77" s="190">
        <v>7138</v>
      </c>
      <c r="H77" s="191">
        <v>0.62032483475298128</v>
      </c>
      <c r="I77" s="194">
        <v>0.11955463616451692</v>
      </c>
      <c r="J77" s="195">
        <v>0.13519104404964713</v>
      </c>
      <c r="K77" s="113"/>
    </row>
    <row r="78" spans="1:11" ht="20.25">
      <c r="A78" s="127">
        <v>71</v>
      </c>
      <c r="B78" s="128" t="s">
        <v>207</v>
      </c>
      <c r="C78" s="123">
        <v>2.1051143003576591</v>
      </c>
      <c r="D78" s="123">
        <v>3.5575679172056923E-2</v>
      </c>
      <c r="E78" s="123">
        <v>1.4307891332470892</v>
      </c>
      <c r="F78" s="124">
        <v>14857</v>
      </c>
      <c r="G78" s="124">
        <v>22644</v>
      </c>
      <c r="H78" s="123">
        <v>0.13072302554976198</v>
      </c>
      <c r="I78" s="129">
        <v>2.3101337565177963E-2</v>
      </c>
      <c r="J78" s="130">
        <v>3.2373611425980504E-2</v>
      </c>
      <c r="K78" s="113"/>
    </row>
    <row r="79" spans="1:11" ht="20.25">
      <c r="A79" s="188">
        <v>72</v>
      </c>
      <c r="B79" s="193" t="s">
        <v>199</v>
      </c>
      <c r="C79" s="191">
        <v>1.9393101989463395</v>
      </c>
      <c r="D79" s="191">
        <v>4.6708668259830548E-2</v>
      </c>
      <c r="E79" s="191">
        <v>0.15652835107538562</v>
      </c>
      <c r="F79" s="190">
        <v>6996</v>
      </c>
      <c r="G79" s="190">
        <v>10400</v>
      </c>
      <c r="H79" s="191">
        <v>0.36240230914036997</v>
      </c>
      <c r="I79" s="194">
        <v>8.8139281828073998E-3</v>
      </c>
      <c r="J79" s="195">
        <v>1.76278563656148E-2</v>
      </c>
      <c r="K79" s="113"/>
    </row>
    <row r="80" spans="1:11" ht="20.25">
      <c r="A80" s="127">
        <v>73</v>
      </c>
      <c r="B80" s="128" t="s">
        <v>231</v>
      </c>
      <c r="C80" s="123">
        <v>1.8608153902030458</v>
      </c>
      <c r="D80" s="123">
        <v>0.99083441683092666</v>
      </c>
      <c r="E80" s="123">
        <v>0</v>
      </c>
      <c r="F80" s="124">
        <v>6528.4474190000001</v>
      </c>
      <c r="G80" s="124">
        <v>9218</v>
      </c>
      <c r="H80" s="123">
        <v>2.0102756176027592</v>
      </c>
      <c r="I80" s="129">
        <v>0</v>
      </c>
      <c r="J80" s="130">
        <v>0</v>
      </c>
      <c r="K80" s="113"/>
    </row>
    <row r="81" spans="1:11" ht="20.25">
      <c r="A81" s="188">
        <v>74</v>
      </c>
      <c r="B81" s="193" t="s">
        <v>118</v>
      </c>
      <c r="C81" s="191">
        <v>1.8566030312755273</v>
      </c>
      <c r="D81" s="191">
        <v>0.10959904061734188</v>
      </c>
      <c r="E81" s="191">
        <v>0.61005961381371987</v>
      </c>
      <c r="F81" s="190">
        <v>29146</v>
      </c>
      <c r="G81" s="190">
        <v>52829</v>
      </c>
      <c r="H81" s="191">
        <v>0.45576255357655027</v>
      </c>
      <c r="I81" s="194">
        <v>7.9638234000650107E-3</v>
      </c>
      <c r="J81" s="195">
        <v>6.462838677603778E-3</v>
      </c>
      <c r="K81" s="113"/>
    </row>
    <row r="82" spans="1:11" ht="20.25">
      <c r="A82" s="127">
        <v>75</v>
      </c>
      <c r="B82" s="128" t="s">
        <v>167</v>
      </c>
      <c r="C82" s="123">
        <v>1.7532992791520499</v>
      </c>
      <c r="D82" s="123">
        <v>5.0677343463821471E-4</v>
      </c>
      <c r="E82" s="123">
        <v>0.8648833403129087</v>
      </c>
      <c r="F82" s="124">
        <v>7136.9107110000004</v>
      </c>
      <c r="G82" s="124">
        <v>9897</v>
      </c>
      <c r="H82" s="123">
        <v>0.73666762187090107</v>
      </c>
      <c r="I82" s="129">
        <v>0</v>
      </c>
      <c r="J82" s="130">
        <v>0</v>
      </c>
      <c r="K82" s="113"/>
    </row>
    <row r="83" spans="1:11" ht="20.25">
      <c r="A83" s="188">
        <v>76</v>
      </c>
      <c r="B83" s="193" t="s">
        <v>157</v>
      </c>
      <c r="C83" s="191">
        <v>1.7076211249678062</v>
      </c>
      <c r="D83" s="191">
        <v>3.8632767945840541E-3</v>
      </c>
      <c r="E83" s="191">
        <v>1.4284557930755362</v>
      </c>
      <c r="F83" s="190">
        <v>15075</v>
      </c>
      <c r="G83" s="190">
        <v>20828</v>
      </c>
      <c r="H83" s="191">
        <v>0.26687137405498279</v>
      </c>
      <c r="I83" s="194">
        <v>9.060710194730813E-2</v>
      </c>
      <c r="J83" s="195">
        <v>0.18121420389461626</v>
      </c>
      <c r="K83" s="113"/>
    </row>
    <row r="84" spans="1:11" ht="20.25">
      <c r="A84" s="127">
        <v>77</v>
      </c>
      <c r="B84" s="128" t="s">
        <v>107</v>
      </c>
      <c r="C84" s="123">
        <v>1.7068087102903893</v>
      </c>
      <c r="D84" s="123">
        <v>2.4856896416529443E-2</v>
      </c>
      <c r="E84" s="123">
        <v>1.0105334692490655</v>
      </c>
      <c r="F84" s="124">
        <v>31492</v>
      </c>
      <c r="G84" s="124">
        <v>35985</v>
      </c>
      <c r="H84" s="123">
        <v>0.42543132679107365</v>
      </c>
      <c r="I84" s="129">
        <v>8.5727869729296056E-3</v>
      </c>
      <c r="J84" s="130">
        <v>1.4025495498172525E-2</v>
      </c>
      <c r="K84" s="113"/>
    </row>
    <row r="85" spans="1:11" ht="20.25">
      <c r="A85" s="188">
        <v>78</v>
      </c>
      <c r="B85" s="193" t="s">
        <v>163</v>
      </c>
      <c r="C85" s="191">
        <v>1.4600070856048069</v>
      </c>
      <c r="D85" s="191">
        <v>2.7518941043281373E-2</v>
      </c>
      <c r="E85" s="191">
        <v>0.45623965862579463</v>
      </c>
      <c r="F85" s="190">
        <v>9724</v>
      </c>
      <c r="G85" s="190">
        <v>10844</v>
      </c>
      <c r="H85" s="191">
        <v>0.19823111460465115</v>
      </c>
      <c r="I85" s="194">
        <v>2.7395348837209302E-2</v>
      </c>
      <c r="J85" s="195">
        <v>3.4883720930232558E-2</v>
      </c>
      <c r="K85" s="113"/>
    </row>
    <row r="86" spans="1:11" ht="20.25">
      <c r="A86" s="127">
        <v>79</v>
      </c>
      <c r="B86" s="128" t="s">
        <v>223</v>
      </c>
      <c r="C86" s="123">
        <v>1.4426482197507358</v>
      </c>
      <c r="D86" s="123">
        <v>8.6550112515146271E-2</v>
      </c>
      <c r="E86" s="123">
        <v>0.19733425653453349</v>
      </c>
      <c r="F86" s="124">
        <v>1407</v>
      </c>
      <c r="G86" s="124">
        <v>1415</v>
      </c>
      <c r="H86" s="123">
        <v>0.77805790663900398</v>
      </c>
      <c r="I86" s="129">
        <v>0</v>
      </c>
      <c r="J86" s="130">
        <v>0</v>
      </c>
      <c r="K86" s="113"/>
    </row>
    <row r="87" spans="1:11" ht="20.25">
      <c r="A87" s="188">
        <v>80</v>
      </c>
      <c r="B87" s="193" t="s">
        <v>121</v>
      </c>
      <c r="C87" s="191">
        <v>1.4142639270426023</v>
      </c>
      <c r="D87" s="191">
        <v>0.32660341277829807</v>
      </c>
      <c r="E87" s="191">
        <v>1.2732278499766612</v>
      </c>
      <c r="F87" s="190">
        <v>38037.252162999997</v>
      </c>
      <c r="G87" s="190">
        <v>46594</v>
      </c>
      <c r="H87" s="191">
        <v>0.15192491925430254</v>
      </c>
      <c r="I87" s="194">
        <v>6.3652312370867464E-2</v>
      </c>
      <c r="J87" s="195">
        <v>0.12476882382135061</v>
      </c>
      <c r="K87" s="113"/>
    </row>
    <row r="88" spans="1:11" ht="20.25">
      <c r="A88" s="127">
        <v>81</v>
      </c>
      <c r="B88" s="128" t="s">
        <v>187</v>
      </c>
      <c r="C88" s="123">
        <v>1.3865247339495377</v>
      </c>
      <c r="D88" s="123">
        <v>1.3052710467149637E-2</v>
      </c>
      <c r="E88" s="123">
        <v>0.17137147139645267</v>
      </c>
      <c r="F88" s="124">
        <v>5878</v>
      </c>
      <c r="G88" s="124">
        <v>6417</v>
      </c>
      <c r="H88" s="123">
        <v>0.15450855022396759</v>
      </c>
      <c r="I88" s="129">
        <v>4.9088789347732711E-3</v>
      </c>
      <c r="J88" s="130">
        <v>9.8177578695465423E-3</v>
      </c>
      <c r="K88" s="113"/>
    </row>
    <row r="89" spans="1:11" ht="20.25">
      <c r="A89" s="188">
        <v>82</v>
      </c>
      <c r="B89" s="193" t="s">
        <v>146</v>
      </c>
      <c r="C89" s="191">
        <v>1.2219444506083763</v>
      </c>
      <c r="D89" s="191">
        <v>0.44373961026967124</v>
      </c>
      <c r="E89" s="191">
        <v>0.43515076653121537</v>
      </c>
      <c r="F89" s="190">
        <v>200616</v>
      </c>
      <c r="G89" s="190">
        <v>262909</v>
      </c>
      <c r="H89" s="191">
        <v>0.16285699905838041</v>
      </c>
      <c r="I89" s="194">
        <v>4.1030722095736008E-2</v>
      </c>
      <c r="J89" s="195">
        <v>1.173510976192484E-2</v>
      </c>
      <c r="K89" s="113"/>
    </row>
    <row r="90" spans="1:11" ht="20.25">
      <c r="A90" s="127">
        <v>83</v>
      </c>
      <c r="B90" s="128" t="s">
        <v>113</v>
      </c>
      <c r="C90" s="123">
        <v>1.164695068574876</v>
      </c>
      <c r="D90" s="123">
        <v>0.64794208338919423</v>
      </c>
      <c r="E90" s="123">
        <v>1.5762970907628369</v>
      </c>
      <c r="F90" s="124">
        <v>25949</v>
      </c>
      <c r="G90" s="124">
        <v>35744</v>
      </c>
      <c r="H90" s="123">
        <v>0.12485078139009495</v>
      </c>
      <c r="I90" s="129">
        <v>0.29547460199795261</v>
      </c>
      <c r="J90" s="130">
        <v>3.0286985068304566E-2</v>
      </c>
      <c r="K90" s="113"/>
    </row>
    <row r="91" spans="1:11" ht="20.25">
      <c r="A91" s="188">
        <v>84</v>
      </c>
      <c r="B91" s="193" t="s">
        <v>131</v>
      </c>
      <c r="C91" s="191">
        <v>1.1272136749566051</v>
      </c>
      <c r="D91" s="191">
        <v>8.9543305201412585E-2</v>
      </c>
      <c r="E91" s="191">
        <v>0.28072065601244989</v>
      </c>
      <c r="F91" s="190">
        <v>9234</v>
      </c>
      <c r="G91" s="190">
        <v>15198</v>
      </c>
      <c r="H91" s="191">
        <v>0.45481586852904965</v>
      </c>
      <c r="I91" s="194">
        <v>7.9146391510816671E-4</v>
      </c>
      <c r="J91" s="195">
        <v>1.5829278302163334E-3</v>
      </c>
      <c r="K91" s="113"/>
    </row>
    <row r="92" spans="1:11" ht="20.25">
      <c r="A92" s="127">
        <v>85</v>
      </c>
      <c r="B92" s="128" t="s">
        <v>341</v>
      </c>
      <c r="C92" s="123">
        <v>0.89976682348858839</v>
      </c>
      <c r="D92" s="123">
        <v>1.02190405664331</v>
      </c>
      <c r="E92" s="123">
        <v>5.1826704132510101E-2</v>
      </c>
      <c r="F92" s="124">
        <v>3741.9176809999999</v>
      </c>
      <c r="G92" s="124">
        <v>9429</v>
      </c>
      <c r="H92" s="123">
        <v>0.353958687009929</v>
      </c>
      <c r="I92" s="129">
        <v>4.9880987750634299E-2</v>
      </c>
      <c r="J92" s="130">
        <v>4.8846652486969781E-2</v>
      </c>
      <c r="K92" s="113"/>
    </row>
    <row r="93" spans="1:11" ht="20.25">
      <c r="A93" s="188">
        <v>86</v>
      </c>
      <c r="B93" s="193" t="s">
        <v>356</v>
      </c>
      <c r="C93" s="191">
        <v>0.6817009759999999</v>
      </c>
      <c r="D93" s="191">
        <v>1.3313600000000001</v>
      </c>
      <c r="E93" s="191">
        <v>0</v>
      </c>
      <c r="F93" s="190">
        <v>0</v>
      </c>
      <c r="G93" s="190">
        <v>8332</v>
      </c>
      <c r="H93" s="191">
        <v>0.53925213264143779</v>
      </c>
      <c r="I93" s="194">
        <v>0.17833185672699658</v>
      </c>
      <c r="J93" s="195">
        <v>0</v>
      </c>
      <c r="K93" s="113"/>
    </row>
    <row r="94" spans="1:11" ht="20.25">
      <c r="A94" s="127">
        <v>87</v>
      </c>
      <c r="B94" s="128" t="s">
        <v>339</v>
      </c>
      <c r="C94" s="123">
        <v>0.66102826938437731</v>
      </c>
      <c r="D94" s="123">
        <v>0.88821152169943529</v>
      </c>
      <c r="E94" s="123">
        <v>3.016029266711762E-2</v>
      </c>
      <c r="F94" s="124">
        <v>4572.9308659999997</v>
      </c>
      <c r="G94" s="124">
        <v>7655</v>
      </c>
      <c r="H94" s="123">
        <v>2.3047159596041995</v>
      </c>
      <c r="I94" s="129">
        <v>7.7745670323273092E-2</v>
      </c>
      <c r="J94" s="130">
        <v>2.48864908287816E-2</v>
      </c>
      <c r="K94" s="113"/>
    </row>
    <row r="95" spans="1:11" ht="20.25">
      <c r="A95" s="131" t="s">
        <v>325</v>
      </c>
      <c r="B95" s="132"/>
      <c r="C95" s="120">
        <v>2.9839946881321584</v>
      </c>
      <c r="D95" s="120">
        <v>0.27079897047628609</v>
      </c>
      <c r="E95" s="121">
        <v>0.7477121865735582</v>
      </c>
      <c r="F95" s="119">
        <v>702036.95195799996</v>
      </c>
      <c r="G95" s="119">
        <v>947901</v>
      </c>
      <c r="H95" s="120">
        <v>0.55018549742562128</v>
      </c>
      <c r="I95" s="120">
        <v>5.1559492670933051E-2</v>
      </c>
      <c r="J95" s="120">
        <v>3.4257986274913638E-2</v>
      </c>
      <c r="K95" s="113"/>
    </row>
    <row r="96" spans="1:11" ht="20.25">
      <c r="A96" s="133" t="s">
        <v>326</v>
      </c>
      <c r="B96" s="134"/>
      <c r="C96" s="120">
        <v>0.25679190144802494</v>
      </c>
      <c r="D96" s="120">
        <v>1.2995952037550114</v>
      </c>
      <c r="E96" s="120">
        <v>1.271874421694043</v>
      </c>
      <c r="F96" s="122">
        <v>2148574.8934269999</v>
      </c>
      <c r="G96" s="122">
        <v>2501363</v>
      </c>
      <c r="H96" s="120">
        <v>4.5283056421855691E-2</v>
      </c>
      <c r="I96" s="120">
        <v>0.12015877422228398</v>
      </c>
      <c r="J96" s="120">
        <v>0.13170779945492855</v>
      </c>
      <c r="K96" s="113"/>
    </row>
    <row r="97" spans="1:12" ht="21" thickBot="1">
      <c r="A97" s="135" t="s">
        <v>333</v>
      </c>
      <c r="B97" s="136"/>
      <c r="C97" s="137">
        <v>0.10862030596357987</v>
      </c>
      <c r="D97" s="137" t="s">
        <v>71</v>
      </c>
      <c r="E97" s="137" t="s">
        <v>71</v>
      </c>
      <c r="F97" s="138"/>
      <c r="G97" s="138"/>
      <c r="H97" s="137">
        <v>8.9340784628899311E-3</v>
      </c>
      <c r="I97" s="139" t="s">
        <v>71</v>
      </c>
      <c r="J97" s="139" t="s">
        <v>71</v>
      </c>
      <c r="K97" s="113"/>
    </row>
    <row r="98" spans="1:12" s="77" customFormat="1" ht="18">
      <c r="A98" s="140"/>
      <c r="B98" s="140"/>
      <c r="C98" s="141"/>
      <c r="D98" s="141"/>
      <c r="E98" s="141"/>
      <c r="F98" s="142"/>
      <c r="G98" s="142"/>
      <c r="H98" s="141"/>
      <c r="I98" s="143"/>
      <c r="J98" s="143"/>
      <c r="K98" s="113"/>
      <c r="L98" s="113"/>
    </row>
    <row r="99" spans="1:12" s="146" customFormat="1" ht="19.5" customHeight="1">
      <c r="A99" s="154" t="s">
        <v>334</v>
      </c>
      <c r="B99" s="298" t="s">
        <v>335</v>
      </c>
      <c r="C99" s="298"/>
      <c r="D99" s="298"/>
      <c r="E99" s="298"/>
      <c r="F99" s="298"/>
      <c r="G99" s="298"/>
      <c r="H99" s="298"/>
      <c r="I99" s="298"/>
      <c r="J99" s="298"/>
      <c r="K99" s="144"/>
      <c r="L99" s="145"/>
    </row>
    <row r="100" spans="1:12" s="146" customFormat="1" ht="19.5" customHeight="1">
      <c r="A100" s="299" t="s">
        <v>336</v>
      </c>
      <c r="B100" s="283" t="s">
        <v>337</v>
      </c>
      <c r="C100" s="283"/>
      <c r="D100" s="283"/>
      <c r="E100" s="283"/>
      <c r="F100" s="283"/>
      <c r="G100" s="283"/>
      <c r="H100" s="283"/>
      <c r="I100" s="283"/>
      <c r="J100" s="283"/>
      <c r="K100" s="144"/>
      <c r="L100" s="145"/>
    </row>
    <row r="101" spans="1:12" s="146" customFormat="1" ht="19.5">
      <c r="A101" s="299"/>
      <c r="B101" s="283"/>
      <c r="C101" s="283"/>
      <c r="D101" s="283"/>
      <c r="E101" s="283"/>
      <c r="F101" s="283"/>
      <c r="G101" s="283"/>
      <c r="H101" s="283"/>
      <c r="I101" s="283"/>
      <c r="J101" s="283"/>
      <c r="K101" s="144"/>
      <c r="L101" s="145"/>
    </row>
    <row r="102" spans="1:12" s="146" customFormat="1" ht="19.5">
      <c r="A102" s="228" t="s">
        <v>368</v>
      </c>
      <c r="B102" s="228"/>
      <c r="C102" s="228"/>
      <c r="D102" s="228"/>
      <c r="E102" s="229"/>
      <c r="F102" s="230"/>
      <c r="G102" s="230"/>
      <c r="H102" s="88"/>
      <c r="I102" s="88"/>
      <c r="J102" s="88"/>
      <c r="K102" s="144"/>
      <c r="L102" s="145"/>
    </row>
    <row r="103" spans="1:12" s="146" customFormat="1" ht="19.5">
      <c r="A103" s="228" t="s">
        <v>367</v>
      </c>
      <c r="B103" s="228"/>
      <c r="C103" s="228"/>
      <c r="D103" s="228"/>
      <c r="E103" s="229"/>
      <c r="F103" s="230"/>
      <c r="G103" s="230"/>
      <c r="H103" s="88"/>
      <c r="I103" s="88"/>
      <c r="J103" s="88"/>
      <c r="K103" s="144"/>
      <c r="L103" s="145"/>
    </row>
    <row r="106" spans="1:12">
      <c r="B106" s="284"/>
      <c r="C106" s="284"/>
    </row>
    <row r="107" spans="1:12">
      <c r="B107" s="284"/>
      <c r="C107" s="284"/>
    </row>
    <row r="108" spans="1:12">
      <c r="B108" s="284"/>
      <c r="C108" s="284"/>
    </row>
    <row r="109" spans="1:12">
      <c r="B109" s="284"/>
      <c r="C109" s="284"/>
    </row>
  </sheetData>
  <sortState ref="A44:J95">
    <sortCondition descending="1" ref="C44:C95"/>
  </sortState>
  <mergeCells count="12">
    <mergeCell ref="B100:J101"/>
    <mergeCell ref="B106:C109"/>
    <mergeCell ref="I1:J1"/>
    <mergeCell ref="C2:E2"/>
    <mergeCell ref="F2:J2"/>
    <mergeCell ref="A27:B27"/>
    <mergeCell ref="A33:B33"/>
    <mergeCell ref="A2:A3"/>
    <mergeCell ref="B2:B3"/>
    <mergeCell ref="A1:H1"/>
    <mergeCell ref="B99:J99"/>
    <mergeCell ref="A100:A101"/>
  </mergeCells>
  <printOptions horizontalCentered="1"/>
  <pageMargins left="0" right="0" top="0" bottom="0" header="0" footer="0"/>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Sheet1</vt:lpstr>
      <vt:lpstr>Sheet2</vt:lpstr>
      <vt:lpstr>Sheet3</vt:lpstr>
      <vt:lpstr>Sheet4</vt:lpstr>
      <vt:lpstr>Sheet1!Print_Area</vt:lpstr>
      <vt:lpstr>Sheet2!Print_Area</vt:lpstr>
      <vt:lpstr>Sheet3!Print_Area</vt:lpstr>
      <vt:lpstr>Sheet4!Print_Area</vt:lpstr>
      <vt:lpstr>Sheet1!Print_Titles</vt:lpstr>
      <vt:lpstr>Sheet2!Print_Titles</vt:lpstr>
      <vt:lpstr>Sheet3!Print_Titles</vt:lpstr>
      <vt:lpstr>Sheet4!Print_Titles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2012-12-04T05:36:22Z</dcterms:modified>
</cp:coreProperties>
</file>