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3900" windowHeight="2550" activeTab="4"/>
  </bookViews>
  <sheets>
    <sheet name="پیوست1" sheetId="8" r:id="rId1"/>
    <sheet name="پیوست2" sheetId="4" r:id="rId2"/>
    <sheet name="پیوست3" sheetId="9" r:id="rId3"/>
    <sheet name="پیوست 4" sheetId="12" r:id="rId4"/>
    <sheet name="پیوست 5" sheetId="13" r:id="rId5"/>
  </sheets>
  <definedNames>
    <definedName name="_xlnm._FilterDatabase" localSheetId="3" hidden="1">'پیوست 4'!$A$1:$R$170</definedName>
    <definedName name="_xlnm._FilterDatabase" localSheetId="4" hidden="1">'پیوست 5'!$A$3:$T$3</definedName>
    <definedName name="_xlnm._FilterDatabase" localSheetId="0" hidden="1">پیوست1!$A$2:$Z$171</definedName>
    <definedName name="_xlnm._FilterDatabase" localSheetId="2" hidden="1">پیوست3!$C$23:$Q$45</definedName>
    <definedName name="_xlnm.Print_Area" localSheetId="3">'پیوست 4'!$B$1:$K$170</definedName>
    <definedName name="_xlnm.Print_Area" localSheetId="1">پیوست2!$B$1:$I$171</definedName>
    <definedName name="_xlnm.Print_Area" localSheetId="2">پیوست3!$B$1:$Q$170</definedName>
    <definedName name="_xlnm.Print_Titles" localSheetId="3">'پیوست 4'!$1:$3</definedName>
    <definedName name="_xlnm.Print_Titles" localSheetId="4">'پیوست 5'!$1:$3</definedName>
    <definedName name="_xlnm.Print_Titles" localSheetId="0">پیوست1!$1:$3</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T16" i="13" l="1"/>
  <c r="S16" i="13"/>
  <c r="P16" i="13"/>
  <c r="O16" i="13"/>
</calcChain>
</file>

<file path=xl/sharedStrings.xml><?xml version="1.0" encoding="utf-8"?>
<sst xmlns="http://schemas.openxmlformats.org/spreadsheetml/2006/main" count="1599" uniqueCount="637">
  <si>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</si>
  <si>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</si>
  <si>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</si>
  <si>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</si>
  <si>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</si>
  <si>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</si>
  <si>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</si>
  <si>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</si>
  <si>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</si>
  <si>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</si>
  <si>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</si>
  <si>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</si>
  <si>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</si>
  <si>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</si>
  <si>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</si>
  <si>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</si>
  <si>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</si>
  <si>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</si>
  <si>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</si>
  <si>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</si>
  <si>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در اوراق بهادار با درآمد ثابت و با پیش بینی سود</t>
  </si>
  <si>
    <t>نوين سامان</t>
  </si>
  <si>
    <t>تأمین سرمایه نوین</t>
  </si>
  <si>
    <t>امین ملت</t>
  </si>
  <si>
    <t xml:space="preserve">یکم کارگزاری بانک کشاورزي </t>
  </si>
  <si>
    <t>کارگزاری بانک کشاورزی</t>
  </si>
  <si>
    <t>آرمان کارآفرین</t>
  </si>
  <si>
    <t>کارگزاری بانک پارسیان</t>
  </si>
  <si>
    <t>توس ایرانیان</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</si>
  <si>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</si>
  <si>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</si>
  <si>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</si>
  <si>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</si>
  <si>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</si>
  <si>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</si>
  <si>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</si>
  <si>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</si>
  <si>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</si>
  <si>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</si>
  <si>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</si>
  <si>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</si>
  <si>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</si>
  <si>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</si>
  <si>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</si>
  <si>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</si>
  <si>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</si>
  <si>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یکم نیکوکاری آگاه</t>
  </si>
  <si>
    <t>نيكوكاري بانك گردشگري</t>
  </si>
  <si>
    <t>کل ص س مختلط</t>
  </si>
  <si>
    <t>کارگزاری مفید</t>
  </si>
  <si>
    <t>سپهر اول کارگزاری بانک صادرات</t>
  </si>
  <si>
    <t>کارگزاری بانک صادرات</t>
  </si>
  <si>
    <t>کارگزاری بانک سامان</t>
  </si>
  <si>
    <t>آتیه ملت</t>
  </si>
  <si>
    <t>تأمین سرمایه بانک ملت</t>
  </si>
  <si>
    <t>کارگزاری نهایت نگر</t>
  </si>
  <si>
    <t>در سهام و با اندازه کوچک</t>
  </si>
  <si>
    <t>کارگزاری حافظ</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</si>
  <si>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</si>
  <si>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</si>
  <si>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</si>
  <si>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</si>
  <si>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</si>
  <si>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</si>
  <si>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</si>
  <si>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</si>
  <si>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</si>
  <si>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</si>
  <si>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بهمن</t>
  </si>
  <si>
    <t>کارگزاری نواندیشان بازارسرمایه</t>
  </si>
  <si>
    <t>کارگزاری بانک رفاه</t>
  </si>
  <si>
    <t>کارگزاری ارگ هومن</t>
  </si>
  <si>
    <t>کارگزاری اردیبهشت ایرانیان</t>
  </si>
  <si>
    <t>کارگزاری تدبیرگران فردا</t>
  </si>
  <si>
    <t>کارگزاری آپادانا</t>
  </si>
  <si>
    <t>کارگزاری راهنمای سرمایه گذاران</t>
  </si>
  <si>
    <t>کارگزاری تدبیرگر سرمایه</t>
  </si>
  <si>
    <t>کارگزاری مهر آفرین</t>
  </si>
  <si>
    <t>توسعه صادرات</t>
  </si>
  <si>
    <t>کارگزاری بانک ملت</t>
  </si>
  <si>
    <t>بانک توسعه تعاون</t>
  </si>
  <si>
    <t xml:space="preserve">کل </t>
  </si>
  <si>
    <t>یکم دانا</t>
  </si>
  <si>
    <t>کارگزاری توسعه اندیشه دانا</t>
  </si>
  <si>
    <t>نگین رفاه</t>
  </si>
  <si>
    <t>لوتوس پارسیان</t>
  </si>
  <si>
    <t>تامین سرمایه لوتوس پارسیان</t>
  </si>
  <si>
    <t>آرمان اندیش</t>
  </si>
  <si>
    <t>مشاور سرمایه گذاری آرمان آتی</t>
  </si>
  <si>
    <t>سبدگردان کاریزما</t>
  </si>
  <si>
    <t>سپهر آگاه</t>
  </si>
  <si>
    <t>امین انصار</t>
  </si>
  <si>
    <t>یکم سهام گستران شرق</t>
  </si>
  <si>
    <t>بازده صندوق در سه ماه گذشته(%)</t>
  </si>
  <si>
    <t>کارگزاری بانک دی</t>
  </si>
  <si>
    <t>مشاور سرمایه گذاری تامین سرمایه نوین</t>
  </si>
  <si>
    <t>آرمان سپهر آیندگان</t>
  </si>
  <si>
    <t>کارگزاری بانک ملی ایران</t>
  </si>
  <si>
    <t>مختلط و قابل معامله</t>
  </si>
  <si>
    <t>سپهر کاریزما</t>
  </si>
  <si>
    <t>در سهام و قابل معامله</t>
  </si>
  <si>
    <t>تامین سرمایه آرمان</t>
  </si>
  <si>
    <t>مشاور سرمایه گذاری دیدگاهان نوین</t>
  </si>
  <si>
    <t>سبدگردان آسمان</t>
  </si>
  <si>
    <t>بذر امید آفرین</t>
  </si>
  <si>
    <t>آسمان آرمانی سهام</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</si>
  <si>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</si>
  <si>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</si>
  <si>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</si>
  <si>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</si>
  <si>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</si>
  <si>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</si>
  <si>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</si>
  <si>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</si>
  <si>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</si>
  <si>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</si>
  <si>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</si>
  <si>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</si>
  <si>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</si>
  <si>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</si>
  <si>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</si>
  <si>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</si>
  <si>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</si>
  <si>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</si>
  <si>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</si>
  <si>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</si>
  <si>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</si>
  <si>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</si>
  <si>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</si>
  <si>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</si>
  <si>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</si>
  <si>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توسعه اندوخته آینده</t>
  </si>
  <si>
    <t>سپهر اندیشه نوین</t>
  </si>
  <si>
    <t>کارگزاری مهر اقتصاد ایرانیان</t>
  </si>
  <si>
    <t>سهم آشنا</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</si>
  <si>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</si>
  <si>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</si>
  <si>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</si>
  <si>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</si>
  <si>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</si>
  <si>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</si>
  <si>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</si>
  <si>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</si>
  <si>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</si>
  <si>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</si>
  <si>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</si>
  <si>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</si>
  <si>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</si>
  <si>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</si>
  <si>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</si>
  <si>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</si>
  <si>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</si>
  <si>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</si>
  <si>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</si>
  <si>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</si>
  <si>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</si>
  <si>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</si>
  <si>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</si>
  <si>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</si>
  <si>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</si>
  <si>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</si>
  <si>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</si>
  <si>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</si>
  <si>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</si>
  <si>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</si>
  <si>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</si>
  <si>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</si>
  <si>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</si>
  <si>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</si>
  <si>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</si>
  <si>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</si>
  <si>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</si>
  <si>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</si>
  <si>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</si>
  <si>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</si>
  <si>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</si>
  <si>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</si>
  <si>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</si>
  <si>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</si>
  <si>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</si>
  <si>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</si>
  <si>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</si>
  <si>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</si>
  <si>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</si>
  <si>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</si>
  <si>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1387/05/16</t>
  </si>
  <si>
    <t>1387/05/21</t>
  </si>
  <si>
    <t>1387/10/02</t>
  </si>
  <si>
    <t>1388/02/26</t>
  </si>
  <si>
    <t>1388/04/09</t>
  </si>
  <si>
    <t>1388/04/27</t>
  </si>
  <si>
    <t>1388/07/05</t>
  </si>
  <si>
    <t>1388/08/24</t>
  </si>
  <si>
    <t>1388/09/02</t>
  </si>
  <si>
    <t>1388/11/28</t>
  </si>
  <si>
    <t>1388/12/16</t>
  </si>
  <si>
    <t>1389/01/30</t>
  </si>
  <si>
    <t>1389/02/13</t>
  </si>
  <si>
    <t>1389/04/16</t>
  </si>
  <si>
    <t>1389/04/20</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</si>
  <si>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</si>
  <si>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</si>
  <si>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</si>
  <si>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</si>
  <si>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</si>
  <si>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</si>
  <si>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</si>
  <si>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</si>
  <si>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</si>
  <si>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</si>
  <si>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</si>
  <si>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</si>
  <si>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</si>
  <si>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</si>
  <si>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</si>
  <si>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</si>
  <si>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</si>
  <si>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</si>
  <si>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</si>
  <si>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</si>
  <si>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</si>
  <si>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</si>
  <si>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</si>
  <si>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</si>
  <si>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</si>
  <si>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</si>
  <si>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</si>
  <si>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1392/12/22</t>
  </si>
  <si>
    <t>1392/12/27</t>
  </si>
  <si>
    <t>1392/06/13</t>
  </si>
  <si>
    <t>1392/09/23</t>
  </si>
  <si>
    <t>1392/10/04</t>
  </si>
  <si>
    <t>کارگزاری فیروزه آسیا</t>
  </si>
  <si>
    <t>1393/02/01</t>
  </si>
  <si>
    <t>1393/02/21</t>
  </si>
  <si>
    <t>نیکوکاری دانشگاه تهران</t>
  </si>
  <si>
    <t>1393/03/05</t>
  </si>
  <si>
    <t>1393/03/10</t>
  </si>
  <si>
    <t>مشاور سرمایه گذاری نیکی گستر</t>
  </si>
  <si>
    <t>همیان سپهر</t>
  </si>
  <si>
    <t>1393/05/14</t>
  </si>
  <si>
    <t>1393/05/26</t>
  </si>
  <si>
    <t>امین تدبیرگران فردا</t>
  </si>
  <si>
    <t>ثابت حامی</t>
  </si>
  <si>
    <t>میعاد ایرانیان</t>
  </si>
  <si>
    <t>1393/06/18</t>
  </si>
  <si>
    <t>1393/06/19</t>
  </si>
  <si>
    <t>1393/06/12</t>
  </si>
  <si>
    <t>1393/06/11</t>
  </si>
  <si>
    <t>کد</t>
  </si>
  <si>
    <t>کل صندوق های سرمایه گذاری</t>
  </si>
  <si>
    <t>بورس اوراق بهادار تهران</t>
  </si>
  <si>
    <t xml:space="preserve">کل صندوقهای سرمایه گذاری   </t>
  </si>
  <si>
    <t>زرین پارسیان</t>
  </si>
  <si>
    <t>1393/07/14</t>
  </si>
  <si>
    <t>1393/07/22</t>
  </si>
  <si>
    <t>1393/03/12</t>
  </si>
  <si>
    <t>مشترک یکم آبان</t>
  </si>
  <si>
    <t>1393/09/09</t>
  </si>
  <si>
    <t>با درآمد ثابت کاریزما</t>
  </si>
  <si>
    <t>1393/10/16</t>
  </si>
  <si>
    <t>نیکوکاری ایتام برکت</t>
  </si>
  <si>
    <t>1393/10/30</t>
  </si>
  <si>
    <t>سال گذشته</t>
  </si>
  <si>
    <t>ماه گذشته</t>
  </si>
  <si>
    <t>توسعه پست بانک</t>
  </si>
  <si>
    <t>كارگزاري بانك توسعه صادرات</t>
  </si>
  <si>
    <t>1393/11/11</t>
  </si>
  <si>
    <t>شاخص سی شرکت بزرگ فیروزه</t>
  </si>
  <si>
    <t>1393/11/28</t>
  </si>
  <si>
    <t>شاخصی و قابل معامله</t>
  </si>
  <si>
    <t>1393/12/26</t>
  </si>
  <si>
    <t>سهام بزرگ کاردان</t>
  </si>
  <si>
    <t>تامین سرمایه کاردان</t>
  </si>
  <si>
    <t>1394/01/17</t>
  </si>
  <si>
    <t>تجارت شاخصی کاردان</t>
  </si>
  <si>
    <t>با درآمد ثابت کاردان</t>
  </si>
  <si>
    <t>اختصاصی بازارگردانی حکمت ایرانیان یکم</t>
  </si>
  <si>
    <t>اختصاصی بازارگردان گروه توسعۀ بهشهر</t>
  </si>
  <si>
    <t>بازارگردانی آرمان اعتلاء کشاورزی</t>
  </si>
  <si>
    <t>بازارگردانی نوین پیشرو</t>
  </si>
  <si>
    <t>بازارگردانی امید لوتوس پارسیان</t>
  </si>
  <si>
    <t>بازارگردانی گنجینه سپهر صادرات</t>
  </si>
  <si>
    <t>1393/12/23</t>
  </si>
  <si>
    <t>1393/11/05</t>
  </si>
  <si>
    <t>1393/08/15</t>
  </si>
  <si>
    <t>1393/07/12</t>
  </si>
  <si>
    <t>1393/07/08</t>
  </si>
  <si>
    <t>بانک پارسیان - تجارت الکترونیک پارسیان- بیمه پارسیان</t>
  </si>
  <si>
    <t>بانک صادرات</t>
  </si>
  <si>
    <t>بانک حکمت ایرانیان</t>
  </si>
  <si>
    <t>هلدینگ توسعۀ صنایع بهشهر، سرمایه گذاری گروه صنایع بهشهر،  گلتاش،  پاکسان،  مارگارین و بانک اقتصاد نوین</t>
  </si>
  <si>
    <t>ارزش صندوق های منحل شده در سال 1394</t>
  </si>
  <si>
    <t>تملک حقیقی گروه</t>
  </si>
  <si>
    <t>تملک حقیقی کل</t>
  </si>
  <si>
    <t>1394/02/05</t>
  </si>
  <si>
    <t>1394/02/27</t>
  </si>
  <si>
    <t>با درآمد ثابت گنجینه امید ایرانیان</t>
  </si>
  <si>
    <t>مشترک افق کارگزاری بانک خاورمیانه</t>
  </si>
  <si>
    <t>اندیشه خبرگان سهام</t>
  </si>
  <si>
    <t>تنها در اوراق بهادار با درآمد ثابت و با پیش بینی سود</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</si>
  <si>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</si>
  <si>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</si>
  <si>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</si>
  <si>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</si>
  <si>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</si>
  <si>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</si>
  <si>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</si>
  <si>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</si>
  <si>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</si>
  <si>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گنجینه آینده روشن</t>
  </si>
  <si>
    <t>1394/04/21</t>
  </si>
  <si>
    <t>1394/04/09</t>
  </si>
  <si>
    <t>گنجینه رفاه</t>
  </si>
  <si>
    <t>مشترک پردیس</t>
  </si>
  <si>
    <t>1394/04/02</t>
  </si>
  <si>
    <t>1394/04/30</t>
  </si>
  <si>
    <t>پتروشیمی شازند-توسعه صنایع بهشهر-سرمایه گذاری توسعه ملی-سرمایه گذاری گروه توسعه ملی-سرمایه گذاری و توسعه صنایع سیمان -ایران ترانسفو</t>
  </si>
  <si>
    <t>شرکت معدنی و صنعتی گل گهر</t>
  </si>
  <si>
    <t>کارگزاری سرمایه و دانش</t>
  </si>
  <si>
    <t>کارگزاری سهام گستران شرق</t>
  </si>
  <si>
    <t>کارگزاری پارس گستر خبره</t>
  </si>
  <si>
    <t>کارگزاری آراد ایرانیان</t>
  </si>
  <si>
    <t>کارگزاری خبرگان سهام</t>
  </si>
  <si>
    <t>کارگزاری پارس نمودگر</t>
  </si>
  <si>
    <t>کارگزاری امین آوید</t>
  </si>
  <si>
    <t>کارگزاری بانک آینده</t>
  </si>
  <si>
    <t>سپهر خبرگان نفت</t>
  </si>
  <si>
    <t>نیکوکاری نیک اندیشان هنر</t>
  </si>
  <si>
    <t xml:space="preserve">
اختصاصی بازارگردان تجارت ایرانیان اعتماد
</t>
  </si>
  <si>
    <t>اختصاصی بازارگردانی بانک سینا</t>
  </si>
  <si>
    <t xml:space="preserve">
اختصاصی بازارگردان صبا نیک
</t>
  </si>
  <si>
    <t>1394/05/17</t>
  </si>
  <si>
    <t>1394/05/31</t>
  </si>
  <si>
    <t>1394/05/27</t>
  </si>
  <si>
    <t>كارگزاري بانك تجارت</t>
  </si>
  <si>
    <t>بانک سینا</t>
  </si>
  <si>
    <t>بانک تجارت-شرکت سرمایه گذاری ملی ایران-شرکت لیزینگ ایران-شرکت کارت اعتباری ایران کیش</t>
  </si>
  <si>
    <t>بانک ملت-بانک تجارت</t>
  </si>
  <si>
    <t>در اوراق بهادار با درآمد ثابت  و با پیش بینی سود</t>
  </si>
  <si>
    <t>تنها در اوراق بهادار با درآمد ثابت</t>
  </si>
  <si>
    <t xml:space="preserve">تنها در اوراق بهادار با درآمد ثابت </t>
  </si>
  <si>
    <t>تنها در اوراق بهادار با درامد ثابت و با پیش بینی سود</t>
  </si>
  <si>
    <t>تنها در اوراق بهادار با درامد ثابت</t>
  </si>
  <si>
    <t>در اوراق بهادار با درامد ثابت و قابل معامله</t>
  </si>
  <si>
    <t>1392/11/07</t>
  </si>
  <si>
    <t>1392/12/07</t>
  </si>
  <si>
    <t>1392/11/05</t>
  </si>
  <si>
    <t>1392/11/08</t>
  </si>
  <si>
    <t>1394/06/29</t>
  </si>
  <si>
    <t>تامین سرمایه سپهر</t>
  </si>
  <si>
    <t>1394/07/26</t>
  </si>
  <si>
    <t>توسعه تعاون صبا</t>
  </si>
  <si>
    <t>کارگزاری صبا تامین</t>
  </si>
  <si>
    <t>1394/08/23</t>
  </si>
  <si>
    <t>کارگزاری مبین سرمایه</t>
  </si>
  <si>
    <t>پاداش سهامداری توسعه یکم</t>
  </si>
  <si>
    <t>هستی بخش آگاه</t>
  </si>
  <si>
    <t>اختصاصی بازارگردان آرمان انصار</t>
  </si>
  <si>
    <t>با درآمد ثابت امید انصار</t>
  </si>
  <si>
    <t>1394/09/01</t>
  </si>
  <si>
    <t>نیکوکاری میراث ماندگار آریان</t>
  </si>
  <si>
    <t>مشترک نوین نگر آسیا</t>
  </si>
  <si>
    <t>سبدگردان نوین نگر آسیا</t>
  </si>
  <si>
    <t>1394/09/25</t>
  </si>
  <si>
    <t>1394/09/26</t>
  </si>
  <si>
    <t>1394/09/10</t>
  </si>
  <si>
    <t>1394/09/15</t>
  </si>
  <si>
    <t>1394/09/02</t>
  </si>
  <si>
    <t>بانک انصار</t>
  </si>
  <si>
    <t>نیکوکاری جایزه علمی فناوری پیامبر اعظم (ص)</t>
  </si>
  <si>
    <t>پاداش سرمایه ثابت</t>
  </si>
  <si>
    <t>سبدگردان پاداش سرمایه</t>
  </si>
  <si>
    <t>در اوراق بهادار با درامد ثابت</t>
  </si>
  <si>
    <t>1394/10/03</t>
  </si>
  <si>
    <t>1394/08/30</t>
  </si>
  <si>
    <t>تنها در اوراق بهادار  با درآمد ثابت و با پیش بینی سود</t>
  </si>
  <si>
    <t xml:space="preserve">شرکت گروه بهمن-شرکت سرمایه گذاری بهمن </t>
  </si>
  <si>
    <t>اوراق بهادار با درآمد ثابت</t>
  </si>
  <si>
    <t xml:space="preserve"> اختصاصی بازار گردان بهمن گستر</t>
  </si>
  <si>
    <t xml:space="preserve"> اختصاصی بازارگردان امید ایرانیان</t>
  </si>
  <si>
    <t xml:space="preserve"> اختصاصی بازارگردان توسعۀ ملی </t>
  </si>
  <si>
    <t>در سهام</t>
  </si>
  <si>
    <t>بانک اقتصاد نوین، بیمه نوین، سرمایه گذاری اقتصاد نوین</t>
  </si>
  <si>
    <t>اندوخته توسعه صادرات آرمانی</t>
  </si>
  <si>
    <t>1394/11/28</t>
  </si>
  <si>
    <t>شماره ثبت نزد سازمان</t>
  </si>
  <si>
    <t>گنجینه الماس پایدار</t>
  </si>
  <si>
    <t>آرمان آتی کوثر</t>
  </si>
  <si>
    <t>سبدگردان الماس</t>
  </si>
  <si>
    <t>1394/12/18</t>
  </si>
  <si>
    <t>اختصاصی بازارگردان آینده نگر توسعه سینا</t>
  </si>
  <si>
    <t>اختصاصی بازارگردانی ملت</t>
  </si>
  <si>
    <t>کارگزاری آینده نگر خوارزمی</t>
  </si>
  <si>
    <t>لابراتورهای سینا دارو و  توسعه فناوري اطلاعات خوارزمي</t>
  </si>
  <si>
    <t xml:space="preserve">بانک ملت و بیمه ما  </t>
  </si>
  <si>
    <t>تنها در اوراق بهادار با درآمد ثابت و قابل معامله</t>
  </si>
  <si>
    <t>تنها در اوراق بهادار با درآمد ثابت با پیش بینی سود</t>
  </si>
  <si>
    <t>در اوراق بهادار با درامد ثابت و با پیش بینی سود</t>
  </si>
  <si>
    <t>تنها در اوراق با درآمد ثابت و با پیش بینی سود</t>
  </si>
  <si>
    <t>در اوارق بهادار با درآمد ثابت</t>
  </si>
  <si>
    <t xml:space="preserve"> تنها در اوراق بهادار با درامد ثابت و با پیش بینی سود</t>
  </si>
  <si>
    <t>مشترک کارگزاری کارآفرین</t>
  </si>
  <si>
    <t>مشترک یکم ایرانیان</t>
  </si>
  <si>
    <t>نوین سامان</t>
  </si>
  <si>
    <t> مشترک آتیه نوین</t>
  </si>
  <si>
    <t>یکم کارگزاری بانک کشاورزی</t>
  </si>
  <si>
    <t>گنجینه آرمان شهر (امین شهر سابق)</t>
  </si>
  <si>
    <t>گسترش فردای ایرانیان </t>
  </si>
  <si>
    <t> امین سامان</t>
  </si>
  <si>
    <t>اوج ملت (ملت ایران زمین سابق)</t>
  </si>
  <si>
    <t>ره آورد آباد مسکن (نوین بانک مسکن سابق)</t>
  </si>
  <si>
    <t>مشترک پیروزان</t>
  </si>
  <si>
    <t>مشترک اندیشه فردا</t>
  </si>
  <si>
    <t>نیکوکاری ورزشی پرسپولیس</t>
  </si>
  <si>
    <t>مشترک سپهر تدبیرگران</t>
  </si>
  <si>
    <t>مشترك نيكوكاري حافظ</t>
  </si>
  <si>
    <t>نیکوکاری دانشگاه الزهرا</t>
  </si>
  <si>
    <t>اعتماد آفرین پارسیان</t>
  </si>
  <si>
    <t>با در آمد ثابت کوثر یکم</t>
  </si>
  <si>
    <t>مشترک پارس</t>
  </si>
  <si>
    <t>تجربه ایرانیان</t>
  </si>
  <si>
    <t> نیکوکاری بانک گردشگری</t>
  </si>
  <si>
    <t>مشترک کوثر</t>
  </si>
  <si>
    <t>مشترک آسمان خاورمیانه</t>
  </si>
  <si>
    <t>مشترک آرمان شهر</t>
  </si>
  <si>
    <t>مشترک نیکی گستران</t>
  </si>
  <si>
    <t>نیکوکاری ایتام برکت </t>
  </si>
  <si>
    <t>ثروت آفرین پارسیان</t>
  </si>
  <si>
    <t>مشترک پویا</t>
  </si>
  <si>
    <t>مشترک کارگزاری حافظ</t>
  </si>
  <si>
    <t>مشترك كارگزاري بانك صادرات</t>
  </si>
  <si>
    <t>مشترك كارگزاري بانك ملي ايران</t>
  </si>
  <si>
    <t>مشترک پیشتاز</t>
  </si>
  <si>
    <t>مشترک آگاه</t>
  </si>
  <si>
    <t>مشترک بانک اقتصاد نوین</t>
  </si>
  <si>
    <t>ارزش کاوان آینده (بورس بیمه سابق)</t>
  </si>
  <si>
    <t>مشترک صنعت و معدن</t>
  </si>
  <si>
    <t>مشترک بورسیران</t>
  </si>
  <si>
    <t>مشترک رضوی</t>
  </si>
  <si>
    <t>مشترك امين كار آفرين</t>
  </si>
  <si>
    <t>مشترک یکم اکسیر فارابی(فارابی سابق)</t>
  </si>
  <si>
    <t>توسعه ممتاز</t>
  </si>
  <si>
    <t>مشترک ایساتیس پویای یزد</t>
  </si>
  <si>
    <t>مشترک کارگزاری بانک کشاورزی </t>
  </si>
  <si>
    <t>مشترك بانك مسكن</t>
  </si>
  <si>
    <t> صبا </t>
  </si>
  <si>
    <t>مشترک نوین پایدار</t>
  </si>
  <si>
    <t>مشترك گنجينه بهمن</t>
  </si>
  <si>
    <t>مشترک نواندیشان </t>
  </si>
  <si>
    <t>مشترک آشنای دی (بیمه دی سابق)</t>
  </si>
  <si>
    <t>فیروزه موفقیت</t>
  </si>
  <si>
    <t>مشترک ارگ </t>
  </si>
  <si>
    <t>مشترك نقش جهان</t>
  </si>
  <si>
    <t>مشترک تدبیرگران فردا</t>
  </si>
  <si>
    <t>مشترک آپادانا</t>
  </si>
  <si>
    <t>مشترک راهنما</t>
  </si>
  <si>
    <t>مشترک سینا</t>
  </si>
  <si>
    <t>مشترک عقیق</t>
  </si>
  <si>
    <t>مشترک تدبیرگران آینده (تدبیرگران آگاه سابق)</t>
  </si>
  <si>
    <t>مشترك شاخصي كار آفرين</t>
  </si>
  <si>
    <t>مشترك تدبيرگر سرمايه</t>
  </si>
  <si>
    <t>کارگزاری پارسیان</t>
  </si>
  <si>
    <t>مشترک پیشرو</t>
  </si>
  <si>
    <t>کارآفرینان برتر آینده</t>
  </si>
  <si>
    <t>مهر شریعه</t>
  </si>
  <si>
    <t>مشترک یکم سامان</t>
  </si>
  <si>
    <t>بانک دی</t>
  </si>
  <si>
    <t>مشترك خوارزمي</t>
  </si>
  <si>
    <t> کارگزاری بانک ملت</t>
  </si>
  <si>
    <t>مشترک آسمان یکم</t>
  </si>
  <si>
    <t>مشترک کاریزما</t>
  </si>
  <si>
    <t>مشترک آرمان</t>
  </si>
  <si>
    <t>مشترك نيكان پارس</t>
  </si>
  <si>
    <t>مشترك توسعه بازار سرمايه</t>
  </si>
  <si>
    <t>مشترک امید توسعه</t>
  </si>
  <si>
    <t>پارس گستر </t>
  </si>
  <si>
    <t>مشترک البرز</t>
  </si>
  <si>
    <t>مشترك سبحان</t>
  </si>
  <si>
    <t>مشترك نوين نيك</t>
  </si>
  <si>
    <t>مشترك امين آويد</t>
  </si>
  <si>
    <t>مشترک توسعه ملی</t>
  </si>
  <si>
    <t>مشترک دماسنج</t>
  </si>
  <si>
    <t>مشترک دیدگاهان</t>
  </si>
  <si>
    <t>مشترك افق</t>
  </si>
  <si>
    <t>مشترک گنجینه مهر</t>
  </si>
  <si>
    <t>مشترک رشد سامان</t>
  </si>
  <si>
    <t>مشترک بانک خاورمیانه</t>
  </si>
  <si>
    <t>مشترک نیکوکاری رفاه کودک</t>
  </si>
  <si>
    <t>مشترک معین بهگزین</t>
  </si>
  <si>
    <t>مشترک فام</t>
  </si>
  <si>
    <t>مشترک اندیشمندان پارس نگر خبره</t>
  </si>
  <si>
    <t>مشترک سپهر آتی</t>
  </si>
  <si>
    <t>مشترک ذوب آهن اصفهان</t>
  </si>
  <si>
    <t>مشترک افتخار حافظ</t>
  </si>
  <si>
    <t>مشترک نیکوکاری ندای امید</t>
  </si>
  <si>
    <t>مشترک مبین سرمایه</t>
  </si>
  <si>
    <t>مشاور سرمایه کذاری ارزش پرداز آریان</t>
  </si>
  <si>
    <t xml:space="preserve"> مرکز مالی ایران </t>
  </si>
  <si>
    <t xml:space="preserve"> کارگزاری آبان</t>
  </si>
  <si>
    <t>ایران دارو - سبحان دارو- تولید دارو - سرمایه گذاری اعتلاء البرز-البرز دارو، پخش البرز، شرکت مواد اولیه دارویی البرز بالک، گروه دارویی سبحان، کی بی سی و شرکت سرمایه گذاری البرز</t>
  </si>
  <si>
    <t>کارگزاری بانک پاسارگاد</t>
  </si>
  <si>
    <t>توسعه گروه نیکی</t>
  </si>
  <si>
    <t>اندیشه زرین پاسارگاد</t>
  </si>
  <si>
    <t>ارزش آفرین گلرنگ</t>
  </si>
  <si>
    <t>در اوراق بهادار با درآمد ثابت</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</si>
  <si>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</si>
  <si>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</si>
  <si>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</si>
  <si>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</si>
  <si>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</si>
  <si>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</si>
  <si>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</si>
  <si>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</si>
  <si>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</si>
  <si>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(پیوست 3)</t>
  </si>
  <si>
    <t>ترکیب دارایی های صندوق های سرمایه گذاری در پایان</t>
  </si>
  <si>
    <t>(پیوست 2)</t>
  </si>
  <si>
    <t>اختصاصی بازارگردانی سپهر آتی خوارزمی</t>
  </si>
  <si>
    <t>1395/02/06</t>
  </si>
  <si>
    <t xml:space="preserve"> تامین سرمایه نوین</t>
  </si>
  <si>
    <t xml:space="preserve"> تامین سرمایه لوتوس پارسیان</t>
  </si>
  <si>
    <t xml:space="preserve"> کارگزاری بانک صادرات ایران</t>
  </si>
  <si>
    <t xml:space="preserve"> کارگزاری بانک کشاورزی</t>
  </si>
  <si>
    <t xml:space="preserve"> کارگزاری بهمن</t>
  </si>
  <si>
    <t xml:space="preserve"> کارگزاری سهم آشنا</t>
  </si>
  <si>
    <t xml:space="preserve"> سرمایه گذاری گروه توسعه ملی</t>
  </si>
  <si>
    <t>نیکوکاری کشتی ورزش ملی ایران</t>
  </si>
  <si>
    <t>آرمان آتیه درخشان مس</t>
  </si>
  <si>
    <t>1395/02/29</t>
  </si>
  <si>
    <t>گزارش عملکرد صندوق های سرمایه گذاری در پایان سال 1394 و</t>
  </si>
  <si>
    <t>(پیوست 1)</t>
  </si>
  <si>
    <t>(پیوست 4)</t>
  </si>
  <si>
    <t xml:space="preserve">گزارش عملکرد صندوق های سرمایه گذاری اختصاصی بازارگردانی در تاریخ </t>
  </si>
  <si>
    <t>1395/02/28</t>
  </si>
  <si>
    <t>مختلط و با تضمین سود</t>
  </si>
  <si>
    <t>سرمایه گذاری خوارزمی</t>
  </si>
  <si>
    <t xml:space="preserve">سال منتهی به </t>
  </si>
  <si>
    <t>ماه منتهی به</t>
  </si>
  <si>
    <t>سال منتهی به</t>
  </si>
  <si>
    <t xml:space="preserve">ماه منتهی به </t>
  </si>
  <si>
    <t>بازده صندوق از ابتدای سال(%)</t>
  </si>
  <si>
    <t>جمع</t>
  </si>
  <si>
    <t>اوراق موضوع فعالیت بازارگردانی</t>
  </si>
  <si>
    <t>ارزش صندوق به میلیون ریال در تاریخ</t>
  </si>
  <si>
    <t>سهام شرکت گروه مپنا-شرکت تولید برق عسلویه مپنا- اوراق سلف موازی استاندارد برق</t>
  </si>
  <si>
    <t>اختصاصی بازارگردانی مپنا آشنا</t>
  </si>
  <si>
    <t>کارگزاری بورس آثل</t>
  </si>
  <si>
    <t>گواهی سپرده و سپرده بانکی</t>
  </si>
  <si>
    <t>1395/03/31</t>
  </si>
  <si>
    <t>1394/12/29</t>
  </si>
  <si>
    <t>0.02-</t>
  </si>
  <si>
    <t>3.02-</t>
  </si>
  <si>
    <t>9.68-</t>
  </si>
  <si>
    <t>9.67-</t>
  </si>
  <si>
    <t>2.20-</t>
  </si>
  <si>
    <t>1.90-</t>
  </si>
  <si>
    <t>2.95-</t>
  </si>
  <si>
    <t>2.92-</t>
  </si>
  <si>
    <t>0.07-</t>
  </si>
  <si>
    <t>3.55-</t>
  </si>
  <si>
    <t>3.54-</t>
  </si>
  <si>
    <t>0.79-</t>
  </si>
  <si>
    <t>0.78-</t>
  </si>
  <si>
    <t>7.28-</t>
  </si>
  <si>
    <t>0.17-</t>
  </si>
  <si>
    <t>0.18-</t>
  </si>
  <si>
    <t>2.46-</t>
  </si>
  <si>
    <t>0.01-</t>
  </si>
  <si>
    <t>0.37-</t>
  </si>
  <si>
    <t>1.69-</t>
  </si>
  <si>
    <t>10.28-</t>
  </si>
  <si>
    <t>1.64-</t>
  </si>
  <si>
    <t>1.67-</t>
  </si>
  <si>
    <t>7.11-</t>
  </si>
  <si>
    <t>8.30-</t>
  </si>
  <si>
    <t>8.32-</t>
  </si>
  <si>
    <t>4.41-</t>
  </si>
  <si>
    <t>3.20-</t>
  </si>
  <si>
    <t>3.22-</t>
  </si>
  <si>
    <t>1.47-</t>
  </si>
  <si>
    <t>1.93-</t>
  </si>
  <si>
    <t>2.47-</t>
  </si>
  <si>
    <t>8.66-</t>
  </si>
  <si>
    <t>15.53-</t>
  </si>
  <si>
    <t>15.56-</t>
  </si>
  <si>
    <t>7.66-</t>
  </si>
  <si>
    <t>15.91-</t>
  </si>
  <si>
    <t>15.93-</t>
  </si>
  <si>
    <t>0.83-</t>
  </si>
  <si>
    <t>2.14-</t>
  </si>
  <si>
    <t>2.13-</t>
  </si>
  <si>
    <t>3.62-</t>
  </si>
  <si>
    <t>6.30-</t>
  </si>
  <si>
    <t>6.32-</t>
  </si>
  <si>
    <t>2.40-</t>
  </si>
  <si>
    <t>2.41-</t>
  </si>
  <si>
    <t>2.49-</t>
  </si>
  <si>
    <t>3.16-</t>
  </si>
  <si>
    <t>3.19-</t>
  </si>
  <si>
    <t>5.93-</t>
  </si>
  <si>
    <t>2.12-</t>
  </si>
  <si>
    <t>6.78-</t>
  </si>
  <si>
    <t>6.79-</t>
  </si>
  <si>
    <t>5.37-</t>
  </si>
  <si>
    <t>15.70-</t>
  </si>
  <si>
    <t>1.21-</t>
  </si>
  <si>
    <t>1.27-</t>
  </si>
  <si>
    <t>5.01-</t>
  </si>
  <si>
    <t>13.56-</t>
  </si>
  <si>
    <t>13.58-</t>
  </si>
  <si>
    <t>1.53-</t>
  </si>
  <si>
    <t>10.65-</t>
  </si>
  <si>
    <t>10.71-</t>
  </si>
  <si>
    <t>27.49-</t>
  </si>
  <si>
    <t>1.14-</t>
  </si>
  <si>
    <t>3.86-</t>
  </si>
  <si>
    <t>3.88-</t>
  </si>
  <si>
    <t>6.74-</t>
  </si>
  <si>
    <t>9.98-</t>
  </si>
  <si>
    <t>10.01-</t>
  </si>
  <si>
    <t>5.68-</t>
  </si>
  <si>
    <t>13.85-</t>
  </si>
  <si>
    <t>13.86-</t>
  </si>
  <si>
    <t>6.56-</t>
  </si>
  <si>
    <t>11.74-</t>
  </si>
  <si>
    <t>13.31-</t>
  </si>
  <si>
    <t>5.22-</t>
  </si>
  <si>
    <t>9.79-</t>
  </si>
  <si>
    <t>9.80-</t>
  </si>
  <si>
    <t>16.75-</t>
  </si>
  <si>
    <t>6.25-</t>
  </si>
  <si>
    <t>13.84-</t>
  </si>
  <si>
    <t>1.46-</t>
  </si>
  <si>
    <t>2.87-</t>
  </si>
  <si>
    <t>11.32-</t>
  </si>
  <si>
    <t>11.34-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</si>
</sst>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_-;\(#,##0\)"/>
    <numFmt numFmtId="165" formatCode="_(* #,##0_);_(* \(#,##0\);_(* &quot;-&quot;??_);_(@_)"/>
    <numFmt numFmtId="166" formatCode="0.00000"/>
    <numFmt numFmtId="167" formatCode="_-* #,##0_-;_-* #,##0\-;_-* &quot;-&quot;??_-;_-@_-"/>
    <numFmt numFmtId="168" formatCode="0.0"/>
  </numFmts>
  <fonts count="54">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b/>
      <sz val="10"/>
      <color theme="1"/>
      <name val="B Nazanin"/>
      <charset val="178"/>
    </font>
    <font>
      <sz val="10"/>
      <name val="B Nazanin"/>
      <charset val="178"/>
    </font>
    <font>
      <sz val="10"/>
      <color theme="4" tint="0.79998168889431442"/>
      <name val="B Nazanin"/>
      <charset val="178"/>
    </font>
    <font>
      <sz val="12"/>
      <color theme="1"/>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9"/>
      <color theme="4" tint="0.79998168889431442"/>
      <name val="B Nazanin"/>
      <charset val="178"/>
    </font>
    <font>
      <b/>
      <sz val="18"/>
      <name val="B Nazanin"/>
      <charset val="178"/>
    </font>
    <font>
      <b/>
      <sz val="16"/>
      <name val="B Nazanin"/>
      <charset val="178"/>
    </font>
    <font>
      <b/>
      <sz val="18"/>
      <color rgb="FF000000"/>
      <name val="B Nazanin"/>
      <charset val="178"/>
    </font>
    <font>
      <b/>
      <sz val="22"/>
      <color theme="1"/>
      <name val="B Nazanin"/>
      <charset val="178"/>
    </font>
    <font>
      <b/>
      <sz val="16"/>
      <color theme="1"/>
      <name val="B Nazanin"/>
      <charset val="178"/>
    </font>
    <font>
      <b/>
      <sz val="16"/>
      <color rgb="FF000000"/>
      <name val="B Nazanin"/>
      <charset val="178"/>
    </font>
  </fonts>
  <fills count="19">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theme="0" tint="-0.14999847407452621"/>
        <bgColor indexed="64"/>
      </patternFill>
    </fill>
    <fill>
      <patternFill patternType="solid">
        <fgColor rgb="FF99FF3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FF66FF"/>
        <bgColor indexed="64"/>
      </patternFill>
    </fill>
    <fill>
      <patternFill patternType="solid">
        <fgColor rgb="FFFF0000"/>
        <bgColor indexed="64"/>
      </patternFill>
    </fill>
    <fill>
      <patternFill patternType="solid">
        <fgColor theme="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6">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cellStyleXfs>
  <cellXfs count="369">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4"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5"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xf numFmtId="10" fontId="4" fillId="0" borderId="0" xfId="0" applyNumberFormat="1" applyFont="1" applyFill="1" applyAlignment="1">
      <alignment readingOrder="1"/>
    </xf>
    <xf numFmtId="0" fontId="26" fillId="5" borderId="1" xfId="0" applyFont="1" applyFill="1" applyBorder="1" applyAlignment="1">
      <alignment horizontal="right" vertical="center" readingOrder="2"/>
    </xf>
    <xf numFmtId="0" fontId="26" fillId="5" borderId="1" xfId="0" applyFont="1" applyFill="1" applyBorder="1" applyAlignment="1">
      <alignment horizontal="right" vertical="center" wrapText="1" readingOrder="2"/>
    </xf>
    <xf numFmtId="0" fontId="22" fillId="5" borderId="1" xfId="0" applyFont="1" applyFill="1" applyBorder="1" applyAlignment="1">
      <alignment horizontal="center" vertical="center" readingOrder="2"/>
    </xf>
    <xf numFmtId="3" fontId="22" fillId="5" borderId="1" xfId="0" applyNumberFormat="1" applyFont="1" applyFill="1" applyBorder="1" applyAlignment="1">
      <alignment horizontal="right" vertical="center" readingOrder="2"/>
    </xf>
    <xf numFmtId="0" fontId="4" fillId="8" borderId="1" xfId="0" applyFont="1" applyFill="1" applyBorder="1" applyAlignment="1">
      <alignment horizontal="right" vertical="center" readingOrder="2"/>
    </xf>
    <xf numFmtId="0" fontId="29" fillId="13" borderId="1" xfId="2" applyFont="1" applyFill="1" applyBorder="1" applyAlignment="1">
      <alignment horizontal="right" vertical="center"/>
    </xf>
    <xf numFmtId="0" fontId="30" fillId="0" borderId="0" xfId="0" applyFont="1" applyFill="1"/>
    <xf numFmtId="0" fontId="30" fillId="0" borderId="0" xfId="0" applyFont="1" applyAlignment="1">
      <alignment horizontal="center"/>
    </xf>
    <xf numFmtId="0" fontId="30" fillId="0" borderId="0" xfId="0" applyFont="1"/>
    <xf numFmtId="0" fontId="31" fillId="7" borderId="1" xfId="2" applyFont="1" applyFill="1" applyBorder="1" applyAlignment="1">
      <alignment horizontal="center" vertical="center" wrapText="1"/>
    </xf>
    <xf numFmtId="164" fontId="32" fillId="6" borderId="1" xfId="2" applyNumberFormat="1" applyFont="1" applyFill="1" applyBorder="1" applyAlignment="1">
      <alignment horizontal="right" vertical="center"/>
    </xf>
    <xf numFmtId="0" fontId="31" fillId="7" borderId="1" xfId="2" applyFont="1" applyFill="1" applyBorder="1" applyAlignment="1">
      <alignment horizontal="center" vertical="center"/>
    </xf>
    <xf numFmtId="0" fontId="30" fillId="8" borderId="1" xfId="0" applyFont="1" applyFill="1" applyBorder="1" applyAlignment="1">
      <alignment horizontal="center" vertical="center" readingOrder="2"/>
    </xf>
    <xf numFmtId="3" fontId="27" fillId="0" borderId="1" xfId="0" applyNumberFormat="1" applyFont="1" applyFill="1" applyBorder="1" applyAlignment="1">
      <alignment horizontal="right" vertical="center" readingOrder="2"/>
    </xf>
    <xf numFmtId="3" fontId="4" fillId="14" borderId="1" xfId="0" applyNumberFormat="1" applyFont="1" applyFill="1" applyBorder="1" applyAlignment="1">
      <alignment horizontal="right" vertical="center" readingOrder="2"/>
    </xf>
    <xf numFmtId="0" fontId="32" fillId="6" borderId="1" xfId="0" applyNumberFormat="1" applyFont="1" applyFill="1" applyBorder="1" applyAlignment="1">
      <alignment horizontal="right" vertical="center" readingOrder="2"/>
    </xf>
    <xf numFmtId="3" fontId="27" fillId="14" borderId="1" xfId="0" applyNumberFormat="1" applyFont="1" applyFill="1" applyBorder="1" applyAlignment="1">
      <alignment horizontal="right" vertical="center" readingOrder="2"/>
    </xf>
    <xf numFmtId="164" fontId="32" fillId="14" borderId="1" xfId="2" applyNumberFormat="1" applyFont="1" applyFill="1" applyBorder="1" applyAlignment="1">
      <alignment horizontal="right" vertical="center"/>
    </xf>
    <xf numFmtId="0" fontId="30" fillId="0" borderId="1" xfId="0" applyFont="1" applyFill="1" applyBorder="1"/>
    <xf numFmtId="0" fontId="4" fillId="14" borderId="1" xfId="0" applyFont="1" applyFill="1" applyBorder="1"/>
    <xf numFmtId="0" fontId="4" fillId="14" borderId="1" xfId="2" applyFont="1" applyFill="1" applyBorder="1" applyAlignment="1"/>
    <xf numFmtId="10" fontId="25" fillId="12" borderId="1" xfId="2" applyNumberFormat="1" applyFont="1" applyFill="1" applyBorder="1" applyAlignment="1">
      <alignment horizontal="center" vertical="center" wrapText="1" readingOrder="1"/>
    </xf>
    <xf numFmtId="10" fontId="25" fillId="12" borderId="1" xfId="2" applyNumberFormat="1" applyFont="1" applyFill="1" applyBorder="1" applyAlignment="1">
      <alignment horizontal="center" vertical="center" wrapText="1"/>
    </xf>
    <xf numFmtId="0" fontId="12" fillId="5" borderId="1" xfId="0" applyNumberFormat="1" applyFont="1" applyFill="1" applyBorder="1" applyAlignment="1">
      <alignment horizontal="right" vertical="center" readingOrder="2"/>
    </xf>
    <xf numFmtId="43" fontId="24" fillId="0" borderId="0" xfId="0" applyNumberFormat="1" applyFont="1" applyFill="1" applyAlignment="1">
      <alignment horizontal="right" readingOrder="2"/>
    </xf>
    <xf numFmtId="3" fontId="22" fillId="14" borderId="1" xfId="0" applyNumberFormat="1" applyFont="1" applyFill="1" applyBorder="1" applyAlignment="1">
      <alignment horizontal="right" vertical="center" readingOrder="2"/>
    </xf>
    <xf numFmtId="1" fontId="22" fillId="14" borderId="1" xfId="0" applyNumberFormat="1" applyFont="1" applyFill="1" applyBorder="1" applyAlignment="1">
      <alignment horizontal="right" vertical="center" readingOrder="2"/>
    </xf>
    <xf numFmtId="165" fontId="22" fillId="14" borderId="1" xfId="5" applyNumberFormat="1" applyFont="1" applyFill="1" applyBorder="1" applyAlignment="1">
      <alignment horizontal="right" vertical="center" readingOrder="2"/>
    </xf>
    <xf numFmtId="9" fontId="4" fillId="14" borderId="1" xfId="0" applyNumberFormat="1" applyFont="1" applyFill="1" applyBorder="1" applyAlignment="1">
      <alignment readingOrder="2"/>
    </xf>
    <xf numFmtId="0" fontId="22" fillId="14" borderId="1" xfId="0" applyFont="1" applyFill="1" applyBorder="1" applyAlignment="1">
      <alignment horizontal="center" vertical="center" readingOrder="2"/>
    </xf>
    <xf numFmtId="0" fontId="0" fillId="0" borderId="0" xfId="0" applyFont="1"/>
    <xf numFmtId="165" fontId="13" fillId="0" borderId="0" xfId="5" applyNumberFormat="1" applyFont="1"/>
    <xf numFmtId="165" fontId="4" fillId="14" borderId="1" xfId="5" applyNumberFormat="1" applyFont="1" applyFill="1" applyBorder="1" applyAlignment="1">
      <alignment horizontal="right" vertical="center" readingOrder="2"/>
    </xf>
    <xf numFmtId="165" fontId="21" fillId="9" borderId="1" xfId="5" applyNumberFormat="1" applyFont="1" applyFill="1" applyBorder="1" applyAlignment="1">
      <alignment horizontal="right" vertical="center"/>
    </xf>
    <xf numFmtId="43" fontId="14" fillId="0" borderId="0" xfId="0" applyNumberFormat="1" applyFont="1" applyFill="1" applyAlignment="1">
      <alignment horizontal="right" vertical="center" readingOrder="2"/>
    </xf>
    <xf numFmtId="9" fontId="29" fillId="13" borderId="1" xfId="2" applyNumberFormat="1" applyFont="1" applyFill="1" applyBorder="1" applyAlignment="1">
      <alignment horizontal="right" vertical="center"/>
    </xf>
    <xf numFmtId="0" fontId="4" fillId="0" borderId="1" xfId="0" applyFont="1" applyFill="1" applyBorder="1" applyAlignment="1">
      <alignment horizontal="right" vertical="center" readingOrder="2"/>
    </xf>
    <xf numFmtId="0" fontId="22" fillId="14" borderId="1" xfId="0" applyFont="1" applyFill="1" applyBorder="1" applyAlignment="1">
      <alignment horizontal="center" vertical="top" readingOrder="2"/>
    </xf>
    <xf numFmtId="165" fontId="4" fillId="0" borderId="0" xfId="5" applyNumberFormat="1" applyFont="1" applyFill="1"/>
    <xf numFmtId="165" fontId="25" fillId="12" borderId="1" xfId="5" applyNumberFormat="1" applyFont="1" applyFill="1" applyBorder="1" applyAlignment="1">
      <alignment horizontal="center" vertical="center" wrapText="1"/>
    </xf>
    <xf numFmtId="165" fontId="4" fillId="14" borderId="1" xfId="5" applyNumberFormat="1" applyFont="1" applyFill="1" applyBorder="1" applyAlignment="1">
      <alignment readingOrder="2"/>
    </xf>
    <xf numFmtId="165" fontId="4" fillId="14" borderId="1" xfId="5" applyNumberFormat="1" applyFont="1" applyFill="1" applyBorder="1" applyAlignment="1">
      <alignment horizontal="right" readingOrder="2"/>
    </xf>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6" fillId="2" borderId="1" xfId="0" applyFont="1" applyFill="1" applyBorder="1" applyAlignment="1">
      <alignment horizontal="right" vertical="center" wrapText="1" readingOrder="2"/>
    </xf>
    <xf numFmtId="0" fontId="22" fillId="2" borderId="1" xfId="0" applyFont="1" applyFill="1" applyBorder="1" applyAlignment="1">
      <alignment horizontal="center" vertical="center" readingOrder="2"/>
    </xf>
    <xf numFmtId="0" fontId="16" fillId="0" borderId="1" xfId="0" applyFont="1" applyFill="1" applyBorder="1"/>
    <xf numFmtId="164" fontId="32" fillId="0" borderId="1" xfId="2" applyNumberFormat="1" applyFont="1" applyFill="1" applyBorder="1" applyAlignment="1">
      <alignment horizontal="right" vertical="center"/>
    </xf>
    <xf numFmtId="0" fontId="26" fillId="0" borderId="1" xfId="0" applyFont="1" applyFill="1" applyBorder="1" applyAlignment="1">
      <alignment horizontal="center" vertical="center" wrapText="1" readingOrder="2"/>
    </xf>
    <xf numFmtId="1" fontId="22" fillId="0" borderId="1" xfId="0" applyNumberFormat="1" applyFont="1" applyFill="1" applyBorder="1" applyAlignment="1">
      <alignment horizontal="center" vertical="center" readingOrder="2"/>
    </xf>
    <xf numFmtId="0" fontId="32" fillId="0" borderId="1" xfId="0" applyFont="1" applyFill="1" applyBorder="1" applyAlignment="1">
      <alignment horizontal="right" vertical="center" wrapText="1" readingOrder="2"/>
    </xf>
    <xf numFmtId="0" fontId="32" fillId="6" borderId="1" xfId="0" applyFont="1" applyFill="1" applyBorder="1" applyAlignment="1">
      <alignment horizontal="right" vertical="center" wrapText="1" readingOrder="2"/>
    </xf>
    <xf numFmtId="0" fontId="30" fillId="0" borderId="0" xfId="0" applyFont="1" applyAlignment="1">
      <alignment wrapText="1"/>
    </xf>
    <xf numFmtId="1" fontId="6" fillId="0" borderId="0" xfId="0" applyNumberFormat="1" applyFont="1" applyFill="1" applyAlignment="1">
      <alignment horizontal="right" vertical="center" readingOrder="2"/>
    </xf>
    <xf numFmtId="166" fontId="4" fillId="0" borderId="0" xfId="0" applyNumberFormat="1" applyFont="1" applyFill="1"/>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1" xfId="0" applyFont="1" applyBorder="1" applyAlignment="1">
      <alignment horizontal="right" vertical="center" readingOrder="2"/>
    </xf>
    <xf numFmtId="0" fontId="4" fillId="0" borderId="0" xfId="0" applyFont="1" applyAlignment="1">
      <alignment horizontal="right" vertical="center" readingOrder="2"/>
    </xf>
    <xf numFmtId="0" fontId="22" fillId="0" borderId="1" xfId="0" applyFont="1" applyFill="1" applyBorder="1" applyAlignment="1">
      <alignment horizontal="center" vertical="center" readingOrder="2"/>
    </xf>
    <xf numFmtId="43" fontId="0" fillId="0" borderId="0" xfId="0" applyNumberFormat="1" applyFill="1"/>
    <xf numFmtId="0" fontId="4" fillId="15" borderId="0" xfId="0" applyFont="1" applyFill="1"/>
    <xf numFmtId="164" fontId="30" fillId="0" borderId="0" xfId="0" applyNumberFormat="1" applyFont="1"/>
    <xf numFmtId="165" fontId="30" fillId="0" borderId="0" xfId="5" applyNumberFormat="1" applyFont="1"/>
    <xf numFmtId="3" fontId="4" fillId="0" borderId="0" xfId="0" applyNumberFormat="1" applyFont="1" applyFill="1" applyAlignment="1">
      <alignment horizontal="center"/>
    </xf>
    <xf numFmtId="0" fontId="4" fillId="0" borderId="1" xfId="0" applyFont="1" applyFill="1" applyBorder="1"/>
    <xf numFmtId="1" fontId="6" fillId="2" borderId="0" xfId="0" applyNumberFormat="1" applyFont="1" applyFill="1" applyAlignment="1">
      <alignment horizontal="right" vertical="center" readingOrder="2"/>
    </xf>
    <xf numFmtId="0" fontId="0" fillId="0" borderId="0" xfId="0" applyFill="1" applyAlignment="1">
      <alignment horizontal="right"/>
    </xf>
    <xf numFmtId="0" fontId="30" fillId="8" borderId="1" xfId="0" applyFont="1" applyFill="1" applyBorder="1" applyAlignment="1">
      <alignment horizontal="right" vertical="center" readingOrder="2"/>
    </xf>
    <xf numFmtId="2" fontId="4" fillId="14" borderId="1" xfId="0" applyNumberFormat="1" applyFont="1" applyFill="1" applyBorder="1" applyAlignment="1">
      <alignment horizontal="right" vertical="center" readingOrder="2"/>
    </xf>
    <xf numFmtId="0" fontId="4" fillId="0" borderId="1" xfId="0" applyFont="1" applyFill="1" applyBorder="1" applyAlignment="1">
      <alignment horizontal="right"/>
    </xf>
    <xf numFmtId="0" fontId="16" fillId="0" borderId="1" xfId="0" applyFont="1" applyFill="1" applyBorder="1" applyAlignment="1">
      <alignment horizontal="right"/>
    </xf>
    <xf numFmtId="3" fontId="27" fillId="2" borderId="1" xfId="0" applyNumberFormat="1" applyFont="1" applyFill="1" applyBorder="1" applyAlignment="1">
      <alignment horizontal="right" vertical="center" readingOrder="2"/>
    </xf>
    <xf numFmtId="0" fontId="29" fillId="2" borderId="1" xfId="2" applyFont="1" applyFill="1" applyBorder="1" applyAlignment="1">
      <alignment horizontal="right" vertical="center"/>
    </xf>
    <xf numFmtId="0" fontId="32" fillId="2" borderId="1" xfId="0" applyFont="1" applyFill="1" applyBorder="1" applyAlignment="1">
      <alignment horizontal="right" vertical="center" readingOrder="2"/>
    </xf>
    <xf numFmtId="9" fontId="29" fillId="2" borderId="1" xfId="2" applyNumberFormat="1" applyFont="1" applyFill="1" applyBorder="1" applyAlignment="1">
      <alignment horizontal="right" vertical="center"/>
    </xf>
    <xf numFmtId="0" fontId="32" fillId="2" borderId="1" xfId="0" applyNumberFormat="1" applyFont="1" applyFill="1" applyBorder="1" applyAlignment="1">
      <alignment horizontal="right" vertical="center" readingOrder="2"/>
    </xf>
    <xf numFmtId="164" fontId="32" fillId="2" borderId="1" xfId="2" applyNumberFormat="1" applyFont="1" applyFill="1" applyBorder="1" applyAlignment="1">
      <alignment horizontal="right" vertical="center"/>
    </xf>
    <xf numFmtId="0" fontId="31" fillId="7" borderId="1" xfId="2" applyFont="1" applyFill="1" applyBorder="1" applyAlignment="1">
      <alignment horizontal="center" vertical="center"/>
    </xf>
    <xf numFmtId="164" fontId="32" fillId="0" borderId="1" xfId="2" applyNumberFormat="1" applyFont="1" applyFill="1" applyBorder="1" applyAlignment="1">
      <alignment horizontal="center" vertical="center"/>
    </xf>
    <xf numFmtId="164" fontId="32" fillId="6" borderId="1" xfId="2" applyNumberFormat="1" applyFont="1" applyFill="1" applyBorder="1" applyAlignment="1">
      <alignment horizontal="center" vertical="center"/>
    </xf>
    <xf numFmtId="10" fontId="4" fillId="0" borderId="0" xfId="0" applyNumberFormat="1" applyFont="1" applyFill="1" applyAlignment="1">
      <alignment horizontal="center"/>
    </xf>
    <xf numFmtId="9" fontId="29" fillId="13" borderId="1" xfId="2" applyNumberFormat="1" applyFont="1" applyFill="1" applyBorder="1" applyAlignment="1">
      <alignment horizontal="center" vertical="center"/>
    </xf>
    <xf numFmtId="9" fontId="29" fillId="2" borderId="1" xfId="2" applyNumberFormat="1" applyFont="1" applyFill="1" applyBorder="1" applyAlignment="1">
      <alignment horizontal="center" vertical="center"/>
    </xf>
    <xf numFmtId="9" fontId="4" fillId="14" borderId="1" xfId="0" applyNumberFormat="1" applyFont="1" applyFill="1" applyBorder="1" applyAlignment="1">
      <alignment horizontal="center" readingOrder="2"/>
    </xf>
    <xf numFmtId="0" fontId="34" fillId="8" borderId="1" xfId="0" applyNumberFormat="1" applyFont="1" applyFill="1" applyBorder="1" applyAlignment="1">
      <alignment horizontal="right" vertical="center" readingOrder="2"/>
    </xf>
    <xf numFmtId="3" fontId="23" fillId="14" borderId="2" xfId="0" applyNumberFormat="1" applyFont="1" applyFill="1" applyBorder="1" applyAlignment="1">
      <alignment horizontal="right" vertical="center" readingOrder="2"/>
    </xf>
    <xf numFmtId="1" fontId="22" fillId="14" borderId="1" xfId="0" applyNumberFormat="1" applyFont="1" applyFill="1" applyBorder="1" applyAlignment="1">
      <alignment horizontal="right" readingOrder="2"/>
    </xf>
    <xf numFmtId="2" fontId="22" fillId="5" borderId="1" xfId="0" applyNumberFormat="1" applyFont="1" applyFill="1" applyBorder="1" applyAlignment="1">
      <alignment horizontal="right" vertical="center"/>
    </xf>
    <xf numFmtId="2" fontId="22" fillId="2" borderId="1" xfId="0" applyNumberFormat="1" applyFont="1" applyFill="1" applyBorder="1" applyAlignment="1">
      <alignment horizontal="right" vertical="center"/>
    </xf>
    <xf numFmtId="2" fontId="22" fillId="14" borderId="1" xfId="0" applyNumberFormat="1" applyFont="1" applyFill="1" applyBorder="1" applyAlignment="1">
      <alignment horizontal="right" vertical="center"/>
    </xf>
    <xf numFmtId="2" fontId="22" fillId="14" borderId="3" xfId="0" applyNumberFormat="1" applyFont="1" applyFill="1" applyBorder="1" applyAlignment="1">
      <alignment horizontal="right" vertical="center"/>
    </xf>
    <xf numFmtId="1" fontId="22" fillId="0" borderId="1" xfId="0" applyNumberFormat="1" applyFont="1" applyFill="1" applyBorder="1" applyAlignment="1">
      <alignment horizontal="right" vertical="center" readingOrder="2"/>
    </xf>
    <xf numFmtId="2" fontId="22" fillId="14" borderId="4" xfId="0" applyNumberFormat="1" applyFont="1" applyFill="1" applyBorder="1" applyAlignment="1">
      <alignment horizontal="right" vertical="center"/>
    </xf>
    <xf numFmtId="43" fontId="24" fillId="6" borderId="0" xfId="0" applyNumberFormat="1" applyFont="1" applyFill="1" applyAlignment="1">
      <alignment horizontal="right" readingOrder="2"/>
    </xf>
    <xf numFmtId="0" fontId="9" fillId="0" borderId="0" xfId="0" applyFont="1" applyFill="1" applyAlignment="1">
      <alignment horizontal="right" vertical="center" readingOrder="2"/>
    </xf>
    <xf numFmtId="1" fontId="36" fillId="0" borderId="0" xfId="0" applyNumberFormat="1" applyFont="1" applyFill="1" applyAlignment="1">
      <alignment horizontal="right" vertical="center" readingOrder="2"/>
    </xf>
    <xf numFmtId="1" fontId="7" fillId="0" borderId="0" xfId="0" applyNumberFormat="1" applyFont="1" applyFill="1" applyAlignment="1">
      <alignment horizontal="right" vertical="center" readingOrder="2"/>
    </xf>
    <xf numFmtId="1" fontId="11" fillId="0" borderId="0" xfId="0" applyNumberFormat="1" applyFont="1" applyFill="1" applyAlignment="1">
      <alignment horizontal="center" vertical="center" readingOrder="2"/>
    </xf>
    <xf numFmtId="1" fontId="28" fillId="0" borderId="0" xfId="0" applyNumberFormat="1" applyFont="1" applyFill="1" applyBorder="1"/>
    <xf numFmtId="1" fontId="28" fillId="6" borderId="0" xfId="0" applyNumberFormat="1" applyFont="1" applyFill="1" applyBorder="1"/>
    <xf numFmtId="1" fontId="28" fillId="2" borderId="0" xfId="0" applyNumberFormat="1" applyFont="1" applyFill="1" applyBorder="1"/>
    <xf numFmtId="1" fontId="24" fillId="0" borderId="0" xfId="0" applyNumberFormat="1" applyFont="1" applyFill="1" applyAlignment="1">
      <alignment horizontal="right" vertical="center" readingOrder="2"/>
    </xf>
    <xf numFmtId="165" fontId="22" fillId="14" borderId="1" xfId="0" applyNumberFormat="1"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0" fontId="39" fillId="16" borderId="1" xfId="0" applyFont="1" applyFill="1" applyBorder="1" applyAlignment="1">
      <alignment horizontal="right" vertical="center" readingOrder="2"/>
    </xf>
    <xf numFmtId="0" fontId="38" fillId="2" borderId="0" xfId="0" applyFont="1" applyFill="1"/>
    <xf numFmtId="0" fontId="41" fillId="0" borderId="1" xfId="0" applyFont="1" applyFill="1" applyBorder="1" applyAlignment="1">
      <alignment vertical="center"/>
    </xf>
    <xf numFmtId="165" fontId="37" fillId="0" borderId="1" xfId="5" applyNumberFormat="1" applyFont="1" applyFill="1" applyBorder="1" applyAlignment="1">
      <alignment horizontal="left" vertical="center" wrapText="1" readingOrder="1"/>
    </xf>
    <xf numFmtId="0" fontId="26" fillId="16" borderId="1" xfId="0" applyFont="1" applyFill="1" applyBorder="1" applyAlignment="1">
      <alignment horizontal="right" vertical="center" readingOrder="2"/>
    </xf>
    <xf numFmtId="0" fontId="4" fillId="0" borderId="0" xfId="0" applyFont="1" applyFill="1" applyAlignment="1">
      <alignment horizontal="right" vertical="center" readingOrder="2"/>
    </xf>
    <xf numFmtId="3" fontId="43" fillId="0" borderId="0" xfId="0" applyNumberFormat="1" applyFont="1" applyFill="1" applyAlignment="1">
      <alignment horizontal="right" vertical="center" readingOrder="2"/>
    </xf>
    <xf numFmtId="0" fontId="44" fillId="0" borderId="0" xfId="0" applyFont="1" applyAlignment="1">
      <alignment horizontal="right" vertical="center" readingOrder="2"/>
    </xf>
    <xf numFmtId="0" fontId="45" fillId="0" borderId="0" xfId="0" applyFont="1" applyAlignment="1">
      <alignment horizontal="right" vertical="center" readingOrder="2"/>
    </xf>
    <xf numFmtId="0" fontId="45" fillId="0" borderId="0" xfId="0" applyFont="1" applyAlignment="1">
      <alignment horizontal="right" vertical="center" wrapText="1"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6"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7" fillId="2" borderId="0" xfId="0" applyFont="1" applyFill="1" applyAlignment="1">
      <alignment horizontal="right" vertical="center" readingOrder="2"/>
    </xf>
    <xf numFmtId="3" fontId="26" fillId="16" borderId="1" xfId="0" applyNumberFormat="1" applyFont="1" applyFill="1" applyBorder="1" applyAlignment="1">
      <alignment horizontal="right" vertical="center" readingOrder="2"/>
    </xf>
    <xf numFmtId="0" fontId="26" fillId="2" borderId="0" xfId="0" applyFont="1" applyFill="1" applyAlignment="1">
      <alignment horizontal="right" vertical="center" readingOrder="2"/>
    </xf>
    <xf numFmtId="0" fontId="39" fillId="0" borderId="1" xfId="0" applyFont="1" applyFill="1" applyBorder="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6" fillId="0" borderId="0" xfId="0" applyFont="1" applyFill="1" applyBorder="1" applyAlignment="1">
      <alignment horizontal="right" vertical="center" readingOrder="2"/>
    </xf>
    <xf numFmtId="0" fontId="47" fillId="4" borderId="1" xfId="0" applyFont="1" applyFill="1" applyBorder="1" applyAlignment="1">
      <alignment horizontal="right" vertical="center" wrapText="1" readingOrder="2"/>
    </xf>
    <xf numFmtId="168" fontId="4" fillId="14" borderId="1" xfId="0" applyNumberFormat="1" applyFont="1" applyFill="1" applyBorder="1" applyAlignment="1">
      <alignment horizontal="right" vertical="center" readingOrder="2"/>
    </xf>
    <xf numFmtId="0" fontId="34" fillId="14" borderId="1" xfId="0" applyNumberFormat="1" applyFont="1" applyFill="1" applyBorder="1" applyAlignment="1">
      <alignment horizontal="right" vertical="center" readingOrder="2"/>
    </xf>
    <xf numFmtId="3" fontId="29" fillId="13" borderId="1" xfId="2" applyNumberFormat="1" applyFont="1" applyFill="1" applyBorder="1" applyAlignment="1">
      <alignment horizontal="center" vertical="center"/>
    </xf>
    <xf numFmtId="0" fontId="12" fillId="14" borderId="1" xfId="0" applyNumberFormat="1" applyFont="1" applyFill="1" applyBorder="1" applyAlignment="1">
      <alignment horizontal="right" vertical="center" readingOrder="2"/>
    </xf>
    <xf numFmtId="0" fontId="12" fillId="14" borderId="1" xfId="0" applyFont="1" applyFill="1" applyBorder="1" applyAlignment="1">
      <alignment horizontal="right" vertical="center" readingOrder="2"/>
    </xf>
    <xf numFmtId="0" fontId="26" fillId="14" borderId="1" xfId="0" applyFont="1" applyFill="1" applyBorder="1" applyAlignment="1">
      <alignment horizontal="right" vertical="center" readingOrder="2"/>
    </xf>
    <xf numFmtId="0" fontId="26" fillId="14" borderId="1" xfId="0" applyFont="1" applyFill="1" applyBorder="1" applyAlignment="1">
      <alignment horizontal="center" vertical="center" wrapText="1" readingOrder="2"/>
    </xf>
    <xf numFmtId="0" fontId="22" fillId="14" borderId="1" xfId="0" applyNumberFormat="1" applyFont="1" applyFill="1" applyBorder="1" applyAlignment="1">
      <alignment horizontal="center" vertical="center" readingOrder="2"/>
    </xf>
    <xf numFmtId="167" fontId="22" fillId="14" borderId="1" xfId="0" applyNumberFormat="1" applyFont="1" applyFill="1" applyBorder="1" applyAlignment="1">
      <alignment horizontal="right" vertical="center" readingOrder="2"/>
    </xf>
    <xf numFmtId="1" fontId="22" fillId="14" borderId="1" xfId="0" applyNumberFormat="1" applyFont="1" applyFill="1" applyBorder="1" applyAlignment="1">
      <alignment horizontal="center" vertical="center" readingOrder="2"/>
    </xf>
    <xf numFmtId="1" fontId="22" fillId="14" borderId="1" xfId="0" applyNumberFormat="1" applyFont="1" applyFill="1" applyBorder="1" applyAlignment="1">
      <alignment horizontal="right" vertical="center" readingOrder="1"/>
    </xf>
    <xf numFmtId="165" fontId="22" fillId="14" borderId="1" xfId="5" applyNumberFormat="1" applyFont="1" applyFill="1" applyBorder="1" applyAlignment="1">
      <alignment horizontal="right" vertical="center" readingOrder="1"/>
    </xf>
    <xf numFmtId="0" fontId="4" fillId="0" borderId="0" xfId="0" applyFont="1" applyAlignment="1">
      <alignment horizontal="center" vertical="center" readingOrder="1"/>
    </xf>
    <xf numFmtId="1" fontId="46" fillId="0" borderId="0" xfId="0" applyNumberFormat="1" applyFont="1" applyFill="1" applyAlignment="1">
      <alignment horizontal="right" vertical="center" readingOrder="2"/>
    </xf>
    <xf numFmtId="1" fontId="4" fillId="0" borderId="1" xfId="5" applyNumberFormat="1" applyFont="1" applyFill="1" applyBorder="1" applyAlignment="1">
      <alignment horizontal="right" vertical="center" readingOrder="2"/>
    </xf>
    <xf numFmtId="1" fontId="4" fillId="8" borderId="1" xfId="5" applyNumberFormat="1" applyFont="1" applyFill="1" applyBorder="1" applyAlignment="1">
      <alignment horizontal="right" vertical="center" readingOrder="2"/>
    </xf>
    <xf numFmtId="1" fontId="4" fillId="14" borderId="1" xfId="5" applyNumberFormat="1" applyFont="1" applyFill="1" applyBorder="1" applyAlignment="1">
      <alignment horizontal="right" vertical="center" readingOrder="2"/>
    </xf>
    <xf numFmtId="1" fontId="21" fillId="9" borderId="1" xfId="5" applyNumberFormat="1" applyFont="1" applyFill="1" applyBorder="1" applyAlignment="1">
      <alignment horizontal="right"/>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 fontId="21" fillId="9" borderId="1" xfId="5" applyNumberFormat="1" applyFont="1" applyFill="1" applyBorder="1" applyAlignment="1">
      <alignment horizontal="right" readingOrder="2"/>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0" fontId="26" fillId="2" borderId="4" xfId="0" applyFont="1" applyFill="1" applyBorder="1" applyAlignment="1">
      <alignment horizontal="right" vertical="center" readingOrder="2"/>
    </xf>
    <xf numFmtId="3" fontId="4" fillId="0" borderId="1" xfId="0" applyNumberFormat="1" applyFont="1" applyFill="1" applyBorder="1" applyAlignment="1">
      <alignment horizontal="center"/>
    </xf>
    <xf numFmtId="166" fontId="4" fillId="0" borderId="1" xfId="0" applyNumberFormat="1" applyFont="1" applyFill="1" applyBorder="1"/>
    <xf numFmtId="3" fontId="35" fillId="17" borderId="1" xfId="0" applyNumberFormat="1" applyFont="1" applyFill="1" applyBorder="1" applyAlignment="1">
      <alignment horizontal="center" vertical="center"/>
    </xf>
    <xf numFmtId="3" fontId="4" fillId="14" borderId="1" xfId="0" applyNumberFormat="1" applyFont="1" applyFill="1" applyBorder="1" applyAlignment="1">
      <alignment horizontal="center"/>
    </xf>
    <xf numFmtId="3" fontId="29" fillId="2" borderId="1" xfId="2" applyNumberFormat="1" applyFont="1" applyFill="1" applyBorder="1" applyAlignment="1">
      <alignment horizontal="center" vertical="center"/>
    </xf>
    <xf numFmtId="165" fontId="4" fillId="0" borderId="0" xfId="0" applyNumberFormat="1" applyFont="1" applyFill="1" applyAlignment="1">
      <alignment horizontal="center"/>
    </xf>
    <xf numFmtId="0" fontId="34" fillId="2" borderId="1" xfId="0" applyNumberFormat="1" applyFont="1" applyFill="1" applyBorder="1" applyAlignment="1">
      <alignment horizontal="right" vertical="center" readingOrder="2"/>
    </xf>
    <xf numFmtId="1" fontId="0" fillId="0" borderId="1" xfId="0" applyNumberFormat="1" applyFill="1" applyBorder="1"/>
    <xf numFmtId="1" fontId="30" fillId="14" borderId="1" xfId="0" applyNumberFormat="1" applyFont="1" applyFill="1" applyBorder="1" applyAlignment="1">
      <alignment horizontal="center" vertical="center" readingOrder="2"/>
    </xf>
    <xf numFmtId="1" fontId="0" fillId="14" borderId="1" xfId="0" applyNumberFormat="1" applyFill="1" applyBorder="1"/>
    <xf numFmtId="1" fontId="16" fillId="0" borderId="1" xfId="0" applyNumberFormat="1" applyFont="1" applyFill="1" applyBorder="1"/>
    <xf numFmtId="1" fontId="0" fillId="0" borderId="0" xfId="0" applyNumberFormat="1" applyFill="1"/>
    <xf numFmtId="0" fontId="12" fillId="14" borderId="3" xfId="0" applyNumberFormat="1" applyFont="1" applyFill="1" applyBorder="1" applyAlignment="1">
      <alignment vertical="center" readingOrder="2"/>
    </xf>
    <xf numFmtId="0" fontId="12" fillId="14" borderId="4" xfId="0" applyNumberFormat="1" applyFont="1" applyFill="1" applyBorder="1" applyAlignment="1">
      <alignment vertical="center" readingOrder="2"/>
    </xf>
    <xf numFmtId="0" fontId="12" fillId="14" borderId="0" xfId="0" applyNumberFormat="1" applyFont="1" applyFill="1" applyBorder="1" applyAlignment="1">
      <alignment vertical="center" readingOrder="2"/>
    </xf>
    <xf numFmtId="0" fontId="48" fillId="5" borderId="1" xfId="0" applyFont="1" applyFill="1" applyBorder="1" applyAlignment="1">
      <alignment horizontal="right" vertical="center" readingOrder="2"/>
    </xf>
    <xf numFmtId="0" fontId="48" fillId="2" borderId="1" xfId="0" applyFont="1" applyFill="1" applyBorder="1" applyAlignment="1">
      <alignment horizontal="right" vertical="center" readingOrder="2"/>
    </xf>
    <xf numFmtId="0" fontId="48" fillId="2" borderId="3" xfId="0" applyFont="1" applyFill="1" applyBorder="1" applyAlignment="1">
      <alignment horizontal="right" vertical="center" readingOrder="2"/>
    </xf>
    <xf numFmtId="0" fontId="48" fillId="14" borderId="2" xfId="0" applyNumberFormat="1" applyFont="1" applyFill="1" applyBorder="1" applyAlignment="1">
      <alignment vertical="center" readingOrder="2"/>
    </xf>
    <xf numFmtId="0" fontId="48" fillId="14" borderId="3" xfId="0" applyNumberFormat="1" applyFont="1" applyFill="1" applyBorder="1" applyAlignment="1">
      <alignment vertical="center" readingOrder="2"/>
    </xf>
    <xf numFmtId="0" fontId="48" fillId="14" borderId="0" xfId="0" applyNumberFormat="1" applyFont="1" applyFill="1" applyBorder="1" applyAlignment="1">
      <alignment vertical="center" wrapText="1" readingOrder="2"/>
    </xf>
    <xf numFmtId="0" fontId="6" fillId="14" borderId="1" xfId="0" applyFont="1" applyFill="1" applyBorder="1" applyAlignment="1">
      <alignment horizontal="right" vertical="center" readingOrder="2"/>
    </xf>
    <xf numFmtId="0" fontId="48" fillId="2" borderId="0" xfId="0" applyFont="1" applyFill="1" applyBorder="1" applyAlignment="1">
      <alignment horizontal="right" vertical="center" readingOrder="2"/>
    </xf>
    <xf numFmtId="0" fontId="26" fillId="2" borderId="8" xfId="0" applyFont="1" applyFill="1" applyBorder="1" applyAlignment="1">
      <alignment horizontal="right" vertical="center" readingOrder="2"/>
    </xf>
    <xf numFmtId="2" fontId="22" fillId="2" borderId="1" xfId="0" applyNumberFormat="1" applyFont="1" applyFill="1" applyBorder="1" applyAlignment="1">
      <alignment horizontal="right" vertical="center" readingOrder="2"/>
    </xf>
    <xf numFmtId="0" fontId="12" fillId="14" borderId="8" xfId="0" applyNumberFormat="1" applyFont="1" applyFill="1" applyBorder="1" applyAlignment="1">
      <alignment horizontal="right" vertical="center" readingOrder="2"/>
    </xf>
    <xf numFmtId="9" fontId="4" fillId="14" borderId="1" xfId="0" applyNumberFormat="1" applyFont="1" applyFill="1" applyBorder="1"/>
    <xf numFmtId="166" fontId="4" fillId="14" borderId="1" xfId="0" applyNumberFormat="1" applyFont="1" applyFill="1" applyBorder="1"/>
    <xf numFmtId="2" fontId="22" fillId="5" borderId="1" xfId="0" applyNumberFormat="1" applyFont="1" applyFill="1" applyBorder="1" applyAlignment="1">
      <alignment horizontal="right" vertical="center" readingOrder="2"/>
    </xf>
    <xf numFmtId="165" fontId="4" fillId="0" borderId="0" xfId="0" applyNumberFormat="1" applyFont="1" applyFill="1" applyAlignment="1">
      <alignment readingOrder="1"/>
    </xf>
    <xf numFmtId="0" fontId="49" fillId="2" borderId="1" xfId="0" applyFont="1" applyFill="1" applyBorder="1" applyAlignment="1">
      <alignment horizontal="right" vertical="center" wrapText="1" readingOrder="2"/>
    </xf>
    <xf numFmtId="43" fontId="32" fillId="2" borderId="1" xfId="5" applyFont="1" applyFill="1" applyBorder="1" applyAlignment="1">
      <alignment horizontal="right" vertical="center" readingOrder="2"/>
    </xf>
    <xf numFmtId="0" fontId="17" fillId="10" borderId="3" xfId="0" applyFont="1" applyFill="1" applyBorder="1" applyAlignment="1">
      <alignment vertical="center"/>
    </xf>
    <xf numFmtId="0" fontId="17" fillId="10" borderId="4" xfId="0" applyFont="1" applyFill="1" applyBorder="1" applyAlignment="1">
      <alignment vertical="center"/>
    </xf>
    <xf numFmtId="0" fontId="17" fillId="10" borderId="3" xfId="0" applyFont="1" applyFill="1" applyBorder="1" applyAlignment="1">
      <alignment horizontal="right" vertical="center"/>
    </xf>
    <xf numFmtId="0" fontId="17" fillId="10" borderId="3" xfId="1" applyFont="1" applyFill="1" applyBorder="1" applyAlignment="1">
      <alignment vertical="center"/>
    </xf>
    <xf numFmtId="0" fontId="17" fillId="10" borderId="4" xfId="1" applyFont="1" applyFill="1" applyBorder="1" applyAlignment="1">
      <alignment vertical="center"/>
    </xf>
    <xf numFmtId="165" fontId="29" fillId="2" borderId="1" xfId="5" applyNumberFormat="1" applyFont="1" applyFill="1" applyBorder="1" applyAlignment="1">
      <alignment horizontal="right" vertical="center"/>
    </xf>
    <xf numFmtId="165" fontId="29" fillId="13" borderId="1" xfId="5" applyNumberFormat="1" applyFont="1" applyFill="1" applyBorder="1" applyAlignment="1">
      <alignment horizontal="right" vertical="center"/>
    </xf>
    <xf numFmtId="0" fontId="47" fillId="3" borderId="3" xfId="0" applyFont="1" applyFill="1" applyBorder="1" applyAlignment="1">
      <alignment vertical="center" wrapText="1" readingOrder="2"/>
    </xf>
    <xf numFmtId="0" fontId="47" fillId="3" borderId="4" xfId="0" applyFont="1" applyFill="1" applyBorder="1" applyAlignment="1">
      <alignment vertical="center" wrapText="1" readingOrder="2"/>
    </xf>
    <xf numFmtId="0" fontId="47" fillId="3" borderId="3" xfId="0" applyFont="1" applyFill="1" applyBorder="1" applyAlignment="1">
      <alignment horizontal="right" vertical="center" wrapText="1" readingOrder="2"/>
    </xf>
    <xf numFmtId="0" fontId="17" fillId="10" borderId="3" xfId="1" applyFont="1" applyFill="1" applyBorder="1" applyAlignment="1">
      <alignment horizontal="right" vertical="center"/>
    </xf>
    <xf numFmtId="0" fontId="25" fillId="12" borderId="4" xfId="2" applyFont="1" applyFill="1" applyBorder="1" applyAlignment="1">
      <alignment vertical="center"/>
    </xf>
    <xf numFmtId="10" fontId="25" fillId="12" borderId="3" xfId="2" applyNumberFormat="1" applyFont="1" applyFill="1" applyBorder="1" applyAlignment="1">
      <alignment vertical="center"/>
    </xf>
    <xf numFmtId="10" fontId="25" fillId="12" borderId="4" xfId="2" applyNumberFormat="1" applyFont="1" applyFill="1" applyBorder="1" applyAlignment="1">
      <alignment vertical="center"/>
    </xf>
    <xf numFmtId="0" fontId="31" fillId="7" borderId="3" xfId="2" applyFont="1" applyFill="1" applyBorder="1" applyAlignment="1">
      <alignment vertical="center"/>
    </xf>
    <xf numFmtId="0" fontId="31" fillId="7" borderId="4" xfId="2" applyFont="1" applyFill="1" applyBorder="1" applyAlignment="1">
      <alignment vertical="center"/>
    </xf>
    <xf numFmtId="0" fontId="31" fillId="7" borderId="3" xfId="2" applyFont="1" applyFill="1" applyBorder="1" applyAlignment="1">
      <alignment horizontal="right" vertical="center"/>
    </xf>
    <xf numFmtId="0" fontId="31" fillId="7" borderId="4" xfId="2" applyFont="1" applyFill="1" applyBorder="1" applyAlignment="1">
      <alignment horizontal="right" vertical="center"/>
    </xf>
    <xf numFmtId="0" fontId="31" fillId="7" borderId="2" xfId="2" applyFont="1" applyFill="1" applyBorder="1" applyAlignment="1">
      <alignment horizontal="left" vertical="center"/>
    </xf>
    <xf numFmtId="3" fontId="22" fillId="5"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5"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165" fontId="23" fillId="14" borderId="1" xfId="5" applyNumberFormat="1" applyFont="1" applyFill="1" applyBorder="1" applyAlignment="1">
      <alignment horizontal="right" vertical="center" readingOrder="2"/>
    </xf>
    <xf numFmtId="0" fontId="50" fillId="0" borderId="1" xfId="0" applyFont="1" applyFill="1" applyBorder="1" applyAlignment="1">
      <alignment vertical="center"/>
    </xf>
    <xf numFmtId="3" fontId="43" fillId="0" borderId="1" xfId="0" applyNumberFormat="1" applyFont="1" applyFill="1" applyBorder="1" applyAlignment="1">
      <alignment horizontal="right" vertical="center" readingOrder="2"/>
    </xf>
    <xf numFmtId="0" fontId="45" fillId="0" borderId="1" xfId="0" applyFont="1" applyBorder="1" applyAlignment="1">
      <alignment horizontal="right" vertical="center" readingOrder="2"/>
    </xf>
    <xf numFmtId="0" fontId="45" fillId="0" borderId="1" xfId="0" applyFont="1" applyBorder="1" applyAlignment="1">
      <alignment horizontal="right" vertical="center" wrapText="1" readingOrder="2"/>
    </xf>
    <xf numFmtId="0" fontId="4" fillId="0" borderId="1" xfId="0" applyFont="1" applyBorder="1" applyAlignment="1">
      <alignment horizontal="center" vertical="center" readingOrder="2"/>
    </xf>
    <xf numFmtId="2" fontId="4" fillId="0" borderId="1" xfId="0" applyNumberFormat="1" applyFont="1" applyBorder="1" applyAlignment="1">
      <alignment horizontal="right" vertical="center" readingOrder="2"/>
    </xf>
    <xf numFmtId="165" fontId="12" fillId="0" borderId="1" xfId="5" applyNumberFormat="1" applyFont="1" applyFill="1" applyBorder="1" applyAlignment="1">
      <alignment horizontal="right" vertical="center" readingOrder="1"/>
    </xf>
    <xf numFmtId="165" fontId="12" fillId="0" borderId="1" xfId="5" applyNumberFormat="1" applyFont="1" applyFill="1" applyBorder="1" applyAlignment="1">
      <alignment horizontal="right" vertical="center" wrapText="1" readingOrder="1"/>
    </xf>
    <xf numFmtId="165" fontId="51" fillId="0" borderId="1" xfId="0" applyNumberFormat="1" applyFont="1" applyFill="1" applyBorder="1" applyAlignment="1">
      <alignment horizontal="right" vertical="center" readingOrder="2"/>
    </xf>
    <xf numFmtId="1" fontId="7" fillId="0" borderId="0" xfId="0" applyNumberFormat="1" applyFont="1" applyFill="1" applyAlignment="1">
      <alignment horizontal="right" vertical="center" wrapText="1" readingOrder="2"/>
    </xf>
    <xf numFmtId="0" fontId="15" fillId="0" borderId="0" xfId="0" applyFont="1" applyFill="1" applyAlignment="1">
      <alignment horizontal="right" vertical="center" wrapText="1" readingOrder="2"/>
    </xf>
    <xf numFmtId="0" fontId="9" fillId="0" borderId="0" xfId="0" applyFont="1" applyFill="1" applyAlignment="1">
      <alignment horizontal="right" vertical="center" wrapText="1" readingOrder="2"/>
    </xf>
    <xf numFmtId="0" fontId="10" fillId="0" borderId="0" xfId="0" applyFont="1" applyFill="1" applyAlignment="1">
      <alignment horizontal="right" vertical="center" wrapText="1" readingOrder="2"/>
    </xf>
    <xf numFmtId="0" fontId="47" fillId="4" borderId="1" xfId="0" applyFont="1" applyFill="1" applyBorder="1" applyAlignment="1">
      <alignment horizontal="center" vertical="top" wrapText="1" readingOrder="2"/>
    </xf>
    <xf numFmtId="1" fontId="47" fillId="4" borderId="1" xfId="0" applyNumberFormat="1" applyFont="1" applyFill="1" applyBorder="1" applyAlignment="1">
      <alignment horizontal="center" vertical="top" wrapText="1" readingOrder="2"/>
    </xf>
    <xf numFmtId="0" fontId="17" fillId="10" borderId="3" xfId="0" applyFont="1" applyFill="1" applyBorder="1" applyAlignment="1">
      <alignment horizontal="center" vertical="center"/>
    </xf>
    <xf numFmtId="0" fontId="0" fillId="2" borderId="0" xfId="0" applyFill="1" applyBorder="1"/>
    <xf numFmtId="0" fontId="16" fillId="2" borderId="0" xfId="0" applyFont="1" applyFill="1" applyBorder="1"/>
    <xf numFmtId="2" fontId="38" fillId="0" borderId="1" xfId="5" applyNumberFormat="1" applyFont="1" applyFill="1" applyBorder="1" applyAlignment="1">
      <alignment horizontal="right" vertical="center" readingOrder="2"/>
    </xf>
    <xf numFmtId="2" fontId="38" fillId="0" borderId="1" xfId="5" applyNumberFormat="1" applyFont="1" applyFill="1" applyBorder="1" applyAlignment="1">
      <alignment horizontal="right" vertical="center" wrapText="1" readingOrder="2"/>
    </xf>
    <xf numFmtId="165" fontId="40" fillId="0" borderId="1" xfId="5" applyNumberFormat="1" applyFont="1" applyFill="1" applyBorder="1" applyAlignment="1">
      <alignment horizontal="right" vertical="center" readingOrder="2"/>
    </xf>
    <xf numFmtId="165" fontId="40" fillId="0" borderId="7" xfId="5" applyNumberFormat="1" applyFont="1" applyFill="1" applyBorder="1" applyAlignment="1">
      <alignment horizontal="right" vertical="center" readingOrder="2"/>
    </xf>
    <xf numFmtId="2" fontId="40" fillId="0" borderId="1" xfId="5" applyNumberFormat="1" applyFont="1" applyFill="1" applyBorder="1" applyAlignment="1">
      <alignment horizontal="right" vertical="center" readingOrder="2"/>
    </xf>
    <xf numFmtId="165" fontId="40" fillId="0" borderId="1" xfId="5" applyNumberFormat="1" applyFont="1" applyFill="1" applyBorder="1"/>
    <xf numFmtId="165" fontId="40" fillId="0" borderId="2" xfId="5" applyNumberFormat="1" applyFont="1" applyFill="1" applyBorder="1"/>
    <xf numFmtId="0" fontId="42" fillId="12" borderId="1" xfId="0" applyFont="1" applyFill="1" applyBorder="1" applyAlignment="1">
      <alignment vertical="center"/>
    </xf>
    <xf numFmtId="0" fontId="42" fillId="12" borderId="1" xfId="0" applyFont="1" applyFill="1" applyBorder="1" applyAlignment="1">
      <alignment vertical="center" wrapText="1"/>
    </xf>
    <xf numFmtId="165" fontId="37" fillId="12" borderId="1" xfId="5" applyNumberFormat="1" applyFont="1" applyFill="1" applyBorder="1" applyAlignment="1">
      <alignment horizontal="right" vertical="center" readingOrder="1"/>
    </xf>
    <xf numFmtId="165" fontId="37" fillId="12" borderId="1" xfId="5" applyNumberFormat="1" applyFont="1" applyFill="1" applyBorder="1" applyAlignment="1">
      <alignment horizontal="center" vertical="center" wrapText="1" readingOrder="1"/>
    </xf>
    <xf numFmtId="1" fontId="37" fillId="12" borderId="1" xfId="0" applyNumberFormat="1" applyFont="1" applyFill="1" applyBorder="1" applyAlignment="1">
      <alignment horizontal="right" vertical="center" readingOrder="2"/>
    </xf>
    <xf numFmtId="165" fontId="37" fillId="12" borderId="1" xfId="5" applyNumberFormat="1" applyFont="1" applyFill="1" applyBorder="1" applyAlignment="1">
      <alignment horizontal="right" vertical="center" wrapText="1" readingOrder="1"/>
    </xf>
    <xf numFmtId="165" fontId="37" fillId="12" borderId="1" xfId="5" applyNumberFormat="1" applyFont="1" applyFill="1" applyBorder="1" applyAlignment="1">
      <alignment horizontal="left" vertical="center" wrapText="1" readingOrder="1"/>
    </xf>
    <xf numFmtId="0" fontId="22" fillId="12" borderId="3" xfId="0" applyFont="1" applyFill="1" applyBorder="1" applyAlignment="1">
      <alignment horizontal="right" vertical="center" wrapText="1" readingOrder="2"/>
    </xf>
    <xf numFmtId="0" fontId="22" fillId="12" borderId="3" xfId="0" applyFont="1" applyFill="1" applyBorder="1" applyAlignment="1">
      <alignment vertical="center" wrapText="1" readingOrder="2"/>
    </xf>
    <xf numFmtId="0" fontId="22" fillId="12" borderId="4" xfId="0" applyFont="1" applyFill="1" applyBorder="1" applyAlignment="1">
      <alignment vertical="center" wrapText="1" readingOrder="2"/>
    </xf>
    <xf numFmtId="0" fontId="22" fillId="12" borderId="10" xfId="0" applyFont="1" applyFill="1" applyBorder="1" applyAlignment="1">
      <alignment horizontal="left" vertical="center" wrapText="1" readingOrder="2"/>
    </xf>
    <xf numFmtId="0" fontId="37" fillId="12" borderId="6" xfId="0" applyFont="1" applyFill="1" applyBorder="1" applyAlignment="1">
      <alignment horizontal="center" vertical="center" wrapText="1" readingOrder="2"/>
    </xf>
    <xf numFmtId="0" fontId="37" fillId="12" borderId="10" xfId="0" applyFont="1" applyFill="1" applyBorder="1" applyAlignment="1">
      <alignment horizontal="center" vertical="center" wrapText="1" readingOrder="2"/>
    </xf>
    <xf numFmtId="0" fontId="37" fillId="12" borderId="6" xfId="0" applyFont="1" applyFill="1" applyBorder="1" applyAlignment="1">
      <alignment horizontal="right" vertical="center" textRotation="90" readingOrder="2"/>
    </xf>
    <xf numFmtId="1" fontId="37" fillId="12" borderId="7" xfId="0" applyNumberFormat="1" applyFont="1" applyFill="1" applyBorder="1" applyAlignment="1">
      <alignment horizontal="center" vertical="center" wrapText="1" readingOrder="2"/>
    </xf>
    <xf numFmtId="0" fontId="37" fillId="12" borderId="9" xfId="0" applyFont="1" applyFill="1" applyBorder="1" applyAlignment="1">
      <alignment horizontal="center" vertical="center" wrapText="1" readingOrder="2"/>
    </xf>
    <xf numFmtId="165" fontId="34" fillId="9" borderId="1" xfId="5" applyNumberFormat="1" applyFont="1" applyFill="1" applyBorder="1" applyAlignment="1">
      <alignment horizontal="right" vertical="center" readingOrder="2"/>
    </xf>
    <xf numFmtId="1" fontId="34" fillId="9" borderId="1" xfId="5" applyNumberFormat="1" applyFont="1" applyFill="1" applyBorder="1" applyAlignment="1">
      <alignment horizontal="right" vertical="center"/>
    </xf>
    <xf numFmtId="43" fontId="24" fillId="0" borderId="0" xfId="5" applyFont="1" applyFill="1" applyAlignment="1">
      <alignment horizontal="right" readingOrder="2"/>
    </xf>
    <xf numFmtId="2" fontId="52" fillId="0" borderId="1" xfId="5" applyNumberFormat="1" applyFont="1" applyFill="1" applyBorder="1" applyAlignment="1">
      <alignment horizontal="right" vertical="center" readingOrder="2"/>
    </xf>
    <xf numFmtId="0" fontId="53" fillId="12" borderId="1" xfId="0" applyFont="1" applyFill="1" applyBorder="1" applyAlignment="1">
      <alignment vertical="center"/>
    </xf>
    <xf numFmtId="165" fontId="4" fillId="8" borderId="1" xfId="5" applyNumberFormat="1" applyFont="1" applyFill="1" applyBorder="1" applyAlignment="1">
      <alignment horizontal="right" vertical="center" readingOrder="2"/>
    </xf>
    <xf numFmtId="0" fontId="30" fillId="2" borderId="1" xfId="0" applyFont="1" applyFill="1" applyBorder="1" applyAlignment="1">
      <alignment horizontal="right" vertical="center" readingOrder="2"/>
    </xf>
    <xf numFmtId="0" fontId="30" fillId="2" borderId="1" xfId="0" applyFont="1" applyFill="1" applyBorder="1" applyAlignment="1">
      <alignment horizontal="center" vertical="center" readingOrder="2"/>
    </xf>
    <xf numFmtId="0" fontId="4" fillId="2" borderId="1" xfId="0" applyFont="1" applyFill="1" applyBorder="1" applyAlignment="1">
      <alignment horizontal="right"/>
    </xf>
    <xf numFmtId="0" fontId="4" fillId="2" borderId="1" xfId="0" applyFont="1" applyFill="1" applyBorder="1"/>
    <xf numFmtId="3" fontId="27" fillId="6" borderId="7" xfId="0" applyNumberFormat="1" applyFont="1" applyFill="1" applyBorder="1" applyAlignment="1">
      <alignment horizontal="right" vertical="center" readingOrder="2"/>
    </xf>
    <xf numFmtId="10" fontId="4" fillId="14" borderId="1" xfId="0" applyNumberFormat="1" applyFont="1" applyFill="1" applyBorder="1" applyAlignment="1">
      <alignment horizontal="center"/>
    </xf>
    <xf numFmtId="10" fontId="4" fillId="14" borderId="1" xfId="5" applyNumberFormat="1" applyFont="1" applyFill="1" applyBorder="1" applyAlignment="1">
      <alignment horizontal="center" readingOrder="2"/>
    </xf>
    <xf numFmtId="9" fontId="4" fillId="14" borderId="1" xfId="0" applyNumberFormat="1" applyFont="1" applyFill="1" applyBorder="1" applyAlignment="1">
      <alignment horizontal="center"/>
    </xf>
    <xf numFmtId="165" fontId="37" fillId="0" borderId="1" xfId="5" applyNumberFormat="1" applyFont="1" applyFill="1" applyBorder="1" applyAlignment="1">
      <alignment horizontal="right" vertical="center" wrapText="1" readingOrder="1"/>
    </xf>
    <xf numFmtId="0" fontId="19" fillId="11" borderId="1" xfId="0" applyFont="1" applyFill="1" applyBorder="1" applyAlignment="1">
      <alignment vertical="center"/>
    </xf>
    <xf numFmtId="0" fontId="0" fillId="0" borderId="1" xfId="0" applyFill="1" applyBorder="1" applyAlignment="1">
      <alignment horizontal="right"/>
    </xf>
    <xf numFmtId="0" fontId="0" fillId="0" borderId="1" xfId="0" applyFill="1" applyBorder="1"/>
    <xf numFmtId="165" fontId="34" fillId="9" borderId="1" xfId="5" applyNumberFormat="1" applyFont="1" applyFill="1" applyBorder="1" applyAlignment="1">
      <alignment horizontal="right" vertical="center" wrapText="1"/>
    </xf>
    <xf numFmtId="1" fontId="30" fillId="8" borderId="1" xfId="0" applyNumberFormat="1" applyFont="1" applyFill="1" applyBorder="1" applyAlignment="1">
      <alignment horizontal="center" vertical="center" readingOrder="2"/>
    </xf>
    <xf numFmtId="43" fontId="0" fillId="0" borderId="1" xfId="0" applyNumberFormat="1" applyFill="1" applyBorder="1"/>
    <xf numFmtId="1" fontId="30" fillId="0" borderId="1" xfId="0" applyNumberFormat="1" applyFont="1" applyFill="1" applyBorder="1" applyAlignment="1">
      <alignment horizontal="center" vertical="center" readingOrder="2"/>
    </xf>
    <xf numFmtId="165" fontId="4" fillId="0" borderId="1" xfId="5" applyNumberFormat="1" applyFont="1" applyFill="1" applyBorder="1" applyAlignment="1">
      <alignment horizontal="right" vertical="center" readingOrder="2"/>
    </xf>
    <xf numFmtId="43" fontId="0" fillId="2" borderId="1" xfId="0" applyNumberFormat="1" applyFill="1" applyBorder="1"/>
    <xf numFmtId="0" fontId="0" fillId="14" borderId="1" xfId="0" applyFill="1" applyBorder="1"/>
    <xf numFmtId="0" fontId="25" fillId="14" borderId="1" xfId="0" applyFont="1" applyFill="1" applyBorder="1" applyAlignment="1">
      <alignment vertical="center" wrapText="1" readingOrder="2"/>
    </xf>
    <xf numFmtId="43" fontId="15" fillId="0" borderId="0" xfId="5" applyFont="1" applyFill="1" applyAlignment="1">
      <alignment horizontal="right" vertical="center" readingOrder="2"/>
    </xf>
    <xf numFmtId="43" fontId="15" fillId="0" borderId="0" xfId="5" applyFont="1" applyFill="1" applyAlignment="1">
      <alignment horizontal="right" vertical="center" wrapText="1" readingOrder="2"/>
    </xf>
    <xf numFmtId="43" fontId="14" fillId="0" borderId="0" xfId="5" applyFont="1" applyFill="1" applyBorder="1" applyAlignment="1">
      <alignment horizontal="right" vertical="center" readingOrder="2"/>
    </xf>
    <xf numFmtId="2" fontId="22" fillId="2" borderId="1" xfId="0" applyNumberFormat="1" applyFont="1" applyFill="1" applyBorder="1" applyAlignment="1">
      <alignment horizontal="right" vertical="center" readingOrder="1"/>
    </xf>
    <xf numFmtId="2" fontId="22" fillId="5" borderId="1" xfId="0" applyNumberFormat="1" applyFont="1" applyFill="1" applyBorder="1" applyAlignment="1">
      <alignment horizontal="right" vertical="center" readingOrder="1"/>
    </xf>
    <xf numFmtId="0" fontId="6" fillId="14" borderId="0" xfId="0" applyFont="1" applyFill="1" applyBorder="1" applyAlignment="1">
      <alignment horizontal="right" vertical="center" readingOrder="2"/>
    </xf>
    <xf numFmtId="3" fontId="47" fillId="4" borderId="6" xfId="0" applyNumberFormat="1" applyFont="1" applyFill="1" applyBorder="1" applyAlignment="1">
      <alignment horizontal="center" vertical="center" wrapText="1" readingOrder="2"/>
    </xf>
    <xf numFmtId="3" fontId="47" fillId="4" borderId="7" xfId="0" applyNumberFormat="1" applyFont="1" applyFill="1" applyBorder="1" applyAlignment="1">
      <alignment horizontal="center" vertical="center" wrapText="1" readingOrder="2"/>
    </xf>
    <xf numFmtId="2" fontId="47" fillId="4" borderId="6" xfId="0" applyNumberFormat="1" applyFont="1" applyFill="1" applyBorder="1" applyAlignment="1">
      <alignment horizontal="center" vertical="center" wrapText="1"/>
    </xf>
    <xf numFmtId="2" fontId="47" fillId="4" borderId="7" xfId="0" applyNumberFormat="1" applyFont="1" applyFill="1" applyBorder="1" applyAlignment="1">
      <alignment horizontal="center" vertical="center" wrapText="1"/>
    </xf>
    <xf numFmtId="3" fontId="23" fillId="14" borderId="2" xfId="0" applyNumberFormat="1" applyFont="1" applyFill="1" applyBorder="1" applyAlignment="1">
      <alignment horizontal="center" vertical="center" readingOrder="2"/>
    </xf>
    <xf numFmtId="3" fontId="23" fillId="14" borderId="3" xfId="0" applyNumberFormat="1" applyFont="1" applyFill="1" applyBorder="1" applyAlignment="1">
      <alignment horizontal="center" vertical="center" readingOrder="2"/>
    </xf>
    <xf numFmtId="3" fontId="23" fillId="14" borderId="4" xfId="0" applyNumberFormat="1" applyFont="1" applyFill="1" applyBorder="1" applyAlignment="1">
      <alignment horizontal="center" vertical="center" readingOrder="2"/>
    </xf>
    <xf numFmtId="0" fontId="12" fillId="0" borderId="2" xfId="0" applyNumberFormat="1" applyFont="1" applyFill="1" applyBorder="1" applyAlignment="1">
      <alignment horizontal="right" vertical="center" readingOrder="2"/>
    </xf>
    <xf numFmtId="0" fontId="12" fillId="0" borderId="3" xfId="0" applyNumberFormat="1" applyFont="1" applyFill="1" applyBorder="1" applyAlignment="1">
      <alignment horizontal="right" vertical="center" readingOrder="2"/>
    </xf>
    <xf numFmtId="0" fontId="12" fillId="0" borderId="4" xfId="0" applyNumberFormat="1" applyFont="1" applyFill="1" applyBorder="1" applyAlignment="1">
      <alignment horizontal="right" vertical="center" readingOrder="2"/>
    </xf>
    <xf numFmtId="1" fontId="22" fillId="0" borderId="2" xfId="0" applyNumberFormat="1" applyFont="1" applyFill="1" applyBorder="1" applyAlignment="1">
      <alignment horizontal="center" vertical="center" readingOrder="2"/>
    </xf>
    <xf numFmtId="1" fontId="22" fillId="0" borderId="3" xfId="0" applyNumberFormat="1" applyFont="1" applyFill="1" applyBorder="1" applyAlignment="1">
      <alignment horizontal="center" vertical="center" readingOrder="2"/>
    </xf>
    <xf numFmtId="1" fontId="22" fillId="0" borderId="4" xfId="0" applyNumberFormat="1" applyFont="1" applyFill="1" applyBorder="1" applyAlignment="1">
      <alignment horizontal="center" vertical="center" readingOrder="2"/>
    </xf>
    <xf numFmtId="0" fontId="47" fillId="3" borderId="3" xfId="0" applyFont="1" applyFill="1" applyBorder="1" applyAlignment="1">
      <alignment horizontal="left" vertical="center" wrapText="1" readingOrder="2"/>
    </xf>
    <xf numFmtId="0" fontId="47" fillId="4" borderId="6" xfId="0" applyFont="1" applyFill="1" applyBorder="1" applyAlignment="1">
      <alignment horizontal="center" vertical="center" textRotation="90" wrapText="1" readingOrder="2"/>
    </xf>
    <xf numFmtId="0" fontId="47" fillId="4" borderId="7" xfId="0" applyFont="1" applyFill="1" applyBorder="1" applyAlignment="1">
      <alignment horizontal="center" vertical="center" textRotation="90" wrapText="1" readingOrder="2"/>
    </xf>
    <xf numFmtId="0" fontId="47" fillId="4" borderId="6" xfId="0" applyFont="1" applyFill="1" applyBorder="1" applyAlignment="1">
      <alignment horizontal="center" vertical="center" wrapText="1" readingOrder="2"/>
    </xf>
    <xf numFmtId="0" fontId="47" fillId="4" borderId="7" xfId="0" applyFont="1" applyFill="1" applyBorder="1" applyAlignment="1">
      <alignment horizontal="center" vertical="center" wrapText="1" readingOrder="2"/>
    </xf>
    <xf numFmtId="2" fontId="47" fillId="4" borderId="6" xfId="0" applyNumberFormat="1" applyFont="1" applyFill="1" applyBorder="1" applyAlignment="1">
      <alignment horizontal="center" vertical="center" wrapText="1" readingOrder="2"/>
    </xf>
    <xf numFmtId="2" fontId="47" fillId="4" borderId="7" xfId="0" applyNumberFormat="1" applyFont="1" applyFill="1" applyBorder="1" applyAlignment="1">
      <alignment horizontal="center" vertical="center" wrapText="1" readingOrder="2"/>
    </xf>
    <xf numFmtId="0" fontId="34" fillId="9" borderId="1" xfId="0" applyFont="1" applyFill="1" applyBorder="1" applyAlignment="1">
      <alignment horizontal="right" vertical="center" readingOrder="2"/>
    </xf>
    <xf numFmtId="165" fontId="44" fillId="9" borderId="1" xfId="5" applyNumberFormat="1" applyFont="1" applyFill="1" applyBorder="1" applyAlignment="1">
      <alignment horizontal="center" vertical="center"/>
    </xf>
    <xf numFmtId="0" fontId="19" fillId="11" borderId="1" xfId="0" applyFont="1" applyFill="1" applyBorder="1" applyAlignment="1">
      <alignment horizontal="left" vertical="center"/>
    </xf>
    <xf numFmtId="0" fontId="30" fillId="0" borderId="1" xfId="0" applyFont="1" applyBorder="1" applyAlignment="1">
      <alignment horizontal="right" wrapText="1" readingOrder="2"/>
    </xf>
    <xf numFmtId="0" fontId="18" fillId="9" borderId="1" xfId="0" applyFont="1" applyFill="1" applyBorder="1" applyAlignment="1">
      <alignment horizontal="center" vertical="center"/>
    </xf>
    <xf numFmtId="0" fontId="20" fillId="0" borderId="1" xfId="0" applyFont="1" applyBorder="1" applyAlignment="1">
      <alignment horizontal="right" readingOrder="2"/>
    </xf>
    <xf numFmtId="0" fontId="34" fillId="9" borderId="1" xfId="0" applyFont="1" applyFill="1" applyBorder="1" applyAlignment="1">
      <alignment horizontal="center" vertical="center"/>
    </xf>
    <xf numFmtId="2" fontId="34" fillId="9" borderId="1" xfId="5" applyNumberFormat="1" applyFont="1" applyFill="1" applyBorder="1" applyAlignment="1">
      <alignment horizontal="center" vertical="center"/>
    </xf>
    <xf numFmtId="0" fontId="30" fillId="18" borderId="6" xfId="0" applyFont="1" applyFill="1" applyBorder="1" applyAlignment="1">
      <alignment horizontal="center" vertical="center"/>
    </xf>
    <xf numFmtId="0" fontId="30" fillId="18" borderId="5" xfId="0" applyFont="1" applyFill="1" applyBorder="1" applyAlignment="1">
      <alignment horizontal="center" vertical="center"/>
    </xf>
    <xf numFmtId="0" fontId="30" fillId="18" borderId="7" xfId="0" applyFont="1" applyFill="1" applyBorder="1" applyAlignment="1">
      <alignment horizontal="center" vertical="center"/>
    </xf>
    <xf numFmtId="0" fontId="33" fillId="14" borderId="1" xfId="0" applyFont="1" applyFill="1" applyBorder="1" applyAlignment="1">
      <alignment horizontal="right" vertical="center" readingOrder="2"/>
    </xf>
    <xf numFmtId="0" fontId="33" fillId="14" borderId="2" xfId="0" applyFont="1" applyFill="1" applyBorder="1" applyAlignment="1">
      <alignment horizontal="right" vertical="center" readingOrder="2"/>
    </xf>
    <xf numFmtId="0" fontId="33" fillId="14" borderId="4" xfId="0" applyFont="1" applyFill="1" applyBorder="1" applyAlignment="1">
      <alignment horizontal="right" vertical="center" readingOrder="2"/>
    </xf>
    <xf numFmtId="0" fontId="30" fillId="7" borderId="1" xfId="0" applyFont="1" applyFill="1" applyBorder="1" applyAlignment="1">
      <alignment horizontal="center" vertical="center"/>
    </xf>
    <xf numFmtId="0" fontId="31" fillId="7" borderId="1" xfId="2" applyFont="1" applyFill="1" applyBorder="1" applyAlignment="1">
      <alignment horizontal="center" vertical="center" wrapText="1"/>
    </xf>
    <xf numFmtId="0" fontId="17" fillId="10" borderId="2" xfId="1" applyFont="1" applyFill="1" applyBorder="1" applyAlignment="1">
      <alignment horizontal="left" vertical="center"/>
    </xf>
    <xf numFmtId="0" fontId="17" fillId="10" borderId="3" xfId="1" applyFont="1" applyFill="1" applyBorder="1" applyAlignment="1">
      <alignment horizontal="left" vertical="center"/>
    </xf>
    <xf numFmtId="0" fontId="31" fillId="7" borderId="1" xfId="2" applyFont="1" applyFill="1" applyBorder="1" applyAlignment="1">
      <alignment horizontal="center" vertical="center"/>
    </xf>
    <xf numFmtId="0" fontId="31" fillId="7" borderId="2" xfId="2" applyFont="1" applyFill="1" applyBorder="1" applyAlignment="1">
      <alignment horizontal="left" vertical="center"/>
    </xf>
    <xf numFmtId="0" fontId="31" fillId="7" borderId="3" xfId="2" applyFont="1" applyFill="1" applyBorder="1" applyAlignment="1">
      <alignment horizontal="left" vertical="center"/>
    </xf>
    <xf numFmtId="0" fontId="30" fillId="14" borderId="1" xfId="0" applyFont="1" applyFill="1" applyBorder="1" applyAlignment="1">
      <alignment horizontal="right" vertical="center" readingOrder="2"/>
    </xf>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166" fontId="35" fillId="0" borderId="1" xfId="0" applyNumberFormat="1" applyFont="1" applyFill="1" applyBorder="1" applyAlignment="1">
      <alignment horizontal="center"/>
    </xf>
    <xf numFmtId="0" fontId="31" fillId="12" borderId="1" xfId="2" applyFont="1" applyFill="1" applyBorder="1" applyAlignment="1">
      <alignment horizontal="center" vertical="center"/>
    </xf>
    <xf numFmtId="0" fontId="17" fillId="10" borderId="2" xfId="0" applyFont="1" applyFill="1" applyBorder="1" applyAlignment="1">
      <alignment horizontal="left" vertical="center"/>
    </xf>
    <xf numFmtId="0" fontId="17" fillId="10" borderId="3" xfId="0" applyFont="1" applyFill="1" applyBorder="1" applyAlignment="1">
      <alignment horizontal="left" vertical="center"/>
    </xf>
    <xf numFmtId="0" fontId="25" fillId="12" borderId="2" xfId="2" applyFont="1" applyFill="1" applyBorder="1" applyAlignment="1">
      <alignment horizontal="left" vertical="center"/>
    </xf>
    <xf numFmtId="0" fontId="25" fillId="12" borderId="3" xfId="2" applyFont="1" applyFill="1" applyBorder="1" applyAlignment="1">
      <alignment horizontal="left" vertical="center"/>
    </xf>
    <xf numFmtId="10" fontId="25" fillId="12" borderId="2" xfId="2" applyNumberFormat="1" applyFont="1" applyFill="1" applyBorder="1" applyAlignment="1">
      <alignment horizontal="left" vertical="center"/>
    </xf>
    <xf numFmtId="10" fontId="25" fillId="12" borderId="3" xfId="2" applyNumberFormat="1" applyFont="1" applyFill="1" applyBorder="1" applyAlignment="1">
      <alignment horizontal="left" vertical="center"/>
    </xf>
    <xf numFmtId="2" fontId="37" fillId="12" borderId="6" xfId="0" applyNumberFormat="1" applyFont="1" applyFill="1" applyBorder="1" applyAlignment="1">
      <alignment horizontal="center" vertical="center" wrapText="1" readingOrder="2"/>
    </xf>
    <xf numFmtId="2" fontId="37" fillId="12" borderId="7" xfId="0" applyNumberFormat="1" applyFont="1" applyFill="1" applyBorder="1" applyAlignment="1">
      <alignment horizontal="center" vertical="center" wrapText="1" readingOrder="2"/>
    </xf>
    <xf numFmtId="0" fontId="22" fillId="12" borderId="3" xfId="0" applyFont="1" applyFill="1" applyBorder="1" applyAlignment="1">
      <alignment horizontal="left" vertical="center" wrapText="1" readingOrder="2"/>
    </xf>
    <xf numFmtId="0" fontId="22" fillId="12" borderId="2" xfId="0" applyFont="1" applyFill="1" applyBorder="1" applyAlignment="1">
      <alignment horizontal="left" vertical="center" wrapText="1" readingOrder="2"/>
    </xf>
    <xf numFmtId="0" fontId="37" fillId="12" borderId="6" xfId="0" applyFont="1" applyFill="1" applyBorder="1" applyAlignment="1">
      <alignment horizontal="center" vertical="center" textRotation="90" wrapText="1" readingOrder="1"/>
    </xf>
    <xf numFmtId="0" fontId="37" fillId="12" borderId="7" xfId="0" applyFont="1" applyFill="1" applyBorder="1" applyAlignment="1">
      <alignment horizontal="center" vertical="center" textRotation="90" wrapText="1" readingOrder="1"/>
    </xf>
    <xf numFmtId="0" fontId="37" fillId="12" borderId="6" xfId="0" applyFont="1" applyFill="1" applyBorder="1" applyAlignment="1">
      <alignment horizontal="center" vertical="center" wrapText="1" readingOrder="2"/>
    </xf>
    <xf numFmtId="0" fontId="37" fillId="12" borderId="7" xfId="0" applyFont="1" applyFill="1" applyBorder="1" applyAlignment="1">
      <alignment horizontal="center" vertical="center" wrapText="1" readingOrder="2"/>
    </xf>
    <xf numFmtId="0" fontId="37" fillId="12" borderId="1" xfId="0" applyFont="1" applyFill="1" applyBorder="1" applyAlignment="1">
      <alignment horizontal="center" vertical="center" wrapText="1" readingOrder="2"/>
    </xf>
  </cellXfs>
  <cellStyles count="6">
    <cellStyle name="Comma" xfId="5" builtinId="3"/>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F99FF"/>
      <color rgb="FFCCFF33"/>
      <color rgb="FFFF66FF"/>
      <color rgb="FF99FF33"/>
      <color rgb="FF336600"/>
      <color rgb="FF339933"/>
      <color rgb="FFCCFF99"/>
      <color rgb="FF0080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tsetmc.com/Loader.aspx?ParTree=151311&amp;i=4247709727327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71"/>
  <sheetViews>
    <sheetView rightToLeft="1" zoomScale="48" zoomScaleNormal="48" workbookViewId="0">
      <pane xSplit="3" ySplit="3" topLeftCell="D4" activePane="bottomRight" state="frozen"/>
      <selection pane="topRight" activeCell="F1" sqref="F1"/>
      <selection pane="bottomLeft" activeCell="A4" sqref="A4"/>
      <selection pane="bottomRight" activeCell="C18" sqref="C18"/>
    </sheetView>
  </sheetViews>
  <sheetFormatPr defaultColWidth="9" defaultRowHeight="37.5"/>
  <cols>
    <col min="1" max="1" width="5.140625" style="140" hidden="1" customWidth="1"/>
    <col min="2" max="2" width="8.140625" style="141" bestFit="1" customWidth="1"/>
    <col min="3" max="3" width="51.28515625" style="142" customWidth="1"/>
    <col min="4" max="4" width="39.28515625" style="143" customWidth="1"/>
    <col min="5" max="5" width="50.140625" style="144" customWidth="1"/>
    <col min="6" max="6" width="21" style="145" customWidth="1"/>
    <col min="7" max="7" width="37.42578125" style="142" customWidth="1"/>
    <col min="8" max="8" width="33.42578125" style="141" customWidth="1"/>
    <col min="9" max="9" width="24" style="141" customWidth="1"/>
    <col min="10" max="10" width="17.42578125" style="141" customWidth="1"/>
    <col min="11" max="11" width="31.7109375" style="141" customWidth="1"/>
    <col min="12" max="12" width="29.28515625" style="141" customWidth="1"/>
    <col min="13" max="13" width="32" style="146" customWidth="1"/>
    <col min="14" max="14" width="23.140625" style="146" customWidth="1"/>
    <col min="15" max="15" width="22.28515625" style="147" customWidth="1"/>
    <col min="16" max="16" width="22.28515625" style="147" hidden="1" customWidth="1"/>
    <col min="17" max="17" width="26.7109375" style="147" customWidth="1"/>
    <col min="18" max="18" width="26.140625" style="148" customWidth="1"/>
    <col min="19" max="19" width="23.28515625" style="148" customWidth="1"/>
    <col min="20" max="20" width="22.140625" style="148" customWidth="1"/>
    <col min="21" max="21" width="19.42578125" style="148" customWidth="1"/>
    <col min="22" max="22" width="20.5703125" style="141" customWidth="1"/>
    <col min="23" max="23" width="20.7109375" style="141" customWidth="1"/>
    <col min="24" max="24" width="27" style="149" hidden="1" customWidth="1"/>
    <col min="25" max="25" width="26" style="304" hidden="1" customWidth="1"/>
    <col min="26" max="26" width="29.85546875" style="150" hidden="1" customWidth="1"/>
    <col min="27" max="38" width="9.140625" style="141" customWidth="1"/>
    <col min="39" max="16384" width="9" style="141"/>
  </cols>
  <sheetData>
    <row r="1" spans="1:48" s="8" customFormat="1" ht="47.25" customHeight="1">
      <c r="A1" s="113"/>
      <c r="B1" s="321" t="s">
        <v>530</v>
      </c>
      <c r="C1" s="321"/>
      <c r="D1" s="321"/>
      <c r="E1" s="321"/>
      <c r="F1" s="321"/>
      <c r="G1" s="321"/>
      <c r="H1" s="321"/>
      <c r="I1" s="321"/>
      <c r="J1" s="217" t="s">
        <v>549</v>
      </c>
      <c r="K1" s="219" t="s">
        <v>531</v>
      </c>
      <c r="L1" s="217"/>
      <c r="M1" s="217"/>
      <c r="N1" s="217"/>
      <c r="O1" s="217"/>
      <c r="P1" s="217"/>
      <c r="Q1" s="217"/>
      <c r="R1" s="217"/>
      <c r="S1" s="217"/>
      <c r="T1" s="217"/>
      <c r="U1" s="217"/>
      <c r="V1" s="217"/>
      <c r="W1" s="218"/>
      <c r="X1" s="9"/>
      <c r="Y1" s="302"/>
      <c r="Z1" s="111"/>
    </row>
    <row r="2" spans="1:48" s="247" customFormat="1" ht="58.5" customHeight="1">
      <c r="A2" s="244"/>
      <c r="B2" s="322" t="s">
        <v>106</v>
      </c>
      <c r="C2" s="324" t="s">
        <v>1</v>
      </c>
      <c r="D2" s="324" t="s">
        <v>2</v>
      </c>
      <c r="E2" s="324" t="s">
        <v>3</v>
      </c>
      <c r="F2" s="324" t="s">
        <v>4</v>
      </c>
      <c r="G2" s="151" t="s">
        <v>544</v>
      </c>
      <c r="H2" s="151" t="s">
        <v>544</v>
      </c>
      <c r="I2" s="324" t="s">
        <v>5</v>
      </c>
      <c r="J2" s="324" t="s">
        <v>6</v>
      </c>
      <c r="K2" s="324" t="s">
        <v>7</v>
      </c>
      <c r="L2" s="324" t="s">
        <v>8</v>
      </c>
      <c r="M2" s="324" t="s">
        <v>9</v>
      </c>
      <c r="N2" s="326" t="s">
        <v>10</v>
      </c>
      <c r="O2" s="310" t="s">
        <v>93</v>
      </c>
      <c r="P2" s="310" t="s">
        <v>541</v>
      </c>
      <c r="Q2" s="310" t="s">
        <v>509</v>
      </c>
      <c r="R2" s="308" t="s">
        <v>11</v>
      </c>
      <c r="S2" s="308" t="s">
        <v>12</v>
      </c>
      <c r="T2" s="308" t="s">
        <v>13</v>
      </c>
      <c r="U2" s="308" t="s">
        <v>14</v>
      </c>
      <c r="V2" s="308" t="s">
        <v>15</v>
      </c>
      <c r="W2" s="308" t="s">
        <v>16</v>
      </c>
      <c r="X2" s="245"/>
      <c r="Y2" s="303"/>
      <c r="Z2" s="246"/>
    </row>
    <row r="3" spans="1:48" s="10" customFormat="1">
      <c r="A3" s="114" t="s">
        <v>249</v>
      </c>
      <c r="B3" s="323"/>
      <c r="C3" s="325"/>
      <c r="D3" s="325"/>
      <c r="E3" s="325"/>
      <c r="F3" s="325"/>
      <c r="G3" s="249" t="s">
        <v>550</v>
      </c>
      <c r="H3" s="248" t="s">
        <v>549</v>
      </c>
      <c r="I3" s="325"/>
      <c r="J3" s="325"/>
      <c r="K3" s="325"/>
      <c r="L3" s="325"/>
      <c r="M3" s="325"/>
      <c r="N3" s="327"/>
      <c r="O3" s="311"/>
      <c r="P3" s="311"/>
      <c r="Q3" s="311"/>
      <c r="R3" s="309"/>
      <c r="S3" s="309"/>
      <c r="T3" s="309"/>
      <c r="U3" s="309"/>
      <c r="V3" s="309"/>
      <c r="W3" s="309"/>
      <c r="X3" s="9" t="s">
        <v>293</v>
      </c>
      <c r="Y3" s="302" t="s">
        <v>294</v>
      </c>
      <c r="Z3" s="9" t="s">
        <v>386</v>
      </c>
    </row>
    <row r="4" spans="1:48" s="6" customFormat="1" ht="45" customHeight="1">
      <c r="A4" s="115">
        <v>7</v>
      </c>
      <c r="B4" s="38">
        <v>1</v>
      </c>
      <c r="C4" s="193" t="s">
        <v>402</v>
      </c>
      <c r="D4" s="15" t="s">
        <v>17</v>
      </c>
      <c r="E4" s="16" t="s">
        <v>18</v>
      </c>
      <c r="F4" s="17">
        <v>20</v>
      </c>
      <c r="G4" s="18">
        <v>9821410.6259850003</v>
      </c>
      <c r="H4" s="18">
        <v>12870114.369355001</v>
      </c>
      <c r="I4" s="18" t="s">
        <v>136</v>
      </c>
      <c r="J4" s="18">
        <v>108.8</v>
      </c>
      <c r="K4" s="18">
        <v>12770935</v>
      </c>
      <c r="L4" s="231">
        <v>10000000</v>
      </c>
      <c r="M4" s="231">
        <v>1007766</v>
      </c>
      <c r="N4" s="104">
        <v>2.2017397395763889</v>
      </c>
      <c r="O4" s="104">
        <v>6.0880070434318405</v>
      </c>
      <c r="P4" s="104">
        <v>6.0880070434318405</v>
      </c>
      <c r="Q4" s="104">
        <v>23.545145329326893</v>
      </c>
      <c r="R4" s="104">
        <v>180.04500000000002</v>
      </c>
      <c r="S4" s="229">
        <v>7734</v>
      </c>
      <c r="T4" s="18">
        <v>90</v>
      </c>
      <c r="U4" s="18">
        <v>52</v>
      </c>
      <c r="V4" s="18">
        <v>10</v>
      </c>
      <c r="W4" s="18">
        <v>7786</v>
      </c>
      <c r="X4" s="39">
        <v>1.4941408765351203</v>
      </c>
      <c r="Y4" s="278">
        <v>1.4560477817991917</v>
      </c>
      <c r="Z4" s="165">
        <v>10581</v>
      </c>
      <c r="AA4" s="69"/>
    </row>
    <row r="5" spans="1:48" s="6" customFormat="1" ht="45" customHeight="1">
      <c r="A5" s="115">
        <v>11</v>
      </c>
      <c r="B5" s="58">
        <v>2</v>
      </c>
      <c r="C5" s="194" t="s">
        <v>403</v>
      </c>
      <c r="D5" s="59" t="s">
        <v>22</v>
      </c>
      <c r="E5" s="60" t="s">
        <v>401</v>
      </c>
      <c r="F5" s="61">
        <v>19</v>
      </c>
      <c r="G5" s="57">
        <v>6701990.9580709999</v>
      </c>
      <c r="H5" s="57">
        <v>8178278.2394129997</v>
      </c>
      <c r="I5" s="57" t="s">
        <v>137</v>
      </c>
      <c r="J5" s="57">
        <v>89.833333333333329</v>
      </c>
      <c r="K5" s="57">
        <v>8099461</v>
      </c>
      <c r="L5" s="232">
        <v>12000000</v>
      </c>
      <c r="M5" s="233">
        <v>1009731</v>
      </c>
      <c r="N5" s="105">
        <v>1.8733325083529266</v>
      </c>
      <c r="O5" s="105">
        <v>5.5822960718285648</v>
      </c>
      <c r="P5" s="105">
        <v>5.51</v>
      </c>
      <c r="Q5" s="105">
        <v>26.88641208790693</v>
      </c>
      <c r="R5" s="105">
        <v>240.09710000000001</v>
      </c>
      <c r="S5" s="230">
        <v>2157</v>
      </c>
      <c r="T5" s="12">
        <v>84</v>
      </c>
      <c r="U5" s="12">
        <v>32</v>
      </c>
      <c r="V5" s="12">
        <v>16</v>
      </c>
      <c r="W5" s="12">
        <v>2189</v>
      </c>
      <c r="X5" s="39">
        <v>0.88615113811226875</v>
      </c>
      <c r="Y5" s="278">
        <v>0.86355873080677992</v>
      </c>
      <c r="Z5" s="165">
        <v>10639</v>
      </c>
      <c r="AA5" s="69"/>
      <c r="AB5" s="11"/>
      <c r="AC5" s="11"/>
      <c r="AD5" s="11"/>
      <c r="AE5" s="11"/>
      <c r="AF5" s="11"/>
      <c r="AG5" s="11"/>
      <c r="AH5" s="11"/>
      <c r="AI5" s="11"/>
      <c r="AJ5" s="11"/>
      <c r="AK5" s="11"/>
      <c r="AL5" s="11"/>
      <c r="AM5" s="11"/>
      <c r="AN5" s="11"/>
      <c r="AO5" s="11"/>
      <c r="AP5" s="11"/>
      <c r="AQ5" s="11"/>
      <c r="AR5" s="11"/>
      <c r="AS5" s="11"/>
      <c r="AT5" s="11"/>
      <c r="AU5" s="11"/>
      <c r="AV5" s="11"/>
    </row>
    <row r="6" spans="1:48" s="6" customFormat="1" ht="45" customHeight="1">
      <c r="A6" s="115">
        <v>6</v>
      </c>
      <c r="B6" s="38">
        <v>3</v>
      </c>
      <c r="C6" s="193" t="s">
        <v>404</v>
      </c>
      <c r="D6" s="16" t="s">
        <v>22</v>
      </c>
      <c r="E6" s="16" t="s">
        <v>401</v>
      </c>
      <c r="F6" s="17">
        <v>19</v>
      </c>
      <c r="G6" s="18">
        <v>314019.85132800002</v>
      </c>
      <c r="H6" s="18">
        <v>408756.88160899997</v>
      </c>
      <c r="I6" s="18" t="s">
        <v>138</v>
      </c>
      <c r="J6" s="18">
        <v>78.400000000000006</v>
      </c>
      <c r="K6" s="18">
        <v>404699</v>
      </c>
      <c r="L6" s="231">
        <v>2000000</v>
      </c>
      <c r="M6" s="231">
        <v>1010027</v>
      </c>
      <c r="N6" s="104">
        <v>1.950640923460462</v>
      </c>
      <c r="O6" s="104">
        <v>5.8741663560740029</v>
      </c>
      <c r="P6" s="104">
        <v>5.8</v>
      </c>
      <c r="Q6" s="104">
        <v>22.582707100154632</v>
      </c>
      <c r="R6" s="104">
        <v>131.67910000000001</v>
      </c>
      <c r="S6" s="229">
        <v>620</v>
      </c>
      <c r="T6" s="18">
        <v>84</v>
      </c>
      <c r="U6" s="18">
        <v>7</v>
      </c>
      <c r="V6" s="18">
        <v>16</v>
      </c>
      <c r="W6" s="18">
        <v>627</v>
      </c>
      <c r="X6" s="39">
        <v>4.4290541999832449E-2</v>
      </c>
      <c r="Y6" s="278">
        <v>4.3161355429274427E-2</v>
      </c>
      <c r="Z6" s="165">
        <v>10748</v>
      </c>
      <c r="AA6" s="69"/>
    </row>
    <row r="7" spans="1:48" s="6" customFormat="1" ht="45" customHeight="1">
      <c r="A7" s="115">
        <v>5</v>
      </c>
      <c r="B7" s="58">
        <v>4</v>
      </c>
      <c r="C7" s="194" t="s">
        <v>405</v>
      </c>
      <c r="D7" s="59" t="s">
        <v>22</v>
      </c>
      <c r="E7" s="60" t="s">
        <v>342</v>
      </c>
      <c r="F7" s="61">
        <v>19</v>
      </c>
      <c r="G7" s="57">
        <v>2059761.9046759999</v>
      </c>
      <c r="H7" s="57">
        <v>3167747.4536950001</v>
      </c>
      <c r="I7" s="57" t="s">
        <v>139</v>
      </c>
      <c r="J7" s="57">
        <v>76.233333333333334</v>
      </c>
      <c r="K7" s="57">
        <v>3138258</v>
      </c>
      <c r="L7" s="232">
        <v>10000000</v>
      </c>
      <c r="M7" s="233">
        <v>1009397</v>
      </c>
      <c r="N7" s="105">
        <v>1.8255270724119796</v>
      </c>
      <c r="O7" s="105">
        <v>5.4073271886658851</v>
      </c>
      <c r="P7" s="105">
        <v>5.34</v>
      </c>
      <c r="Q7" s="105">
        <v>21.794114917655051</v>
      </c>
      <c r="R7" s="105">
        <v>133.19739999999999</v>
      </c>
      <c r="S7" s="230">
        <v>2049</v>
      </c>
      <c r="T7" s="12">
        <v>96</v>
      </c>
      <c r="U7" s="12">
        <v>14</v>
      </c>
      <c r="V7" s="12">
        <v>4</v>
      </c>
      <c r="W7" s="12">
        <v>2063</v>
      </c>
      <c r="X7" s="39">
        <v>0.39227299846435959</v>
      </c>
      <c r="Y7" s="278">
        <v>0.38227200543383499</v>
      </c>
      <c r="Z7" s="165">
        <v>10765</v>
      </c>
      <c r="AA7" s="69"/>
      <c r="AB7" s="11"/>
      <c r="AC7" s="11"/>
      <c r="AD7" s="11"/>
      <c r="AE7" s="11"/>
      <c r="AF7" s="11"/>
      <c r="AG7" s="11"/>
      <c r="AH7" s="11"/>
      <c r="AI7" s="11"/>
      <c r="AJ7" s="11"/>
      <c r="AK7" s="11"/>
      <c r="AL7" s="11"/>
      <c r="AM7" s="11"/>
      <c r="AN7" s="11"/>
      <c r="AO7" s="11"/>
      <c r="AP7" s="11"/>
      <c r="AQ7" s="11"/>
      <c r="AR7" s="11"/>
      <c r="AS7" s="11"/>
      <c r="AT7" s="11"/>
      <c r="AU7" s="11"/>
      <c r="AV7" s="11"/>
    </row>
    <row r="8" spans="1:48" s="6" customFormat="1" ht="45" customHeight="1">
      <c r="A8" s="115">
        <v>2</v>
      </c>
      <c r="B8" s="38">
        <v>5</v>
      </c>
      <c r="C8" s="193" t="s">
        <v>23</v>
      </c>
      <c r="D8" s="15" t="s">
        <v>19</v>
      </c>
      <c r="E8" s="16" t="s">
        <v>343</v>
      </c>
      <c r="F8" s="17">
        <v>20</v>
      </c>
      <c r="G8" s="18">
        <v>1979944.8370630001</v>
      </c>
      <c r="H8" s="18">
        <v>2559772.3583340002</v>
      </c>
      <c r="I8" s="18" t="s">
        <v>140</v>
      </c>
      <c r="J8" s="18">
        <v>74.466666666666669</v>
      </c>
      <c r="K8" s="18">
        <v>2510649</v>
      </c>
      <c r="L8" s="231">
        <v>5000000</v>
      </c>
      <c r="M8" s="231">
        <v>1019566</v>
      </c>
      <c r="N8" s="104">
        <v>1.9565999999999999</v>
      </c>
      <c r="O8" s="104">
        <v>5.9511000000000003</v>
      </c>
      <c r="P8" s="104">
        <v>1.89</v>
      </c>
      <c r="Q8" s="206">
        <v>23.866200000000003</v>
      </c>
      <c r="R8" s="104">
        <v>129.80009999999999</v>
      </c>
      <c r="S8" s="229">
        <v>607</v>
      </c>
      <c r="T8" s="18">
        <v>30.91</v>
      </c>
      <c r="U8" s="18">
        <v>22</v>
      </c>
      <c r="V8" s="18">
        <v>69.089999999999989</v>
      </c>
      <c r="W8" s="18">
        <v>629</v>
      </c>
      <c r="X8" s="39">
        <v>0.10206268321617555</v>
      </c>
      <c r="Y8" s="278">
        <v>9.9460596945854934E-2</v>
      </c>
      <c r="Z8" s="165">
        <v>10778</v>
      </c>
      <c r="AA8" s="69"/>
    </row>
    <row r="9" spans="1:48" s="6" customFormat="1" ht="45" customHeight="1">
      <c r="A9" s="115">
        <v>1</v>
      </c>
      <c r="B9" s="58">
        <v>6</v>
      </c>
      <c r="C9" s="194" t="s">
        <v>406</v>
      </c>
      <c r="D9" s="59" t="s">
        <v>25</v>
      </c>
      <c r="E9" s="60" t="s">
        <v>20</v>
      </c>
      <c r="F9" s="61">
        <v>18</v>
      </c>
      <c r="G9" s="57">
        <v>71199900.091897994</v>
      </c>
      <c r="H9" s="57">
        <v>82769839.166134</v>
      </c>
      <c r="I9" s="57" t="s">
        <v>141</v>
      </c>
      <c r="J9" s="57">
        <v>64.099999999999994</v>
      </c>
      <c r="K9" s="57">
        <v>81387117</v>
      </c>
      <c r="L9" s="232">
        <v>100000000</v>
      </c>
      <c r="M9" s="233">
        <v>1000000</v>
      </c>
      <c r="N9" s="105">
        <v>1.6989000000000001</v>
      </c>
      <c r="O9" s="105">
        <v>5.3022129648019529</v>
      </c>
      <c r="P9" s="105">
        <v>5.25</v>
      </c>
      <c r="Q9" s="105">
        <v>21.3217</v>
      </c>
      <c r="R9" s="105">
        <v>107.23419999999999</v>
      </c>
      <c r="S9" s="230">
        <v>167840</v>
      </c>
      <c r="T9" s="12">
        <v>96</v>
      </c>
      <c r="U9" s="12">
        <v>610</v>
      </c>
      <c r="V9" s="12">
        <v>4</v>
      </c>
      <c r="W9" s="12">
        <v>168450</v>
      </c>
      <c r="X9" s="39">
        <v>10.249672193482352</v>
      </c>
      <c r="Y9" s="278">
        <v>9.9883569855188554</v>
      </c>
      <c r="Z9" s="165">
        <v>10837</v>
      </c>
      <c r="AA9" s="69"/>
      <c r="AB9" s="11"/>
      <c r="AC9" s="11"/>
      <c r="AD9" s="11"/>
      <c r="AE9" s="11"/>
      <c r="AF9" s="11"/>
      <c r="AG9" s="11"/>
      <c r="AH9" s="11"/>
      <c r="AI9" s="11"/>
      <c r="AJ9" s="11"/>
      <c r="AK9" s="11"/>
      <c r="AL9" s="11"/>
      <c r="AM9" s="11"/>
      <c r="AN9" s="11"/>
      <c r="AO9" s="11"/>
      <c r="AP9" s="11"/>
      <c r="AQ9" s="11"/>
      <c r="AR9" s="11"/>
      <c r="AS9" s="11"/>
      <c r="AT9" s="11"/>
      <c r="AU9" s="11"/>
      <c r="AV9" s="11"/>
    </row>
    <row r="10" spans="1:48" s="6" customFormat="1" ht="45" customHeight="1">
      <c r="A10" s="115">
        <v>3</v>
      </c>
      <c r="B10" s="38">
        <v>7</v>
      </c>
      <c r="C10" s="193" t="s">
        <v>26</v>
      </c>
      <c r="D10" s="15" t="s">
        <v>17</v>
      </c>
      <c r="E10" s="16" t="s">
        <v>20</v>
      </c>
      <c r="F10" s="17">
        <v>20</v>
      </c>
      <c r="G10" s="18">
        <v>10178077.37552</v>
      </c>
      <c r="H10" s="18">
        <v>13260648.947375</v>
      </c>
      <c r="I10" s="18" t="s">
        <v>142</v>
      </c>
      <c r="J10" s="18">
        <v>63.5</v>
      </c>
      <c r="K10" s="18">
        <v>12995316</v>
      </c>
      <c r="L10" s="231">
        <v>10000000</v>
      </c>
      <c r="M10" s="231">
        <v>1020418</v>
      </c>
      <c r="N10" s="104">
        <v>2.0417999999999998</v>
      </c>
      <c r="O10" s="104">
        <v>6.0727000000000002</v>
      </c>
      <c r="P10" s="104">
        <v>8.0500000000000007</v>
      </c>
      <c r="Q10" s="104">
        <v>23.8352</v>
      </c>
      <c r="R10" s="104">
        <v>116.72959999999999</v>
      </c>
      <c r="S10" s="229">
        <v>7165</v>
      </c>
      <c r="T10" s="18">
        <v>94</v>
      </c>
      <c r="U10" s="18">
        <v>26</v>
      </c>
      <c r="V10" s="18">
        <v>6</v>
      </c>
      <c r="W10" s="18">
        <v>7191</v>
      </c>
      <c r="X10" s="39">
        <v>1.6079008441709288</v>
      </c>
      <c r="Y10" s="278">
        <v>1.5669074411090838</v>
      </c>
      <c r="Z10" s="165">
        <v>10845</v>
      </c>
      <c r="AA10" s="69"/>
    </row>
    <row r="11" spans="1:48" s="6" customFormat="1" ht="45" customHeight="1">
      <c r="A11" s="115">
        <v>16</v>
      </c>
      <c r="B11" s="58">
        <v>8</v>
      </c>
      <c r="C11" s="194" t="s">
        <v>43</v>
      </c>
      <c r="D11" s="59" t="s">
        <v>35</v>
      </c>
      <c r="E11" s="60" t="s">
        <v>20</v>
      </c>
      <c r="F11" s="61">
        <v>20</v>
      </c>
      <c r="G11" s="57">
        <v>10208029.475025</v>
      </c>
      <c r="H11" s="57">
        <v>8712619.1228609998</v>
      </c>
      <c r="I11" s="57" t="s">
        <v>143</v>
      </c>
      <c r="J11" s="57">
        <v>59.966666666666669</v>
      </c>
      <c r="K11" s="57">
        <v>8554455</v>
      </c>
      <c r="L11" s="232">
        <v>25000000</v>
      </c>
      <c r="M11" s="233">
        <v>1000000</v>
      </c>
      <c r="N11" s="105">
        <v>1.849</v>
      </c>
      <c r="O11" s="105">
        <v>5.748867920764428</v>
      </c>
      <c r="P11" s="105">
        <v>5.68</v>
      </c>
      <c r="Q11" s="105">
        <v>22.797600000000003</v>
      </c>
      <c r="R11" s="105">
        <v>148.3537</v>
      </c>
      <c r="S11" s="230">
        <v>7511</v>
      </c>
      <c r="T11" s="12">
        <v>99</v>
      </c>
      <c r="U11" s="12">
        <v>9</v>
      </c>
      <c r="V11" s="12">
        <v>1</v>
      </c>
      <c r="W11" s="12">
        <v>7520</v>
      </c>
      <c r="X11" s="39">
        <v>1.1126294607419756</v>
      </c>
      <c r="Y11" s="278">
        <v>1.0842629926801983</v>
      </c>
      <c r="Z11" s="165">
        <v>10883</v>
      </c>
      <c r="AA11" s="69"/>
      <c r="AB11" s="11"/>
      <c r="AC11" s="11"/>
      <c r="AD11" s="11"/>
      <c r="AE11" s="11"/>
      <c r="AF11" s="11"/>
      <c r="AG11" s="11"/>
      <c r="AH11" s="11"/>
      <c r="AI11" s="11"/>
      <c r="AJ11" s="11"/>
      <c r="AK11" s="11"/>
      <c r="AL11" s="11"/>
      <c r="AM11" s="11"/>
      <c r="AN11" s="11"/>
      <c r="AO11" s="11"/>
      <c r="AP11" s="11"/>
      <c r="AQ11" s="11"/>
      <c r="AR11" s="11"/>
      <c r="AS11" s="11"/>
      <c r="AT11" s="11"/>
      <c r="AU11" s="11"/>
      <c r="AV11" s="11"/>
    </row>
    <row r="12" spans="1:48" s="6" customFormat="1" ht="45" customHeight="1">
      <c r="A12" s="115">
        <v>101</v>
      </c>
      <c r="B12" s="38">
        <v>9</v>
      </c>
      <c r="C12" s="193" t="s">
        <v>28</v>
      </c>
      <c r="D12" s="16" t="s">
        <v>22</v>
      </c>
      <c r="E12" s="16" t="s">
        <v>20</v>
      </c>
      <c r="F12" s="17">
        <v>20</v>
      </c>
      <c r="G12" s="18">
        <v>58551.372571</v>
      </c>
      <c r="H12" s="18">
        <v>58270.334905999996</v>
      </c>
      <c r="I12" s="18" t="s">
        <v>144</v>
      </c>
      <c r="J12" s="18">
        <v>59.3</v>
      </c>
      <c r="K12" s="18">
        <v>57907</v>
      </c>
      <c r="L12" s="231">
        <v>200000</v>
      </c>
      <c r="M12" s="231">
        <v>1006275</v>
      </c>
      <c r="N12" s="104">
        <v>1.3198228964632126</v>
      </c>
      <c r="O12" s="104">
        <v>4.9437526989351523</v>
      </c>
      <c r="P12" s="104">
        <v>4.9400000000000004</v>
      </c>
      <c r="Q12" s="104">
        <v>16.474256953009984</v>
      </c>
      <c r="R12" s="104">
        <v>99.768999999999991</v>
      </c>
      <c r="S12" s="229">
        <v>4</v>
      </c>
      <c r="T12" s="18">
        <v>0</v>
      </c>
      <c r="U12" s="18">
        <v>6</v>
      </c>
      <c r="V12" s="18">
        <v>100</v>
      </c>
      <c r="W12" s="18">
        <v>10</v>
      </c>
      <c r="X12" s="39">
        <v>0</v>
      </c>
      <c r="Y12" s="278">
        <v>0</v>
      </c>
      <c r="Z12" s="165">
        <v>10897</v>
      </c>
      <c r="AA12" s="69"/>
    </row>
    <row r="13" spans="1:48" s="6" customFormat="1" ht="45" customHeight="1">
      <c r="A13" s="115">
        <v>102</v>
      </c>
      <c r="B13" s="58">
        <v>10</v>
      </c>
      <c r="C13" s="194" t="s">
        <v>53</v>
      </c>
      <c r="D13" s="59" t="s">
        <v>54</v>
      </c>
      <c r="E13" s="60" t="s">
        <v>397</v>
      </c>
      <c r="F13" s="61">
        <v>18</v>
      </c>
      <c r="G13" s="57">
        <v>377147.17599999998</v>
      </c>
      <c r="H13" s="57">
        <v>370168.57233599998</v>
      </c>
      <c r="I13" s="57" t="s">
        <v>145</v>
      </c>
      <c r="J13" s="57">
        <v>59.06666666666667</v>
      </c>
      <c r="K13" s="57">
        <v>357897</v>
      </c>
      <c r="L13" s="232">
        <v>5000000</v>
      </c>
      <c r="M13" s="233">
        <v>1034288</v>
      </c>
      <c r="N13" s="105">
        <v>0.9280058705397658</v>
      </c>
      <c r="O13" s="202">
        <v>3.4287999999999998</v>
      </c>
      <c r="P13" s="202">
        <v>3.37</v>
      </c>
      <c r="Q13" s="202">
        <v>17.536799999999999</v>
      </c>
      <c r="R13" s="105">
        <v>92.635599999999997</v>
      </c>
      <c r="S13" s="230">
        <v>21808</v>
      </c>
      <c r="T13" s="12">
        <v>90.16</v>
      </c>
      <c r="U13" s="12">
        <v>7</v>
      </c>
      <c r="V13" s="12">
        <v>9.84</v>
      </c>
      <c r="W13" s="12">
        <v>21815</v>
      </c>
      <c r="X13" s="39">
        <v>4.3050686238729194E-2</v>
      </c>
      <c r="Y13" s="278">
        <v>4.1953109768469159E-2</v>
      </c>
      <c r="Z13" s="165">
        <v>10895</v>
      </c>
      <c r="AA13" s="69"/>
      <c r="AB13" s="11"/>
      <c r="AC13" s="11"/>
      <c r="AD13" s="11"/>
      <c r="AE13" s="11"/>
      <c r="AF13" s="11"/>
      <c r="AG13" s="11"/>
      <c r="AH13" s="11"/>
      <c r="AI13" s="11"/>
      <c r="AJ13" s="11"/>
      <c r="AK13" s="11"/>
      <c r="AL13" s="11"/>
      <c r="AM13" s="11"/>
      <c r="AN13" s="11"/>
      <c r="AO13" s="11"/>
      <c r="AP13" s="11"/>
      <c r="AQ13" s="11"/>
      <c r="AR13" s="11"/>
      <c r="AS13" s="11"/>
      <c r="AT13" s="11"/>
      <c r="AU13" s="11"/>
      <c r="AV13" s="11"/>
    </row>
    <row r="14" spans="1:48" s="6" customFormat="1" ht="45" customHeight="1">
      <c r="A14" s="115">
        <v>104</v>
      </c>
      <c r="B14" s="38">
        <v>11</v>
      </c>
      <c r="C14" s="193" t="s">
        <v>407</v>
      </c>
      <c r="D14" s="15" t="s">
        <v>101</v>
      </c>
      <c r="E14" s="16" t="s">
        <v>20</v>
      </c>
      <c r="F14" s="17">
        <v>20</v>
      </c>
      <c r="G14" s="18">
        <v>124694971.324338</v>
      </c>
      <c r="H14" s="18">
        <v>158737701.90930301</v>
      </c>
      <c r="I14" s="18" t="s">
        <v>146</v>
      </c>
      <c r="J14" s="18">
        <v>57.2</v>
      </c>
      <c r="K14" s="18">
        <v>156086315</v>
      </c>
      <c r="L14" s="231">
        <v>175000000</v>
      </c>
      <c r="M14" s="231">
        <v>1000000</v>
      </c>
      <c r="N14" s="104">
        <v>1.6986999999999999</v>
      </c>
      <c r="O14" s="104">
        <v>5.0995999999999997</v>
      </c>
      <c r="P14" s="104">
        <v>5.01</v>
      </c>
      <c r="Q14" s="104">
        <v>21.948699999999999</v>
      </c>
      <c r="R14" s="104">
        <v>105.53380000000001</v>
      </c>
      <c r="S14" s="229">
        <v>180137</v>
      </c>
      <c r="T14" s="18">
        <v>89</v>
      </c>
      <c r="U14" s="18">
        <v>281</v>
      </c>
      <c r="V14" s="18">
        <v>11</v>
      </c>
      <c r="W14" s="18">
        <v>180418</v>
      </c>
      <c r="X14" s="39">
        <v>18.223707110591249</v>
      </c>
      <c r="Y14" s="278">
        <v>17.759094026038341</v>
      </c>
      <c r="Z14" s="165">
        <v>10919</v>
      </c>
      <c r="AA14" s="69"/>
    </row>
    <row r="15" spans="1:48" s="6" customFormat="1" ht="45" customHeight="1">
      <c r="A15" s="115">
        <v>105</v>
      </c>
      <c r="B15" s="58">
        <v>12</v>
      </c>
      <c r="C15" s="194" t="s">
        <v>408</v>
      </c>
      <c r="D15" s="59" t="s">
        <v>326</v>
      </c>
      <c r="E15" s="60" t="s">
        <v>300</v>
      </c>
      <c r="F15" s="61">
        <v>20</v>
      </c>
      <c r="G15" s="57">
        <v>34612540.269639</v>
      </c>
      <c r="H15" s="57">
        <v>34797948.915287003</v>
      </c>
      <c r="I15" s="57" t="s">
        <v>147</v>
      </c>
      <c r="J15" s="57">
        <v>57</v>
      </c>
      <c r="K15" s="57">
        <v>34518322</v>
      </c>
      <c r="L15" s="232">
        <v>35000000</v>
      </c>
      <c r="M15" s="233">
        <v>1008101</v>
      </c>
      <c r="N15" s="105">
        <v>1.5308154138332415</v>
      </c>
      <c r="O15" s="105">
        <v>5.0761622469844188</v>
      </c>
      <c r="P15" s="105">
        <v>5.03</v>
      </c>
      <c r="Q15" s="105">
        <v>23.389507674390071</v>
      </c>
      <c r="R15" s="105">
        <v>107.90740000000001</v>
      </c>
      <c r="S15" s="230">
        <v>50766</v>
      </c>
      <c r="T15" s="12">
        <v>99</v>
      </c>
      <c r="U15" s="12">
        <v>27</v>
      </c>
      <c r="V15" s="12">
        <v>1</v>
      </c>
      <c r="W15" s="12">
        <v>50793</v>
      </c>
      <c r="X15" s="39">
        <v>4.4438099026907594</v>
      </c>
      <c r="Y15" s="278">
        <v>4.3305150492601978</v>
      </c>
      <c r="Z15" s="165">
        <v>10915</v>
      </c>
      <c r="AA15" s="69"/>
      <c r="AB15" s="11"/>
      <c r="AC15" s="11"/>
      <c r="AD15" s="11"/>
      <c r="AE15" s="11"/>
      <c r="AF15" s="11"/>
      <c r="AG15" s="11"/>
      <c r="AH15" s="11"/>
      <c r="AI15" s="11"/>
      <c r="AJ15" s="11"/>
      <c r="AK15" s="11"/>
      <c r="AL15" s="11"/>
      <c r="AM15" s="11"/>
      <c r="AN15" s="11"/>
      <c r="AO15" s="11"/>
      <c r="AP15" s="11"/>
      <c r="AQ15" s="11"/>
      <c r="AR15" s="11"/>
      <c r="AS15" s="11"/>
      <c r="AT15" s="11"/>
      <c r="AU15" s="11"/>
      <c r="AV15" s="11"/>
    </row>
    <row r="16" spans="1:48" s="6" customFormat="1" ht="45" customHeight="1">
      <c r="A16" s="115">
        <v>106</v>
      </c>
      <c r="B16" s="38">
        <v>13</v>
      </c>
      <c r="C16" s="193" t="s">
        <v>30</v>
      </c>
      <c r="D16" s="16" t="s">
        <v>22</v>
      </c>
      <c r="E16" s="16" t="s">
        <v>20</v>
      </c>
      <c r="F16" s="17">
        <v>18</v>
      </c>
      <c r="G16" s="18">
        <v>187884.54029199999</v>
      </c>
      <c r="H16" s="18">
        <v>191971.21799100001</v>
      </c>
      <c r="I16" s="18" t="s">
        <v>148</v>
      </c>
      <c r="J16" s="18">
        <v>57.1</v>
      </c>
      <c r="K16" s="18">
        <v>191040</v>
      </c>
      <c r="L16" s="231">
        <v>1000000</v>
      </c>
      <c r="M16" s="231">
        <v>1004875</v>
      </c>
      <c r="N16" s="104">
        <v>1.3829449269464549</v>
      </c>
      <c r="O16" s="104">
        <v>4.8848200810231157</v>
      </c>
      <c r="P16" s="104">
        <v>4.83</v>
      </c>
      <c r="Q16" s="104">
        <v>21.883561847368078</v>
      </c>
      <c r="R16" s="104">
        <v>108.23860000000001</v>
      </c>
      <c r="S16" s="229">
        <v>36</v>
      </c>
      <c r="T16" s="18">
        <v>16</v>
      </c>
      <c r="U16" s="18">
        <v>3</v>
      </c>
      <c r="V16" s="18">
        <v>84</v>
      </c>
      <c r="W16" s="18">
        <v>39</v>
      </c>
      <c r="X16" s="39">
        <v>3.9620753864256422E-3</v>
      </c>
      <c r="Y16" s="278">
        <v>3.8610623458106229E-3</v>
      </c>
      <c r="Z16" s="165">
        <v>10920</v>
      </c>
      <c r="AA16" s="69"/>
    </row>
    <row r="17" spans="1:48" s="6" customFormat="1" ht="45" customHeight="1">
      <c r="A17" s="115">
        <v>110</v>
      </c>
      <c r="B17" s="58">
        <v>14</v>
      </c>
      <c r="C17" s="194" t="s">
        <v>409</v>
      </c>
      <c r="D17" s="59" t="s">
        <v>19</v>
      </c>
      <c r="E17" s="60" t="s">
        <v>18</v>
      </c>
      <c r="F17" s="61">
        <v>18</v>
      </c>
      <c r="G17" s="57">
        <v>221168.922937</v>
      </c>
      <c r="H17" s="57">
        <v>786695.92784899997</v>
      </c>
      <c r="I17" s="57" t="s">
        <v>149</v>
      </c>
      <c r="J17" s="57">
        <v>56.633333333333333</v>
      </c>
      <c r="K17" s="57">
        <v>772911</v>
      </c>
      <c r="L17" s="232">
        <v>5000000</v>
      </c>
      <c r="M17" s="233">
        <v>1000000</v>
      </c>
      <c r="N17" s="105">
        <v>1.7835000000000001</v>
      </c>
      <c r="O17" s="105">
        <v>5.3223000000000003</v>
      </c>
      <c r="P17" s="105">
        <v>5.26</v>
      </c>
      <c r="Q17" s="105">
        <v>20.753900000000002</v>
      </c>
      <c r="R17" s="105">
        <v>95.7654</v>
      </c>
      <c r="S17" s="230">
        <v>1108</v>
      </c>
      <c r="T17" s="12">
        <v>97</v>
      </c>
      <c r="U17" s="12">
        <v>5</v>
      </c>
      <c r="V17" s="12">
        <v>3</v>
      </c>
      <c r="W17" s="12">
        <v>1113</v>
      </c>
      <c r="X17" s="39">
        <v>9.8434030463084729E-2</v>
      </c>
      <c r="Y17" s="278">
        <v>9.5924456629347607E-2</v>
      </c>
      <c r="Z17" s="165">
        <v>10929</v>
      </c>
      <c r="AA17" s="69"/>
      <c r="AB17" s="11"/>
      <c r="AC17" s="11"/>
      <c r="AD17" s="11"/>
      <c r="AE17" s="11"/>
      <c r="AF17" s="11"/>
      <c r="AG17" s="11"/>
      <c r="AH17" s="11"/>
      <c r="AI17" s="11"/>
      <c r="AJ17" s="11"/>
      <c r="AK17" s="11"/>
      <c r="AL17" s="11"/>
      <c r="AM17" s="11"/>
      <c r="AN17" s="11"/>
      <c r="AO17" s="11"/>
      <c r="AP17" s="11"/>
      <c r="AQ17" s="11"/>
      <c r="AR17" s="11"/>
      <c r="AS17" s="11"/>
      <c r="AT17" s="11"/>
      <c r="AU17" s="11"/>
      <c r="AV17" s="11"/>
    </row>
    <row r="18" spans="1:48" s="6" customFormat="1" ht="45" customHeight="1">
      <c r="A18" s="115">
        <v>107</v>
      </c>
      <c r="B18" s="38">
        <v>15</v>
      </c>
      <c r="C18" s="193" t="s">
        <v>31</v>
      </c>
      <c r="D18" s="15" t="s">
        <v>94</v>
      </c>
      <c r="E18" s="16" t="s">
        <v>300</v>
      </c>
      <c r="F18" s="17">
        <v>20</v>
      </c>
      <c r="G18" s="18">
        <v>38953802.468594998</v>
      </c>
      <c r="H18" s="18">
        <v>46974371.061002001</v>
      </c>
      <c r="I18" s="18" t="s">
        <v>150</v>
      </c>
      <c r="J18" s="18">
        <v>57.366666666666667</v>
      </c>
      <c r="K18" s="18">
        <v>46529324</v>
      </c>
      <c r="L18" s="231">
        <v>70000000</v>
      </c>
      <c r="M18" s="231">
        <v>1009565</v>
      </c>
      <c r="N18" s="104">
        <v>1.7888022229467324</v>
      </c>
      <c r="O18" s="104">
        <v>5.5184864984910194</v>
      </c>
      <c r="P18" s="104">
        <v>5.45</v>
      </c>
      <c r="Q18" s="104">
        <v>22.276813922303059</v>
      </c>
      <c r="R18" s="104">
        <v>106.0484</v>
      </c>
      <c r="S18" s="229">
        <v>51618</v>
      </c>
      <c r="T18" s="18">
        <v>97</v>
      </c>
      <c r="U18" s="18">
        <v>40</v>
      </c>
      <c r="V18" s="18">
        <v>3</v>
      </c>
      <c r="W18" s="18">
        <v>51658</v>
      </c>
      <c r="X18" s="39">
        <v>5.8775907034953319</v>
      </c>
      <c r="Y18" s="278">
        <v>5.7277416343724328</v>
      </c>
      <c r="Z18" s="165">
        <v>10911</v>
      </c>
      <c r="AA18" s="69"/>
    </row>
    <row r="19" spans="1:48" s="6" customFormat="1" ht="45" customHeight="1">
      <c r="A19" s="115">
        <v>108</v>
      </c>
      <c r="B19" s="58">
        <v>16</v>
      </c>
      <c r="C19" s="194" t="s">
        <v>32</v>
      </c>
      <c r="D19" s="59" t="s">
        <v>22</v>
      </c>
      <c r="E19" s="60" t="s">
        <v>18</v>
      </c>
      <c r="F19" s="61">
        <v>20</v>
      </c>
      <c r="G19" s="57">
        <v>183316.64038900001</v>
      </c>
      <c r="H19" s="57">
        <v>333978.40792899998</v>
      </c>
      <c r="I19" s="57" t="s">
        <v>151</v>
      </c>
      <c r="J19" s="57">
        <v>57.133333333333333</v>
      </c>
      <c r="K19" s="57">
        <v>330636</v>
      </c>
      <c r="L19" s="232">
        <v>1000000</v>
      </c>
      <c r="M19" s="233">
        <v>1010109</v>
      </c>
      <c r="N19" s="105">
        <v>1.9419888381431754</v>
      </c>
      <c r="O19" s="105">
        <v>5.7325219705525683</v>
      </c>
      <c r="P19" s="105">
        <v>5.68</v>
      </c>
      <c r="Q19" s="105">
        <v>20.966852046941227</v>
      </c>
      <c r="R19" s="105">
        <v>100.0432</v>
      </c>
      <c r="S19" s="230">
        <v>661</v>
      </c>
      <c r="T19" s="12">
        <v>70</v>
      </c>
      <c r="U19" s="12">
        <v>2</v>
      </c>
      <c r="V19" s="12">
        <v>30</v>
      </c>
      <c r="W19" s="12">
        <v>663</v>
      </c>
      <c r="X19" s="39">
        <v>3.0156647649148015E-2</v>
      </c>
      <c r="Y19" s="278">
        <v>2.9387804460491693E-2</v>
      </c>
      <c r="Z19" s="165">
        <v>10923</v>
      </c>
      <c r="AA19" s="69"/>
      <c r="AB19" s="11"/>
      <c r="AC19" s="11"/>
      <c r="AD19" s="11"/>
      <c r="AE19" s="11"/>
      <c r="AF19" s="11"/>
      <c r="AG19" s="11"/>
      <c r="AH19" s="11"/>
      <c r="AI19" s="11"/>
      <c r="AJ19" s="11"/>
      <c r="AK19" s="11"/>
      <c r="AL19" s="11"/>
      <c r="AM19" s="11"/>
      <c r="AN19" s="11"/>
      <c r="AO19" s="11"/>
      <c r="AP19" s="11"/>
      <c r="AQ19" s="11"/>
      <c r="AR19" s="11"/>
      <c r="AS19" s="11"/>
      <c r="AT19" s="11"/>
      <c r="AU19" s="11"/>
      <c r="AV19" s="11"/>
    </row>
    <row r="20" spans="1:48" s="6" customFormat="1" ht="45" customHeight="1">
      <c r="A20" s="115">
        <v>113</v>
      </c>
      <c r="B20" s="38">
        <v>17</v>
      </c>
      <c r="C20" s="193" t="s">
        <v>34</v>
      </c>
      <c r="D20" s="15" t="s">
        <v>35</v>
      </c>
      <c r="E20" s="16" t="s">
        <v>20</v>
      </c>
      <c r="F20" s="17">
        <v>20</v>
      </c>
      <c r="G20" s="18">
        <v>4993844.9613150004</v>
      </c>
      <c r="H20" s="18">
        <v>10105421.807933999</v>
      </c>
      <c r="I20" s="18" t="s">
        <v>152</v>
      </c>
      <c r="J20" s="18">
        <v>52.8</v>
      </c>
      <c r="K20" s="18">
        <v>9930136</v>
      </c>
      <c r="L20" s="231">
        <v>10000000</v>
      </c>
      <c r="M20" s="231">
        <v>1000000</v>
      </c>
      <c r="N20" s="104">
        <v>1.7652000000000001</v>
      </c>
      <c r="O20" s="104">
        <v>5.4272343371685041</v>
      </c>
      <c r="P20" s="104">
        <v>5.37</v>
      </c>
      <c r="Q20" s="104">
        <v>20.651600000000002</v>
      </c>
      <c r="R20" s="104">
        <v>132.8526</v>
      </c>
      <c r="S20" s="229">
        <v>21257</v>
      </c>
      <c r="T20" s="18">
        <v>98</v>
      </c>
      <c r="U20" s="18">
        <v>19</v>
      </c>
      <c r="V20" s="18">
        <v>2</v>
      </c>
      <c r="W20" s="18">
        <v>21276</v>
      </c>
      <c r="X20" s="39">
        <v>1.2774595381080274</v>
      </c>
      <c r="Y20" s="278">
        <v>1.2448907301925973</v>
      </c>
      <c r="Z20" s="165">
        <v>11008</v>
      </c>
      <c r="AA20" s="69"/>
    </row>
    <row r="21" spans="1:48" s="6" customFormat="1" ht="45" customHeight="1">
      <c r="A21" s="115">
        <v>114</v>
      </c>
      <c r="B21" s="58">
        <v>18</v>
      </c>
      <c r="C21" s="194" t="s">
        <v>36</v>
      </c>
      <c r="D21" s="59" t="s">
        <v>54</v>
      </c>
      <c r="E21" s="60" t="s">
        <v>18</v>
      </c>
      <c r="F21" s="61">
        <v>20</v>
      </c>
      <c r="G21" s="57">
        <v>10859153.894687001</v>
      </c>
      <c r="H21" s="57">
        <v>16124381.008368</v>
      </c>
      <c r="I21" s="57" t="s">
        <v>153</v>
      </c>
      <c r="J21" s="57">
        <v>52.466666666666669</v>
      </c>
      <c r="K21" s="57">
        <v>15232143</v>
      </c>
      <c r="L21" s="232">
        <v>20000000</v>
      </c>
      <c r="M21" s="233">
        <v>1058576</v>
      </c>
      <c r="N21" s="105">
        <v>2.155780965165305</v>
      </c>
      <c r="O21" s="202">
        <v>5.8576000000000006</v>
      </c>
      <c r="P21" s="202">
        <v>5.79</v>
      </c>
      <c r="Q21" s="202">
        <v>23.697804520152481</v>
      </c>
      <c r="R21" s="105">
        <v>93.868200000000002</v>
      </c>
      <c r="S21" s="230">
        <v>7913</v>
      </c>
      <c r="T21" s="12">
        <v>93.910000000000011</v>
      </c>
      <c r="U21" s="12">
        <v>43</v>
      </c>
      <c r="V21" s="12">
        <v>6.09</v>
      </c>
      <c r="W21" s="12">
        <v>7956</v>
      </c>
      <c r="X21" s="39">
        <v>1.9532665997988714</v>
      </c>
      <c r="Y21" s="278">
        <v>1.9034681030177585</v>
      </c>
      <c r="Z21" s="165">
        <v>11014</v>
      </c>
      <c r="AA21" s="69"/>
      <c r="AB21" s="11"/>
      <c r="AC21" s="11"/>
      <c r="AD21" s="11"/>
      <c r="AE21" s="11"/>
      <c r="AF21" s="11"/>
      <c r="AG21" s="11"/>
      <c r="AH21" s="11"/>
      <c r="AI21" s="11"/>
      <c r="AJ21" s="11"/>
      <c r="AK21" s="11"/>
      <c r="AL21" s="11"/>
      <c r="AM21" s="11"/>
      <c r="AN21" s="11"/>
      <c r="AO21" s="11"/>
      <c r="AP21" s="11"/>
      <c r="AQ21" s="11"/>
      <c r="AR21" s="11"/>
      <c r="AS21" s="11"/>
      <c r="AT21" s="11"/>
      <c r="AU21" s="11"/>
      <c r="AV21" s="11"/>
    </row>
    <row r="22" spans="1:48" s="6" customFormat="1" ht="45" customHeight="1">
      <c r="A22" s="115">
        <v>115</v>
      </c>
      <c r="B22" s="38">
        <v>19</v>
      </c>
      <c r="C22" s="193" t="s">
        <v>38</v>
      </c>
      <c r="D22" s="15" t="s">
        <v>39</v>
      </c>
      <c r="E22" s="16" t="s">
        <v>20</v>
      </c>
      <c r="F22" s="17">
        <v>20</v>
      </c>
      <c r="G22" s="18">
        <v>165460.27804400001</v>
      </c>
      <c r="H22" s="18">
        <v>383915.49703199998</v>
      </c>
      <c r="I22" s="18" t="s">
        <v>154</v>
      </c>
      <c r="J22" s="18">
        <v>50.233333333333334</v>
      </c>
      <c r="K22" s="18">
        <v>380675</v>
      </c>
      <c r="L22" s="231">
        <v>500000</v>
      </c>
      <c r="M22" s="231">
        <v>1008512</v>
      </c>
      <c r="N22" s="104">
        <v>2.63919322288123</v>
      </c>
      <c r="O22" s="206">
        <v>7.0852231750537893</v>
      </c>
      <c r="P22" s="206">
        <v>7.02</v>
      </c>
      <c r="Q22" s="206">
        <v>20.570708228283291</v>
      </c>
      <c r="R22" s="104">
        <v>87.965299999999999</v>
      </c>
      <c r="S22" s="229">
        <v>142</v>
      </c>
      <c r="T22" s="18">
        <v>18</v>
      </c>
      <c r="U22" s="18">
        <v>13</v>
      </c>
      <c r="V22" s="18">
        <v>82</v>
      </c>
      <c r="W22" s="18">
        <v>155</v>
      </c>
      <c r="X22" s="39">
        <v>8.9140441302784871E-3</v>
      </c>
      <c r="Y22" s="278">
        <v>8.6867807357300514E-3</v>
      </c>
      <c r="Z22" s="165">
        <v>11049</v>
      </c>
      <c r="AA22" s="69"/>
    </row>
    <row r="23" spans="1:48" s="6" customFormat="1" ht="45" customHeight="1">
      <c r="A23" s="115">
        <v>118</v>
      </c>
      <c r="B23" s="58">
        <v>20</v>
      </c>
      <c r="C23" s="194" t="s">
        <v>410</v>
      </c>
      <c r="D23" s="59" t="s">
        <v>54</v>
      </c>
      <c r="E23" s="60" t="s">
        <v>376</v>
      </c>
      <c r="F23" s="61">
        <v>20</v>
      </c>
      <c r="G23" s="57">
        <v>51619.901308</v>
      </c>
      <c r="H23" s="57">
        <v>10124817.9165</v>
      </c>
      <c r="I23" s="57" t="s">
        <v>155</v>
      </c>
      <c r="J23" s="57">
        <v>48</v>
      </c>
      <c r="K23" s="57">
        <v>9951170</v>
      </c>
      <c r="L23" s="232">
        <v>10000000</v>
      </c>
      <c r="M23" s="233">
        <v>1017450</v>
      </c>
      <c r="N23" s="105">
        <v>1.7450000000000001</v>
      </c>
      <c r="O23" s="202">
        <v>5.4294000000000002</v>
      </c>
      <c r="P23" s="202">
        <v>1.69</v>
      </c>
      <c r="Q23" s="202">
        <v>22.260453383573097</v>
      </c>
      <c r="R23" s="202">
        <v>82.146100000000004</v>
      </c>
      <c r="S23" s="230">
        <v>5859</v>
      </c>
      <c r="T23" s="12">
        <v>94.83</v>
      </c>
      <c r="U23" s="12">
        <v>25</v>
      </c>
      <c r="V23" s="12">
        <v>5.17</v>
      </c>
      <c r="W23" s="12">
        <v>5884</v>
      </c>
      <c r="X23" s="39">
        <v>1.2385102460932076</v>
      </c>
      <c r="Y23" s="278">
        <v>1.2069344496761703</v>
      </c>
      <c r="Z23" s="165">
        <v>11075</v>
      </c>
      <c r="AA23" s="69"/>
      <c r="AB23" s="11"/>
      <c r="AC23" s="11"/>
      <c r="AD23" s="11"/>
      <c r="AE23" s="11"/>
      <c r="AF23" s="11"/>
      <c r="AG23" s="11"/>
      <c r="AH23" s="11"/>
      <c r="AI23" s="11"/>
      <c r="AJ23" s="11"/>
      <c r="AK23" s="11"/>
      <c r="AL23" s="11"/>
      <c r="AM23" s="11"/>
      <c r="AN23" s="11"/>
      <c r="AO23" s="11"/>
      <c r="AP23" s="11"/>
      <c r="AQ23" s="11"/>
      <c r="AR23" s="11"/>
      <c r="AS23" s="11"/>
      <c r="AT23" s="11"/>
      <c r="AU23" s="11"/>
      <c r="AV23" s="11"/>
    </row>
    <row r="24" spans="1:48" s="6" customFormat="1" ht="45" customHeight="1">
      <c r="A24" s="115">
        <v>121</v>
      </c>
      <c r="B24" s="38">
        <v>21</v>
      </c>
      <c r="C24" s="193" t="s">
        <v>84</v>
      </c>
      <c r="D24" s="15" t="s">
        <v>70</v>
      </c>
      <c r="E24" s="16" t="s">
        <v>20</v>
      </c>
      <c r="F24" s="17">
        <v>20</v>
      </c>
      <c r="G24" s="18">
        <v>1175342.746117</v>
      </c>
      <c r="H24" s="18">
        <v>2623309.3742960002</v>
      </c>
      <c r="I24" s="18" t="s">
        <v>156</v>
      </c>
      <c r="J24" s="18">
        <v>45.466666666666669</v>
      </c>
      <c r="K24" s="18">
        <v>2577107</v>
      </c>
      <c r="L24" s="231">
        <v>5000000</v>
      </c>
      <c r="M24" s="231">
        <v>1017928</v>
      </c>
      <c r="N24" s="104">
        <v>2.0011000000000001</v>
      </c>
      <c r="O24" s="206">
        <v>6.2484000000000002</v>
      </c>
      <c r="P24" s="206">
        <v>1.73</v>
      </c>
      <c r="Q24" s="206">
        <v>24.3643</v>
      </c>
      <c r="R24" s="104">
        <v>77.148899999999998</v>
      </c>
      <c r="S24" s="229">
        <v>1385</v>
      </c>
      <c r="T24" s="18">
        <v>79.400000000000006</v>
      </c>
      <c r="U24" s="18">
        <v>9</v>
      </c>
      <c r="V24" s="18">
        <v>20.599999999999998</v>
      </c>
      <c r="W24" s="18">
        <v>1394</v>
      </c>
      <c r="X24" s="39">
        <v>0.26868080771592223</v>
      </c>
      <c r="Y24" s="278">
        <v>0.26183079536248011</v>
      </c>
      <c r="Z24" s="165">
        <v>11090</v>
      </c>
      <c r="AA24" s="69"/>
    </row>
    <row r="25" spans="1:48" s="6" customFormat="1" ht="45" customHeight="1">
      <c r="A25" s="115">
        <v>123</v>
      </c>
      <c r="B25" s="58">
        <v>22</v>
      </c>
      <c r="C25" s="194" t="s">
        <v>85</v>
      </c>
      <c r="D25" s="59" t="s">
        <v>86</v>
      </c>
      <c r="E25" s="60" t="s">
        <v>376</v>
      </c>
      <c r="F25" s="61">
        <v>19</v>
      </c>
      <c r="G25" s="57">
        <v>81355744.898129001</v>
      </c>
      <c r="H25" s="57">
        <v>103425438.13825101</v>
      </c>
      <c r="I25" s="57" t="s">
        <v>157</v>
      </c>
      <c r="J25" s="57">
        <v>44.766666666666666</v>
      </c>
      <c r="K25" s="57">
        <v>103082798</v>
      </c>
      <c r="L25" s="232">
        <v>100000000</v>
      </c>
      <c r="M25" s="233">
        <v>1003324</v>
      </c>
      <c r="N25" s="105">
        <v>1.7430335960008889</v>
      </c>
      <c r="O25" s="105">
        <v>5.3052665601908977</v>
      </c>
      <c r="P25" s="105">
        <v>5.25</v>
      </c>
      <c r="Q25" s="105">
        <v>22.113907474413626</v>
      </c>
      <c r="R25" s="105">
        <v>84.965800000000002</v>
      </c>
      <c r="S25" s="230">
        <v>142691</v>
      </c>
      <c r="T25" s="12">
        <v>99</v>
      </c>
      <c r="U25" s="12">
        <v>127</v>
      </c>
      <c r="V25" s="12">
        <v>1</v>
      </c>
      <c r="W25" s="12">
        <v>142818</v>
      </c>
      <c r="X25" s="39">
        <v>13.207760816815938</v>
      </c>
      <c r="Y25" s="278">
        <v>12.871029192679403</v>
      </c>
      <c r="Z25" s="165">
        <v>11098</v>
      </c>
      <c r="AA25" s="69"/>
      <c r="AB25" s="11"/>
      <c r="AC25" s="11"/>
      <c r="AD25" s="11"/>
      <c r="AE25" s="11"/>
      <c r="AF25" s="11"/>
      <c r="AG25" s="11"/>
      <c r="AH25" s="11"/>
      <c r="AI25" s="11"/>
      <c r="AJ25" s="11"/>
      <c r="AK25" s="11"/>
      <c r="AL25" s="11"/>
      <c r="AM25" s="11"/>
      <c r="AN25" s="11"/>
      <c r="AO25" s="11"/>
      <c r="AP25" s="11"/>
      <c r="AQ25" s="11"/>
      <c r="AR25" s="11"/>
      <c r="AS25" s="11"/>
      <c r="AT25" s="11"/>
      <c r="AU25" s="11"/>
      <c r="AV25" s="11"/>
    </row>
    <row r="26" spans="1:48" s="6" customFormat="1" ht="45" customHeight="1">
      <c r="A26" s="115">
        <v>130</v>
      </c>
      <c r="B26" s="38">
        <v>23</v>
      </c>
      <c r="C26" s="193" t="s">
        <v>411</v>
      </c>
      <c r="D26" s="15" t="s">
        <v>66</v>
      </c>
      <c r="E26" s="16" t="s">
        <v>20</v>
      </c>
      <c r="F26" s="17">
        <v>19</v>
      </c>
      <c r="G26" s="18">
        <v>59584787.763103999</v>
      </c>
      <c r="H26" s="18">
        <v>73670438.641856998</v>
      </c>
      <c r="I26" s="18" t="s">
        <v>158</v>
      </c>
      <c r="J26" s="18">
        <v>38.033333333333331</v>
      </c>
      <c r="K26" s="18">
        <v>72967322</v>
      </c>
      <c r="L26" s="231">
        <v>100000000</v>
      </c>
      <c r="M26" s="231">
        <v>1009636</v>
      </c>
      <c r="N26" s="104">
        <v>1.8794792241243572</v>
      </c>
      <c r="O26" s="104">
        <v>5.5610627469562299</v>
      </c>
      <c r="P26" s="104">
        <v>5.52</v>
      </c>
      <c r="Q26" s="104">
        <v>24.009505254105669</v>
      </c>
      <c r="R26" s="104">
        <v>51.705199999999998</v>
      </c>
      <c r="S26" s="229">
        <v>92170</v>
      </c>
      <c r="T26" s="18">
        <v>98</v>
      </c>
      <c r="U26" s="18">
        <v>59</v>
      </c>
      <c r="V26" s="18">
        <v>2</v>
      </c>
      <c r="W26" s="18">
        <v>92229</v>
      </c>
      <c r="X26" s="39">
        <v>9.312921945104133</v>
      </c>
      <c r="Y26" s="278">
        <v>9.0754891678510017</v>
      </c>
      <c r="Z26" s="165">
        <v>11142</v>
      </c>
      <c r="AA26" s="69"/>
    </row>
    <row r="27" spans="1:48" s="6" customFormat="1" ht="45" customHeight="1">
      <c r="A27" s="115">
        <v>132</v>
      </c>
      <c r="B27" s="58">
        <v>24</v>
      </c>
      <c r="C27" s="194" t="s">
        <v>90</v>
      </c>
      <c r="D27" s="59" t="s">
        <v>350</v>
      </c>
      <c r="E27" s="60" t="s">
        <v>300</v>
      </c>
      <c r="F27" s="61">
        <v>20</v>
      </c>
      <c r="G27" s="57">
        <v>3107480</v>
      </c>
      <c r="H27" s="57">
        <v>7668617.3101989999</v>
      </c>
      <c r="I27" s="57" t="s">
        <v>159</v>
      </c>
      <c r="J27" s="57">
        <v>37.833333333333336</v>
      </c>
      <c r="K27" s="57">
        <v>7540872</v>
      </c>
      <c r="L27" s="232">
        <v>10000000</v>
      </c>
      <c r="M27" s="233">
        <v>1016940</v>
      </c>
      <c r="N27" s="105">
        <v>1.694</v>
      </c>
      <c r="O27" s="105">
        <v>5.1137000000000006</v>
      </c>
      <c r="P27" s="105">
        <v>6.73</v>
      </c>
      <c r="Q27" s="105">
        <v>20.899699999999999</v>
      </c>
      <c r="R27" s="105">
        <v>78.292700000000011</v>
      </c>
      <c r="S27" s="230">
        <v>1388</v>
      </c>
      <c r="T27" s="12">
        <v>91</v>
      </c>
      <c r="U27" s="12">
        <v>14</v>
      </c>
      <c r="V27" s="12">
        <v>9</v>
      </c>
      <c r="W27" s="12">
        <v>1402</v>
      </c>
      <c r="X27" s="39">
        <v>0.90017114908125784</v>
      </c>
      <c r="Y27" s="278">
        <v>0.87722130184863234</v>
      </c>
      <c r="Z27" s="165">
        <v>11145</v>
      </c>
      <c r="AA27" s="69"/>
      <c r="AB27" s="11"/>
      <c r="AC27" s="11"/>
      <c r="AD27" s="11"/>
      <c r="AE27" s="11"/>
      <c r="AF27" s="11"/>
      <c r="AG27" s="11"/>
      <c r="AH27" s="11"/>
      <c r="AI27" s="11"/>
      <c r="AJ27" s="11"/>
      <c r="AK27" s="11"/>
      <c r="AL27" s="11"/>
      <c r="AM27" s="11"/>
      <c r="AN27" s="11"/>
      <c r="AO27" s="11"/>
      <c r="AP27" s="11"/>
      <c r="AQ27" s="11"/>
      <c r="AR27" s="11"/>
      <c r="AS27" s="11"/>
      <c r="AT27" s="11"/>
      <c r="AU27" s="11"/>
      <c r="AV27" s="11"/>
    </row>
    <row r="28" spans="1:48" s="6" customFormat="1" ht="45" customHeight="1">
      <c r="A28" s="115">
        <v>136</v>
      </c>
      <c r="B28" s="38">
        <v>25</v>
      </c>
      <c r="C28" s="193" t="s">
        <v>412</v>
      </c>
      <c r="D28" s="15" t="s">
        <v>86</v>
      </c>
      <c r="E28" s="16" t="s">
        <v>20</v>
      </c>
      <c r="F28" s="17">
        <v>19</v>
      </c>
      <c r="G28" s="18">
        <v>1009317.4547220001</v>
      </c>
      <c r="H28" s="18">
        <v>1803240.92576</v>
      </c>
      <c r="I28" s="18" t="s">
        <v>160</v>
      </c>
      <c r="J28" s="18">
        <v>35.866666666666667</v>
      </c>
      <c r="K28" s="18">
        <v>1707111</v>
      </c>
      <c r="L28" s="231">
        <v>5000000</v>
      </c>
      <c r="M28" s="231">
        <v>1056311</v>
      </c>
      <c r="N28" s="104">
        <v>1.7585756452445724</v>
      </c>
      <c r="O28" s="104">
        <v>5.6311</v>
      </c>
      <c r="P28" s="104">
        <v>11.2</v>
      </c>
      <c r="Q28" s="104">
        <v>23.3565</v>
      </c>
      <c r="R28" s="104">
        <v>61.414199999999994</v>
      </c>
      <c r="S28" s="229">
        <v>1005</v>
      </c>
      <c r="T28" s="18">
        <v>81</v>
      </c>
      <c r="U28" s="18">
        <v>11</v>
      </c>
      <c r="V28" s="18">
        <v>19</v>
      </c>
      <c r="W28" s="18">
        <v>1016</v>
      </c>
      <c r="X28" s="39">
        <v>0.18841063180067669</v>
      </c>
      <c r="Y28" s="278">
        <v>0.18360710613642808</v>
      </c>
      <c r="Z28" s="165">
        <v>11158</v>
      </c>
      <c r="AA28" s="69"/>
    </row>
    <row r="29" spans="1:48" s="6" customFormat="1" ht="45" customHeight="1">
      <c r="A29" s="115">
        <v>138</v>
      </c>
      <c r="B29" s="58">
        <v>26</v>
      </c>
      <c r="C29" s="194" t="s">
        <v>91</v>
      </c>
      <c r="D29" s="59" t="s">
        <v>19</v>
      </c>
      <c r="E29" s="60" t="s">
        <v>397</v>
      </c>
      <c r="F29" s="61">
        <v>18</v>
      </c>
      <c r="G29" s="57">
        <v>8449055.0766599998</v>
      </c>
      <c r="H29" s="57">
        <v>7940252.5745400004</v>
      </c>
      <c r="I29" s="57" t="s">
        <v>161</v>
      </c>
      <c r="J29" s="57">
        <v>35.633333333333333</v>
      </c>
      <c r="K29" s="57">
        <v>7809598</v>
      </c>
      <c r="L29" s="232">
        <v>10000000</v>
      </c>
      <c r="M29" s="233">
        <v>1016730</v>
      </c>
      <c r="N29" s="105">
        <v>1.6729999999999998</v>
      </c>
      <c r="O29" s="105">
        <v>5.0489662025452846</v>
      </c>
      <c r="P29" s="105">
        <v>1.38</v>
      </c>
      <c r="Q29" s="202">
        <v>21.9117</v>
      </c>
      <c r="R29" s="202">
        <v>74.164000000000001</v>
      </c>
      <c r="S29" s="230">
        <v>3045</v>
      </c>
      <c r="T29" s="12">
        <v>83.48</v>
      </c>
      <c r="U29" s="12">
        <v>22</v>
      </c>
      <c r="V29" s="12">
        <v>16.520000000000003</v>
      </c>
      <c r="W29" s="12">
        <v>3067</v>
      </c>
      <c r="X29" s="39">
        <v>0.85503400926843387</v>
      </c>
      <c r="Y29" s="278">
        <v>0.83323493260236037</v>
      </c>
      <c r="Z29" s="165">
        <v>11161</v>
      </c>
      <c r="AA29" s="69"/>
      <c r="AB29" s="11"/>
      <c r="AC29" s="11"/>
      <c r="AD29" s="11"/>
      <c r="AE29" s="11"/>
      <c r="AF29" s="11"/>
      <c r="AG29" s="11"/>
      <c r="AH29" s="11"/>
      <c r="AI29" s="11"/>
      <c r="AJ29" s="11"/>
      <c r="AK29" s="11"/>
      <c r="AL29" s="11"/>
      <c r="AM29" s="11"/>
      <c r="AN29" s="11"/>
      <c r="AO29" s="11"/>
      <c r="AP29" s="11"/>
      <c r="AQ29" s="11"/>
      <c r="AR29" s="11"/>
      <c r="AS29" s="11"/>
      <c r="AT29" s="11"/>
      <c r="AU29" s="11"/>
      <c r="AV29" s="11"/>
    </row>
    <row r="30" spans="1:48" s="6" customFormat="1" ht="45" customHeight="1">
      <c r="A30" s="115">
        <v>139</v>
      </c>
      <c r="B30" s="38">
        <v>27</v>
      </c>
      <c r="C30" s="193" t="s">
        <v>413</v>
      </c>
      <c r="D30" s="15" t="s">
        <v>497</v>
      </c>
      <c r="E30" s="16" t="s">
        <v>300</v>
      </c>
      <c r="F30" s="17">
        <v>22</v>
      </c>
      <c r="G30" s="18">
        <v>20817893.385363001</v>
      </c>
      <c r="H30" s="18">
        <v>19227910.085359</v>
      </c>
      <c r="I30" s="18" t="s">
        <v>162</v>
      </c>
      <c r="J30" s="18">
        <v>34.233333333333334</v>
      </c>
      <c r="K30" s="18">
        <v>18874560</v>
      </c>
      <c r="L30" s="231">
        <v>25000000</v>
      </c>
      <c r="M30" s="231">
        <v>1000000</v>
      </c>
      <c r="N30" s="104">
        <v>1.8721000000000001</v>
      </c>
      <c r="O30" s="104">
        <v>5.6104000000000003</v>
      </c>
      <c r="P30" s="104">
        <v>5.55</v>
      </c>
      <c r="Q30" s="104">
        <v>20.381900000000002</v>
      </c>
      <c r="R30" s="104">
        <v>54.997399999999999</v>
      </c>
      <c r="S30" s="229">
        <v>13476</v>
      </c>
      <c r="T30" s="18">
        <v>86</v>
      </c>
      <c r="U30" s="18">
        <v>77</v>
      </c>
      <c r="V30" s="18">
        <v>14</v>
      </c>
      <c r="W30" s="18">
        <v>13553</v>
      </c>
      <c r="X30" s="39">
        <v>2.1330309911761405</v>
      </c>
      <c r="Y30" s="278">
        <v>2.078649404474644</v>
      </c>
      <c r="Z30" s="165">
        <v>11168</v>
      </c>
      <c r="AA30" s="69"/>
    </row>
    <row r="31" spans="1:48" s="6" customFormat="1" ht="45" customHeight="1">
      <c r="A31" s="115">
        <v>150</v>
      </c>
      <c r="B31" s="58">
        <v>28</v>
      </c>
      <c r="C31" s="194" t="s">
        <v>414</v>
      </c>
      <c r="D31" s="59" t="s">
        <v>39</v>
      </c>
      <c r="E31" s="60" t="s">
        <v>20</v>
      </c>
      <c r="F31" s="61">
        <v>17</v>
      </c>
      <c r="G31" s="57">
        <v>6629</v>
      </c>
      <c r="H31" s="57">
        <v>6180.0435939999998</v>
      </c>
      <c r="I31" s="57" t="s">
        <v>347</v>
      </c>
      <c r="J31" s="57">
        <v>29.233333333333334</v>
      </c>
      <c r="K31" s="57">
        <v>5126</v>
      </c>
      <c r="L31" s="232">
        <v>500000</v>
      </c>
      <c r="M31" s="233">
        <v>1205627</v>
      </c>
      <c r="N31" s="105">
        <v>-0.93231320662003192</v>
      </c>
      <c r="O31" s="105">
        <v>-5.8051657552879892</v>
      </c>
      <c r="P31" s="105">
        <v>-2.5099999999999998</v>
      </c>
      <c r="Q31" s="105">
        <v>29.376073924908834</v>
      </c>
      <c r="R31" s="105">
        <v>52.611600000000003</v>
      </c>
      <c r="S31" s="230">
        <v>68</v>
      </c>
      <c r="T31" s="12">
        <v>2</v>
      </c>
      <c r="U31" s="12">
        <v>1</v>
      </c>
      <c r="V31" s="12">
        <v>98</v>
      </c>
      <c r="W31" s="12">
        <v>69</v>
      </c>
      <c r="X31" s="39">
        <v>1.5943665193063476E-5</v>
      </c>
      <c r="Y31" s="278">
        <v>1.5537181736131553E-5</v>
      </c>
      <c r="Z31" s="165">
        <v>11198</v>
      </c>
      <c r="AA31" s="69"/>
      <c r="AB31" s="11"/>
      <c r="AC31" s="11"/>
      <c r="AD31" s="11"/>
      <c r="AE31" s="11"/>
      <c r="AF31" s="11"/>
      <c r="AG31" s="11"/>
      <c r="AH31" s="11"/>
      <c r="AI31" s="11"/>
      <c r="AJ31" s="11"/>
      <c r="AK31" s="11"/>
      <c r="AL31" s="11"/>
      <c r="AM31" s="11"/>
      <c r="AN31" s="11"/>
      <c r="AO31" s="11"/>
      <c r="AP31" s="11"/>
      <c r="AQ31" s="11"/>
      <c r="AR31" s="11"/>
      <c r="AS31" s="11"/>
      <c r="AT31" s="11"/>
      <c r="AU31" s="11"/>
      <c r="AV31" s="11"/>
    </row>
    <row r="32" spans="1:48" s="6" customFormat="1" ht="45" customHeight="1">
      <c r="A32" s="115">
        <v>154</v>
      </c>
      <c r="B32" s="38">
        <v>29</v>
      </c>
      <c r="C32" s="193" t="s">
        <v>415</v>
      </c>
      <c r="D32" s="15" t="s">
        <v>73</v>
      </c>
      <c r="E32" s="16" t="s">
        <v>401</v>
      </c>
      <c r="F32" s="17">
        <v>20</v>
      </c>
      <c r="G32" s="18">
        <v>856327.58309900004</v>
      </c>
      <c r="H32" s="18">
        <v>987400.34136199998</v>
      </c>
      <c r="I32" s="18" t="s">
        <v>348</v>
      </c>
      <c r="J32" s="18">
        <v>29.133333333333333</v>
      </c>
      <c r="K32" s="18">
        <v>977039</v>
      </c>
      <c r="L32" s="231">
        <v>2000000</v>
      </c>
      <c r="M32" s="231">
        <v>1010605</v>
      </c>
      <c r="N32" s="104">
        <v>1.999659565034954</v>
      </c>
      <c r="O32" s="104">
        <v>5.9491650294695484</v>
      </c>
      <c r="P32" s="104">
        <v>5.88</v>
      </c>
      <c r="Q32" s="104">
        <v>23.605781795002599</v>
      </c>
      <c r="R32" s="104">
        <v>58.309699999999999</v>
      </c>
      <c r="S32" s="229">
        <v>259</v>
      </c>
      <c r="T32" s="18">
        <v>23</v>
      </c>
      <c r="U32" s="18">
        <v>22</v>
      </c>
      <c r="V32" s="18">
        <v>77</v>
      </c>
      <c r="W32" s="18">
        <v>281</v>
      </c>
      <c r="X32" s="39">
        <v>2.9294611351767696E-2</v>
      </c>
      <c r="Y32" s="278">
        <v>2.8547745762986743E-2</v>
      </c>
      <c r="Z32" s="165">
        <v>11217</v>
      </c>
      <c r="AA32" s="69"/>
    </row>
    <row r="33" spans="1:48" s="6" customFormat="1" ht="45" customHeight="1">
      <c r="A33" s="115">
        <v>162</v>
      </c>
      <c r="B33" s="58">
        <v>30</v>
      </c>
      <c r="C33" s="194" t="s">
        <v>416</v>
      </c>
      <c r="D33" s="59" t="s">
        <v>57</v>
      </c>
      <c r="E33" s="60" t="s">
        <v>339</v>
      </c>
      <c r="F33" s="61">
        <v>20</v>
      </c>
      <c r="G33" s="57">
        <v>5789.0349619999997</v>
      </c>
      <c r="H33" s="57">
        <v>5531.9188409999997</v>
      </c>
      <c r="I33" s="57" t="s">
        <v>234</v>
      </c>
      <c r="J33" s="57">
        <v>25.7</v>
      </c>
      <c r="K33" s="57">
        <v>5000</v>
      </c>
      <c r="L33" s="232">
        <v>50000</v>
      </c>
      <c r="M33" s="233">
        <v>1106384</v>
      </c>
      <c r="N33" s="105">
        <v>4.6792212903811805</v>
      </c>
      <c r="O33" s="105">
        <v>10.638400000000001</v>
      </c>
      <c r="P33" s="105">
        <v>21.25</v>
      </c>
      <c r="Q33" s="105">
        <v>29.913600000000002</v>
      </c>
      <c r="R33" s="105">
        <v>46.823799999999999</v>
      </c>
      <c r="S33" s="230">
        <v>3</v>
      </c>
      <c r="T33" s="12">
        <v>2</v>
      </c>
      <c r="U33" s="12">
        <v>7</v>
      </c>
      <c r="V33" s="12">
        <v>98</v>
      </c>
      <c r="W33" s="12">
        <v>10</v>
      </c>
      <c r="X33" s="39">
        <v>1.4271592187753063E-5</v>
      </c>
      <c r="Y33" s="278">
        <v>1.3907738201975411E-5</v>
      </c>
      <c r="Z33" s="165">
        <v>11252</v>
      </c>
      <c r="AA33" s="69"/>
      <c r="AB33" s="11"/>
      <c r="AC33" s="11"/>
      <c r="AD33" s="11"/>
      <c r="AE33" s="11"/>
      <c r="AF33" s="11"/>
      <c r="AG33" s="11"/>
      <c r="AH33" s="11"/>
      <c r="AI33" s="11"/>
      <c r="AJ33" s="11"/>
      <c r="AK33" s="11"/>
      <c r="AL33" s="11"/>
      <c r="AM33" s="11"/>
      <c r="AN33" s="11"/>
      <c r="AO33" s="11"/>
      <c r="AP33" s="11"/>
      <c r="AQ33" s="11"/>
      <c r="AR33" s="11"/>
      <c r="AS33" s="11"/>
      <c r="AT33" s="11"/>
      <c r="AU33" s="11"/>
      <c r="AV33" s="11"/>
    </row>
    <row r="34" spans="1:48" s="6" customFormat="1" ht="43.5" customHeight="1">
      <c r="A34" s="115">
        <v>164</v>
      </c>
      <c r="B34" s="38">
        <v>31</v>
      </c>
      <c r="C34" s="193" t="s">
        <v>235</v>
      </c>
      <c r="D34" s="15" t="s">
        <v>89</v>
      </c>
      <c r="E34" s="16" t="s">
        <v>18</v>
      </c>
      <c r="F34" s="17">
        <v>15</v>
      </c>
      <c r="G34" s="18">
        <v>8332.9037919999992</v>
      </c>
      <c r="H34" s="18">
        <v>7655.3514580000001</v>
      </c>
      <c r="I34" s="18" t="s">
        <v>237</v>
      </c>
      <c r="J34" s="18">
        <v>25.033333333333335</v>
      </c>
      <c r="K34" s="18">
        <v>6896</v>
      </c>
      <c r="L34" s="231">
        <v>50000</v>
      </c>
      <c r="M34" s="231">
        <v>1110115</v>
      </c>
      <c r="N34" s="104">
        <v>4.5199999999999996</v>
      </c>
      <c r="O34" s="104">
        <v>5.65</v>
      </c>
      <c r="P34" s="104">
        <v>5.74</v>
      </c>
      <c r="Q34" s="104">
        <v>27.18</v>
      </c>
      <c r="R34" s="104">
        <v>16.5</v>
      </c>
      <c r="S34" s="229">
        <v>32</v>
      </c>
      <c r="T34" s="18">
        <v>21</v>
      </c>
      <c r="U34" s="18">
        <v>8</v>
      </c>
      <c r="V34" s="18">
        <v>79</v>
      </c>
      <c r="W34" s="18">
        <v>40</v>
      </c>
      <c r="X34" s="39">
        <v>2.0737245079482114E-4</v>
      </c>
      <c r="Y34" s="278">
        <v>2.0208549389684276E-4</v>
      </c>
      <c r="Z34" s="165">
        <v>11256</v>
      </c>
      <c r="AA34" s="69"/>
      <c r="AB34" s="11"/>
      <c r="AC34" s="11"/>
      <c r="AD34" s="11"/>
      <c r="AE34" s="11"/>
      <c r="AF34" s="11"/>
      <c r="AG34" s="11"/>
      <c r="AH34" s="11"/>
      <c r="AI34" s="11"/>
      <c r="AJ34" s="11"/>
      <c r="AK34" s="11"/>
      <c r="AL34" s="11"/>
      <c r="AM34" s="11"/>
      <c r="AN34" s="11"/>
      <c r="AO34" s="11"/>
      <c r="AP34" s="11"/>
      <c r="AQ34" s="11"/>
      <c r="AR34" s="11"/>
      <c r="AS34" s="11"/>
      <c r="AT34" s="11"/>
      <c r="AU34" s="11"/>
      <c r="AV34" s="11"/>
    </row>
    <row r="35" spans="1:48" s="6" customFormat="1" ht="45" customHeight="1">
      <c r="A35" s="115">
        <v>172</v>
      </c>
      <c r="B35" s="58">
        <v>32</v>
      </c>
      <c r="C35" s="194" t="s">
        <v>243</v>
      </c>
      <c r="D35" s="59" t="s">
        <v>49</v>
      </c>
      <c r="E35" s="60" t="s">
        <v>340</v>
      </c>
      <c r="F35" s="61" t="s">
        <v>42</v>
      </c>
      <c r="G35" s="57">
        <v>211660.70897400001</v>
      </c>
      <c r="H35" s="57">
        <v>566848.16495999997</v>
      </c>
      <c r="I35" s="57" t="s">
        <v>247</v>
      </c>
      <c r="J35" s="57">
        <v>21.866666666666667</v>
      </c>
      <c r="K35" s="57">
        <v>381360</v>
      </c>
      <c r="L35" s="232">
        <v>2000000</v>
      </c>
      <c r="M35" s="233">
        <v>1486386</v>
      </c>
      <c r="N35" s="105">
        <v>1.9711124862278704</v>
      </c>
      <c r="O35" s="105">
        <v>6.0635316834247766</v>
      </c>
      <c r="P35" s="105">
        <v>6.02</v>
      </c>
      <c r="Q35" s="105">
        <v>23.799473614072493</v>
      </c>
      <c r="R35" s="105">
        <v>45.7654</v>
      </c>
      <c r="S35" s="230">
        <v>2158</v>
      </c>
      <c r="T35" s="12">
        <v>78.97999999999999</v>
      </c>
      <c r="U35" s="12">
        <v>42</v>
      </c>
      <c r="V35" s="12">
        <v>21.02</v>
      </c>
      <c r="W35" s="12">
        <v>2200</v>
      </c>
      <c r="X35" s="39">
        <v>5.7749802864044263E-2</v>
      </c>
      <c r="Y35" s="278">
        <v>5.6277472680171185E-2</v>
      </c>
      <c r="Z35" s="165">
        <v>11277</v>
      </c>
      <c r="AA35" s="69"/>
    </row>
    <row r="36" spans="1:48" s="6" customFormat="1" ht="45" customHeight="1">
      <c r="A36" s="115">
        <v>175</v>
      </c>
      <c r="B36" s="38">
        <v>33</v>
      </c>
      <c r="C36" s="193" t="s">
        <v>417</v>
      </c>
      <c r="D36" s="15" t="s">
        <v>19</v>
      </c>
      <c r="E36" s="16" t="s">
        <v>20</v>
      </c>
      <c r="F36" s="17">
        <v>14</v>
      </c>
      <c r="G36" s="18">
        <v>7561.0301810000001</v>
      </c>
      <c r="H36" s="18">
        <v>5354.8825919999999</v>
      </c>
      <c r="I36" s="18" t="s">
        <v>254</v>
      </c>
      <c r="J36" s="18">
        <v>20.766666666666666</v>
      </c>
      <c r="K36" s="18">
        <v>5006</v>
      </c>
      <c r="L36" s="231">
        <v>50000</v>
      </c>
      <c r="M36" s="231">
        <v>1000000</v>
      </c>
      <c r="N36" s="104">
        <v>2.8967495495772808</v>
      </c>
      <c r="O36" s="104">
        <v>6.9693000000000005</v>
      </c>
      <c r="P36" s="104">
        <v>6.91</v>
      </c>
      <c r="Q36" s="104">
        <v>26.793341466201877</v>
      </c>
      <c r="R36" s="104">
        <v>41.290700000000001</v>
      </c>
      <c r="S36" s="229">
        <v>8</v>
      </c>
      <c r="T36" s="18">
        <v>2</v>
      </c>
      <c r="U36" s="18">
        <v>12</v>
      </c>
      <c r="V36" s="18">
        <v>98</v>
      </c>
      <c r="W36" s="18">
        <v>20</v>
      </c>
      <c r="X36" s="39">
        <v>1.3814862936873312E-5</v>
      </c>
      <c r="Y36" s="278">
        <v>1.346265325512058E-5</v>
      </c>
      <c r="Z36" s="165">
        <v>11290</v>
      </c>
      <c r="AA36" s="69"/>
      <c r="AB36" s="11"/>
      <c r="AC36" s="11"/>
      <c r="AD36" s="11"/>
      <c r="AE36" s="11"/>
      <c r="AF36" s="11"/>
      <c r="AG36" s="11"/>
      <c r="AH36" s="11"/>
      <c r="AI36" s="11"/>
      <c r="AJ36" s="11"/>
      <c r="AK36" s="11"/>
      <c r="AL36" s="11"/>
      <c r="AM36" s="11"/>
      <c r="AN36" s="11"/>
      <c r="AO36" s="11"/>
      <c r="AP36" s="11"/>
      <c r="AQ36" s="11"/>
      <c r="AR36" s="11"/>
      <c r="AS36" s="11"/>
      <c r="AT36" s="11"/>
      <c r="AU36" s="11"/>
      <c r="AV36" s="11"/>
    </row>
    <row r="37" spans="1:48" s="6" customFormat="1" ht="45" customHeight="1">
      <c r="A37" s="115">
        <v>178</v>
      </c>
      <c r="B37" s="58">
        <v>34</v>
      </c>
      <c r="C37" s="194" t="s">
        <v>259</v>
      </c>
      <c r="D37" s="59" t="s">
        <v>89</v>
      </c>
      <c r="E37" s="60" t="s">
        <v>341</v>
      </c>
      <c r="F37" s="61" t="s">
        <v>42</v>
      </c>
      <c r="G37" s="57">
        <v>1516034.01951</v>
      </c>
      <c r="H37" s="57">
        <v>2346428.4016720001</v>
      </c>
      <c r="I37" s="57" t="s">
        <v>260</v>
      </c>
      <c r="J37" s="57">
        <v>17.7</v>
      </c>
      <c r="K37" s="57">
        <v>1635944</v>
      </c>
      <c r="L37" s="232">
        <v>5000000</v>
      </c>
      <c r="M37" s="233">
        <v>1434297</v>
      </c>
      <c r="N37" s="105">
        <v>1.8373793594093806</v>
      </c>
      <c r="O37" s="105">
        <v>5.7228909002054316</v>
      </c>
      <c r="P37" s="105">
        <v>5.68</v>
      </c>
      <c r="Q37" s="105">
        <v>25.403345320250022</v>
      </c>
      <c r="R37" s="105">
        <v>40.841899999999995</v>
      </c>
      <c r="S37" s="230">
        <v>51</v>
      </c>
      <c r="T37" s="12">
        <v>2</v>
      </c>
      <c r="U37" s="12">
        <v>12</v>
      </c>
      <c r="V37" s="12">
        <v>98</v>
      </c>
      <c r="W37" s="12">
        <v>63</v>
      </c>
      <c r="X37" s="39">
        <v>6.053463582696119E-3</v>
      </c>
      <c r="Y37" s="278">
        <v>5.8991306376856845E-3</v>
      </c>
      <c r="Z37" s="165">
        <v>11302</v>
      </c>
      <c r="AA37" s="69"/>
    </row>
    <row r="38" spans="1:48" s="6" customFormat="1" ht="45" customHeight="1">
      <c r="A38" s="115">
        <v>183</v>
      </c>
      <c r="B38" s="38">
        <v>35</v>
      </c>
      <c r="C38" s="193" t="s">
        <v>276</v>
      </c>
      <c r="D38" s="15" t="s">
        <v>273</v>
      </c>
      <c r="E38" s="16" t="s">
        <v>20</v>
      </c>
      <c r="F38" s="17">
        <v>20</v>
      </c>
      <c r="G38" s="18">
        <v>29097883.574377999</v>
      </c>
      <c r="H38" s="18">
        <v>29334516.544245001</v>
      </c>
      <c r="I38" s="18" t="s">
        <v>274</v>
      </c>
      <c r="J38" s="18">
        <v>14.7</v>
      </c>
      <c r="K38" s="18">
        <v>29045715</v>
      </c>
      <c r="L38" s="231">
        <v>30000000</v>
      </c>
      <c r="M38" s="231">
        <v>1009943</v>
      </c>
      <c r="N38" s="206">
        <v>1.9221553328844707</v>
      </c>
      <c r="O38" s="206">
        <v>5.8150440073996679</v>
      </c>
      <c r="P38" s="206">
        <v>0.06</v>
      </c>
      <c r="Q38" s="206">
        <v>23.754779054826166</v>
      </c>
      <c r="R38" s="206">
        <v>27.340599999999998</v>
      </c>
      <c r="S38" s="229">
        <v>19579</v>
      </c>
      <c r="T38" s="18">
        <v>87.25</v>
      </c>
      <c r="U38" s="18">
        <v>71</v>
      </c>
      <c r="V38" s="18">
        <v>12.75</v>
      </c>
      <c r="W38" s="18">
        <v>19650</v>
      </c>
      <c r="X38" s="39">
        <v>3.3014977249053792</v>
      </c>
      <c r="Y38" s="278">
        <v>3.2173260998729942</v>
      </c>
      <c r="Z38" s="165">
        <v>11310</v>
      </c>
      <c r="AA38" s="69"/>
      <c r="AB38" s="11"/>
      <c r="AC38" s="11"/>
      <c r="AD38" s="11"/>
      <c r="AE38" s="11"/>
      <c r="AF38" s="11"/>
      <c r="AG38" s="11"/>
      <c r="AH38" s="11"/>
      <c r="AI38" s="11"/>
      <c r="AJ38" s="11"/>
      <c r="AK38" s="11"/>
      <c r="AL38" s="11"/>
      <c r="AM38" s="11"/>
      <c r="AN38" s="11"/>
      <c r="AO38" s="11"/>
      <c r="AP38" s="11"/>
      <c r="AQ38" s="11"/>
      <c r="AR38" s="11"/>
      <c r="AS38" s="11"/>
      <c r="AT38" s="11"/>
      <c r="AU38" s="11"/>
      <c r="AV38" s="11"/>
    </row>
    <row r="39" spans="1:48" s="6" customFormat="1" ht="45" customHeight="1">
      <c r="A39" s="115">
        <v>191</v>
      </c>
      <c r="B39" s="58">
        <v>36</v>
      </c>
      <c r="C39" s="194" t="s">
        <v>418</v>
      </c>
      <c r="D39" s="59" t="s">
        <v>86</v>
      </c>
      <c r="E39" s="60" t="s">
        <v>396</v>
      </c>
      <c r="F39" s="61" t="s">
        <v>42</v>
      </c>
      <c r="G39" s="57">
        <v>3393047.8335230001</v>
      </c>
      <c r="H39" s="57">
        <v>4328522.0327749997</v>
      </c>
      <c r="I39" s="57" t="s">
        <v>295</v>
      </c>
      <c r="J39" s="57">
        <v>14.066666666666666</v>
      </c>
      <c r="K39" s="57">
        <v>323721420</v>
      </c>
      <c r="L39" s="232">
        <v>500000000</v>
      </c>
      <c r="M39" s="233">
        <v>13371</v>
      </c>
      <c r="N39" s="105">
        <v>1.73</v>
      </c>
      <c r="O39" s="105">
        <v>5.75</v>
      </c>
      <c r="P39" s="105">
        <v>5.89</v>
      </c>
      <c r="Q39" s="105">
        <v>26.05</v>
      </c>
      <c r="R39" s="105">
        <v>30.4</v>
      </c>
      <c r="S39" s="230">
        <v>607</v>
      </c>
      <c r="T39" s="12">
        <v>10.3584835380989</v>
      </c>
      <c r="U39" s="12">
        <v>82</v>
      </c>
      <c r="V39" s="12">
        <v>89.641516461901105</v>
      </c>
      <c r="W39" s="12">
        <v>689</v>
      </c>
      <c r="X39" s="39">
        <v>5.7836558690071718E-2</v>
      </c>
      <c r="Y39" s="278">
        <v>5.6362016667976647E-2</v>
      </c>
      <c r="Z39" s="165">
        <v>11315</v>
      </c>
      <c r="AA39" s="69"/>
    </row>
    <row r="40" spans="1:48" s="6" customFormat="1" ht="45" customHeight="1">
      <c r="A40" s="115">
        <v>195</v>
      </c>
      <c r="B40" s="38">
        <v>37</v>
      </c>
      <c r="C40" s="193" t="s">
        <v>298</v>
      </c>
      <c r="D40" s="15" t="s">
        <v>301</v>
      </c>
      <c r="E40" s="16" t="s">
        <v>342</v>
      </c>
      <c r="F40" s="17">
        <v>19</v>
      </c>
      <c r="G40" s="18">
        <v>4323635.7333749998</v>
      </c>
      <c r="H40" s="18">
        <v>5083778.1264389995</v>
      </c>
      <c r="I40" s="18" t="s">
        <v>303</v>
      </c>
      <c r="J40" s="18">
        <v>12.566666666666666</v>
      </c>
      <c r="K40" s="18">
        <v>4986323</v>
      </c>
      <c r="L40" s="231">
        <v>4000000</v>
      </c>
      <c r="M40" s="231">
        <v>1000000</v>
      </c>
      <c r="N40" s="104">
        <v>1.9543999999999999</v>
      </c>
      <c r="O40" s="104">
        <v>5.8464383537048823</v>
      </c>
      <c r="P40" s="104">
        <v>5.78</v>
      </c>
      <c r="Q40" s="104">
        <v>21.913699999999999</v>
      </c>
      <c r="R40" s="104">
        <v>21.913699999999999</v>
      </c>
      <c r="S40" s="229">
        <v>1571</v>
      </c>
      <c r="T40" s="18">
        <v>84</v>
      </c>
      <c r="U40" s="18">
        <v>19</v>
      </c>
      <c r="V40" s="18">
        <v>16</v>
      </c>
      <c r="W40" s="18">
        <v>1590</v>
      </c>
      <c r="X40" s="39">
        <v>0.5508489245258944</v>
      </c>
      <c r="Y40" s="278">
        <v>0.53680504111658056</v>
      </c>
      <c r="Z40" s="165">
        <v>11338</v>
      </c>
      <c r="AA40" s="69"/>
      <c r="AB40" s="11"/>
      <c r="AC40" s="11"/>
      <c r="AD40" s="11"/>
      <c r="AE40" s="11"/>
      <c r="AF40" s="11"/>
      <c r="AG40" s="11"/>
      <c r="AH40" s="11"/>
      <c r="AI40" s="11"/>
      <c r="AJ40" s="11"/>
      <c r="AK40" s="11"/>
      <c r="AL40" s="11"/>
      <c r="AM40" s="11"/>
      <c r="AN40" s="11"/>
      <c r="AO40" s="11"/>
      <c r="AP40" s="11"/>
      <c r="AQ40" s="11"/>
      <c r="AR40" s="11"/>
      <c r="AS40" s="11"/>
      <c r="AT40" s="11"/>
      <c r="AU40" s="11"/>
      <c r="AV40" s="11"/>
    </row>
    <row r="41" spans="1:48" s="6" customFormat="1" ht="45" customHeight="1">
      <c r="A41" s="115">
        <v>196</v>
      </c>
      <c r="B41" s="58">
        <v>38</v>
      </c>
      <c r="C41" s="194" t="s">
        <v>297</v>
      </c>
      <c r="D41" s="59" t="s">
        <v>302</v>
      </c>
      <c r="E41" s="60" t="s">
        <v>300</v>
      </c>
      <c r="F41" s="61">
        <v>18</v>
      </c>
      <c r="G41" s="57">
        <v>16031262.141612001</v>
      </c>
      <c r="H41" s="57">
        <v>19665549.07863</v>
      </c>
      <c r="I41" s="57" t="s">
        <v>304</v>
      </c>
      <c r="J41" s="57">
        <v>12.2</v>
      </c>
      <c r="K41" s="57">
        <v>19495258</v>
      </c>
      <c r="L41" s="232">
        <v>30000000</v>
      </c>
      <c r="M41" s="233">
        <v>1008735</v>
      </c>
      <c r="N41" s="202">
        <v>1.7544989247354432</v>
      </c>
      <c r="O41" s="202">
        <v>5.5210008865652638</v>
      </c>
      <c r="P41" s="202" t="s">
        <v>551</v>
      </c>
      <c r="Q41" s="202">
        <v>22.292003891205717</v>
      </c>
      <c r="R41" s="202">
        <v>22.772500000000001</v>
      </c>
      <c r="S41" s="230">
        <v>30582</v>
      </c>
      <c r="T41" s="12">
        <v>94.84</v>
      </c>
      <c r="U41" s="12">
        <v>58</v>
      </c>
      <c r="V41" s="12">
        <v>5.16</v>
      </c>
      <c r="W41" s="12">
        <v>30640</v>
      </c>
      <c r="X41" s="39">
        <v>2.4058262196581124</v>
      </c>
      <c r="Y41" s="278">
        <v>2.3444897235198492</v>
      </c>
      <c r="Z41" s="165">
        <v>11343</v>
      </c>
      <c r="AA41" s="69"/>
    </row>
    <row r="42" spans="1:48" s="6" customFormat="1" ht="45" customHeight="1">
      <c r="A42" s="115">
        <v>197</v>
      </c>
      <c r="B42" s="38">
        <v>39</v>
      </c>
      <c r="C42" s="193" t="s">
        <v>310</v>
      </c>
      <c r="D42" s="15" t="s">
        <v>326</v>
      </c>
      <c r="E42" s="16" t="s">
        <v>344</v>
      </c>
      <c r="F42" s="17" t="s">
        <v>42</v>
      </c>
      <c r="G42" s="18">
        <v>115411.750957</v>
      </c>
      <c r="H42" s="18">
        <v>99435.412383000003</v>
      </c>
      <c r="I42" s="18" t="s">
        <v>312</v>
      </c>
      <c r="J42" s="18">
        <v>11.866666666666667</v>
      </c>
      <c r="K42" s="18">
        <v>7863740</v>
      </c>
      <c r="L42" s="231">
        <v>50000000</v>
      </c>
      <c r="M42" s="231">
        <v>12644</v>
      </c>
      <c r="N42" s="104">
        <v>1.34</v>
      </c>
      <c r="O42" s="104">
        <v>4.57</v>
      </c>
      <c r="P42" s="104">
        <v>4.7</v>
      </c>
      <c r="Q42" s="104">
        <v>26.44</v>
      </c>
      <c r="R42" s="104">
        <v>25.3</v>
      </c>
      <c r="S42" s="229">
        <v>114</v>
      </c>
      <c r="T42" s="18">
        <v>27.543509831199913</v>
      </c>
      <c r="U42" s="18">
        <v>12</v>
      </c>
      <c r="V42" s="18">
        <v>72.456490168800087</v>
      </c>
      <c r="W42" s="18">
        <v>126</v>
      </c>
      <c r="X42" s="39">
        <v>3.5328645897612313E-3</v>
      </c>
      <c r="Y42" s="278">
        <v>3.4427942706765514E-3</v>
      </c>
      <c r="Z42" s="165">
        <v>11323</v>
      </c>
      <c r="AA42" s="69"/>
      <c r="AB42" s="11"/>
      <c r="AC42" s="11"/>
      <c r="AD42" s="11"/>
      <c r="AE42" s="11"/>
      <c r="AF42" s="11"/>
      <c r="AG42" s="11"/>
      <c r="AH42" s="11"/>
      <c r="AI42" s="11"/>
      <c r="AJ42" s="11"/>
      <c r="AK42" s="11"/>
      <c r="AL42" s="11"/>
      <c r="AM42" s="11"/>
      <c r="AN42" s="11"/>
      <c r="AO42" s="11"/>
      <c r="AP42" s="11"/>
      <c r="AQ42" s="11"/>
      <c r="AR42" s="11"/>
      <c r="AS42" s="11"/>
      <c r="AT42" s="11"/>
      <c r="AU42" s="11"/>
      <c r="AV42" s="11"/>
    </row>
    <row r="43" spans="1:48" s="6" customFormat="1" ht="45" customHeight="1">
      <c r="A43" s="115">
        <v>205</v>
      </c>
      <c r="B43" s="58">
        <v>40</v>
      </c>
      <c r="C43" s="194" t="s">
        <v>328</v>
      </c>
      <c r="D43" s="59" t="s">
        <v>88</v>
      </c>
      <c r="E43" s="60" t="s">
        <v>400</v>
      </c>
      <c r="F43" s="61" t="s">
        <v>42</v>
      </c>
      <c r="G43" s="57">
        <v>21756.327621</v>
      </c>
      <c r="H43" s="57">
        <v>20526.042872999999</v>
      </c>
      <c r="I43" s="57" t="s">
        <v>333</v>
      </c>
      <c r="J43" s="57">
        <v>10.1</v>
      </c>
      <c r="K43" s="57">
        <v>19677</v>
      </c>
      <c r="L43" s="232">
        <v>50000</v>
      </c>
      <c r="M43" s="233">
        <v>1043149</v>
      </c>
      <c r="N43" s="105">
        <v>1.4000540463826834</v>
      </c>
      <c r="O43" s="105">
        <v>4.3148999999999997</v>
      </c>
      <c r="P43" s="105">
        <v>4.26</v>
      </c>
      <c r="Q43" s="105">
        <v>4.3099999999999996</v>
      </c>
      <c r="R43" s="105">
        <v>18.524799999999999</v>
      </c>
      <c r="S43" s="230">
        <v>14</v>
      </c>
      <c r="T43" s="12">
        <v>1.0699999999999998</v>
      </c>
      <c r="U43" s="12">
        <v>11</v>
      </c>
      <c r="V43" s="12">
        <v>98.929999999999993</v>
      </c>
      <c r="W43" s="12">
        <v>25</v>
      </c>
      <c r="X43" s="39">
        <v>2.8330591431178278E-5</v>
      </c>
      <c r="Y43" s="278">
        <v>2.7608303512909552E-5</v>
      </c>
      <c r="Z43" s="165">
        <v>11363</v>
      </c>
      <c r="AA43" s="69"/>
      <c r="AB43" s="11"/>
      <c r="AC43" s="11"/>
      <c r="AD43" s="11"/>
      <c r="AE43" s="11"/>
      <c r="AF43" s="11"/>
      <c r="AG43" s="11"/>
      <c r="AH43" s="11"/>
      <c r="AI43" s="11"/>
      <c r="AJ43" s="11"/>
      <c r="AK43" s="11"/>
      <c r="AL43" s="11"/>
      <c r="AM43" s="11"/>
      <c r="AN43" s="11"/>
      <c r="AO43" s="11"/>
      <c r="AP43" s="11"/>
      <c r="AQ43" s="11"/>
      <c r="AR43" s="11"/>
      <c r="AS43" s="11"/>
      <c r="AT43" s="11"/>
      <c r="AU43" s="11"/>
      <c r="AV43" s="11"/>
    </row>
    <row r="44" spans="1:48" s="6" customFormat="1" ht="45" customHeight="1">
      <c r="A44" s="115">
        <v>208</v>
      </c>
      <c r="B44" s="38">
        <v>41</v>
      </c>
      <c r="C44" s="193" t="s">
        <v>419</v>
      </c>
      <c r="D44" s="15" t="s">
        <v>499</v>
      </c>
      <c r="E44" s="16" t="s">
        <v>398</v>
      </c>
      <c r="F44" s="17">
        <v>19</v>
      </c>
      <c r="G44" s="18">
        <v>32758902.021837998</v>
      </c>
      <c r="H44" s="18">
        <v>59405910.378637001</v>
      </c>
      <c r="I44" s="18" t="s">
        <v>351</v>
      </c>
      <c r="J44" s="18">
        <v>8.1999999999999993</v>
      </c>
      <c r="K44" s="18">
        <v>58462501</v>
      </c>
      <c r="L44" s="231">
        <v>50000000</v>
      </c>
      <c r="M44" s="231">
        <v>1016137</v>
      </c>
      <c r="N44" s="104">
        <v>1.6136999999999999</v>
      </c>
      <c r="O44" s="104">
        <v>5.0712055221056769</v>
      </c>
      <c r="P44" s="104">
        <v>1.3</v>
      </c>
      <c r="Q44" s="104">
        <v>0</v>
      </c>
      <c r="R44" s="104">
        <v>15.215999999999999</v>
      </c>
      <c r="S44" s="229">
        <v>89506</v>
      </c>
      <c r="T44" s="18">
        <v>100</v>
      </c>
      <c r="U44" s="18">
        <v>19</v>
      </c>
      <c r="V44" s="18">
        <v>0</v>
      </c>
      <c r="W44" s="18">
        <v>89525</v>
      </c>
      <c r="X44" s="39">
        <v>7.662955213501065</v>
      </c>
      <c r="Y44" s="278">
        <v>7.4675883083522034</v>
      </c>
      <c r="Z44" s="165">
        <v>11379</v>
      </c>
      <c r="AA44" s="69"/>
    </row>
    <row r="45" spans="1:48" s="6" customFormat="1" ht="45" customHeight="1">
      <c r="A45" s="115">
        <v>210</v>
      </c>
      <c r="B45" s="58">
        <v>42</v>
      </c>
      <c r="C45" s="194" t="s">
        <v>352</v>
      </c>
      <c r="D45" s="59" t="s">
        <v>353</v>
      </c>
      <c r="E45" s="60" t="s">
        <v>300</v>
      </c>
      <c r="F45" s="61">
        <v>18</v>
      </c>
      <c r="G45" s="57">
        <v>3930802.2374979998</v>
      </c>
      <c r="H45" s="57">
        <v>8332633.5896669999</v>
      </c>
      <c r="I45" s="57" t="s">
        <v>354</v>
      </c>
      <c r="J45" s="57">
        <v>7.3</v>
      </c>
      <c r="K45" s="57">
        <v>8326265</v>
      </c>
      <c r="L45" s="232">
        <v>10000000</v>
      </c>
      <c r="M45" s="233">
        <v>1000764</v>
      </c>
      <c r="N45" s="105">
        <v>1.7016488907807201</v>
      </c>
      <c r="O45" s="105">
        <v>5.2786459633531377</v>
      </c>
      <c r="P45" s="105">
        <v>5.22</v>
      </c>
      <c r="Q45" s="105">
        <v>0</v>
      </c>
      <c r="R45" s="105">
        <v>13.528799999999999</v>
      </c>
      <c r="S45" s="230">
        <v>13972</v>
      </c>
      <c r="T45" s="12">
        <v>92</v>
      </c>
      <c r="U45" s="12">
        <v>75</v>
      </c>
      <c r="V45" s="12">
        <v>8</v>
      </c>
      <c r="W45" s="12">
        <v>14047</v>
      </c>
      <c r="X45" s="39">
        <v>0.98886440411503762</v>
      </c>
      <c r="Y45" s="278">
        <v>0.96365332394280179</v>
      </c>
      <c r="Z45" s="165">
        <v>11385</v>
      </c>
      <c r="AA45" s="69"/>
      <c r="AB45" s="11"/>
      <c r="AC45" s="11"/>
      <c r="AD45" s="11"/>
      <c r="AE45" s="11"/>
      <c r="AF45" s="11"/>
      <c r="AG45" s="11"/>
      <c r="AH45" s="11"/>
      <c r="AI45" s="11"/>
      <c r="AJ45" s="11"/>
      <c r="AK45" s="11"/>
      <c r="AL45" s="11"/>
      <c r="AM45" s="11"/>
      <c r="AN45" s="11"/>
      <c r="AO45" s="11"/>
      <c r="AP45" s="11"/>
      <c r="AQ45" s="11"/>
      <c r="AR45" s="11"/>
      <c r="AS45" s="11"/>
      <c r="AT45" s="11"/>
      <c r="AU45" s="11"/>
      <c r="AV45" s="11"/>
    </row>
    <row r="46" spans="1:48" s="6" customFormat="1" ht="45" customHeight="1">
      <c r="A46" s="115">
        <v>214</v>
      </c>
      <c r="B46" s="38">
        <v>43</v>
      </c>
      <c r="C46" s="193" t="s">
        <v>359</v>
      </c>
      <c r="D46" s="15" t="s">
        <v>321</v>
      </c>
      <c r="E46" s="16" t="s">
        <v>399</v>
      </c>
      <c r="F46" s="17">
        <v>20</v>
      </c>
      <c r="G46" s="18">
        <v>6821632.6295680003</v>
      </c>
      <c r="H46" s="18">
        <v>9285961.1464639995</v>
      </c>
      <c r="I46" s="18" t="s">
        <v>366</v>
      </c>
      <c r="J46" s="18">
        <v>6.7333333333333334</v>
      </c>
      <c r="K46" s="18">
        <v>9115376</v>
      </c>
      <c r="L46" s="231">
        <v>10000000</v>
      </c>
      <c r="M46" s="231">
        <v>1018714</v>
      </c>
      <c r="N46" s="104">
        <v>1.6169</v>
      </c>
      <c r="O46" s="104">
        <v>5.0460409199402889</v>
      </c>
      <c r="P46" s="104">
        <v>1.6</v>
      </c>
      <c r="Q46" s="104">
        <v>0</v>
      </c>
      <c r="R46" s="104">
        <v>11.190899999999999</v>
      </c>
      <c r="S46" s="229">
        <v>5355</v>
      </c>
      <c r="T46" s="18">
        <v>96.58</v>
      </c>
      <c r="U46" s="18">
        <v>20</v>
      </c>
      <c r="V46" s="18">
        <v>3.42</v>
      </c>
      <c r="W46" s="18">
        <v>5375</v>
      </c>
      <c r="X46" s="39">
        <v>1.1568597065822275</v>
      </c>
      <c r="Y46" s="278">
        <v>1.1273655891993948</v>
      </c>
      <c r="Z46" s="165">
        <v>11383</v>
      </c>
      <c r="AA46" s="69"/>
    </row>
    <row r="47" spans="1:48" s="6" customFormat="1" ht="52.5">
      <c r="A47" s="115">
        <v>212</v>
      </c>
      <c r="B47" s="58">
        <v>44</v>
      </c>
      <c r="C47" s="208" t="s">
        <v>370</v>
      </c>
      <c r="D47" s="59" t="s">
        <v>39</v>
      </c>
      <c r="E47" s="60" t="s">
        <v>398</v>
      </c>
      <c r="F47" s="61">
        <v>17</v>
      </c>
      <c r="G47" s="57">
        <v>39633.676944999999</v>
      </c>
      <c r="H47" s="57">
        <v>36914.870909999998</v>
      </c>
      <c r="I47" s="57" t="s">
        <v>367</v>
      </c>
      <c r="J47" s="57">
        <v>6.5666666666666664</v>
      </c>
      <c r="K47" s="57">
        <v>36160</v>
      </c>
      <c r="L47" s="232">
        <v>500000</v>
      </c>
      <c r="M47" s="233">
        <v>1020876</v>
      </c>
      <c r="N47" s="105">
        <v>1.9116702937230767</v>
      </c>
      <c r="O47" s="105">
        <v>6.9629061631362026</v>
      </c>
      <c r="P47" s="105">
        <v>6.82</v>
      </c>
      <c r="Q47" s="105">
        <v>0</v>
      </c>
      <c r="R47" s="105">
        <v>23.257899999999999</v>
      </c>
      <c r="S47" s="230">
        <v>19</v>
      </c>
      <c r="T47" s="12">
        <v>4</v>
      </c>
      <c r="U47" s="12">
        <v>11</v>
      </c>
      <c r="V47" s="12">
        <v>96</v>
      </c>
      <c r="W47" s="12">
        <v>30</v>
      </c>
      <c r="X47" s="39">
        <v>1.9047061189199712E-4</v>
      </c>
      <c r="Y47" s="278">
        <v>1.8561456707242311E-4</v>
      </c>
      <c r="Z47" s="165">
        <v>11380</v>
      </c>
      <c r="AA47" s="69"/>
      <c r="AB47" s="11"/>
      <c r="AC47" s="11"/>
      <c r="AD47" s="11"/>
      <c r="AE47" s="11"/>
      <c r="AF47" s="11"/>
      <c r="AG47" s="11"/>
      <c r="AH47" s="11"/>
      <c r="AI47" s="11"/>
      <c r="AJ47" s="11"/>
      <c r="AK47" s="11"/>
      <c r="AL47" s="11"/>
      <c r="AM47" s="11"/>
      <c r="AN47" s="11"/>
      <c r="AO47" s="11"/>
      <c r="AP47" s="11"/>
      <c r="AQ47" s="11"/>
      <c r="AR47" s="11"/>
      <c r="AS47" s="11"/>
      <c r="AT47" s="11"/>
      <c r="AU47" s="11"/>
      <c r="AV47" s="11"/>
    </row>
    <row r="48" spans="1:48" s="6" customFormat="1" ht="45" customHeight="1">
      <c r="A48" s="115">
        <v>217</v>
      </c>
      <c r="B48" s="38">
        <v>45</v>
      </c>
      <c r="C48" s="193" t="s">
        <v>371</v>
      </c>
      <c r="D48" s="15" t="s">
        <v>372</v>
      </c>
      <c r="E48" s="16" t="s">
        <v>398</v>
      </c>
      <c r="F48" s="17">
        <v>19</v>
      </c>
      <c r="G48" s="18">
        <v>945639.19729899999</v>
      </c>
      <c r="H48" s="18">
        <v>1006880.596531</v>
      </c>
      <c r="I48" s="18" t="s">
        <v>374</v>
      </c>
      <c r="J48" s="18">
        <v>5.9666666666666668</v>
      </c>
      <c r="K48" s="18">
        <v>899645</v>
      </c>
      <c r="L48" s="231">
        <v>5000000</v>
      </c>
      <c r="M48" s="231">
        <v>1119197</v>
      </c>
      <c r="N48" s="104">
        <v>2.319810257236139</v>
      </c>
      <c r="O48" s="104">
        <v>6.2067603043922599</v>
      </c>
      <c r="P48" s="104">
        <v>6.27</v>
      </c>
      <c r="Q48" s="104">
        <v>0</v>
      </c>
      <c r="R48" s="104">
        <v>14.401</v>
      </c>
      <c r="S48" s="229">
        <v>0</v>
      </c>
      <c r="T48" s="18">
        <v>0</v>
      </c>
      <c r="U48" s="18">
        <v>4</v>
      </c>
      <c r="V48" s="18">
        <v>100</v>
      </c>
      <c r="W48" s="18">
        <v>4</v>
      </c>
      <c r="X48" s="39">
        <v>0</v>
      </c>
      <c r="Y48" s="278">
        <v>0</v>
      </c>
      <c r="Z48" s="165">
        <v>11394</v>
      </c>
      <c r="AA48" s="69"/>
    </row>
    <row r="49" spans="1:48" s="6" customFormat="1" ht="45" customHeight="1">
      <c r="A49" s="115">
        <v>218</v>
      </c>
      <c r="B49" s="58">
        <v>46</v>
      </c>
      <c r="C49" s="194" t="s">
        <v>384</v>
      </c>
      <c r="D49" s="59" t="s">
        <v>101</v>
      </c>
      <c r="E49" s="60" t="s">
        <v>397</v>
      </c>
      <c r="F49" s="61">
        <v>20</v>
      </c>
      <c r="G49" s="57">
        <v>1207385.3496109999</v>
      </c>
      <c r="H49" s="57">
        <v>1206973.8799149999</v>
      </c>
      <c r="I49" s="57" t="s">
        <v>385</v>
      </c>
      <c r="J49" s="57">
        <v>4.1333333333333337</v>
      </c>
      <c r="K49" s="57">
        <v>1195610</v>
      </c>
      <c r="L49" s="232">
        <v>100000000</v>
      </c>
      <c r="M49" s="233">
        <v>1009505</v>
      </c>
      <c r="N49" s="105">
        <v>1.7760380537112277</v>
      </c>
      <c r="O49" s="105">
        <v>4.9828217787991171</v>
      </c>
      <c r="P49" s="105">
        <v>4.93</v>
      </c>
      <c r="Q49" s="105">
        <v>0</v>
      </c>
      <c r="R49" s="105">
        <v>9.0926000000000009</v>
      </c>
      <c r="S49" s="230">
        <v>523</v>
      </c>
      <c r="T49" s="12">
        <v>33</v>
      </c>
      <c r="U49" s="12">
        <v>19</v>
      </c>
      <c r="V49" s="12">
        <v>67</v>
      </c>
      <c r="W49" s="12">
        <v>542</v>
      </c>
      <c r="X49" s="39">
        <v>5.1378147726585402E-2</v>
      </c>
      <c r="Y49" s="278">
        <v>5.0068262775680411E-2</v>
      </c>
      <c r="Z49" s="165">
        <v>11405</v>
      </c>
      <c r="AA49" s="69"/>
    </row>
    <row r="50" spans="1:48" s="6" customFormat="1" ht="45" customHeight="1">
      <c r="A50" s="115">
        <v>220</v>
      </c>
      <c r="B50" s="38">
        <v>47</v>
      </c>
      <c r="C50" s="193" t="s">
        <v>387</v>
      </c>
      <c r="D50" s="15" t="s">
        <v>389</v>
      </c>
      <c r="E50" s="16" t="s">
        <v>373</v>
      </c>
      <c r="F50" s="17" t="s">
        <v>42</v>
      </c>
      <c r="G50" s="18">
        <v>21994.932258000001</v>
      </c>
      <c r="H50" s="18">
        <v>105641.302384</v>
      </c>
      <c r="I50" s="18" t="s">
        <v>390</v>
      </c>
      <c r="J50" s="18">
        <v>3.4666666666666668</v>
      </c>
      <c r="K50" s="18">
        <v>103522</v>
      </c>
      <c r="L50" s="231">
        <v>200000</v>
      </c>
      <c r="M50" s="231">
        <v>1020472</v>
      </c>
      <c r="N50" s="104">
        <v>2.0472000000000001</v>
      </c>
      <c r="O50" s="104">
        <v>4.8008000000000006</v>
      </c>
      <c r="P50" s="104">
        <v>1.99</v>
      </c>
      <c r="Q50" s="104">
        <v>0</v>
      </c>
      <c r="R50" s="104">
        <v>7.7637</v>
      </c>
      <c r="S50" s="229">
        <v>28</v>
      </c>
      <c r="T50" s="18">
        <v>12</v>
      </c>
      <c r="U50" s="18">
        <v>10</v>
      </c>
      <c r="V50" s="18">
        <v>88</v>
      </c>
      <c r="W50" s="18">
        <v>38</v>
      </c>
      <c r="X50" s="39">
        <v>1.6352404608325887E-3</v>
      </c>
      <c r="Y50" s="278">
        <v>1.593550034736375E-3</v>
      </c>
      <c r="Z50" s="165">
        <v>37968</v>
      </c>
      <c r="AA50" s="69"/>
    </row>
    <row r="51" spans="1:48" s="6" customFormat="1" ht="43.5" customHeight="1">
      <c r="A51" s="115">
        <v>219</v>
      </c>
      <c r="B51" s="58">
        <v>48</v>
      </c>
      <c r="C51" s="195" t="s">
        <v>388</v>
      </c>
      <c r="D51" s="177" t="s">
        <v>88</v>
      </c>
      <c r="E51" s="60" t="s">
        <v>396</v>
      </c>
      <c r="F51" s="61" t="s">
        <v>42</v>
      </c>
      <c r="G51" s="57">
        <v>334990</v>
      </c>
      <c r="H51" s="57">
        <v>1077889.1692919999</v>
      </c>
      <c r="I51" s="57" t="s">
        <v>390</v>
      </c>
      <c r="J51" s="57">
        <v>3.4666666666666668</v>
      </c>
      <c r="K51" s="57">
        <v>99584042</v>
      </c>
      <c r="L51" s="232">
        <v>500000000</v>
      </c>
      <c r="M51" s="233">
        <v>10823</v>
      </c>
      <c r="N51" s="105">
        <v>1.93</v>
      </c>
      <c r="O51" s="105">
        <v>5.76</v>
      </c>
      <c r="P51" s="105">
        <v>5.87</v>
      </c>
      <c r="Q51" s="105">
        <v>0</v>
      </c>
      <c r="R51" s="105">
        <v>6.58</v>
      </c>
      <c r="S51" s="230">
        <v>1606</v>
      </c>
      <c r="T51" s="12">
        <v>81.637045823064696</v>
      </c>
      <c r="U51" s="12">
        <v>14</v>
      </c>
      <c r="V51" s="12">
        <v>18.362954176935297</v>
      </c>
      <c r="W51" s="12">
        <v>1620</v>
      </c>
      <c r="X51" s="39">
        <v>0.11350840481012467</v>
      </c>
      <c r="Y51" s="278">
        <v>0.110614510073918</v>
      </c>
      <c r="Z51" s="165">
        <v>11409</v>
      </c>
      <c r="AA51" s="69"/>
    </row>
    <row r="52" spans="1:48" s="6" customFormat="1" ht="45" customHeight="1">
      <c r="A52" s="115">
        <v>223</v>
      </c>
      <c r="B52" s="38">
        <v>49</v>
      </c>
      <c r="C52" s="193" t="s">
        <v>502</v>
      </c>
      <c r="D52" s="15" t="s">
        <v>238</v>
      </c>
      <c r="E52" s="16" t="s">
        <v>340</v>
      </c>
      <c r="F52" s="17" t="s">
        <v>42</v>
      </c>
      <c r="G52" s="18" t="s">
        <v>42</v>
      </c>
      <c r="H52" s="18">
        <v>68382.483464000004</v>
      </c>
      <c r="I52" s="18" t="s">
        <v>506</v>
      </c>
      <c r="J52" s="18">
        <v>2.5333333333333332</v>
      </c>
      <c r="K52" s="18">
        <v>62681</v>
      </c>
      <c r="L52" s="231">
        <v>500000</v>
      </c>
      <c r="M52" s="231">
        <v>1090960</v>
      </c>
      <c r="N52" s="104">
        <v>2.15</v>
      </c>
      <c r="O52" s="104">
        <v>9.1</v>
      </c>
      <c r="P52" s="104">
        <v>9.1</v>
      </c>
      <c r="Q52" s="104">
        <v>0</v>
      </c>
      <c r="R52" s="104">
        <v>5.23</v>
      </c>
      <c r="S52" s="229">
        <v>11</v>
      </c>
      <c r="T52" s="18">
        <v>10</v>
      </c>
      <c r="U52" s="18">
        <v>6</v>
      </c>
      <c r="V52" s="18">
        <v>90</v>
      </c>
      <c r="W52" s="18">
        <v>17</v>
      </c>
      <c r="X52" s="39">
        <v>8.8208716074326748E-4</v>
      </c>
      <c r="Y52" s="278">
        <v>8.5959836446760404E-4</v>
      </c>
      <c r="Z52" s="165">
        <v>11420</v>
      </c>
      <c r="AA52" s="69"/>
    </row>
    <row r="53" spans="1:48" s="6" customFormat="1" ht="43.5" customHeight="1">
      <c r="A53" s="115">
        <v>224</v>
      </c>
      <c r="B53" s="58">
        <v>50</v>
      </c>
      <c r="C53" s="200" t="s">
        <v>503</v>
      </c>
      <c r="D53" s="201" t="s">
        <v>501</v>
      </c>
      <c r="E53" s="60" t="s">
        <v>397</v>
      </c>
      <c r="F53" s="61">
        <v>20</v>
      </c>
      <c r="G53" s="57" t="s">
        <v>42</v>
      </c>
      <c r="H53" s="57">
        <v>4916603.77513</v>
      </c>
      <c r="I53" s="57" t="s">
        <v>507</v>
      </c>
      <c r="J53" s="57">
        <v>2.2999999999999998</v>
      </c>
      <c r="K53" s="57">
        <v>4834491</v>
      </c>
      <c r="L53" s="232">
        <v>2000000</v>
      </c>
      <c r="M53" s="233">
        <v>1000000</v>
      </c>
      <c r="N53" s="105">
        <v>1.64</v>
      </c>
      <c r="O53" s="105">
        <v>0</v>
      </c>
      <c r="P53" s="105">
        <v>0</v>
      </c>
      <c r="Q53" s="105">
        <v>0</v>
      </c>
      <c r="R53" s="105">
        <v>4.29</v>
      </c>
      <c r="S53" s="230">
        <v>2318</v>
      </c>
      <c r="T53" s="12">
        <v>90</v>
      </c>
      <c r="U53" s="12">
        <v>17</v>
      </c>
      <c r="V53" s="12">
        <v>10</v>
      </c>
      <c r="W53" s="12">
        <v>2335</v>
      </c>
      <c r="X53" s="39">
        <v>0.57078736546742725</v>
      </c>
      <c r="Y53" s="278">
        <v>0.55623515186542505</v>
      </c>
      <c r="Z53" s="165">
        <v>11419</v>
      </c>
      <c r="AA53" s="69"/>
    </row>
    <row r="54" spans="1:48" s="6" customFormat="1" ht="45" customHeight="1">
      <c r="A54" s="115">
        <v>225</v>
      </c>
      <c r="B54" s="38">
        <v>51</v>
      </c>
      <c r="C54" s="193" t="s">
        <v>504</v>
      </c>
      <c r="D54" s="15" t="s">
        <v>88</v>
      </c>
      <c r="E54" s="16" t="s">
        <v>505</v>
      </c>
      <c r="F54" s="17">
        <v>22</v>
      </c>
      <c r="G54" s="18" t="s">
        <v>42</v>
      </c>
      <c r="H54" s="18">
        <v>56850.157141999996</v>
      </c>
      <c r="I54" s="18" t="s">
        <v>508</v>
      </c>
      <c r="J54" s="18">
        <v>2.1333333333333333</v>
      </c>
      <c r="K54" s="18">
        <v>52775</v>
      </c>
      <c r="L54" s="231">
        <v>200000</v>
      </c>
      <c r="M54" s="231">
        <v>1000000</v>
      </c>
      <c r="N54" s="104">
        <v>1.9</v>
      </c>
      <c r="O54" s="104">
        <v>0</v>
      </c>
      <c r="P54" s="104">
        <v>0</v>
      </c>
      <c r="Q54" s="104">
        <v>0</v>
      </c>
      <c r="R54" s="104">
        <v>4.46</v>
      </c>
      <c r="S54" s="229">
        <v>636</v>
      </c>
      <c r="T54" s="18">
        <v>51</v>
      </c>
      <c r="U54" s="18">
        <v>8</v>
      </c>
      <c r="V54" s="18">
        <v>49</v>
      </c>
      <c r="W54" s="18">
        <v>644</v>
      </c>
      <c r="X54" s="39">
        <v>3.73997308844063E-3</v>
      </c>
      <c r="Y54" s="278">
        <v>3.6446225419123996E-3</v>
      </c>
      <c r="Z54" s="165">
        <v>11421</v>
      </c>
      <c r="AA54" s="69"/>
    </row>
    <row r="55" spans="1:48" s="6" customFormat="1" ht="60">
      <c r="B55" s="192"/>
      <c r="C55" s="198" t="s">
        <v>41</v>
      </c>
      <c r="D55" s="203" t="s">
        <v>42</v>
      </c>
      <c r="E55" s="120" t="s">
        <v>42</v>
      </c>
      <c r="F55" s="44" t="s">
        <v>42</v>
      </c>
      <c r="G55" s="42">
        <v>604621544.94851899</v>
      </c>
      <c r="H55" s="42">
        <v>775234993.85683501</v>
      </c>
      <c r="I55" s="41" t="s">
        <v>42</v>
      </c>
      <c r="J55" s="42" t="s">
        <v>42</v>
      </c>
      <c r="K55" s="42">
        <v>1189580306</v>
      </c>
      <c r="L55" s="234" t="s">
        <v>42</v>
      </c>
      <c r="M55" s="42" t="s">
        <v>42</v>
      </c>
      <c r="N55" s="106">
        <v>1.8897738805795123</v>
      </c>
      <c r="O55" s="106">
        <v>5.4809420371566526</v>
      </c>
      <c r="P55" s="106">
        <v>5.2743334800714976</v>
      </c>
      <c r="Q55" s="106">
        <v>23.143580764257731</v>
      </c>
      <c r="R55" s="106">
        <v>67.56869803921569</v>
      </c>
      <c r="S55" s="40">
        <v>961172</v>
      </c>
      <c r="T55" s="40">
        <v>92.917713589185269</v>
      </c>
      <c r="U55" s="42">
        <v>2122</v>
      </c>
      <c r="V55" s="40">
        <v>7.0822864108147314</v>
      </c>
      <c r="W55" s="119">
        <v>963294</v>
      </c>
      <c r="X55" s="39">
        <v>92.917713589185269</v>
      </c>
      <c r="Y55" s="278"/>
      <c r="Z55" s="165">
        <v>0</v>
      </c>
      <c r="AA55" s="69"/>
    </row>
    <row r="56" spans="1:48" s="6" customFormat="1" ht="43.5" customHeight="1">
      <c r="A56" s="115">
        <v>32</v>
      </c>
      <c r="B56" s="58">
        <v>52</v>
      </c>
      <c r="C56" s="194" t="s">
        <v>420</v>
      </c>
      <c r="D56" s="59" t="s">
        <v>499</v>
      </c>
      <c r="E56" s="60" t="s">
        <v>44</v>
      </c>
      <c r="F56" s="61" t="s">
        <v>42</v>
      </c>
      <c r="G56" s="57">
        <v>55695.996512999998</v>
      </c>
      <c r="H56" s="57">
        <v>50165.465268</v>
      </c>
      <c r="I56" s="57" t="s">
        <v>163</v>
      </c>
      <c r="J56" s="57">
        <v>76.3</v>
      </c>
      <c r="K56" s="57">
        <v>8881</v>
      </c>
      <c r="L56" s="232">
        <v>50000</v>
      </c>
      <c r="M56" s="233">
        <v>5648628</v>
      </c>
      <c r="N56" s="202" t="s">
        <v>552</v>
      </c>
      <c r="O56" s="202" t="s">
        <v>553</v>
      </c>
      <c r="P56" s="202" t="s">
        <v>554</v>
      </c>
      <c r="Q56" s="105">
        <v>13.07</v>
      </c>
      <c r="R56" s="105">
        <v>464.87</v>
      </c>
      <c r="S56" s="12">
        <v>25</v>
      </c>
      <c r="T56" s="12">
        <v>88.85</v>
      </c>
      <c r="U56" s="12">
        <v>1</v>
      </c>
      <c r="V56" s="12">
        <v>11.15</v>
      </c>
      <c r="W56" s="12">
        <v>26</v>
      </c>
      <c r="X56" s="39">
        <v>1.8689763690773897</v>
      </c>
      <c r="Y56" s="278">
        <v>5.6029015063148047E-3</v>
      </c>
      <c r="Z56" s="165">
        <v>10767</v>
      </c>
      <c r="AA56" s="69"/>
    </row>
    <row r="57" spans="1:48" s="6" customFormat="1" ht="43.5" customHeight="1">
      <c r="A57" s="115">
        <v>17</v>
      </c>
      <c r="B57" s="38">
        <v>53</v>
      </c>
      <c r="C57" s="193" t="s">
        <v>421</v>
      </c>
      <c r="D57" s="15" t="s">
        <v>326</v>
      </c>
      <c r="E57" s="16" t="s">
        <v>44</v>
      </c>
      <c r="F57" s="17" t="s">
        <v>42</v>
      </c>
      <c r="G57" s="18">
        <v>149012.15813600001</v>
      </c>
      <c r="H57" s="18">
        <v>1298689.3262759999</v>
      </c>
      <c r="I57" s="18" t="s">
        <v>164</v>
      </c>
      <c r="J57" s="18">
        <v>59.666666666666664</v>
      </c>
      <c r="K57" s="18">
        <v>463794</v>
      </c>
      <c r="L57" s="231">
        <v>500000</v>
      </c>
      <c r="M57" s="231">
        <v>2800143</v>
      </c>
      <c r="N57" s="104">
        <v>0.16</v>
      </c>
      <c r="O57" s="104">
        <v>0.88</v>
      </c>
      <c r="P57" s="104">
        <v>0.91</v>
      </c>
      <c r="Q57" s="104">
        <v>23.6</v>
      </c>
      <c r="R57" s="104">
        <v>170.02</v>
      </c>
      <c r="S57" s="18">
        <v>590</v>
      </c>
      <c r="T57" s="18">
        <v>71</v>
      </c>
      <c r="U57" s="18">
        <v>7</v>
      </c>
      <c r="V57" s="18">
        <v>29</v>
      </c>
      <c r="W57" s="18">
        <v>597</v>
      </c>
      <c r="X57" s="39">
        <v>38.663855006086656</v>
      </c>
      <c r="Y57" s="278">
        <v>0.11590824530353923</v>
      </c>
      <c r="Z57" s="165">
        <v>10885</v>
      </c>
      <c r="AA57" s="69"/>
      <c r="AB57" s="11"/>
      <c r="AC57" s="11"/>
      <c r="AD57" s="11"/>
      <c r="AE57" s="11"/>
      <c r="AF57" s="11"/>
      <c r="AG57" s="11"/>
      <c r="AH57" s="11"/>
      <c r="AI57" s="11"/>
      <c r="AJ57" s="11"/>
      <c r="AK57" s="11"/>
      <c r="AL57" s="11"/>
      <c r="AM57" s="11"/>
      <c r="AN57" s="11"/>
      <c r="AO57" s="11"/>
      <c r="AP57" s="11"/>
      <c r="AQ57" s="11"/>
      <c r="AR57" s="11"/>
      <c r="AS57" s="11"/>
      <c r="AT57" s="11"/>
      <c r="AU57" s="11"/>
      <c r="AV57" s="11"/>
    </row>
    <row r="58" spans="1:48" s="6" customFormat="1" ht="43.5" customHeight="1">
      <c r="A58" s="115">
        <v>111</v>
      </c>
      <c r="B58" s="58">
        <v>54</v>
      </c>
      <c r="C58" s="194" t="s">
        <v>46</v>
      </c>
      <c r="D58" s="59" t="s">
        <v>35</v>
      </c>
      <c r="E58" s="60" t="s">
        <v>44</v>
      </c>
      <c r="F58" s="61" t="s">
        <v>42</v>
      </c>
      <c r="G58" s="57">
        <v>21069.868686000002</v>
      </c>
      <c r="H58" s="57">
        <v>18440.166935000001</v>
      </c>
      <c r="I58" s="57" t="s">
        <v>165</v>
      </c>
      <c r="J58" s="57">
        <v>55.733333333333334</v>
      </c>
      <c r="K58" s="57">
        <v>9823</v>
      </c>
      <c r="L58" s="232">
        <v>500000</v>
      </c>
      <c r="M58" s="233">
        <v>1877244</v>
      </c>
      <c r="N58" s="105">
        <v>0.94810049187653567</v>
      </c>
      <c r="O58" s="105">
        <v>1.8101078819091172</v>
      </c>
      <c r="P58" s="105">
        <v>5.96</v>
      </c>
      <c r="Q58" s="105">
        <v>18.997013148282587</v>
      </c>
      <c r="R58" s="105">
        <v>198.13050000000001</v>
      </c>
      <c r="S58" s="12">
        <v>610</v>
      </c>
      <c r="T58" s="12">
        <v>26</v>
      </c>
      <c r="U58" s="12">
        <v>44</v>
      </c>
      <c r="V58" s="12">
        <v>74</v>
      </c>
      <c r="W58" s="12">
        <v>654</v>
      </c>
      <c r="X58" s="39">
        <v>0.20103872899226505</v>
      </c>
      <c r="Y58" s="278">
        <v>6.0268295315815961E-4</v>
      </c>
      <c r="Z58" s="165">
        <v>10934</v>
      </c>
      <c r="AA58" s="69"/>
    </row>
    <row r="59" spans="1:48" s="6" customFormat="1" ht="43.5" customHeight="1">
      <c r="A59" s="115">
        <v>112</v>
      </c>
      <c r="B59" s="38">
        <v>55</v>
      </c>
      <c r="C59" s="193" t="s">
        <v>422</v>
      </c>
      <c r="D59" s="15" t="s">
        <v>35</v>
      </c>
      <c r="E59" s="16" t="s">
        <v>44</v>
      </c>
      <c r="F59" s="17" t="s">
        <v>42</v>
      </c>
      <c r="G59" s="18">
        <v>10843.776855</v>
      </c>
      <c r="H59" s="18">
        <v>9204.1101240000007</v>
      </c>
      <c r="I59" s="18" t="s">
        <v>166</v>
      </c>
      <c r="J59" s="18">
        <v>53.833333333333336</v>
      </c>
      <c r="K59" s="18">
        <v>5119</v>
      </c>
      <c r="L59" s="231">
        <v>200000</v>
      </c>
      <c r="M59" s="231">
        <v>1732262</v>
      </c>
      <c r="N59" s="104">
        <v>1.2824015371243584</v>
      </c>
      <c r="O59" s="104">
        <v>1.2140992681516791</v>
      </c>
      <c r="P59" s="104">
        <v>1.2</v>
      </c>
      <c r="Q59" s="104">
        <v>17.507138912065052</v>
      </c>
      <c r="R59" s="104">
        <v>180.9855</v>
      </c>
      <c r="S59" s="18">
        <v>120</v>
      </c>
      <c r="T59" s="18">
        <v>10</v>
      </c>
      <c r="U59" s="18">
        <v>21</v>
      </c>
      <c r="V59" s="18">
        <v>90</v>
      </c>
      <c r="W59" s="18">
        <v>141</v>
      </c>
      <c r="X59" s="39">
        <v>3.8594315236621109E-2</v>
      </c>
      <c r="Y59" s="278">
        <v>1.1569977585173998E-4</v>
      </c>
      <c r="Z59" s="165">
        <v>10980</v>
      </c>
      <c r="AA59" s="69"/>
      <c r="AB59" s="11"/>
      <c r="AC59" s="11"/>
      <c r="AD59" s="11"/>
      <c r="AE59" s="11"/>
      <c r="AF59" s="11"/>
      <c r="AG59" s="11"/>
      <c r="AH59" s="11"/>
      <c r="AI59" s="11"/>
      <c r="AJ59" s="11"/>
      <c r="AK59" s="11"/>
      <c r="AL59" s="11"/>
      <c r="AM59" s="11"/>
      <c r="AN59" s="11"/>
      <c r="AO59" s="11"/>
      <c r="AP59" s="11"/>
      <c r="AQ59" s="11"/>
      <c r="AR59" s="11"/>
      <c r="AS59" s="11"/>
      <c r="AT59" s="11"/>
      <c r="AU59" s="11"/>
      <c r="AV59" s="11"/>
    </row>
    <row r="60" spans="1:48" s="6" customFormat="1" ht="43.5" customHeight="1">
      <c r="A60" s="115">
        <v>120</v>
      </c>
      <c r="B60" s="58">
        <v>56</v>
      </c>
      <c r="C60" s="194" t="s">
        <v>87</v>
      </c>
      <c r="D60" s="59" t="s">
        <v>88</v>
      </c>
      <c r="E60" s="60" t="s">
        <v>44</v>
      </c>
      <c r="F60" s="61" t="s">
        <v>42</v>
      </c>
      <c r="G60" s="57">
        <v>11325.170878999999</v>
      </c>
      <c r="H60" s="57">
        <v>11627.480256000001</v>
      </c>
      <c r="I60" s="57" t="s">
        <v>167</v>
      </c>
      <c r="J60" s="57">
        <v>45.533333333333331</v>
      </c>
      <c r="K60" s="57">
        <v>5429</v>
      </c>
      <c r="L60" s="232">
        <v>50000</v>
      </c>
      <c r="M60" s="233">
        <v>2091066</v>
      </c>
      <c r="N60" s="305">
        <v>-0.37</v>
      </c>
      <c r="O60" s="202" t="s">
        <v>555</v>
      </c>
      <c r="P60" s="202">
        <v>0.24</v>
      </c>
      <c r="Q60" s="105">
        <v>16.350000000000001</v>
      </c>
      <c r="R60" s="105">
        <v>109.11</v>
      </c>
      <c r="S60" s="12">
        <v>7</v>
      </c>
      <c r="T60" s="12">
        <v>23</v>
      </c>
      <c r="U60" s="12">
        <v>4</v>
      </c>
      <c r="V60" s="12">
        <v>77</v>
      </c>
      <c r="W60" s="12">
        <v>11</v>
      </c>
      <c r="X60" s="39">
        <v>0.11213856140706899</v>
      </c>
      <c r="Y60" s="278">
        <v>3.3617402821085413E-4</v>
      </c>
      <c r="Z60" s="165">
        <v>11091</v>
      </c>
      <c r="AA60" s="69"/>
    </row>
    <row r="61" spans="1:48" s="6" customFormat="1" ht="43.5" customHeight="1">
      <c r="A61" s="115">
        <v>128</v>
      </c>
      <c r="B61" s="38">
        <v>57</v>
      </c>
      <c r="C61" s="193" t="s">
        <v>423</v>
      </c>
      <c r="D61" s="15" t="s">
        <v>61</v>
      </c>
      <c r="E61" s="16" t="s">
        <v>44</v>
      </c>
      <c r="F61" s="17" t="s">
        <v>42</v>
      </c>
      <c r="G61" s="18">
        <v>21623.826213</v>
      </c>
      <c r="H61" s="18">
        <v>21814.434495000001</v>
      </c>
      <c r="I61" s="18" t="s">
        <v>168</v>
      </c>
      <c r="J61" s="18">
        <v>40.333333333333336</v>
      </c>
      <c r="K61" s="18">
        <v>17409</v>
      </c>
      <c r="L61" s="231">
        <v>50000</v>
      </c>
      <c r="M61" s="231">
        <v>1253055</v>
      </c>
      <c r="N61" s="306">
        <v>-0.49591042642738031</v>
      </c>
      <c r="O61" s="206">
        <v>2.2026852107868446</v>
      </c>
      <c r="P61" s="206">
        <v>2.1800000000000002</v>
      </c>
      <c r="Q61" s="104">
        <v>25.562105053781536</v>
      </c>
      <c r="R61" s="104">
        <v>51.561299999999996</v>
      </c>
      <c r="S61" s="18">
        <v>47</v>
      </c>
      <c r="T61" s="18">
        <v>13.01</v>
      </c>
      <c r="U61" s="18">
        <v>3</v>
      </c>
      <c r="V61" s="18">
        <v>86.99</v>
      </c>
      <c r="W61" s="18">
        <v>50</v>
      </c>
      <c r="X61" s="39">
        <v>0.11900433702947032</v>
      </c>
      <c r="Y61" s="278">
        <v>3.5675655949013484E-4</v>
      </c>
      <c r="Z61" s="165">
        <v>11131</v>
      </c>
      <c r="AA61" s="69"/>
      <c r="AB61" s="11"/>
      <c r="AC61" s="11"/>
      <c r="AD61" s="11"/>
      <c r="AE61" s="11"/>
      <c r="AF61" s="11"/>
      <c r="AG61" s="11"/>
      <c r="AH61" s="11"/>
      <c r="AI61" s="11"/>
      <c r="AJ61" s="11"/>
      <c r="AK61" s="11"/>
      <c r="AL61" s="11"/>
      <c r="AM61" s="11"/>
      <c r="AN61" s="11"/>
      <c r="AO61" s="11"/>
      <c r="AP61" s="11"/>
      <c r="AQ61" s="11"/>
      <c r="AR61" s="11"/>
      <c r="AS61" s="11"/>
      <c r="AT61" s="11"/>
      <c r="AU61" s="11"/>
      <c r="AV61" s="11"/>
    </row>
    <row r="62" spans="1:48" s="6" customFormat="1" ht="43.5" customHeight="1">
      <c r="A62" s="115">
        <v>135</v>
      </c>
      <c r="B62" s="58">
        <v>58</v>
      </c>
      <c r="C62" s="194" t="s">
        <v>424</v>
      </c>
      <c r="D62" s="59" t="s">
        <v>103</v>
      </c>
      <c r="E62" s="60" t="s">
        <v>44</v>
      </c>
      <c r="F62" s="61" t="s">
        <v>42</v>
      </c>
      <c r="G62" s="57">
        <v>13517.057224</v>
      </c>
      <c r="H62" s="57">
        <v>15645.547076000001</v>
      </c>
      <c r="I62" s="57" t="s">
        <v>170</v>
      </c>
      <c r="J62" s="57">
        <v>36.1</v>
      </c>
      <c r="K62" s="57">
        <v>5762</v>
      </c>
      <c r="L62" s="232">
        <v>50000</v>
      </c>
      <c r="M62" s="233">
        <v>2715298</v>
      </c>
      <c r="N62" s="105">
        <v>-0.66</v>
      </c>
      <c r="O62" s="105">
        <v>7.06</v>
      </c>
      <c r="P62" s="105">
        <v>7.55</v>
      </c>
      <c r="Q62" s="105">
        <v>41.69</v>
      </c>
      <c r="R62" s="105">
        <v>171.55</v>
      </c>
      <c r="S62" s="12">
        <v>72</v>
      </c>
      <c r="T62" s="12">
        <v>82.64</v>
      </c>
      <c r="U62" s="12">
        <v>1</v>
      </c>
      <c r="V62" s="12">
        <v>17.36</v>
      </c>
      <c r="W62" s="12">
        <v>73</v>
      </c>
      <c r="X62" s="39">
        <v>0.54215391193879414</v>
      </c>
      <c r="Y62" s="278">
        <v>1.6252934066554551E-3</v>
      </c>
      <c r="Z62" s="165">
        <v>11157</v>
      </c>
      <c r="AA62" s="69"/>
    </row>
    <row r="63" spans="1:48" s="6" customFormat="1" ht="43.5" customHeight="1">
      <c r="A63" s="115">
        <v>143</v>
      </c>
      <c r="B63" s="38">
        <v>59</v>
      </c>
      <c r="C63" s="193" t="s">
        <v>96</v>
      </c>
      <c r="D63" s="15" t="s">
        <v>88</v>
      </c>
      <c r="E63" s="16" t="s">
        <v>98</v>
      </c>
      <c r="F63" s="17" t="s">
        <v>42</v>
      </c>
      <c r="G63" s="18">
        <v>164695.82021999999</v>
      </c>
      <c r="H63" s="18">
        <v>152240.25555999999</v>
      </c>
      <c r="I63" s="18" t="s">
        <v>229</v>
      </c>
      <c r="J63" s="18">
        <v>34</v>
      </c>
      <c r="K63" s="18">
        <v>11882630</v>
      </c>
      <c r="L63" s="231">
        <v>50000000</v>
      </c>
      <c r="M63" s="231">
        <v>12812</v>
      </c>
      <c r="N63" s="206" t="s">
        <v>556</v>
      </c>
      <c r="O63" s="206" t="s">
        <v>557</v>
      </c>
      <c r="P63" s="206" t="s">
        <v>558</v>
      </c>
      <c r="Q63" s="104">
        <v>11.32</v>
      </c>
      <c r="R63" s="104">
        <v>27.74</v>
      </c>
      <c r="S63" s="18">
        <v>254</v>
      </c>
      <c r="T63" s="18">
        <v>10.262795357593395</v>
      </c>
      <c r="U63" s="18">
        <v>18</v>
      </c>
      <c r="V63" s="18">
        <v>89.73720464240661</v>
      </c>
      <c r="W63" s="18">
        <v>272</v>
      </c>
      <c r="X63" s="39">
        <v>0.65514390799249578</v>
      </c>
      <c r="Y63" s="278">
        <v>1.9640199039842048E-3</v>
      </c>
      <c r="Z63" s="165">
        <v>11172</v>
      </c>
      <c r="AA63" s="69"/>
      <c r="AB63" s="11"/>
      <c r="AC63" s="11"/>
      <c r="AD63" s="11"/>
      <c r="AE63" s="11"/>
      <c r="AF63" s="11"/>
      <c r="AG63" s="11"/>
      <c r="AH63" s="11"/>
      <c r="AI63" s="11"/>
      <c r="AJ63" s="11"/>
      <c r="AK63" s="11"/>
      <c r="AL63" s="11"/>
      <c r="AM63" s="11"/>
      <c r="AN63" s="11"/>
      <c r="AO63" s="11"/>
      <c r="AP63" s="11"/>
      <c r="AQ63" s="11"/>
      <c r="AR63" s="11"/>
      <c r="AS63" s="11"/>
      <c r="AT63" s="11"/>
      <c r="AU63" s="11"/>
      <c r="AV63" s="11"/>
    </row>
    <row r="64" spans="1:48" s="6" customFormat="1" ht="43.5" customHeight="1">
      <c r="A64" s="115">
        <v>145</v>
      </c>
      <c r="B64" s="58">
        <v>60</v>
      </c>
      <c r="C64" s="194" t="s">
        <v>425</v>
      </c>
      <c r="D64" s="59" t="s">
        <v>101</v>
      </c>
      <c r="E64" s="60" t="s">
        <v>44</v>
      </c>
      <c r="F64" s="61" t="s">
        <v>42</v>
      </c>
      <c r="G64" s="57">
        <v>110455.582545</v>
      </c>
      <c r="H64" s="57">
        <v>106571.88697000001</v>
      </c>
      <c r="I64" s="57" t="s">
        <v>171</v>
      </c>
      <c r="J64" s="57">
        <v>32.033333333333331</v>
      </c>
      <c r="K64" s="57">
        <v>75935</v>
      </c>
      <c r="L64" s="232">
        <v>500000</v>
      </c>
      <c r="M64" s="233">
        <v>1403462</v>
      </c>
      <c r="N64" s="202" t="s">
        <v>559</v>
      </c>
      <c r="O64" s="202" t="s">
        <v>560</v>
      </c>
      <c r="P64" s="202" t="s">
        <v>561</v>
      </c>
      <c r="Q64" s="105">
        <v>21.73</v>
      </c>
      <c r="R64" s="105">
        <v>40.35</v>
      </c>
      <c r="S64" s="12">
        <v>8</v>
      </c>
      <c r="T64" s="12">
        <v>0.43</v>
      </c>
      <c r="U64" s="12">
        <v>3</v>
      </c>
      <c r="V64" s="12">
        <v>99.570000000000007</v>
      </c>
      <c r="W64" s="12">
        <v>11</v>
      </c>
      <c r="X64" s="39">
        <v>1.9215542259250196E-2</v>
      </c>
      <c r="Y64" s="278">
        <v>5.7605217727903051E-5</v>
      </c>
      <c r="Z64" s="165">
        <v>11188</v>
      </c>
      <c r="AA64" s="69"/>
    </row>
    <row r="65" spans="1:48" s="6" customFormat="1" ht="43.5" customHeight="1">
      <c r="A65" s="115">
        <v>151</v>
      </c>
      <c r="B65" s="38">
        <v>61</v>
      </c>
      <c r="C65" s="193" t="s">
        <v>132</v>
      </c>
      <c r="D65" s="15" t="s">
        <v>22</v>
      </c>
      <c r="E65" s="16" t="s">
        <v>98</v>
      </c>
      <c r="F65" s="17" t="s">
        <v>42</v>
      </c>
      <c r="G65" s="18">
        <v>410013.84080100001</v>
      </c>
      <c r="H65" s="18">
        <v>349386.18488199997</v>
      </c>
      <c r="I65" s="18" t="s">
        <v>347</v>
      </c>
      <c r="J65" s="18">
        <v>29.233333333333334</v>
      </c>
      <c r="K65" s="18">
        <v>24857539</v>
      </c>
      <c r="L65" s="231">
        <v>100000000</v>
      </c>
      <c r="M65" s="231">
        <v>14055</v>
      </c>
      <c r="N65" s="104">
        <v>-4.3899999999999997</v>
      </c>
      <c r="O65" s="104">
        <v>-5.72</v>
      </c>
      <c r="P65" s="104">
        <v>-5.7</v>
      </c>
      <c r="Q65" s="104">
        <v>17.670000000000002</v>
      </c>
      <c r="R65" s="104">
        <v>39.119999999999997</v>
      </c>
      <c r="S65" s="18">
        <v>5105</v>
      </c>
      <c r="T65" s="18">
        <v>6.2957048769912776</v>
      </c>
      <c r="U65" s="18">
        <v>8</v>
      </c>
      <c r="V65" s="18">
        <v>93.70429512300872</v>
      </c>
      <c r="W65" s="18">
        <v>5113</v>
      </c>
      <c r="X65" s="39">
        <v>0.92234123190990813</v>
      </c>
      <c r="Y65" s="278">
        <v>2.7650360716734625E-3</v>
      </c>
      <c r="Z65" s="165">
        <v>11196</v>
      </c>
      <c r="AA65" s="69"/>
      <c r="AB65" s="11"/>
      <c r="AC65" s="11"/>
      <c r="AD65" s="11"/>
      <c r="AE65" s="11"/>
      <c r="AF65" s="11"/>
      <c r="AG65" s="11"/>
      <c r="AH65" s="11"/>
      <c r="AI65" s="11"/>
      <c r="AJ65" s="11"/>
      <c r="AK65" s="11"/>
      <c r="AL65" s="11"/>
      <c r="AM65" s="11"/>
      <c r="AN65" s="11"/>
      <c r="AO65" s="11"/>
      <c r="AP65" s="11"/>
      <c r="AQ65" s="11"/>
      <c r="AR65" s="11"/>
      <c r="AS65" s="11"/>
      <c r="AT65" s="11"/>
      <c r="AU65" s="11"/>
      <c r="AV65" s="11"/>
    </row>
    <row r="66" spans="1:48" s="6" customFormat="1" ht="43.5" customHeight="1">
      <c r="A66" s="115">
        <v>166</v>
      </c>
      <c r="B66" s="58">
        <v>62</v>
      </c>
      <c r="C66" s="194" t="s">
        <v>426</v>
      </c>
      <c r="D66" s="59" t="s">
        <v>238</v>
      </c>
      <c r="E66" s="60" t="s">
        <v>44</v>
      </c>
      <c r="F66" s="61" t="s">
        <v>42</v>
      </c>
      <c r="G66" s="57">
        <v>24492.894161</v>
      </c>
      <c r="H66" s="57">
        <v>19860.508537000002</v>
      </c>
      <c r="I66" s="57" t="s">
        <v>256</v>
      </c>
      <c r="J66" s="57">
        <v>24.966666666666665</v>
      </c>
      <c r="K66" s="57">
        <v>20197</v>
      </c>
      <c r="L66" s="232">
        <v>100000</v>
      </c>
      <c r="M66" s="233">
        <v>1011568</v>
      </c>
      <c r="N66" s="105">
        <v>-1.23</v>
      </c>
      <c r="O66" s="105">
        <v>-6.91</v>
      </c>
      <c r="P66" s="105">
        <v>-9.86</v>
      </c>
      <c r="Q66" s="105">
        <v>10.029999999999999</v>
      </c>
      <c r="R66" s="105">
        <v>-3.74</v>
      </c>
      <c r="S66" s="12">
        <v>82</v>
      </c>
      <c r="T66" s="12">
        <v>26</v>
      </c>
      <c r="U66" s="12">
        <v>3</v>
      </c>
      <c r="V66" s="12">
        <v>74</v>
      </c>
      <c r="W66" s="12">
        <v>85</v>
      </c>
      <c r="X66" s="39">
        <v>0.21652360347346872</v>
      </c>
      <c r="Y66" s="278">
        <v>6.491042070548371E-4</v>
      </c>
      <c r="Z66" s="165">
        <v>11258</v>
      </c>
      <c r="AA66" s="69"/>
    </row>
    <row r="67" spans="1:48" s="6" customFormat="1" ht="43.5" customHeight="1">
      <c r="A67" s="115">
        <v>179</v>
      </c>
      <c r="B67" s="38">
        <v>63</v>
      </c>
      <c r="C67" s="193" t="s">
        <v>427</v>
      </c>
      <c r="D67" s="15" t="s">
        <v>73</v>
      </c>
      <c r="E67" s="16" t="s">
        <v>44</v>
      </c>
      <c r="F67" s="17" t="s">
        <v>42</v>
      </c>
      <c r="G67" s="18">
        <v>55522.116636999999</v>
      </c>
      <c r="H67" s="18">
        <v>50925.323255000003</v>
      </c>
      <c r="I67" s="18" t="s">
        <v>262</v>
      </c>
      <c r="J67" s="18">
        <v>17.233333333333334</v>
      </c>
      <c r="K67" s="18">
        <v>49636</v>
      </c>
      <c r="L67" s="231">
        <v>200000</v>
      </c>
      <c r="M67" s="231">
        <v>1025976</v>
      </c>
      <c r="N67" s="104">
        <v>3.3126250854574915</v>
      </c>
      <c r="O67" s="104">
        <v>5.9006494235394689</v>
      </c>
      <c r="P67" s="104">
        <v>5.45</v>
      </c>
      <c r="Q67" s="104">
        <v>22.397100000000002</v>
      </c>
      <c r="R67" s="104">
        <v>20.5806</v>
      </c>
      <c r="S67" s="18">
        <v>6</v>
      </c>
      <c r="T67" s="18">
        <v>0</v>
      </c>
      <c r="U67" s="18">
        <v>13</v>
      </c>
      <c r="V67" s="18">
        <v>100</v>
      </c>
      <c r="W67" s="18">
        <v>19</v>
      </c>
      <c r="X67" s="39">
        <v>0</v>
      </c>
      <c r="Y67" s="278">
        <v>0</v>
      </c>
      <c r="Z67" s="165">
        <v>11304</v>
      </c>
      <c r="AA67" s="69"/>
      <c r="AB67" s="11"/>
      <c r="AC67" s="11"/>
      <c r="AD67" s="11"/>
      <c r="AE67" s="11"/>
      <c r="AF67" s="11"/>
      <c r="AG67" s="11"/>
      <c r="AH67" s="11"/>
      <c r="AI67" s="11"/>
      <c r="AJ67" s="11"/>
      <c r="AK67" s="11"/>
      <c r="AL67" s="11"/>
      <c r="AM67" s="11"/>
      <c r="AN67" s="11"/>
      <c r="AO67" s="11"/>
      <c r="AP67" s="11"/>
      <c r="AQ67" s="11"/>
      <c r="AR67" s="11"/>
      <c r="AS67" s="11"/>
      <c r="AT67" s="11"/>
      <c r="AU67" s="11"/>
      <c r="AV67" s="11"/>
    </row>
    <row r="68" spans="1:48" s="6" customFormat="1" ht="43.5" customHeight="1">
      <c r="A68" s="115">
        <v>180</v>
      </c>
      <c r="B68" s="58">
        <v>64</v>
      </c>
      <c r="C68" s="194" t="s">
        <v>265</v>
      </c>
      <c r="D68" s="59" t="s">
        <v>266</v>
      </c>
      <c r="E68" s="60" t="s">
        <v>44</v>
      </c>
      <c r="F68" s="61" t="s">
        <v>42</v>
      </c>
      <c r="G68" s="57">
        <v>70498.339976000003</v>
      </c>
      <c r="H68" s="57">
        <v>63290.106492999999</v>
      </c>
      <c r="I68" s="57" t="s">
        <v>267</v>
      </c>
      <c r="J68" s="57">
        <v>16.866666666666667</v>
      </c>
      <c r="K68" s="57">
        <v>41323</v>
      </c>
      <c r="L68" s="232">
        <v>50000</v>
      </c>
      <c r="M68" s="233">
        <v>1531595</v>
      </c>
      <c r="N68" s="105">
        <v>-5.48</v>
      </c>
      <c r="O68" s="105">
        <v>-1.95</v>
      </c>
      <c r="P68" s="105">
        <v>-1.92</v>
      </c>
      <c r="Q68" s="105">
        <v>45.84</v>
      </c>
      <c r="R68" s="105">
        <v>50.8</v>
      </c>
      <c r="S68" s="12">
        <v>1328</v>
      </c>
      <c r="T68" s="12">
        <v>49</v>
      </c>
      <c r="U68" s="12">
        <v>4</v>
      </c>
      <c r="V68" s="12">
        <v>51</v>
      </c>
      <c r="W68" s="12">
        <v>1332</v>
      </c>
      <c r="X68" s="39">
        <v>1.3003894579016877</v>
      </c>
      <c r="Y68" s="278">
        <v>3.8983660644515972E-3</v>
      </c>
      <c r="Z68" s="165">
        <v>11305</v>
      </c>
      <c r="AA68" s="69"/>
    </row>
    <row r="69" spans="1:48" s="6" customFormat="1" ht="43.5" customHeight="1">
      <c r="A69" s="115">
        <v>201</v>
      </c>
      <c r="B69" s="38">
        <v>65</v>
      </c>
      <c r="C69" s="193" t="s">
        <v>327</v>
      </c>
      <c r="D69" s="15" t="s">
        <v>323</v>
      </c>
      <c r="E69" s="16" t="s">
        <v>98</v>
      </c>
      <c r="F69" s="17" t="s">
        <v>42</v>
      </c>
      <c r="G69" s="18">
        <v>63099.244247000002</v>
      </c>
      <c r="H69" s="18">
        <v>60612.690714999997</v>
      </c>
      <c r="I69" s="18" t="s">
        <v>332</v>
      </c>
      <c r="J69" s="18">
        <v>10.566666666666666</v>
      </c>
      <c r="K69" s="18">
        <v>5004690</v>
      </c>
      <c r="L69" s="231">
        <v>50000000</v>
      </c>
      <c r="M69" s="231">
        <v>12111</v>
      </c>
      <c r="N69" s="104">
        <v>-0.23</v>
      </c>
      <c r="O69" s="104">
        <v>-1.51</v>
      </c>
      <c r="P69" s="104">
        <v>-1.49</v>
      </c>
      <c r="Q69" s="104">
        <v>0</v>
      </c>
      <c r="R69" s="104">
        <v>19.95</v>
      </c>
      <c r="S69" s="18">
        <v>16</v>
      </c>
      <c r="T69" s="18">
        <v>1.131138991625855</v>
      </c>
      <c r="U69" s="18">
        <v>5</v>
      </c>
      <c r="V69" s="18">
        <v>98.868861008374139</v>
      </c>
      <c r="W69" s="18">
        <v>21</v>
      </c>
      <c r="X69" s="39">
        <v>2.8748889293456991E-2</v>
      </c>
      <c r="Y69" s="278">
        <v>8.6184714687806698E-5</v>
      </c>
      <c r="Z69" s="165">
        <v>11340</v>
      </c>
      <c r="AA69" s="69"/>
      <c r="AB69" s="11"/>
      <c r="AC69" s="11"/>
      <c r="AD69" s="11"/>
      <c r="AE69" s="11"/>
      <c r="AF69" s="11"/>
      <c r="AG69" s="11"/>
      <c r="AH69" s="11"/>
      <c r="AI69" s="11"/>
      <c r="AJ69" s="11"/>
      <c r="AK69" s="11"/>
      <c r="AL69" s="11"/>
      <c r="AM69" s="11"/>
      <c r="AN69" s="11"/>
      <c r="AO69" s="11"/>
      <c r="AP69" s="11"/>
      <c r="AQ69" s="11"/>
      <c r="AR69" s="11"/>
      <c r="AS69" s="11"/>
      <c r="AT69" s="11"/>
      <c r="AU69" s="11"/>
      <c r="AV69" s="11"/>
    </row>
    <row r="70" spans="1:48" s="6" customFormat="1" ht="43.5" customHeight="1">
      <c r="A70" s="115">
        <v>204</v>
      </c>
      <c r="B70" s="58">
        <v>66</v>
      </c>
      <c r="C70" s="194" t="s">
        <v>428</v>
      </c>
      <c r="D70" s="59" t="s">
        <v>86</v>
      </c>
      <c r="E70" s="60" t="s">
        <v>98</v>
      </c>
      <c r="F70" s="61" t="s">
        <v>42</v>
      </c>
      <c r="G70" s="57">
        <v>63602.338387000003</v>
      </c>
      <c r="H70" s="57">
        <v>62652.045772999998</v>
      </c>
      <c r="I70" s="57" t="s">
        <v>333</v>
      </c>
      <c r="J70" s="57">
        <v>10.1</v>
      </c>
      <c r="K70" s="57">
        <v>5010000</v>
      </c>
      <c r="L70" s="232">
        <v>50000000</v>
      </c>
      <c r="M70" s="233">
        <v>12505</v>
      </c>
      <c r="N70" s="105">
        <v>0.13</v>
      </c>
      <c r="O70" s="105">
        <v>-0.1</v>
      </c>
      <c r="P70" s="105">
        <v>-0.06</v>
      </c>
      <c r="Q70" s="105">
        <v>0</v>
      </c>
      <c r="R70" s="105">
        <v>20.32</v>
      </c>
      <c r="S70" s="12">
        <v>18</v>
      </c>
      <c r="T70" s="12">
        <v>1.9493013972055888</v>
      </c>
      <c r="U70" s="12">
        <v>5</v>
      </c>
      <c r="V70" s="12">
        <v>98.050698602794412</v>
      </c>
      <c r="W70" s="12">
        <v>23</v>
      </c>
      <c r="X70" s="39">
        <v>5.1210118906909463E-2</v>
      </c>
      <c r="Y70" s="278">
        <v>1.5352000009701699E-4</v>
      </c>
      <c r="Z70" s="165">
        <v>11327</v>
      </c>
      <c r="AA70" s="69"/>
    </row>
    <row r="71" spans="1:48" s="6" customFormat="1" ht="43.5" customHeight="1">
      <c r="A71" s="115">
        <v>227</v>
      </c>
      <c r="B71" s="38">
        <v>67</v>
      </c>
      <c r="C71" s="193" t="s">
        <v>527</v>
      </c>
      <c r="D71" s="15" t="s">
        <v>89</v>
      </c>
      <c r="E71" s="16" t="s">
        <v>535</v>
      </c>
      <c r="F71" s="17">
        <v>20</v>
      </c>
      <c r="G71" s="18" t="s">
        <v>42</v>
      </c>
      <c r="H71" s="18">
        <v>93710.178958000004</v>
      </c>
      <c r="I71" s="18" t="s">
        <v>529</v>
      </c>
      <c r="J71" s="18">
        <v>1.1000000000000001</v>
      </c>
      <c r="K71" s="18">
        <v>86020</v>
      </c>
      <c r="L71" s="231">
        <v>150000</v>
      </c>
      <c r="M71" s="231">
        <v>1000000</v>
      </c>
      <c r="N71" s="104">
        <v>0</v>
      </c>
      <c r="O71" s="104">
        <v>0</v>
      </c>
      <c r="P71" s="104">
        <v>0</v>
      </c>
      <c r="Q71" s="104">
        <v>0</v>
      </c>
      <c r="R71" s="104">
        <v>0</v>
      </c>
      <c r="S71" s="18">
        <v>1</v>
      </c>
      <c r="T71" s="18">
        <v>1</v>
      </c>
      <c r="U71" s="18">
        <v>7</v>
      </c>
      <c r="V71" s="18">
        <v>99</v>
      </c>
      <c r="W71" s="18">
        <v>8</v>
      </c>
      <c r="X71" s="39">
        <v>3.9294186389128759E-2</v>
      </c>
      <c r="Y71" s="278">
        <v>1.1779788110309056E-4</v>
      </c>
      <c r="Z71" s="165">
        <v>11427</v>
      </c>
      <c r="AA71" s="69"/>
      <c r="AB71" s="11"/>
      <c r="AC71" s="11"/>
      <c r="AD71" s="11"/>
      <c r="AE71" s="11"/>
      <c r="AF71" s="11"/>
      <c r="AG71" s="11"/>
      <c r="AH71" s="11"/>
      <c r="AI71" s="11"/>
      <c r="AJ71" s="11"/>
      <c r="AK71" s="11"/>
      <c r="AL71" s="11"/>
      <c r="AM71" s="11"/>
      <c r="AN71" s="11"/>
      <c r="AO71" s="11"/>
      <c r="AP71" s="11"/>
      <c r="AQ71" s="11"/>
      <c r="AR71" s="11"/>
      <c r="AS71" s="11"/>
      <c r="AT71" s="11"/>
      <c r="AU71" s="11"/>
      <c r="AV71" s="11"/>
    </row>
    <row r="72" spans="1:48" s="6" customFormat="1" ht="43.5" customHeight="1">
      <c r="A72" s="116"/>
      <c r="B72" s="307"/>
      <c r="C72" s="196" t="s">
        <v>48</v>
      </c>
      <c r="D72" s="191"/>
      <c r="E72" s="120" t="s">
        <v>42</v>
      </c>
      <c r="F72" s="52" t="s">
        <v>40</v>
      </c>
      <c r="G72" s="40">
        <v>1245468.0314799999</v>
      </c>
      <c r="H72" s="40">
        <v>2384835.7115730005</v>
      </c>
      <c r="I72" s="103" t="s">
        <v>40</v>
      </c>
      <c r="J72" s="40" t="s">
        <v>42</v>
      </c>
      <c r="K72" s="40">
        <v>47544187</v>
      </c>
      <c r="L72" s="234" t="s">
        <v>40</v>
      </c>
      <c r="M72" s="42" t="s">
        <v>42</v>
      </c>
      <c r="N72" s="106">
        <v>-0.540214100920692</v>
      </c>
      <c r="O72" s="106">
        <v>0.2615947076715554</v>
      </c>
      <c r="P72" s="106">
        <v>0.37166666666666676</v>
      </c>
      <c r="Q72" s="106">
        <v>21.981796701086857</v>
      </c>
      <c r="R72" s="106">
        <v>97.584243749999985</v>
      </c>
      <c r="S72" s="40">
        <v>8289</v>
      </c>
      <c r="T72" s="40">
        <v>44.778628167894588</v>
      </c>
      <c r="U72" s="40">
        <v>147</v>
      </c>
      <c r="V72" s="40">
        <v>55.221371832105412</v>
      </c>
      <c r="W72" s="40">
        <v>8436</v>
      </c>
      <c r="X72" s="110">
        <v>44.778628167894588</v>
      </c>
      <c r="Y72" s="278"/>
      <c r="Z72" s="165">
        <v>0</v>
      </c>
      <c r="AA72" s="69"/>
    </row>
    <row r="73" spans="1:48" s="6" customFormat="1" ht="43.5" customHeight="1">
      <c r="A73" s="115">
        <v>26</v>
      </c>
      <c r="B73" s="38">
        <v>68</v>
      </c>
      <c r="C73" s="193" t="s">
        <v>429</v>
      </c>
      <c r="D73" s="15" t="s">
        <v>55</v>
      </c>
      <c r="E73" s="16" t="s">
        <v>382</v>
      </c>
      <c r="F73" s="17" t="s">
        <v>42</v>
      </c>
      <c r="G73" s="18">
        <v>103621.635975</v>
      </c>
      <c r="H73" s="18">
        <v>91902.940730999995</v>
      </c>
      <c r="I73" s="18" t="s">
        <v>181</v>
      </c>
      <c r="J73" s="18">
        <v>100.33333333333333</v>
      </c>
      <c r="K73" s="18">
        <v>6844</v>
      </c>
      <c r="L73" s="231">
        <v>50000</v>
      </c>
      <c r="M73" s="231">
        <v>13428250</v>
      </c>
      <c r="N73" s="104">
        <v>-1.45</v>
      </c>
      <c r="O73" s="104">
        <v>-4.1500000000000004</v>
      </c>
      <c r="P73" s="104">
        <v>-4.17</v>
      </c>
      <c r="Q73" s="104">
        <v>12.81</v>
      </c>
      <c r="R73" s="104">
        <v>1241.67</v>
      </c>
      <c r="S73" s="18">
        <v>74</v>
      </c>
      <c r="T73" s="18">
        <v>85</v>
      </c>
      <c r="U73" s="18">
        <v>2</v>
      </c>
      <c r="V73" s="18">
        <v>15</v>
      </c>
      <c r="W73" s="18">
        <v>76</v>
      </c>
      <c r="X73" s="39">
        <v>0.43648748186033631</v>
      </c>
      <c r="Y73" s="278">
        <v>9.8197186632103112E-3</v>
      </c>
      <c r="Z73" s="165">
        <v>10589</v>
      </c>
      <c r="AA73" s="69"/>
      <c r="AB73" s="11"/>
      <c r="AC73" s="11"/>
      <c r="AD73" s="11"/>
      <c r="AE73" s="11"/>
      <c r="AF73" s="11"/>
      <c r="AG73" s="11"/>
      <c r="AH73" s="11"/>
      <c r="AI73" s="11"/>
      <c r="AJ73" s="11"/>
      <c r="AK73" s="11"/>
      <c r="AL73" s="11"/>
      <c r="AM73" s="11"/>
      <c r="AN73" s="11"/>
      <c r="AO73" s="11"/>
      <c r="AP73" s="11"/>
      <c r="AQ73" s="11"/>
      <c r="AR73" s="11"/>
      <c r="AS73" s="11"/>
      <c r="AT73" s="11"/>
      <c r="AU73" s="11"/>
      <c r="AV73" s="11"/>
    </row>
    <row r="74" spans="1:48" s="6" customFormat="1" ht="43.5" customHeight="1">
      <c r="A74" s="115">
        <v>44</v>
      </c>
      <c r="B74" s="58">
        <v>69</v>
      </c>
      <c r="C74" s="194" t="s">
        <v>430</v>
      </c>
      <c r="D74" s="59" t="s">
        <v>57</v>
      </c>
      <c r="E74" s="60" t="s">
        <v>382</v>
      </c>
      <c r="F74" s="61" t="s">
        <v>42</v>
      </c>
      <c r="G74" s="57">
        <v>107807.9016</v>
      </c>
      <c r="H74" s="57">
        <v>75292.672185999996</v>
      </c>
      <c r="I74" s="57" t="s">
        <v>181</v>
      </c>
      <c r="J74" s="57">
        <v>100.33333333333333</v>
      </c>
      <c r="K74" s="57">
        <v>9128</v>
      </c>
      <c r="L74" s="232">
        <v>50000</v>
      </c>
      <c r="M74" s="233">
        <v>8248540</v>
      </c>
      <c r="N74" s="105">
        <v>-4.74</v>
      </c>
      <c r="O74" s="105">
        <v>-7.06</v>
      </c>
      <c r="P74" s="105">
        <v>-7.08</v>
      </c>
      <c r="Q74" s="105">
        <v>25.09</v>
      </c>
      <c r="R74" s="105">
        <v>725.3</v>
      </c>
      <c r="S74" s="12">
        <v>55</v>
      </c>
      <c r="T74" s="12">
        <v>50</v>
      </c>
      <c r="U74" s="12">
        <v>5</v>
      </c>
      <c r="V74" s="12">
        <v>50</v>
      </c>
      <c r="W74" s="12">
        <v>60</v>
      </c>
      <c r="X74" s="39">
        <v>0.2103517716536136</v>
      </c>
      <c r="Y74" s="278">
        <v>4.7323126178616852E-3</v>
      </c>
      <c r="Z74" s="165">
        <v>10591</v>
      </c>
      <c r="AA74" s="69"/>
    </row>
    <row r="75" spans="1:48" s="6" customFormat="1" ht="43.5" customHeight="1">
      <c r="A75" s="115">
        <v>23</v>
      </c>
      <c r="B75" s="38">
        <v>70</v>
      </c>
      <c r="C75" s="193" t="s">
        <v>431</v>
      </c>
      <c r="D75" s="15" t="s">
        <v>51</v>
      </c>
      <c r="E75" s="16" t="s">
        <v>382</v>
      </c>
      <c r="F75" s="17" t="s">
        <v>42</v>
      </c>
      <c r="G75" s="18">
        <v>44553.877260000001</v>
      </c>
      <c r="H75" s="18">
        <v>35773.666148999997</v>
      </c>
      <c r="I75" s="18" t="s">
        <v>182</v>
      </c>
      <c r="J75" s="18">
        <v>100.13333333333334</v>
      </c>
      <c r="K75" s="18">
        <v>6476</v>
      </c>
      <c r="L75" s="231">
        <v>50000</v>
      </c>
      <c r="M75" s="231">
        <v>5524037</v>
      </c>
      <c r="N75" s="104">
        <v>-5.17</v>
      </c>
      <c r="O75" s="104">
        <v>-10.98</v>
      </c>
      <c r="P75" s="104">
        <v>-10.99</v>
      </c>
      <c r="Q75" s="104">
        <v>4.9000000000000004</v>
      </c>
      <c r="R75" s="104">
        <v>453.37</v>
      </c>
      <c r="S75" s="18">
        <v>56</v>
      </c>
      <c r="T75" s="18">
        <v>22</v>
      </c>
      <c r="U75" s="18">
        <v>1</v>
      </c>
      <c r="V75" s="18">
        <v>78</v>
      </c>
      <c r="W75" s="18">
        <v>57</v>
      </c>
      <c r="X75" s="39">
        <v>4.3975378840783917E-2</v>
      </c>
      <c r="Y75" s="278">
        <v>9.8932012089813321E-4</v>
      </c>
      <c r="Z75" s="165">
        <v>10592</v>
      </c>
      <c r="AA75" s="69"/>
      <c r="AB75" s="11"/>
      <c r="AC75" s="11"/>
      <c r="AD75" s="11"/>
      <c r="AE75" s="11"/>
      <c r="AF75" s="11"/>
      <c r="AG75" s="11"/>
      <c r="AH75" s="11"/>
      <c r="AI75" s="11"/>
      <c r="AJ75" s="11"/>
      <c r="AK75" s="11"/>
      <c r="AL75" s="11"/>
      <c r="AM75" s="11"/>
      <c r="AN75" s="11"/>
      <c r="AO75" s="11"/>
      <c r="AP75" s="11"/>
      <c r="AQ75" s="11"/>
      <c r="AR75" s="11"/>
      <c r="AS75" s="11"/>
      <c r="AT75" s="11"/>
      <c r="AU75" s="11"/>
      <c r="AV75" s="11"/>
    </row>
    <row r="76" spans="1:48" s="6" customFormat="1" ht="43.5" customHeight="1">
      <c r="A76" s="115">
        <v>36</v>
      </c>
      <c r="B76" s="58">
        <v>71</v>
      </c>
      <c r="C76" s="194" t="s">
        <v>432</v>
      </c>
      <c r="D76" s="59" t="s">
        <v>97</v>
      </c>
      <c r="E76" s="60" t="s">
        <v>382</v>
      </c>
      <c r="F76" s="61" t="s">
        <v>42</v>
      </c>
      <c r="G76" s="57">
        <v>156261.74242900001</v>
      </c>
      <c r="H76" s="57">
        <v>135897.05679</v>
      </c>
      <c r="I76" s="57" t="s">
        <v>183</v>
      </c>
      <c r="J76" s="57">
        <v>98.766666666666666</v>
      </c>
      <c r="K76" s="57">
        <v>8013</v>
      </c>
      <c r="L76" s="232">
        <v>50000</v>
      </c>
      <c r="M76" s="233">
        <v>16959573</v>
      </c>
      <c r="N76" s="105">
        <v>-5.26</v>
      </c>
      <c r="O76" s="105">
        <v>-14.04</v>
      </c>
      <c r="P76" s="105">
        <v>-14.06</v>
      </c>
      <c r="Q76" s="105">
        <v>26.81</v>
      </c>
      <c r="R76" s="105">
        <v>1583.96</v>
      </c>
      <c r="S76" s="12">
        <v>118</v>
      </c>
      <c r="T76" s="12">
        <v>23</v>
      </c>
      <c r="U76" s="12">
        <v>5</v>
      </c>
      <c r="V76" s="12">
        <v>77</v>
      </c>
      <c r="W76" s="12">
        <v>123</v>
      </c>
      <c r="X76" s="39">
        <v>0.17464708690811551</v>
      </c>
      <c r="Y76" s="278">
        <v>3.9290594348263159E-3</v>
      </c>
      <c r="Z76" s="165">
        <v>10596</v>
      </c>
      <c r="AA76" s="69"/>
    </row>
    <row r="77" spans="1:48" s="6" customFormat="1" ht="43.5" customHeight="1">
      <c r="A77" s="115">
        <v>20</v>
      </c>
      <c r="B77" s="38">
        <v>72</v>
      </c>
      <c r="C77" s="193" t="s">
        <v>433</v>
      </c>
      <c r="D77" s="15" t="s">
        <v>49</v>
      </c>
      <c r="E77" s="16" t="s">
        <v>382</v>
      </c>
      <c r="F77" s="17" t="s">
        <v>42</v>
      </c>
      <c r="G77" s="18">
        <v>115418.622168</v>
      </c>
      <c r="H77" s="18">
        <v>114498.959752</v>
      </c>
      <c r="I77" s="18" t="s">
        <v>184</v>
      </c>
      <c r="J77" s="18">
        <v>98.666666666666671</v>
      </c>
      <c r="K77" s="18">
        <v>8287</v>
      </c>
      <c r="L77" s="231">
        <v>50000</v>
      </c>
      <c r="M77" s="231">
        <v>13816696</v>
      </c>
      <c r="N77" s="206">
        <v>0.03</v>
      </c>
      <c r="O77" s="206" t="s">
        <v>562</v>
      </c>
      <c r="P77" s="206" t="s">
        <v>563</v>
      </c>
      <c r="Q77" s="104">
        <v>23.98</v>
      </c>
      <c r="R77" s="104">
        <v>1281.67</v>
      </c>
      <c r="S77" s="18">
        <v>140</v>
      </c>
      <c r="T77" s="18">
        <v>84.960000000000008</v>
      </c>
      <c r="U77" s="18">
        <v>2</v>
      </c>
      <c r="V77" s="18">
        <v>15.040000000000001</v>
      </c>
      <c r="W77" s="18">
        <v>142</v>
      </c>
      <c r="X77" s="39">
        <v>0.54355000461970504</v>
      </c>
      <c r="Y77" s="278">
        <v>1.2228318901617482E-2</v>
      </c>
      <c r="Z77" s="165">
        <v>10600</v>
      </c>
      <c r="AA77" s="69"/>
      <c r="AB77" s="11"/>
      <c r="AC77" s="11"/>
      <c r="AD77" s="11"/>
      <c r="AE77" s="11"/>
      <c r="AF77" s="11"/>
      <c r="AG77" s="11"/>
      <c r="AH77" s="11"/>
      <c r="AI77" s="11"/>
      <c r="AJ77" s="11"/>
      <c r="AK77" s="11"/>
      <c r="AL77" s="11"/>
      <c r="AM77" s="11"/>
      <c r="AN77" s="11"/>
      <c r="AO77" s="11"/>
      <c r="AP77" s="11"/>
      <c r="AQ77" s="11"/>
      <c r="AR77" s="11"/>
      <c r="AS77" s="11"/>
      <c r="AT77" s="11"/>
      <c r="AU77" s="11"/>
      <c r="AV77" s="11"/>
    </row>
    <row r="78" spans="1:48" s="6" customFormat="1" ht="43.5" customHeight="1">
      <c r="A78" s="115">
        <v>25</v>
      </c>
      <c r="B78" s="58">
        <v>73</v>
      </c>
      <c r="C78" s="194" t="s">
        <v>434</v>
      </c>
      <c r="D78" s="59" t="s">
        <v>35</v>
      </c>
      <c r="E78" s="60" t="s">
        <v>382</v>
      </c>
      <c r="F78" s="61" t="s">
        <v>42</v>
      </c>
      <c r="G78" s="57">
        <v>298747.90494699997</v>
      </c>
      <c r="H78" s="57">
        <v>289056.88261500001</v>
      </c>
      <c r="I78" s="57" t="s">
        <v>185</v>
      </c>
      <c r="J78" s="57">
        <v>95.833333333333329</v>
      </c>
      <c r="K78" s="57">
        <v>14386</v>
      </c>
      <c r="L78" s="232">
        <v>50000</v>
      </c>
      <c r="M78" s="233">
        <v>20092929</v>
      </c>
      <c r="N78" s="105">
        <v>-0.96</v>
      </c>
      <c r="O78" s="105">
        <v>-1.59</v>
      </c>
      <c r="P78" s="105">
        <v>-1.6</v>
      </c>
      <c r="Q78" s="105">
        <v>21.96</v>
      </c>
      <c r="R78" s="105">
        <v>1906.64</v>
      </c>
      <c r="S78" s="12">
        <v>496</v>
      </c>
      <c r="T78" s="12">
        <v>94</v>
      </c>
      <c r="U78" s="12">
        <v>3</v>
      </c>
      <c r="V78" s="12">
        <v>6</v>
      </c>
      <c r="W78" s="12">
        <v>499</v>
      </c>
      <c r="X78" s="39">
        <v>1.5182197168812734</v>
      </c>
      <c r="Y78" s="278">
        <v>3.4155596914651525E-2</v>
      </c>
      <c r="Z78" s="165">
        <v>10616</v>
      </c>
      <c r="AA78" s="69"/>
    </row>
    <row r="79" spans="1:48" s="6" customFormat="1" ht="43.5" customHeight="1">
      <c r="A79" s="115">
        <v>65</v>
      </c>
      <c r="B79" s="38">
        <v>74</v>
      </c>
      <c r="C79" s="193" t="s">
        <v>58</v>
      </c>
      <c r="D79" s="15" t="s">
        <v>58</v>
      </c>
      <c r="E79" s="16" t="s">
        <v>382</v>
      </c>
      <c r="F79" s="17"/>
      <c r="G79" s="18">
        <v>57198.810566</v>
      </c>
      <c r="H79" s="18">
        <v>57258.997461999999</v>
      </c>
      <c r="I79" s="18" t="s">
        <v>186</v>
      </c>
      <c r="J79" s="18">
        <v>95.666666666666671</v>
      </c>
      <c r="K79" s="18">
        <v>8031</v>
      </c>
      <c r="L79" s="231">
        <v>50000</v>
      </c>
      <c r="M79" s="231">
        <v>7129747</v>
      </c>
      <c r="N79" s="104">
        <v>-0.78</v>
      </c>
      <c r="O79" s="104">
        <v>3.33</v>
      </c>
      <c r="P79" s="104">
        <v>3.3</v>
      </c>
      <c r="Q79" s="104">
        <v>27.53</v>
      </c>
      <c r="R79" s="104">
        <v>612.80999999999995</v>
      </c>
      <c r="S79" s="18">
        <v>10</v>
      </c>
      <c r="T79" s="18">
        <v>13</v>
      </c>
      <c r="U79" s="18">
        <v>7</v>
      </c>
      <c r="V79" s="18">
        <v>87</v>
      </c>
      <c r="W79" s="18">
        <v>17</v>
      </c>
      <c r="X79" s="39">
        <v>4.1592071505533179E-2</v>
      </c>
      <c r="Y79" s="278">
        <v>9.357025293457227E-4</v>
      </c>
      <c r="Z79" s="165">
        <v>10615</v>
      </c>
      <c r="AA79" s="69"/>
      <c r="AB79" s="11"/>
      <c r="AC79" s="11"/>
      <c r="AD79" s="11"/>
      <c r="AE79" s="11"/>
      <c r="AF79" s="11"/>
      <c r="AG79" s="11"/>
      <c r="AH79" s="11"/>
      <c r="AI79" s="11"/>
      <c r="AJ79" s="11"/>
      <c r="AK79" s="11"/>
      <c r="AL79" s="11"/>
      <c r="AM79" s="11"/>
      <c r="AN79" s="11"/>
      <c r="AO79" s="11"/>
      <c r="AP79" s="11"/>
      <c r="AQ79" s="11"/>
      <c r="AR79" s="11"/>
      <c r="AS79" s="11"/>
      <c r="AT79" s="11"/>
      <c r="AU79" s="11"/>
      <c r="AV79" s="11"/>
    </row>
    <row r="80" spans="1:48" s="6" customFormat="1" ht="43.5" customHeight="1">
      <c r="A80" s="115">
        <v>19</v>
      </c>
      <c r="B80" s="58">
        <v>75</v>
      </c>
      <c r="C80" s="194" t="s">
        <v>435</v>
      </c>
      <c r="D80" s="59" t="s">
        <v>59</v>
      </c>
      <c r="E80" s="60" t="s">
        <v>382</v>
      </c>
      <c r="F80" s="61" t="s">
        <v>42</v>
      </c>
      <c r="G80" s="57">
        <v>42364.426650000001</v>
      </c>
      <c r="H80" s="57">
        <v>40363.840064000004</v>
      </c>
      <c r="I80" s="57" t="s">
        <v>187</v>
      </c>
      <c r="J80" s="57">
        <v>91.233333333333334</v>
      </c>
      <c r="K80" s="57">
        <v>7544</v>
      </c>
      <c r="L80" s="232">
        <v>50000</v>
      </c>
      <c r="M80" s="233">
        <v>5350456</v>
      </c>
      <c r="N80" s="202" t="s">
        <v>564</v>
      </c>
      <c r="O80" s="202" t="s">
        <v>565</v>
      </c>
      <c r="P80" s="202" t="s">
        <v>566</v>
      </c>
      <c r="Q80" s="105">
        <v>47.79</v>
      </c>
      <c r="R80" s="105">
        <v>434.58</v>
      </c>
      <c r="S80" s="12">
        <v>32</v>
      </c>
      <c r="T80" s="12">
        <v>52.559999999999995</v>
      </c>
      <c r="U80" s="12">
        <v>14</v>
      </c>
      <c r="V80" s="12">
        <v>47.44</v>
      </c>
      <c r="W80" s="12">
        <v>46</v>
      </c>
      <c r="X80" s="39">
        <v>0.11854173850927839</v>
      </c>
      <c r="Y80" s="278">
        <v>2.6668497273913106E-3</v>
      </c>
      <c r="Z80" s="165">
        <v>10630</v>
      </c>
      <c r="AA80" s="69"/>
    </row>
    <row r="81" spans="1:48" s="6" customFormat="1" ht="43.5" customHeight="1">
      <c r="A81" s="115">
        <v>27</v>
      </c>
      <c r="B81" s="38">
        <v>76</v>
      </c>
      <c r="C81" s="193" t="s">
        <v>436</v>
      </c>
      <c r="D81" s="15" t="s">
        <v>60</v>
      </c>
      <c r="E81" s="16" t="s">
        <v>382</v>
      </c>
      <c r="F81" s="17" t="s">
        <v>42</v>
      </c>
      <c r="G81" s="18">
        <v>36263</v>
      </c>
      <c r="H81" s="18">
        <v>34149.488818999998</v>
      </c>
      <c r="I81" s="18" t="s">
        <v>188</v>
      </c>
      <c r="J81" s="18">
        <v>86.4</v>
      </c>
      <c r="K81" s="18">
        <v>6893</v>
      </c>
      <c r="L81" s="231">
        <v>50000</v>
      </c>
      <c r="M81" s="231">
        <v>4954228</v>
      </c>
      <c r="N81" s="104">
        <v>-0.6</v>
      </c>
      <c r="O81" s="104">
        <v>-0.61</v>
      </c>
      <c r="P81" s="104">
        <v>-0.63</v>
      </c>
      <c r="Q81" s="104">
        <v>52.2</v>
      </c>
      <c r="R81" s="104">
        <v>394.44</v>
      </c>
      <c r="S81" s="18">
        <v>22</v>
      </c>
      <c r="T81" s="18">
        <v>11</v>
      </c>
      <c r="U81" s="18">
        <v>2</v>
      </c>
      <c r="V81" s="18">
        <v>89</v>
      </c>
      <c r="W81" s="18">
        <v>24</v>
      </c>
      <c r="X81" s="39">
        <v>2.0989415814691645E-2</v>
      </c>
      <c r="Y81" s="278">
        <v>4.7220176241241819E-4</v>
      </c>
      <c r="Z81" s="165">
        <v>10706</v>
      </c>
      <c r="AA81" s="69"/>
      <c r="AB81" s="11"/>
      <c r="AC81" s="11"/>
      <c r="AD81" s="11"/>
      <c r="AE81" s="11"/>
      <c r="AF81" s="11"/>
      <c r="AG81" s="11"/>
      <c r="AH81" s="11"/>
      <c r="AI81" s="11"/>
      <c r="AJ81" s="11"/>
      <c r="AK81" s="11"/>
      <c r="AL81" s="11"/>
      <c r="AM81" s="11"/>
      <c r="AN81" s="11"/>
      <c r="AO81" s="11"/>
      <c r="AP81" s="11"/>
      <c r="AQ81" s="11"/>
      <c r="AR81" s="11"/>
      <c r="AS81" s="11"/>
      <c r="AT81" s="11"/>
      <c r="AU81" s="11"/>
      <c r="AV81" s="11"/>
    </row>
    <row r="82" spans="1:48" s="6" customFormat="1" ht="43.5" customHeight="1">
      <c r="A82" s="115">
        <v>53</v>
      </c>
      <c r="B82" s="58">
        <v>77</v>
      </c>
      <c r="C82" s="194" t="s">
        <v>437</v>
      </c>
      <c r="D82" s="59" t="s">
        <v>61</v>
      </c>
      <c r="E82" s="60" t="s">
        <v>382</v>
      </c>
      <c r="F82" s="61" t="s">
        <v>42</v>
      </c>
      <c r="G82" s="57">
        <v>28319.955583999999</v>
      </c>
      <c r="H82" s="57">
        <v>27969.764759999998</v>
      </c>
      <c r="I82" s="57" t="s">
        <v>189</v>
      </c>
      <c r="J82" s="57">
        <v>84.9</v>
      </c>
      <c r="K82" s="57">
        <v>9418</v>
      </c>
      <c r="L82" s="232">
        <v>50000</v>
      </c>
      <c r="M82" s="233">
        <v>2969820</v>
      </c>
      <c r="N82" s="202" t="s">
        <v>567</v>
      </c>
      <c r="O82" s="202" t="s">
        <v>568</v>
      </c>
      <c r="P82" s="105">
        <v>0</v>
      </c>
      <c r="Q82" s="105">
        <v>33.700000000000003</v>
      </c>
      <c r="R82" s="105">
        <v>196.33</v>
      </c>
      <c r="S82" s="12">
        <v>48</v>
      </c>
      <c r="T82" s="12">
        <v>17.02</v>
      </c>
      <c r="U82" s="12">
        <v>3</v>
      </c>
      <c r="V82" s="12">
        <v>82.98</v>
      </c>
      <c r="W82" s="12">
        <v>51</v>
      </c>
      <c r="X82" s="39">
        <v>2.65993992706327E-2</v>
      </c>
      <c r="Y82" s="278">
        <v>5.9841032859584006E-4</v>
      </c>
      <c r="Z82" s="165">
        <v>10720</v>
      </c>
      <c r="AA82" s="69"/>
    </row>
    <row r="83" spans="1:48" s="6" customFormat="1" ht="43.5" customHeight="1">
      <c r="A83" s="115">
        <v>22</v>
      </c>
      <c r="B83" s="38">
        <v>78</v>
      </c>
      <c r="C83" s="193" t="s">
        <v>438</v>
      </c>
      <c r="D83" s="15" t="s">
        <v>62</v>
      </c>
      <c r="E83" s="16" t="s">
        <v>382</v>
      </c>
      <c r="F83" s="17" t="s">
        <v>42</v>
      </c>
      <c r="G83" s="18">
        <v>1337945.7085849999</v>
      </c>
      <c r="H83" s="18">
        <v>1025473.897959</v>
      </c>
      <c r="I83" s="18" t="s">
        <v>190</v>
      </c>
      <c r="J83" s="18">
        <v>84.3</v>
      </c>
      <c r="K83" s="18">
        <v>79188</v>
      </c>
      <c r="L83" s="231">
        <v>100000</v>
      </c>
      <c r="M83" s="231">
        <v>12949865</v>
      </c>
      <c r="N83" s="104">
        <v>-4.25</v>
      </c>
      <c r="O83" s="104">
        <v>-8.58</v>
      </c>
      <c r="P83" s="104">
        <v>-8.6</v>
      </c>
      <c r="Q83" s="104">
        <v>10.039999999999999</v>
      </c>
      <c r="R83" s="104">
        <v>1195</v>
      </c>
      <c r="S83" s="18">
        <v>184</v>
      </c>
      <c r="T83" s="18">
        <v>81</v>
      </c>
      <c r="U83" s="18">
        <v>6</v>
      </c>
      <c r="V83" s="18">
        <v>19</v>
      </c>
      <c r="W83" s="18">
        <v>190</v>
      </c>
      <c r="X83" s="39">
        <v>4.6412299740601011</v>
      </c>
      <c r="Y83" s="278">
        <v>0.10441438641558105</v>
      </c>
      <c r="Z83" s="165">
        <v>10719</v>
      </c>
      <c r="AA83" s="69"/>
      <c r="AB83" s="11"/>
      <c r="AC83" s="11"/>
      <c r="AD83" s="11"/>
      <c r="AE83" s="11"/>
      <c r="AF83" s="11"/>
      <c r="AG83" s="11"/>
      <c r="AH83" s="11"/>
      <c r="AI83" s="11"/>
      <c r="AJ83" s="11"/>
      <c r="AK83" s="11"/>
      <c r="AL83" s="11"/>
      <c r="AM83" s="11"/>
      <c r="AN83" s="11"/>
      <c r="AO83" s="11"/>
      <c r="AP83" s="11"/>
      <c r="AQ83" s="11"/>
      <c r="AR83" s="11"/>
      <c r="AS83" s="11"/>
      <c r="AT83" s="11"/>
      <c r="AU83" s="11"/>
      <c r="AV83" s="11"/>
    </row>
    <row r="84" spans="1:48" s="6" customFormat="1" ht="43.5" customHeight="1">
      <c r="A84" s="115">
        <v>48</v>
      </c>
      <c r="B84" s="58">
        <v>79</v>
      </c>
      <c r="C84" s="194" t="s">
        <v>439</v>
      </c>
      <c r="D84" s="59" t="s">
        <v>63</v>
      </c>
      <c r="E84" s="60" t="s">
        <v>382</v>
      </c>
      <c r="F84" s="61" t="s">
        <v>42</v>
      </c>
      <c r="G84" s="57">
        <v>30676.459242000001</v>
      </c>
      <c r="H84" s="57">
        <v>23217.12516</v>
      </c>
      <c r="I84" s="57" t="s">
        <v>191</v>
      </c>
      <c r="J84" s="57">
        <v>81.933333333333337</v>
      </c>
      <c r="K84" s="57">
        <v>7221</v>
      </c>
      <c r="L84" s="232">
        <v>50000</v>
      </c>
      <c r="M84" s="233">
        <v>3215223</v>
      </c>
      <c r="N84" s="105">
        <v>-7.68</v>
      </c>
      <c r="O84" s="105">
        <v>-10.97</v>
      </c>
      <c r="P84" s="105">
        <v>-10.99</v>
      </c>
      <c r="Q84" s="105">
        <v>28.27</v>
      </c>
      <c r="R84" s="105">
        <v>221.53</v>
      </c>
      <c r="S84" s="12">
        <v>13</v>
      </c>
      <c r="T84" s="12">
        <v>4</v>
      </c>
      <c r="U84" s="12">
        <v>16</v>
      </c>
      <c r="V84" s="12">
        <v>96</v>
      </c>
      <c r="W84" s="12">
        <v>29</v>
      </c>
      <c r="X84" s="39">
        <v>5.1890982411090785E-3</v>
      </c>
      <c r="Y84" s="278">
        <v>1.1673985385852355E-4</v>
      </c>
      <c r="Z84" s="165">
        <v>10739</v>
      </c>
      <c r="AA84" s="69"/>
      <c r="AB84" s="11"/>
      <c r="AC84" s="11"/>
      <c r="AD84" s="11"/>
      <c r="AE84" s="11"/>
      <c r="AF84" s="11"/>
      <c r="AG84" s="11"/>
      <c r="AH84" s="11"/>
      <c r="AI84" s="11"/>
      <c r="AJ84" s="11"/>
      <c r="AK84" s="11"/>
      <c r="AL84" s="11"/>
      <c r="AM84" s="11"/>
      <c r="AN84" s="11"/>
      <c r="AO84" s="11"/>
      <c r="AP84" s="11"/>
      <c r="AQ84" s="11"/>
      <c r="AR84" s="11"/>
      <c r="AS84" s="11"/>
      <c r="AT84" s="11"/>
      <c r="AU84" s="11"/>
      <c r="AV84" s="11"/>
    </row>
    <row r="85" spans="1:48" s="6" customFormat="1" ht="43.5" customHeight="1">
      <c r="A85" s="115">
        <v>57</v>
      </c>
      <c r="B85" s="38">
        <v>80</v>
      </c>
      <c r="C85" s="193" t="s">
        <v>440</v>
      </c>
      <c r="D85" s="15" t="s">
        <v>17</v>
      </c>
      <c r="E85" s="16" t="s">
        <v>382</v>
      </c>
      <c r="F85" s="17" t="s">
        <v>42</v>
      </c>
      <c r="G85" s="18">
        <v>27211.799027000001</v>
      </c>
      <c r="H85" s="18">
        <v>20638.072112999998</v>
      </c>
      <c r="I85" s="18" t="s">
        <v>192</v>
      </c>
      <c r="J85" s="18">
        <v>80.3</v>
      </c>
      <c r="K85" s="18">
        <v>4989</v>
      </c>
      <c r="L85" s="231">
        <v>50000</v>
      </c>
      <c r="M85" s="231">
        <v>4136716</v>
      </c>
      <c r="N85" s="104">
        <v>-2.36</v>
      </c>
      <c r="O85" s="104">
        <v>-4.9800000000000004</v>
      </c>
      <c r="P85" s="104">
        <v>-5.0199999999999996</v>
      </c>
      <c r="Q85" s="104">
        <v>20.55</v>
      </c>
      <c r="R85" s="104">
        <v>312.5</v>
      </c>
      <c r="S85" s="18">
        <v>6</v>
      </c>
      <c r="T85" s="18">
        <v>13</v>
      </c>
      <c r="U85" s="18">
        <v>4</v>
      </c>
      <c r="V85" s="18">
        <v>87</v>
      </c>
      <c r="W85" s="18">
        <v>10</v>
      </c>
      <c r="X85" s="39">
        <v>1.4991184077749723E-2</v>
      </c>
      <c r="Y85" s="278">
        <v>3.3725872147463557E-4</v>
      </c>
      <c r="Z85" s="165">
        <v>10742</v>
      </c>
      <c r="AA85" s="69"/>
    </row>
    <row r="86" spans="1:48" s="6" customFormat="1" ht="43.5" customHeight="1">
      <c r="A86" s="115">
        <v>21</v>
      </c>
      <c r="B86" s="58">
        <v>81</v>
      </c>
      <c r="C86" s="194" t="s">
        <v>441</v>
      </c>
      <c r="D86" s="59" t="s">
        <v>64</v>
      </c>
      <c r="E86" s="60" t="s">
        <v>382</v>
      </c>
      <c r="F86" s="61" t="s">
        <v>42</v>
      </c>
      <c r="G86" s="57">
        <v>244906.06430299999</v>
      </c>
      <c r="H86" s="57">
        <v>142927.14376800001</v>
      </c>
      <c r="I86" s="57" t="s">
        <v>193</v>
      </c>
      <c r="J86" s="57">
        <v>80.033333333333331</v>
      </c>
      <c r="K86" s="57">
        <v>21374</v>
      </c>
      <c r="L86" s="232">
        <v>50000</v>
      </c>
      <c r="M86" s="233">
        <v>6686963</v>
      </c>
      <c r="N86" s="105">
        <v>-9.89</v>
      </c>
      <c r="O86" s="105">
        <v>-19.64</v>
      </c>
      <c r="P86" s="105">
        <v>-19.68</v>
      </c>
      <c r="Q86" s="105">
        <v>19.57</v>
      </c>
      <c r="R86" s="105">
        <v>568.70000000000005</v>
      </c>
      <c r="S86" s="12">
        <v>261</v>
      </c>
      <c r="T86" s="12">
        <v>82</v>
      </c>
      <c r="U86" s="12">
        <v>4</v>
      </c>
      <c r="V86" s="12">
        <v>18</v>
      </c>
      <c r="W86" s="12">
        <v>265</v>
      </c>
      <c r="X86" s="39">
        <v>0.65486537187759641</v>
      </c>
      <c r="Y86" s="278">
        <v>1.4732595965201593E-2</v>
      </c>
      <c r="Z86" s="165">
        <v>10743</v>
      </c>
      <c r="AA86" s="69"/>
      <c r="AB86" s="11"/>
      <c r="AC86" s="11"/>
      <c r="AD86" s="11"/>
      <c r="AE86" s="11"/>
      <c r="AF86" s="11"/>
      <c r="AG86" s="11"/>
      <c r="AH86" s="11"/>
      <c r="AI86" s="11"/>
      <c r="AJ86" s="11"/>
      <c r="AK86" s="11"/>
      <c r="AL86" s="11"/>
      <c r="AM86" s="11"/>
      <c r="AN86" s="11"/>
      <c r="AO86" s="11"/>
      <c r="AP86" s="11"/>
      <c r="AQ86" s="11"/>
      <c r="AR86" s="11"/>
      <c r="AS86" s="11"/>
      <c r="AT86" s="11"/>
      <c r="AU86" s="11"/>
      <c r="AV86" s="11"/>
    </row>
    <row r="87" spans="1:48" s="6" customFormat="1" ht="43.5" customHeight="1">
      <c r="A87" s="115">
        <v>10</v>
      </c>
      <c r="B87" s="38">
        <v>82</v>
      </c>
      <c r="C87" s="193" t="s">
        <v>442</v>
      </c>
      <c r="D87" s="15" t="s">
        <v>49</v>
      </c>
      <c r="E87" s="16" t="s">
        <v>382</v>
      </c>
      <c r="F87" s="17" t="s">
        <v>40</v>
      </c>
      <c r="G87" s="18">
        <v>291261.03012200003</v>
      </c>
      <c r="H87" s="18">
        <v>277717.294956</v>
      </c>
      <c r="I87" s="18" t="s">
        <v>172</v>
      </c>
      <c r="J87" s="18">
        <v>77.2</v>
      </c>
      <c r="K87" s="18">
        <v>41956</v>
      </c>
      <c r="L87" s="231">
        <v>500000</v>
      </c>
      <c r="M87" s="231">
        <v>6619251</v>
      </c>
      <c r="N87" s="206" t="s">
        <v>569</v>
      </c>
      <c r="O87" s="206" t="s">
        <v>570</v>
      </c>
      <c r="P87" s="206" t="s">
        <v>570</v>
      </c>
      <c r="Q87" s="104">
        <v>21.52</v>
      </c>
      <c r="R87" s="104">
        <v>560.82000000000005</v>
      </c>
      <c r="S87" s="18">
        <v>323</v>
      </c>
      <c r="T87" s="18">
        <v>58.220000000000006</v>
      </c>
      <c r="U87" s="18">
        <v>5</v>
      </c>
      <c r="V87" s="18">
        <v>41.78</v>
      </c>
      <c r="W87" s="18">
        <v>328</v>
      </c>
      <c r="X87" s="39">
        <v>0.90343848438418739</v>
      </c>
      <c r="Y87" s="278">
        <v>2.0324779323244085E-2</v>
      </c>
      <c r="Z87" s="165">
        <v>10762</v>
      </c>
      <c r="AA87" s="69"/>
    </row>
    <row r="88" spans="1:48" s="6" customFormat="1" ht="43.5" customHeight="1">
      <c r="A88" s="115">
        <v>60</v>
      </c>
      <c r="B88" s="58">
        <v>83</v>
      </c>
      <c r="C88" s="194" t="s">
        <v>443</v>
      </c>
      <c r="D88" s="59" t="s">
        <v>65</v>
      </c>
      <c r="E88" s="60" t="s">
        <v>382</v>
      </c>
      <c r="F88" s="61" t="s">
        <v>42</v>
      </c>
      <c r="G88" s="57">
        <v>31150.006902000001</v>
      </c>
      <c r="H88" s="57">
        <v>20876.514074999999</v>
      </c>
      <c r="I88" s="57" t="s">
        <v>194</v>
      </c>
      <c r="J88" s="57">
        <v>77.166666666666671</v>
      </c>
      <c r="K88" s="57">
        <v>5697</v>
      </c>
      <c r="L88" s="232">
        <v>50000</v>
      </c>
      <c r="M88" s="233">
        <v>3664475</v>
      </c>
      <c r="N88" s="202" t="s">
        <v>571</v>
      </c>
      <c r="O88" s="202" t="s">
        <v>572</v>
      </c>
      <c r="P88" s="202" t="s">
        <v>573</v>
      </c>
      <c r="Q88" s="105">
        <v>38.590000000000003</v>
      </c>
      <c r="R88" s="105">
        <v>264.83999999999997</v>
      </c>
      <c r="S88" s="12">
        <v>48</v>
      </c>
      <c r="T88" s="12">
        <v>35.19</v>
      </c>
      <c r="U88" s="12">
        <v>7</v>
      </c>
      <c r="V88" s="12">
        <v>64.81</v>
      </c>
      <c r="W88" s="12">
        <v>55</v>
      </c>
      <c r="X88" s="39">
        <v>4.1048822945831967E-2</v>
      </c>
      <c r="Y88" s="278">
        <v>9.2348099209172416E-4</v>
      </c>
      <c r="Z88" s="165">
        <v>10753</v>
      </c>
      <c r="AA88" s="69"/>
      <c r="AB88" s="11"/>
      <c r="AC88" s="11"/>
      <c r="AD88" s="11"/>
      <c r="AE88" s="11"/>
      <c r="AF88" s="11"/>
      <c r="AG88" s="11"/>
      <c r="AH88" s="11"/>
      <c r="AI88" s="11"/>
      <c r="AJ88" s="11"/>
      <c r="AK88" s="11"/>
      <c r="AL88" s="11"/>
      <c r="AM88" s="11"/>
      <c r="AN88" s="11"/>
      <c r="AO88" s="11"/>
      <c r="AP88" s="11"/>
      <c r="AQ88" s="11"/>
      <c r="AR88" s="11"/>
      <c r="AS88" s="11"/>
      <c r="AT88" s="11"/>
      <c r="AU88" s="11"/>
      <c r="AV88" s="11"/>
    </row>
    <row r="89" spans="1:48" s="6" customFormat="1" ht="43.5" customHeight="1">
      <c r="A89" s="115">
        <v>45</v>
      </c>
      <c r="B89" s="38">
        <v>84</v>
      </c>
      <c r="C89" s="193" t="s">
        <v>444</v>
      </c>
      <c r="D89" s="15" t="s">
        <v>25</v>
      </c>
      <c r="E89" s="16" t="s">
        <v>382</v>
      </c>
      <c r="F89" s="17" t="s">
        <v>42</v>
      </c>
      <c r="G89" s="18">
        <v>15641.382454000001</v>
      </c>
      <c r="H89" s="18">
        <v>14946.832926999999</v>
      </c>
      <c r="I89" s="18" t="s">
        <v>195</v>
      </c>
      <c r="J89" s="18">
        <v>76.566666666666663</v>
      </c>
      <c r="K89" s="18">
        <v>5516</v>
      </c>
      <c r="L89" s="231">
        <v>50000</v>
      </c>
      <c r="M89" s="231">
        <v>2709723</v>
      </c>
      <c r="N89" s="104">
        <v>-6</v>
      </c>
      <c r="O89" s="104">
        <v>-5.31</v>
      </c>
      <c r="P89" s="104">
        <v>-5.35</v>
      </c>
      <c r="Q89" s="104">
        <v>11.54</v>
      </c>
      <c r="R89" s="104">
        <v>170.98</v>
      </c>
      <c r="S89" s="18">
        <v>16</v>
      </c>
      <c r="T89" s="18">
        <v>5</v>
      </c>
      <c r="U89" s="18">
        <v>5</v>
      </c>
      <c r="V89" s="18">
        <v>95</v>
      </c>
      <c r="W89" s="18">
        <v>21</v>
      </c>
      <c r="X89" s="39">
        <v>4.1758283980650552E-3</v>
      </c>
      <c r="Y89" s="278">
        <v>9.3944183416384044E-5</v>
      </c>
      <c r="Z89" s="165">
        <v>10782</v>
      </c>
      <c r="AA89" s="69"/>
    </row>
    <row r="90" spans="1:48" s="6" customFormat="1" ht="43.5" customHeight="1">
      <c r="A90" s="115">
        <v>56</v>
      </c>
      <c r="B90" s="58">
        <v>85</v>
      </c>
      <c r="C90" s="194" t="s">
        <v>445</v>
      </c>
      <c r="D90" s="59" t="s">
        <v>66</v>
      </c>
      <c r="E90" s="60" t="s">
        <v>382</v>
      </c>
      <c r="F90" s="61" t="s">
        <v>42</v>
      </c>
      <c r="G90" s="57">
        <v>44387.585290000003</v>
      </c>
      <c r="H90" s="57">
        <v>40962.380211999996</v>
      </c>
      <c r="I90" s="57" t="s">
        <v>195</v>
      </c>
      <c r="J90" s="57">
        <v>76.566666666666663</v>
      </c>
      <c r="K90" s="57">
        <v>6422</v>
      </c>
      <c r="L90" s="232">
        <v>50000</v>
      </c>
      <c r="M90" s="233">
        <v>6378446</v>
      </c>
      <c r="N90" s="202" t="s">
        <v>574</v>
      </c>
      <c r="O90" s="202" t="s">
        <v>575</v>
      </c>
      <c r="P90" s="202" t="s">
        <v>576</v>
      </c>
      <c r="Q90" s="105">
        <v>21.35</v>
      </c>
      <c r="R90" s="105">
        <v>537.22</v>
      </c>
      <c r="S90" s="12">
        <v>21</v>
      </c>
      <c r="T90" s="12">
        <v>16.32</v>
      </c>
      <c r="U90" s="12">
        <v>3</v>
      </c>
      <c r="V90" s="12">
        <v>83.679999999999993</v>
      </c>
      <c r="W90" s="12">
        <v>24</v>
      </c>
      <c r="X90" s="39">
        <v>3.7353284684093095E-2</v>
      </c>
      <c r="Y90" s="278">
        <v>8.403419616555282E-4</v>
      </c>
      <c r="Z90" s="165">
        <v>10766</v>
      </c>
      <c r="AA90" s="69"/>
      <c r="AB90" s="11"/>
      <c r="AC90" s="11"/>
      <c r="AD90" s="11"/>
      <c r="AE90" s="11"/>
      <c r="AF90" s="11"/>
      <c r="AG90" s="11"/>
      <c r="AH90" s="11"/>
      <c r="AI90" s="11"/>
      <c r="AJ90" s="11"/>
      <c r="AK90" s="11"/>
      <c r="AL90" s="11"/>
      <c r="AM90" s="11"/>
      <c r="AN90" s="11"/>
      <c r="AO90" s="11"/>
      <c r="AP90" s="11"/>
      <c r="AQ90" s="11"/>
      <c r="AR90" s="11"/>
      <c r="AS90" s="11"/>
      <c r="AT90" s="11"/>
      <c r="AU90" s="11"/>
      <c r="AV90" s="11"/>
    </row>
    <row r="91" spans="1:48" s="6" customFormat="1" ht="43.5" customHeight="1">
      <c r="A91" s="115">
        <v>33</v>
      </c>
      <c r="B91" s="38">
        <v>86</v>
      </c>
      <c r="C91" s="193" t="s">
        <v>446</v>
      </c>
      <c r="D91" s="16" t="s">
        <v>353</v>
      </c>
      <c r="E91" s="16" t="s">
        <v>382</v>
      </c>
      <c r="F91" s="17" t="s">
        <v>42</v>
      </c>
      <c r="G91" s="18">
        <v>15815.100195999999</v>
      </c>
      <c r="H91" s="18">
        <v>15303.650621999999</v>
      </c>
      <c r="I91" s="18" t="s">
        <v>163</v>
      </c>
      <c r="J91" s="18">
        <v>76.3</v>
      </c>
      <c r="K91" s="18">
        <v>5842</v>
      </c>
      <c r="L91" s="231">
        <v>50000</v>
      </c>
      <c r="M91" s="231">
        <v>2619591</v>
      </c>
      <c r="N91" s="206" t="s">
        <v>577</v>
      </c>
      <c r="O91" s="206" t="s">
        <v>578</v>
      </c>
      <c r="P91" s="206" t="s">
        <v>579</v>
      </c>
      <c r="Q91" s="104">
        <v>21.84</v>
      </c>
      <c r="R91" s="104">
        <v>160.30000000000001</v>
      </c>
      <c r="S91" s="18">
        <v>18</v>
      </c>
      <c r="T91" s="18">
        <v>14.02</v>
      </c>
      <c r="U91" s="18">
        <v>2</v>
      </c>
      <c r="V91" s="18">
        <v>85.98</v>
      </c>
      <c r="W91" s="18">
        <v>20</v>
      </c>
      <c r="X91" s="39">
        <v>1.1988546025941913E-2</v>
      </c>
      <c r="Y91" s="278">
        <v>2.6970796196479699E-4</v>
      </c>
      <c r="Z91" s="165">
        <v>10764</v>
      </c>
      <c r="AA91" s="69"/>
    </row>
    <row r="92" spans="1:48" s="6" customFormat="1" ht="43.5" customHeight="1">
      <c r="A92" s="115">
        <v>49</v>
      </c>
      <c r="B92" s="58">
        <v>87</v>
      </c>
      <c r="C92" s="194" t="s">
        <v>447</v>
      </c>
      <c r="D92" s="59" t="s">
        <v>67</v>
      </c>
      <c r="E92" s="60" t="s">
        <v>382</v>
      </c>
      <c r="F92" s="61" t="s">
        <v>42</v>
      </c>
      <c r="G92" s="57">
        <v>67006.586702000001</v>
      </c>
      <c r="H92" s="57">
        <v>49497.612663</v>
      </c>
      <c r="I92" s="57" t="s">
        <v>139</v>
      </c>
      <c r="J92" s="57">
        <v>76.233333333333334</v>
      </c>
      <c r="K92" s="57">
        <v>8107</v>
      </c>
      <c r="L92" s="232">
        <v>50000</v>
      </c>
      <c r="M92" s="233">
        <v>6105540</v>
      </c>
      <c r="N92" s="105">
        <v>-3.28</v>
      </c>
      <c r="O92" s="105">
        <v>-3.25</v>
      </c>
      <c r="P92" s="105">
        <v>-3.28</v>
      </c>
      <c r="Q92" s="105">
        <v>25.49</v>
      </c>
      <c r="R92" s="105">
        <v>510.27</v>
      </c>
      <c r="S92" s="12">
        <v>57</v>
      </c>
      <c r="T92" s="12">
        <v>24</v>
      </c>
      <c r="U92" s="12">
        <v>4</v>
      </c>
      <c r="V92" s="12">
        <v>76</v>
      </c>
      <c r="W92" s="12">
        <v>61</v>
      </c>
      <c r="X92" s="39">
        <v>6.6377203819666636E-2</v>
      </c>
      <c r="Y92" s="278">
        <v>1.4932970457289187E-3</v>
      </c>
      <c r="Z92" s="165">
        <v>10771</v>
      </c>
      <c r="AA92" s="69"/>
      <c r="AB92" s="11"/>
      <c r="AC92" s="11"/>
      <c r="AD92" s="11"/>
      <c r="AE92" s="11"/>
      <c r="AF92" s="11"/>
      <c r="AG92" s="11"/>
      <c r="AH92" s="11"/>
      <c r="AI92" s="11"/>
      <c r="AJ92" s="11"/>
      <c r="AK92" s="11"/>
      <c r="AL92" s="11"/>
      <c r="AM92" s="11"/>
      <c r="AN92" s="11"/>
      <c r="AO92" s="11"/>
      <c r="AP92" s="11"/>
      <c r="AQ92" s="11"/>
      <c r="AR92" s="11"/>
      <c r="AS92" s="11"/>
      <c r="AT92" s="11"/>
      <c r="AU92" s="11"/>
      <c r="AV92" s="11"/>
    </row>
    <row r="93" spans="1:48" s="6" customFormat="1" ht="43.5" customHeight="1">
      <c r="A93" s="115">
        <v>24</v>
      </c>
      <c r="B93" s="38">
        <v>88</v>
      </c>
      <c r="C93" s="193" t="s">
        <v>448</v>
      </c>
      <c r="D93" s="15" t="s">
        <v>68</v>
      </c>
      <c r="E93" s="16" t="s">
        <v>382</v>
      </c>
      <c r="F93" s="17" t="s">
        <v>42</v>
      </c>
      <c r="G93" s="18">
        <v>29311.072855999999</v>
      </c>
      <c r="H93" s="18">
        <v>25903.879467999999</v>
      </c>
      <c r="I93" s="18" t="s">
        <v>196</v>
      </c>
      <c r="J93" s="18">
        <v>75.13333333333334</v>
      </c>
      <c r="K93" s="18">
        <v>7221</v>
      </c>
      <c r="L93" s="231">
        <v>50000</v>
      </c>
      <c r="M93" s="231">
        <v>3827878</v>
      </c>
      <c r="N93" s="206" t="s">
        <v>580</v>
      </c>
      <c r="O93" s="206">
        <v>7.36</v>
      </c>
      <c r="P93" s="206" t="s">
        <v>580</v>
      </c>
      <c r="Q93" s="206">
        <v>10.44</v>
      </c>
      <c r="R93" s="206">
        <v>281.87</v>
      </c>
      <c r="S93" s="18">
        <v>91</v>
      </c>
      <c r="T93" s="18">
        <v>12</v>
      </c>
      <c r="U93" s="18">
        <v>6</v>
      </c>
      <c r="V93" s="18">
        <v>88</v>
      </c>
      <c r="W93" s="18">
        <v>97</v>
      </c>
      <c r="X93" s="39">
        <v>1.7368788055234875E-2</v>
      </c>
      <c r="Y93" s="278">
        <v>3.9074800380622948E-4</v>
      </c>
      <c r="Z93" s="165">
        <v>10769</v>
      </c>
      <c r="AA93" s="69"/>
    </row>
    <row r="94" spans="1:48" s="6" customFormat="1" ht="43.5" customHeight="1">
      <c r="A94" s="115">
        <v>37</v>
      </c>
      <c r="B94" s="58">
        <v>89</v>
      </c>
      <c r="C94" s="194" t="s">
        <v>449</v>
      </c>
      <c r="D94" s="59" t="s">
        <v>69</v>
      </c>
      <c r="E94" s="60" t="s">
        <v>382</v>
      </c>
      <c r="F94" s="61" t="s">
        <v>42</v>
      </c>
      <c r="G94" s="57">
        <v>21163.181987</v>
      </c>
      <c r="H94" s="57">
        <v>16774.513064999999</v>
      </c>
      <c r="I94" s="57" t="s">
        <v>197</v>
      </c>
      <c r="J94" s="57">
        <v>74.666666666666671</v>
      </c>
      <c r="K94" s="57">
        <v>10164</v>
      </c>
      <c r="L94" s="232">
        <v>50000</v>
      </c>
      <c r="M94" s="233">
        <v>1650385</v>
      </c>
      <c r="N94" s="105">
        <v>-7.26</v>
      </c>
      <c r="O94" s="105">
        <v>-22.79</v>
      </c>
      <c r="P94" s="105">
        <v>-22.82</v>
      </c>
      <c r="Q94" s="105">
        <v>29.96</v>
      </c>
      <c r="R94" s="105">
        <v>64.77</v>
      </c>
      <c r="S94" s="12">
        <v>95</v>
      </c>
      <c r="T94" s="12">
        <v>85</v>
      </c>
      <c r="U94" s="12">
        <v>2</v>
      </c>
      <c r="V94" s="12">
        <v>15</v>
      </c>
      <c r="W94" s="12">
        <v>97</v>
      </c>
      <c r="X94" s="39">
        <v>7.9669539504794176E-2</v>
      </c>
      <c r="Y94" s="278">
        <v>1.7923365422308328E-3</v>
      </c>
      <c r="Z94" s="165">
        <v>10763</v>
      </c>
      <c r="AA94" s="69"/>
      <c r="AB94" s="11"/>
      <c r="AC94" s="11"/>
      <c r="AD94" s="11"/>
      <c r="AE94" s="11"/>
      <c r="AF94" s="11"/>
      <c r="AG94" s="11"/>
      <c r="AH94" s="11"/>
      <c r="AI94" s="11"/>
      <c r="AJ94" s="11"/>
      <c r="AK94" s="11"/>
      <c r="AL94" s="11"/>
      <c r="AM94" s="11"/>
      <c r="AN94" s="11"/>
      <c r="AO94" s="11"/>
      <c r="AP94" s="11"/>
      <c r="AQ94" s="11"/>
      <c r="AR94" s="11"/>
      <c r="AS94" s="11"/>
      <c r="AT94" s="11"/>
      <c r="AU94" s="11"/>
      <c r="AV94" s="11"/>
    </row>
    <row r="95" spans="1:48" s="6" customFormat="1" ht="43.5" customHeight="1">
      <c r="A95" s="115">
        <v>51</v>
      </c>
      <c r="B95" s="38">
        <v>90</v>
      </c>
      <c r="C95" s="193" t="s">
        <v>313</v>
      </c>
      <c r="D95" s="15" t="s">
        <v>70</v>
      </c>
      <c r="E95" s="16" t="s">
        <v>382</v>
      </c>
      <c r="F95" s="17" t="s">
        <v>42</v>
      </c>
      <c r="G95" s="18">
        <v>73740.150223999997</v>
      </c>
      <c r="H95" s="18">
        <v>68913.636119999996</v>
      </c>
      <c r="I95" s="18" t="s">
        <v>198</v>
      </c>
      <c r="J95" s="18">
        <v>72.5</v>
      </c>
      <c r="K95" s="18">
        <v>23560</v>
      </c>
      <c r="L95" s="231">
        <v>200000</v>
      </c>
      <c r="M95" s="231">
        <v>2925027</v>
      </c>
      <c r="N95" s="206" t="s">
        <v>581</v>
      </c>
      <c r="O95" s="206" t="s">
        <v>567</v>
      </c>
      <c r="P95" s="206" t="s">
        <v>582</v>
      </c>
      <c r="Q95" s="104">
        <v>17.420000000000002</v>
      </c>
      <c r="R95" s="104">
        <v>192.08</v>
      </c>
      <c r="S95" s="18">
        <v>118</v>
      </c>
      <c r="T95" s="18">
        <v>26.21</v>
      </c>
      <c r="U95" s="18">
        <v>2</v>
      </c>
      <c r="V95" s="18">
        <v>73.790000000000006</v>
      </c>
      <c r="W95" s="18">
        <v>120</v>
      </c>
      <c r="X95" s="39">
        <v>0.10092427663557389</v>
      </c>
      <c r="Y95" s="278">
        <v>2.2705072746311947E-3</v>
      </c>
      <c r="Z95" s="165">
        <v>10781</v>
      </c>
      <c r="AA95" s="69"/>
    </row>
    <row r="96" spans="1:48" s="6" customFormat="1" ht="43.5" customHeight="1">
      <c r="A96" s="115">
        <v>42</v>
      </c>
      <c r="B96" s="58">
        <v>91</v>
      </c>
      <c r="C96" s="194" t="s">
        <v>450</v>
      </c>
      <c r="D96" s="59" t="s">
        <v>39</v>
      </c>
      <c r="E96" s="60" t="s">
        <v>382</v>
      </c>
      <c r="F96" s="61" t="s">
        <v>42</v>
      </c>
      <c r="G96" s="57">
        <v>13993.620344999999</v>
      </c>
      <c r="H96" s="57">
        <v>11108.778681</v>
      </c>
      <c r="I96" s="57" t="s">
        <v>199</v>
      </c>
      <c r="J96" s="57">
        <v>72.36666666666666</v>
      </c>
      <c r="K96" s="57">
        <v>3383</v>
      </c>
      <c r="L96" s="232">
        <v>50000</v>
      </c>
      <c r="M96" s="233">
        <v>3283707</v>
      </c>
      <c r="N96" s="105">
        <v>-5.46</v>
      </c>
      <c r="O96" s="105">
        <v>-9.67</v>
      </c>
      <c r="P96" s="105">
        <v>-9.6999999999999993</v>
      </c>
      <c r="Q96" s="105">
        <v>18.12</v>
      </c>
      <c r="R96" s="105">
        <v>228.04</v>
      </c>
      <c r="S96" s="12">
        <v>30</v>
      </c>
      <c r="T96" s="12">
        <v>26</v>
      </c>
      <c r="U96" s="12">
        <v>2</v>
      </c>
      <c r="V96" s="12">
        <v>74</v>
      </c>
      <c r="W96" s="12">
        <v>32</v>
      </c>
      <c r="X96" s="39">
        <v>1.6138498322326583E-2</v>
      </c>
      <c r="Y96" s="278">
        <v>3.6307000717753998E-4</v>
      </c>
      <c r="Z96" s="165">
        <v>10784</v>
      </c>
      <c r="AA96" s="69"/>
      <c r="AB96" s="11"/>
      <c r="AC96" s="11"/>
      <c r="AD96" s="11"/>
      <c r="AE96" s="11"/>
      <c r="AF96" s="11"/>
      <c r="AG96" s="11"/>
      <c r="AH96" s="11"/>
      <c r="AI96" s="11"/>
      <c r="AJ96" s="11"/>
      <c r="AK96" s="11"/>
      <c r="AL96" s="11"/>
      <c r="AM96" s="11"/>
      <c r="AN96" s="11"/>
      <c r="AO96" s="11"/>
      <c r="AP96" s="11"/>
      <c r="AQ96" s="11"/>
      <c r="AR96" s="11"/>
      <c r="AS96" s="11"/>
      <c r="AT96" s="11"/>
      <c r="AU96" s="11"/>
      <c r="AV96" s="11"/>
    </row>
    <row r="97" spans="1:48" s="6" customFormat="1" ht="43.5" customHeight="1">
      <c r="A97" s="115">
        <v>43</v>
      </c>
      <c r="B97" s="38">
        <v>92</v>
      </c>
      <c r="C97" s="193" t="s">
        <v>451</v>
      </c>
      <c r="D97" s="15" t="s">
        <v>232</v>
      </c>
      <c r="E97" s="16" t="s">
        <v>382</v>
      </c>
      <c r="F97" s="17" t="s">
        <v>42</v>
      </c>
      <c r="G97" s="18">
        <v>39004.762781999998</v>
      </c>
      <c r="H97" s="18">
        <v>41549.851911999998</v>
      </c>
      <c r="I97" s="18" t="s">
        <v>200</v>
      </c>
      <c r="J97" s="18">
        <v>71.2</v>
      </c>
      <c r="K97" s="18">
        <v>8273</v>
      </c>
      <c r="L97" s="231">
        <v>50000</v>
      </c>
      <c r="M97" s="231">
        <v>5022344</v>
      </c>
      <c r="N97" s="206">
        <v>0.44</v>
      </c>
      <c r="O97" s="104">
        <v>6.32</v>
      </c>
      <c r="P97" s="104">
        <v>6.34</v>
      </c>
      <c r="Q97" s="104">
        <v>32.04</v>
      </c>
      <c r="R97" s="104">
        <v>401.59</v>
      </c>
      <c r="S97" s="18">
        <v>61</v>
      </c>
      <c r="T97" s="18">
        <v>74.429999999999993</v>
      </c>
      <c r="U97" s="18">
        <v>4</v>
      </c>
      <c r="V97" s="18">
        <v>25.569999999999997</v>
      </c>
      <c r="W97" s="18">
        <v>65</v>
      </c>
      <c r="X97" s="39">
        <v>0.1727988939182355</v>
      </c>
      <c r="Y97" s="278">
        <v>3.8874803839940033E-3</v>
      </c>
      <c r="Z97" s="165">
        <v>10789</v>
      </c>
      <c r="AA97" s="69"/>
    </row>
    <row r="98" spans="1:48" s="6" customFormat="1" ht="43.5" customHeight="1">
      <c r="A98" s="115">
        <v>30</v>
      </c>
      <c r="B98" s="58">
        <v>93</v>
      </c>
      <c r="C98" s="194" t="s">
        <v>452</v>
      </c>
      <c r="D98" s="59" t="s">
        <v>71</v>
      </c>
      <c r="E98" s="60" t="s">
        <v>382</v>
      </c>
      <c r="F98" s="61" t="s">
        <v>42</v>
      </c>
      <c r="G98" s="57">
        <v>18837.650902000001</v>
      </c>
      <c r="H98" s="57">
        <v>15903.472298000001</v>
      </c>
      <c r="I98" s="57" t="s">
        <v>201</v>
      </c>
      <c r="J98" s="57">
        <v>69.266666666666666</v>
      </c>
      <c r="K98" s="57">
        <v>6202</v>
      </c>
      <c r="L98" s="232">
        <v>50000</v>
      </c>
      <c r="M98" s="233">
        <v>2564249</v>
      </c>
      <c r="N98" s="202" t="s">
        <v>583</v>
      </c>
      <c r="O98" s="202" t="s">
        <v>584</v>
      </c>
      <c r="P98" s="202" t="s">
        <v>585</v>
      </c>
      <c r="Q98" s="105">
        <v>14.69</v>
      </c>
      <c r="R98" s="105">
        <v>156.44</v>
      </c>
      <c r="S98" s="12">
        <v>12</v>
      </c>
      <c r="T98" s="12">
        <v>4.7600000000000007</v>
      </c>
      <c r="U98" s="12">
        <v>4</v>
      </c>
      <c r="V98" s="12">
        <v>95.240000000000009</v>
      </c>
      <c r="W98" s="12">
        <v>16</v>
      </c>
      <c r="X98" s="39">
        <v>4.2298246952123392E-3</v>
      </c>
      <c r="Y98" s="278">
        <v>9.5158945508945253E-5</v>
      </c>
      <c r="Z98" s="165">
        <v>10797</v>
      </c>
      <c r="AA98" s="69"/>
      <c r="AB98" s="11"/>
      <c r="AC98" s="11"/>
      <c r="AD98" s="11"/>
      <c r="AE98" s="11"/>
      <c r="AF98" s="11"/>
      <c r="AG98" s="11"/>
      <c r="AH98" s="11"/>
      <c r="AI98" s="11"/>
      <c r="AJ98" s="11"/>
      <c r="AK98" s="11"/>
      <c r="AL98" s="11"/>
      <c r="AM98" s="11"/>
      <c r="AN98" s="11"/>
      <c r="AO98" s="11"/>
      <c r="AP98" s="11"/>
      <c r="AQ98" s="11"/>
      <c r="AR98" s="11"/>
      <c r="AS98" s="11"/>
      <c r="AT98" s="11"/>
      <c r="AU98" s="11"/>
      <c r="AV98" s="11"/>
    </row>
    <row r="99" spans="1:48" s="6" customFormat="1" ht="43.5" customHeight="1">
      <c r="A99" s="115">
        <v>54</v>
      </c>
      <c r="B99" s="38">
        <v>94</v>
      </c>
      <c r="C99" s="193" t="s">
        <v>453</v>
      </c>
      <c r="D99" s="15" t="s">
        <v>72</v>
      </c>
      <c r="E99" s="16" t="s">
        <v>382</v>
      </c>
      <c r="F99" s="17" t="s">
        <v>42</v>
      </c>
      <c r="G99" s="18">
        <v>46573.396992000002</v>
      </c>
      <c r="H99" s="18">
        <v>55223.674063999999</v>
      </c>
      <c r="I99" s="18" t="s">
        <v>201</v>
      </c>
      <c r="J99" s="18">
        <v>69.266666666666666</v>
      </c>
      <c r="K99" s="18">
        <v>13474</v>
      </c>
      <c r="L99" s="231">
        <v>50000</v>
      </c>
      <c r="M99" s="231">
        <v>4098536</v>
      </c>
      <c r="N99" s="206" t="s">
        <v>586</v>
      </c>
      <c r="O99" s="206" t="s">
        <v>587</v>
      </c>
      <c r="P99" s="206" t="s">
        <v>588</v>
      </c>
      <c r="Q99" s="104">
        <v>57.84</v>
      </c>
      <c r="R99" s="104">
        <v>308.89999999999998</v>
      </c>
      <c r="S99" s="18">
        <v>125</v>
      </c>
      <c r="T99" s="18">
        <v>62.3</v>
      </c>
      <c r="U99" s="18">
        <v>4</v>
      </c>
      <c r="V99" s="18">
        <v>37.700000000000003</v>
      </c>
      <c r="W99" s="18">
        <v>129</v>
      </c>
      <c r="X99" s="39">
        <v>0.19223692140010301</v>
      </c>
      <c r="Y99" s="278">
        <v>4.3247803505959423E-3</v>
      </c>
      <c r="Z99" s="165">
        <v>10787</v>
      </c>
      <c r="AA99" s="69"/>
    </row>
    <row r="100" spans="1:48" s="6" customFormat="1" ht="43.5" customHeight="1">
      <c r="A100" s="115">
        <v>46</v>
      </c>
      <c r="B100" s="58">
        <v>95</v>
      </c>
      <c r="C100" s="194" t="s">
        <v>454</v>
      </c>
      <c r="D100" s="59" t="s">
        <v>73</v>
      </c>
      <c r="E100" s="60" t="s">
        <v>382</v>
      </c>
      <c r="F100" s="61" t="s">
        <v>42</v>
      </c>
      <c r="G100" s="57">
        <v>84494.996327999994</v>
      </c>
      <c r="H100" s="57">
        <v>59397.595598</v>
      </c>
      <c r="I100" s="57" t="s">
        <v>202</v>
      </c>
      <c r="J100" s="57">
        <v>67.63333333333334</v>
      </c>
      <c r="K100" s="57">
        <v>13044</v>
      </c>
      <c r="L100" s="232">
        <v>100000</v>
      </c>
      <c r="M100" s="233">
        <v>4553633</v>
      </c>
      <c r="N100" s="105">
        <v>-2.23</v>
      </c>
      <c r="O100" s="105">
        <v>-2.39</v>
      </c>
      <c r="P100" s="105">
        <v>-2.41</v>
      </c>
      <c r="Q100" s="105">
        <v>17.760000000000002</v>
      </c>
      <c r="R100" s="105">
        <v>352.95</v>
      </c>
      <c r="S100" s="12">
        <v>131</v>
      </c>
      <c r="T100" s="12">
        <v>36</v>
      </c>
      <c r="U100" s="12">
        <v>5</v>
      </c>
      <c r="V100" s="12">
        <v>64</v>
      </c>
      <c r="W100" s="12">
        <v>136</v>
      </c>
      <c r="X100" s="39">
        <v>0.11947989298745768</v>
      </c>
      <c r="Y100" s="278">
        <v>2.6879555171818617E-3</v>
      </c>
      <c r="Z100" s="165">
        <v>10801</v>
      </c>
      <c r="AA100" s="69"/>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1:48" s="6" customFormat="1" ht="43.5" customHeight="1">
      <c r="A101" s="115">
        <v>59</v>
      </c>
      <c r="B101" s="38">
        <v>96</v>
      </c>
      <c r="C101" s="193" t="s">
        <v>455</v>
      </c>
      <c r="D101" s="15" t="s">
        <v>74</v>
      </c>
      <c r="E101" s="16" t="s">
        <v>382</v>
      </c>
      <c r="F101" s="17" t="s">
        <v>42</v>
      </c>
      <c r="G101" s="18">
        <v>14273.097035000001</v>
      </c>
      <c r="H101" s="18">
        <v>9614.1909959999994</v>
      </c>
      <c r="I101" s="18" t="s">
        <v>202</v>
      </c>
      <c r="J101" s="18">
        <v>67.63333333333334</v>
      </c>
      <c r="K101" s="18">
        <v>5063</v>
      </c>
      <c r="L101" s="231">
        <v>50000</v>
      </c>
      <c r="M101" s="231">
        <v>1898912</v>
      </c>
      <c r="N101" s="104">
        <v>-8.0500000000000007</v>
      </c>
      <c r="O101" s="104">
        <v>-15.57</v>
      </c>
      <c r="P101" s="104">
        <v>-15.6</v>
      </c>
      <c r="Q101" s="104">
        <v>0.75</v>
      </c>
      <c r="R101" s="104">
        <v>88.82</v>
      </c>
      <c r="S101" s="18">
        <v>36</v>
      </c>
      <c r="T101" s="18">
        <v>45</v>
      </c>
      <c r="U101" s="18">
        <v>4</v>
      </c>
      <c r="V101" s="18">
        <v>55</v>
      </c>
      <c r="W101" s="18">
        <v>40</v>
      </c>
      <c r="X101" s="39">
        <v>2.4174011165734324E-2</v>
      </c>
      <c r="Y101" s="278">
        <v>5.4384604020504606E-4</v>
      </c>
      <c r="Z101" s="165">
        <v>10803</v>
      </c>
      <c r="AA101" s="69"/>
    </row>
    <row r="102" spans="1:48" s="6" customFormat="1" ht="43.5" customHeight="1">
      <c r="A102" s="115">
        <v>40</v>
      </c>
      <c r="B102" s="58">
        <v>97</v>
      </c>
      <c r="C102" s="194" t="s">
        <v>456</v>
      </c>
      <c r="D102" s="59" t="s">
        <v>75</v>
      </c>
      <c r="E102" s="60" t="s">
        <v>382</v>
      </c>
      <c r="F102" s="61" t="s">
        <v>42</v>
      </c>
      <c r="G102" s="57">
        <v>43145.264157999998</v>
      </c>
      <c r="H102" s="57">
        <v>28795.324422999998</v>
      </c>
      <c r="I102" s="57" t="s">
        <v>203</v>
      </c>
      <c r="J102" s="57">
        <v>66.666666666666671</v>
      </c>
      <c r="K102" s="57">
        <v>8760</v>
      </c>
      <c r="L102" s="232">
        <v>50000</v>
      </c>
      <c r="M102" s="233">
        <v>3287138</v>
      </c>
      <c r="N102" s="105">
        <v>-2.65</v>
      </c>
      <c r="O102" s="105">
        <v>-11.85</v>
      </c>
      <c r="P102" s="105">
        <v>-11.88</v>
      </c>
      <c r="Q102" s="105">
        <v>36.909999999999997</v>
      </c>
      <c r="R102" s="105">
        <v>225.37</v>
      </c>
      <c r="S102" s="12">
        <v>36</v>
      </c>
      <c r="T102" s="12">
        <v>54</v>
      </c>
      <c r="U102" s="12">
        <v>2</v>
      </c>
      <c r="V102" s="12">
        <v>46</v>
      </c>
      <c r="W102" s="12">
        <v>38</v>
      </c>
      <c r="X102" s="39">
        <v>8.6883877519656982E-2</v>
      </c>
      <c r="Y102" s="278">
        <v>1.954638492667807E-3</v>
      </c>
      <c r="Z102" s="165">
        <v>10800</v>
      </c>
      <c r="AA102" s="69"/>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1:48" s="6" customFormat="1" ht="43.5" customHeight="1">
      <c r="A103" s="115">
        <v>61</v>
      </c>
      <c r="B103" s="38">
        <v>98</v>
      </c>
      <c r="C103" s="193" t="s">
        <v>457</v>
      </c>
      <c r="D103" s="15" t="s">
        <v>135</v>
      </c>
      <c r="E103" s="16" t="s">
        <v>382</v>
      </c>
      <c r="F103" s="17" t="s">
        <v>42</v>
      </c>
      <c r="G103" s="18">
        <v>191894.43548499999</v>
      </c>
      <c r="H103" s="18">
        <v>152579.26021099999</v>
      </c>
      <c r="I103" s="18" t="s">
        <v>204</v>
      </c>
      <c r="J103" s="18">
        <v>65.566666666666663</v>
      </c>
      <c r="K103" s="18">
        <v>25478</v>
      </c>
      <c r="L103" s="231">
        <v>150000</v>
      </c>
      <c r="M103" s="231">
        <v>5988667</v>
      </c>
      <c r="N103" s="104">
        <v>-4.74</v>
      </c>
      <c r="O103" s="104">
        <v>-4.62</v>
      </c>
      <c r="P103" s="104">
        <v>-4.63</v>
      </c>
      <c r="Q103" s="104">
        <v>12.32</v>
      </c>
      <c r="R103" s="104">
        <v>498.92</v>
      </c>
      <c r="S103" s="18">
        <v>299</v>
      </c>
      <c r="T103" s="18">
        <v>76</v>
      </c>
      <c r="U103" s="18">
        <v>5</v>
      </c>
      <c r="V103" s="18">
        <v>24</v>
      </c>
      <c r="W103" s="18">
        <v>304</v>
      </c>
      <c r="X103" s="39">
        <v>0.64793666491230051</v>
      </c>
      <c r="Y103" s="278">
        <v>1.4576719895608372E-2</v>
      </c>
      <c r="Z103" s="165">
        <v>10825</v>
      </c>
      <c r="AA103" s="69"/>
    </row>
    <row r="104" spans="1:48" s="6" customFormat="1" ht="43.5" customHeight="1">
      <c r="A104" s="115">
        <v>38</v>
      </c>
      <c r="B104" s="58">
        <v>99</v>
      </c>
      <c r="C104" s="194" t="s">
        <v>458</v>
      </c>
      <c r="D104" s="59" t="s">
        <v>35</v>
      </c>
      <c r="E104" s="60" t="s">
        <v>382</v>
      </c>
      <c r="F104" s="61" t="s">
        <v>42</v>
      </c>
      <c r="G104" s="57">
        <v>228001.61479699999</v>
      </c>
      <c r="H104" s="57">
        <v>216829.27264499999</v>
      </c>
      <c r="I104" s="57" t="s">
        <v>205</v>
      </c>
      <c r="J104" s="57">
        <v>64.733333333333334</v>
      </c>
      <c r="K104" s="57">
        <v>38546</v>
      </c>
      <c r="L104" s="232">
        <v>100000</v>
      </c>
      <c r="M104" s="233">
        <v>5625209</v>
      </c>
      <c r="N104" s="105">
        <v>-1.1100000000000001</v>
      </c>
      <c r="O104" s="105">
        <v>-1.18</v>
      </c>
      <c r="P104" s="105">
        <v>-1.2</v>
      </c>
      <c r="Q104" s="105">
        <v>25.17</v>
      </c>
      <c r="R104" s="105">
        <v>459.67</v>
      </c>
      <c r="S104" s="12">
        <v>464</v>
      </c>
      <c r="T104" s="12">
        <v>94</v>
      </c>
      <c r="U104" s="12">
        <v>6</v>
      </c>
      <c r="V104" s="12">
        <v>6</v>
      </c>
      <c r="W104" s="12">
        <v>470</v>
      </c>
      <c r="X104" s="39">
        <v>1.1388570787471068</v>
      </c>
      <c r="Y104" s="278">
        <v>2.5621023684891078E-2</v>
      </c>
      <c r="Z104" s="165">
        <v>10830</v>
      </c>
      <c r="AA104" s="69"/>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1:48" s="6" customFormat="1" ht="43.5" customHeight="1">
      <c r="A105" s="115">
        <v>35</v>
      </c>
      <c r="B105" s="38">
        <v>100</v>
      </c>
      <c r="C105" s="193" t="s">
        <v>459</v>
      </c>
      <c r="D105" s="15" t="s">
        <v>547</v>
      </c>
      <c r="E105" s="16" t="s">
        <v>382</v>
      </c>
      <c r="F105" s="17" t="s">
        <v>42</v>
      </c>
      <c r="G105" s="18">
        <v>10862.387656999999</v>
      </c>
      <c r="H105" s="18">
        <v>6474.7900689999997</v>
      </c>
      <c r="I105" s="18" t="s">
        <v>206</v>
      </c>
      <c r="J105" s="18">
        <v>64.400000000000006</v>
      </c>
      <c r="K105" s="18">
        <v>2266</v>
      </c>
      <c r="L105" s="231">
        <v>50000</v>
      </c>
      <c r="M105" s="231">
        <v>2857366</v>
      </c>
      <c r="N105" s="104">
        <v>-6.52</v>
      </c>
      <c r="O105" s="104">
        <v>-11.33</v>
      </c>
      <c r="P105" s="104">
        <v>-11.37</v>
      </c>
      <c r="Q105" s="104">
        <v>23.34</v>
      </c>
      <c r="R105" s="104">
        <v>184.66</v>
      </c>
      <c r="S105" s="18">
        <v>24</v>
      </c>
      <c r="T105" s="18">
        <v>31</v>
      </c>
      <c r="U105" s="18">
        <v>2</v>
      </c>
      <c r="V105" s="18">
        <v>69</v>
      </c>
      <c r="W105" s="18">
        <v>26</v>
      </c>
      <c r="X105" s="39">
        <v>1.1215298700191776E-2</v>
      </c>
      <c r="Y105" s="278">
        <v>2.5231211096906183E-4</v>
      </c>
      <c r="Z105" s="165">
        <v>10844</v>
      </c>
      <c r="AA105" s="69"/>
    </row>
    <row r="106" spans="1:48" s="6" customFormat="1" ht="43.5" customHeight="1">
      <c r="A106" s="115">
        <v>18</v>
      </c>
      <c r="B106" s="58">
        <v>101</v>
      </c>
      <c r="C106" s="194" t="s">
        <v>460</v>
      </c>
      <c r="D106" s="59" t="s">
        <v>17</v>
      </c>
      <c r="E106" s="60" t="s">
        <v>382</v>
      </c>
      <c r="F106" s="61"/>
      <c r="G106" s="57">
        <v>97127.910677000007</v>
      </c>
      <c r="H106" s="57">
        <v>82577.150683999993</v>
      </c>
      <c r="I106" s="57" t="s">
        <v>180</v>
      </c>
      <c r="J106" s="57">
        <v>64.13333333333334</v>
      </c>
      <c r="K106" s="57">
        <v>35253</v>
      </c>
      <c r="L106" s="232">
        <v>500000</v>
      </c>
      <c r="M106" s="233">
        <v>2342415</v>
      </c>
      <c r="N106" s="105">
        <v>-5.51</v>
      </c>
      <c r="O106" s="105">
        <v>-10.6</v>
      </c>
      <c r="P106" s="105">
        <v>-10.6</v>
      </c>
      <c r="Q106" s="105">
        <v>9.51</v>
      </c>
      <c r="R106" s="105">
        <v>133.80000000000001</v>
      </c>
      <c r="S106" s="12">
        <v>31</v>
      </c>
      <c r="T106" s="12">
        <v>9</v>
      </c>
      <c r="U106" s="12">
        <v>4</v>
      </c>
      <c r="V106" s="12">
        <v>91</v>
      </c>
      <c r="W106" s="12">
        <v>35</v>
      </c>
      <c r="X106" s="39">
        <v>4.1526550980734052E-2</v>
      </c>
      <c r="Y106" s="278">
        <v>9.342285051252545E-4</v>
      </c>
      <c r="Z106" s="165">
        <v>10835</v>
      </c>
      <c r="AA106" s="69"/>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1:48" s="6" customFormat="1" ht="43.5" customHeight="1">
      <c r="A107" s="115">
        <v>47</v>
      </c>
      <c r="B107" s="38">
        <v>102</v>
      </c>
      <c r="C107" s="193" t="s">
        <v>461</v>
      </c>
      <c r="D107" s="15" t="s">
        <v>76</v>
      </c>
      <c r="E107" s="16" t="s">
        <v>382</v>
      </c>
      <c r="F107" s="17" t="s">
        <v>42</v>
      </c>
      <c r="G107" s="18">
        <v>27342.397371999999</v>
      </c>
      <c r="H107" s="18">
        <v>16044.674841</v>
      </c>
      <c r="I107" s="18" t="s">
        <v>142</v>
      </c>
      <c r="J107" s="18">
        <v>63.5</v>
      </c>
      <c r="K107" s="18">
        <v>7357</v>
      </c>
      <c r="L107" s="231">
        <v>50000</v>
      </c>
      <c r="M107" s="231">
        <v>2180872</v>
      </c>
      <c r="N107" s="104">
        <v>-7.56</v>
      </c>
      <c r="O107" s="104">
        <v>-16.690000000000001</v>
      </c>
      <c r="P107" s="104">
        <v>-16.72</v>
      </c>
      <c r="Q107" s="104">
        <v>21.69</v>
      </c>
      <c r="R107" s="104">
        <v>117.15</v>
      </c>
      <c r="S107" s="18">
        <v>52</v>
      </c>
      <c r="T107" s="18">
        <v>86</v>
      </c>
      <c r="U107" s="18">
        <v>1</v>
      </c>
      <c r="V107" s="18">
        <v>14</v>
      </c>
      <c r="W107" s="18">
        <v>53</v>
      </c>
      <c r="X107" s="39">
        <v>7.7099725249829498E-2</v>
      </c>
      <c r="Y107" s="278">
        <v>1.7345230789605735E-3</v>
      </c>
      <c r="Z107" s="165">
        <v>10785</v>
      </c>
      <c r="AA107" s="69"/>
    </row>
    <row r="108" spans="1:48" s="6" customFormat="1" ht="43.5" customHeight="1">
      <c r="A108" s="115">
        <v>4</v>
      </c>
      <c r="B108" s="58">
        <v>103</v>
      </c>
      <c r="C108" s="194" t="s">
        <v>462</v>
      </c>
      <c r="D108" s="59" t="s">
        <v>27</v>
      </c>
      <c r="E108" s="60" t="s">
        <v>382</v>
      </c>
      <c r="F108" s="61" t="s">
        <v>42</v>
      </c>
      <c r="G108" s="57">
        <v>38339.679428000003</v>
      </c>
      <c r="H108" s="57">
        <v>31736.200518000001</v>
      </c>
      <c r="I108" s="57" t="s">
        <v>207</v>
      </c>
      <c r="J108" s="57">
        <v>63.033333333333331</v>
      </c>
      <c r="K108" s="57">
        <v>30992</v>
      </c>
      <c r="L108" s="232">
        <v>50000</v>
      </c>
      <c r="M108" s="233">
        <v>1024013</v>
      </c>
      <c r="N108" s="105">
        <v>-6.96</v>
      </c>
      <c r="O108" s="105">
        <v>-6.44</v>
      </c>
      <c r="P108" s="105">
        <v>-6.46</v>
      </c>
      <c r="Q108" s="105">
        <v>10.14</v>
      </c>
      <c r="R108" s="105">
        <v>58.63</v>
      </c>
      <c r="S108" s="57">
        <v>22</v>
      </c>
      <c r="T108" s="57">
        <v>8</v>
      </c>
      <c r="U108" s="57">
        <v>5</v>
      </c>
      <c r="V108" s="57">
        <v>92</v>
      </c>
      <c r="W108" s="57">
        <v>27</v>
      </c>
      <c r="X108" s="39">
        <v>1.4186275101033123E-2</v>
      </c>
      <c r="Y108" s="278">
        <v>3.1915057398054872E-4</v>
      </c>
      <c r="Z108" s="165">
        <v>10843</v>
      </c>
      <c r="AA108" s="69"/>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1:48" s="6" customFormat="1" ht="43.5" customHeight="1">
      <c r="A109" s="115">
        <v>9</v>
      </c>
      <c r="B109" s="38">
        <v>104</v>
      </c>
      <c r="C109" s="193" t="s">
        <v>463</v>
      </c>
      <c r="D109" s="15" t="s">
        <v>49</v>
      </c>
      <c r="E109" s="16" t="s">
        <v>382</v>
      </c>
      <c r="F109" s="17" t="s">
        <v>40</v>
      </c>
      <c r="G109" s="18">
        <v>266296.17385600001</v>
      </c>
      <c r="H109" s="18">
        <v>239298.58304</v>
      </c>
      <c r="I109" s="18" t="s">
        <v>174</v>
      </c>
      <c r="J109" s="18">
        <v>62.93333333333333</v>
      </c>
      <c r="K109" s="18">
        <v>69740</v>
      </c>
      <c r="L109" s="231">
        <v>500000</v>
      </c>
      <c r="M109" s="231">
        <v>3431296</v>
      </c>
      <c r="N109" s="206" t="s">
        <v>589</v>
      </c>
      <c r="O109" s="206" t="s">
        <v>590</v>
      </c>
      <c r="P109" s="206" t="s">
        <v>591</v>
      </c>
      <c r="Q109" s="104">
        <v>19.66</v>
      </c>
      <c r="R109" s="104">
        <v>242.79</v>
      </c>
      <c r="S109" s="18">
        <v>734</v>
      </c>
      <c r="T109" s="18">
        <v>82.12</v>
      </c>
      <c r="U109" s="18">
        <v>6</v>
      </c>
      <c r="V109" s="18">
        <v>17.88</v>
      </c>
      <c r="W109" s="18">
        <v>740</v>
      </c>
      <c r="X109" s="39">
        <v>1.0980257544910499</v>
      </c>
      <c r="Y109" s="278">
        <v>2.4702435790613073E-2</v>
      </c>
      <c r="Z109" s="165">
        <v>10851</v>
      </c>
      <c r="AA109" s="69"/>
    </row>
    <row r="110" spans="1:48" s="6" customFormat="1" ht="43.5" customHeight="1">
      <c r="A110" s="115">
        <v>31</v>
      </c>
      <c r="B110" s="58">
        <v>105</v>
      </c>
      <c r="C110" s="194" t="s">
        <v>464</v>
      </c>
      <c r="D110" s="59" t="s">
        <v>60</v>
      </c>
      <c r="E110" s="60" t="s">
        <v>382</v>
      </c>
      <c r="F110" s="61" t="s">
        <v>42</v>
      </c>
      <c r="G110" s="57">
        <v>16668</v>
      </c>
      <c r="H110" s="57">
        <v>15237.075879</v>
      </c>
      <c r="I110" s="57" t="s">
        <v>208</v>
      </c>
      <c r="J110" s="57">
        <v>62.733333333333334</v>
      </c>
      <c r="K110" s="57">
        <v>7781</v>
      </c>
      <c r="L110" s="232">
        <v>50000</v>
      </c>
      <c r="M110" s="233">
        <v>1958241</v>
      </c>
      <c r="N110" s="105">
        <v>-0.61</v>
      </c>
      <c r="O110" s="105">
        <v>0.02</v>
      </c>
      <c r="P110" s="105">
        <v>-0.01</v>
      </c>
      <c r="Q110" s="105">
        <v>56.67</v>
      </c>
      <c r="R110" s="105">
        <v>95.46</v>
      </c>
      <c r="S110" s="12">
        <v>184</v>
      </c>
      <c r="T110" s="12">
        <v>30</v>
      </c>
      <c r="U110" s="12">
        <v>4</v>
      </c>
      <c r="V110" s="12">
        <v>70</v>
      </c>
      <c r="W110" s="12">
        <v>188</v>
      </c>
      <c r="X110" s="39">
        <v>2.5541496771826568E-2</v>
      </c>
      <c r="Y110" s="278">
        <v>5.7461055118387906E-4</v>
      </c>
      <c r="Z110" s="165">
        <v>10852</v>
      </c>
      <c r="AA110" s="69"/>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1:48" s="6" customFormat="1" ht="43.5" customHeight="1">
      <c r="A111" s="115">
        <v>63</v>
      </c>
      <c r="B111" s="38">
        <v>106</v>
      </c>
      <c r="C111" s="193" t="s">
        <v>465</v>
      </c>
      <c r="D111" s="15" t="s">
        <v>77</v>
      </c>
      <c r="E111" s="16" t="s">
        <v>382</v>
      </c>
      <c r="F111" s="17" t="s">
        <v>42</v>
      </c>
      <c r="G111" s="18">
        <v>11225.036056999999</v>
      </c>
      <c r="H111" s="18">
        <v>8031.826943</v>
      </c>
      <c r="I111" s="18" t="s">
        <v>173</v>
      </c>
      <c r="J111" s="18">
        <v>62.5</v>
      </c>
      <c r="K111" s="18">
        <v>5703</v>
      </c>
      <c r="L111" s="231">
        <v>50000</v>
      </c>
      <c r="M111" s="231">
        <v>1408351</v>
      </c>
      <c r="N111" s="104">
        <v>-5.08</v>
      </c>
      <c r="O111" s="104">
        <v>-12.03</v>
      </c>
      <c r="P111" s="104">
        <v>-12.07</v>
      </c>
      <c r="Q111" s="104">
        <v>24.18</v>
      </c>
      <c r="R111" s="104">
        <v>40.549999999999997</v>
      </c>
      <c r="S111" s="18">
        <v>28</v>
      </c>
      <c r="T111" s="18">
        <v>12</v>
      </c>
      <c r="U111" s="18">
        <v>3</v>
      </c>
      <c r="V111" s="18">
        <v>88</v>
      </c>
      <c r="W111" s="18">
        <v>31</v>
      </c>
      <c r="X111" s="39">
        <v>5.3854134104362739E-3</v>
      </c>
      <c r="Y111" s="278">
        <v>1.2115638311131523E-4</v>
      </c>
      <c r="Z111" s="165">
        <v>10858</v>
      </c>
      <c r="AA111" s="69"/>
    </row>
    <row r="112" spans="1:48" s="6" customFormat="1" ht="43.5" customHeight="1">
      <c r="A112" s="115">
        <v>8</v>
      </c>
      <c r="B112" s="58">
        <v>107</v>
      </c>
      <c r="C112" s="194" t="s">
        <v>50</v>
      </c>
      <c r="D112" s="59" t="s">
        <v>51</v>
      </c>
      <c r="E112" s="60" t="s">
        <v>382</v>
      </c>
      <c r="F112" s="61" t="s">
        <v>40</v>
      </c>
      <c r="G112" s="57">
        <v>310552.64243599999</v>
      </c>
      <c r="H112" s="57">
        <v>209891.81858399999</v>
      </c>
      <c r="I112" s="57" t="s">
        <v>173</v>
      </c>
      <c r="J112" s="57">
        <v>62.5</v>
      </c>
      <c r="K112" s="57">
        <v>126046</v>
      </c>
      <c r="L112" s="232">
        <v>1500000</v>
      </c>
      <c r="M112" s="233">
        <v>1665200</v>
      </c>
      <c r="N112" s="105">
        <v>-7.01</v>
      </c>
      <c r="O112" s="105">
        <v>-14.07</v>
      </c>
      <c r="P112" s="105">
        <v>-14.09</v>
      </c>
      <c r="Q112" s="105">
        <v>7.62</v>
      </c>
      <c r="R112" s="105">
        <v>66.540000000000006</v>
      </c>
      <c r="S112" s="12">
        <v>1105</v>
      </c>
      <c r="T112" s="12">
        <v>16</v>
      </c>
      <c r="U112" s="12">
        <v>5</v>
      </c>
      <c r="V112" s="12">
        <v>84</v>
      </c>
      <c r="W112" s="12">
        <v>1110</v>
      </c>
      <c r="X112" s="39">
        <v>0.18764584488933686</v>
      </c>
      <c r="Y112" s="278">
        <v>4.2214942735133874E-3</v>
      </c>
      <c r="Z112" s="165">
        <v>10855</v>
      </c>
      <c r="AA112" s="69"/>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1:48" s="6" customFormat="1" ht="43.5" customHeight="1">
      <c r="A113" s="115">
        <v>64</v>
      </c>
      <c r="B113" s="38">
        <v>108</v>
      </c>
      <c r="C113" s="193" t="s">
        <v>78</v>
      </c>
      <c r="D113" s="16" t="s">
        <v>266</v>
      </c>
      <c r="E113" s="16" t="s">
        <v>382</v>
      </c>
      <c r="F113" s="17" t="s">
        <v>42</v>
      </c>
      <c r="G113" s="18">
        <v>228944.856979</v>
      </c>
      <c r="H113" s="18">
        <v>168150.912048</v>
      </c>
      <c r="I113" s="18" t="s">
        <v>209</v>
      </c>
      <c r="J113" s="18">
        <v>62.133333333333333</v>
      </c>
      <c r="K113" s="18">
        <v>32785</v>
      </c>
      <c r="L113" s="231">
        <v>50000</v>
      </c>
      <c r="M113" s="231">
        <v>5128897</v>
      </c>
      <c r="N113" s="104">
        <v>-8.26</v>
      </c>
      <c r="O113" s="104">
        <v>-4.1399999999999997</v>
      </c>
      <c r="P113" s="104">
        <v>-4.12</v>
      </c>
      <c r="Q113" s="104">
        <v>50.23</v>
      </c>
      <c r="R113" s="104">
        <v>412.56</v>
      </c>
      <c r="S113" s="18">
        <v>376</v>
      </c>
      <c r="T113" s="18">
        <v>96</v>
      </c>
      <c r="U113" s="18">
        <v>3</v>
      </c>
      <c r="V113" s="18">
        <v>4</v>
      </c>
      <c r="W113" s="18">
        <v>379</v>
      </c>
      <c r="X113" s="39">
        <v>0.9019737931575994</v>
      </c>
      <c r="Y113" s="278">
        <v>2.0291827964107129E-2</v>
      </c>
      <c r="Z113" s="165">
        <v>10864</v>
      </c>
      <c r="AA113" s="69"/>
    </row>
    <row r="114" spans="1:48" s="6" customFormat="1" ht="43.5" customHeight="1">
      <c r="A114" s="115">
        <v>15</v>
      </c>
      <c r="B114" s="58">
        <v>109</v>
      </c>
      <c r="C114" s="194" t="s">
        <v>466</v>
      </c>
      <c r="D114" s="59" t="s">
        <v>52</v>
      </c>
      <c r="E114" s="60" t="s">
        <v>382</v>
      </c>
      <c r="F114" s="61" t="s">
        <v>40</v>
      </c>
      <c r="G114" s="57">
        <v>107420.567146</v>
      </c>
      <c r="H114" s="57">
        <v>95993.473327</v>
      </c>
      <c r="I114" s="57" t="s">
        <v>176</v>
      </c>
      <c r="J114" s="57">
        <v>60.866666666666667</v>
      </c>
      <c r="K114" s="57">
        <v>34741</v>
      </c>
      <c r="L114" s="232">
        <v>500000</v>
      </c>
      <c r="M114" s="233">
        <v>2763118</v>
      </c>
      <c r="N114" s="105">
        <v>-6.85</v>
      </c>
      <c r="O114" s="105">
        <v>-5.94</v>
      </c>
      <c r="P114" s="105">
        <v>-5.94</v>
      </c>
      <c r="Q114" s="105">
        <v>24.6</v>
      </c>
      <c r="R114" s="105">
        <v>174.11</v>
      </c>
      <c r="S114" s="12">
        <v>53</v>
      </c>
      <c r="T114" s="12">
        <v>11</v>
      </c>
      <c r="U114" s="12">
        <v>5</v>
      </c>
      <c r="V114" s="12">
        <v>89</v>
      </c>
      <c r="W114" s="12">
        <v>58</v>
      </c>
      <c r="X114" s="39">
        <v>5.9000793184227678E-2</v>
      </c>
      <c r="Y114" s="278">
        <v>1.3273489253484586E-3</v>
      </c>
      <c r="Z114" s="165">
        <v>10872</v>
      </c>
      <c r="AA114" s="69"/>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1:48" s="6" customFormat="1" ht="43.5" customHeight="1">
      <c r="A115" s="115">
        <v>12</v>
      </c>
      <c r="B115" s="38">
        <v>110</v>
      </c>
      <c r="C115" s="193" t="s">
        <v>467</v>
      </c>
      <c r="D115" s="15" t="s">
        <v>94</v>
      </c>
      <c r="E115" s="16" t="s">
        <v>382</v>
      </c>
      <c r="F115" s="17" t="s">
        <v>40</v>
      </c>
      <c r="G115" s="18">
        <v>171814.62807000001</v>
      </c>
      <c r="H115" s="18">
        <v>157130.85110100001</v>
      </c>
      <c r="I115" s="18" t="s">
        <v>175</v>
      </c>
      <c r="J115" s="18">
        <v>61.133333333333333</v>
      </c>
      <c r="K115" s="18">
        <v>62557</v>
      </c>
      <c r="L115" s="231">
        <v>500000</v>
      </c>
      <c r="M115" s="231">
        <v>2511803</v>
      </c>
      <c r="N115" s="104">
        <v>-5.01</v>
      </c>
      <c r="O115" s="104">
        <v>-6.69</v>
      </c>
      <c r="P115" s="104">
        <v>-6.7</v>
      </c>
      <c r="Q115" s="104">
        <v>36.39</v>
      </c>
      <c r="R115" s="104">
        <v>151.18</v>
      </c>
      <c r="S115" s="18">
        <v>103</v>
      </c>
      <c r="T115" s="18">
        <v>5</v>
      </c>
      <c r="U115" s="18">
        <v>5</v>
      </c>
      <c r="V115" s="18">
        <v>95</v>
      </c>
      <c r="W115" s="18">
        <v>108</v>
      </c>
      <c r="X115" s="39">
        <v>4.3899030212240731E-2</v>
      </c>
      <c r="Y115" s="278">
        <v>9.8760249534465654E-4</v>
      </c>
      <c r="Z115" s="165">
        <v>10869</v>
      </c>
      <c r="AA115" s="69"/>
    </row>
    <row r="116" spans="1:48" s="6" customFormat="1" ht="43.5" customHeight="1">
      <c r="A116" s="115">
        <v>103</v>
      </c>
      <c r="B116" s="58">
        <v>111</v>
      </c>
      <c r="C116" s="194" t="s">
        <v>468</v>
      </c>
      <c r="D116" s="59" t="s">
        <v>393</v>
      </c>
      <c r="E116" s="60" t="s">
        <v>382</v>
      </c>
      <c r="F116" s="61" t="s">
        <v>42</v>
      </c>
      <c r="G116" s="57">
        <v>60464.574788999998</v>
      </c>
      <c r="H116" s="57">
        <v>46126.703718999997</v>
      </c>
      <c r="I116" s="57" t="s">
        <v>210</v>
      </c>
      <c r="J116" s="57">
        <v>59.033333333333331</v>
      </c>
      <c r="K116" s="57">
        <v>17625</v>
      </c>
      <c r="L116" s="232">
        <v>50000</v>
      </c>
      <c r="M116" s="233">
        <v>2617118</v>
      </c>
      <c r="N116" s="105">
        <v>-7.08</v>
      </c>
      <c r="O116" s="105">
        <v>-15.36</v>
      </c>
      <c r="P116" s="105">
        <v>-15.39</v>
      </c>
      <c r="Q116" s="105">
        <v>8.15</v>
      </c>
      <c r="R116" s="105">
        <v>161.72</v>
      </c>
      <c r="S116" s="12">
        <v>40</v>
      </c>
      <c r="T116" s="12">
        <v>9</v>
      </c>
      <c r="U116" s="12">
        <v>8</v>
      </c>
      <c r="V116" s="12">
        <v>91</v>
      </c>
      <c r="W116" s="12">
        <v>48</v>
      </c>
      <c r="X116" s="39">
        <v>2.3196282478797237E-2</v>
      </c>
      <c r="Y116" s="278">
        <v>5.2184994401976244E-4</v>
      </c>
      <c r="Z116" s="165">
        <v>10896</v>
      </c>
      <c r="AA116" s="69"/>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1:48" s="6" customFormat="1" ht="43.5" customHeight="1">
      <c r="A117" s="115">
        <v>109</v>
      </c>
      <c r="B117" s="38">
        <v>112</v>
      </c>
      <c r="C117" s="193" t="s">
        <v>469</v>
      </c>
      <c r="D117" s="15" t="s">
        <v>79</v>
      </c>
      <c r="E117" s="16" t="s">
        <v>382</v>
      </c>
      <c r="F117" s="17" t="s">
        <v>42</v>
      </c>
      <c r="G117" s="18">
        <v>21031.649033999998</v>
      </c>
      <c r="H117" s="18">
        <v>15668.44074</v>
      </c>
      <c r="I117" s="18" t="s">
        <v>211</v>
      </c>
      <c r="J117" s="18">
        <v>56.266666666666666</v>
      </c>
      <c r="K117" s="18">
        <v>9396</v>
      </c>
      <c r="L117" s="231">
        <v>50000</v>
      </c>
      <c r="M117" s="231">
        <v>1667565</v>
      </c>
      <c r="N117" s="206" t="s">
        <v>592</v>
      </c>
      <c r="O117" s="206" t="s">
        <v>593</v>
      </c>
      <c r="P117" s="206" t="s">
        <v>594</v>
      </c>
      <c r="Q117" s="104">
        <v>11.19</v>
      </c>
      <c r="R117" s="104">
        <v>65.64</v>
      </c>
      <c r="S117" s="18">
        <v>34</v>
      </c>
      <c r="T117" s="18">
        <v>42.42</v>
      </c>
      <c r="U117" s="18">
        <v>3</v>
      </c>
      <c r="V117" s="18">
        <v>57.58</v>
      </c>
      <c r="W117" s="18">
        <v>37</v>
      </c>
      <c r="X117" s="39">
        <v>3.7138118921649296E-2</v>
      </c>
      <c r="Y117" s="278">
        <v>8.3550134802750839E-4</v>
      </c>
      <c r="Z117" s="165">
        <v>10928</v>
      </c>
      <c r="AA117" s="69"/>
    </row>
    <row r="118" spans="1:48" s="6" customFormat="1" ht="43.5" customHeight="1">
      <c r="A118" s="115">
        <v>116</v>
      </c>
      <c r="B118" s="58">
        <v>113</v>
      </c>
      <c r="C118" s="194" t="s">
        <v>80</v>
      </c>
      <c r="D118" s="59" t="s">
        <v>70</v>
      </c>
      <c r="E118" s="60" t="s">
        <v>382</v>
      </c>
      <c r="F118" s="61" t="s">
        <v>42</v>
      </c>
      <c r="G118" s="57">
        <v>45416.513574999997</v>
      </c>
      <c r="H118" s="57">
        <v>42981.587141999997</v>
      </c>
      <c r="I118" s="57" t="s">
        <v>212</v>
      </c>
      <c r="J118" s="57">
        <v>49.633333333333333</v>
      </c>
      <c r="K118" s="57">
        <v>17286</v>
      </c>
      <c r="L118" s="232">
        <v>200000</v>
      </c>
      <c r="M118" s="233">
        <v>2486497</v>
      </c>
      <c r="N118" s="202" t="s">
        <v>573</v>
      </c>
      <c r="O118" s="202" t="s">
        <v>595</v>
      </c>
      <c r="P118" s="202" t="s">
        <v>596</v>
      </c>
      <c r="Q118" s="105">
        <v>18.21</v>
      </c>
      <c r="R118" s="105">
        <v>146.82</v>
      </c>
      <c r="S118" s="12">
        <v>114</v>
      </c>
      <c r="T118" s="12">
        <v>34.54</v>
      </c>
      <c r="U118" s="12">
        <v>5</v>
      </c>
      <c r="V118" s="12">
        <v>65.459999999999994</v>
      </c>
      <c r="W118" s="12">
        <v>119</v>
      </c>
      <c r="X118" s="39">
        <v>8.2952263396876114E-2</v>
      </c>
      <c r="Y118" s="278">
        <v>1.8661884312514616E-3</v>
      </c>
      <c r="Z118" s="165">
        <v>11055</v>
      </c>
      <c r="AA118" s="69"/>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1:48" s="6" customFormat="1" ht="43.5" customHeight="1">
      <c r="A119" s="115">
        <v>117</v>
      </c>
      <c r="B119" s="38">
        <v>114</v>
      </c>
      <c r="C119" s="193" t="s">
        <v>82</v>
      </c>
      <c r="D119" s="15" t="s">
        <v>83</v>
      </c>
      <c r="E119" s="16" t="s">
        <v>382</v>
      </c>
      <c r="F119" s="17" t="s">
        <v>42</v>
      </c>
      <c r="G119" s="18">
        <v>27951.811505999998</v>
      </c>
      <c r="H119" s="18">
        <v>23695.883568000001</v>
      </c>
      <c r="I119" s="18" t="s">
        <v>213</v>
      </c>
      <c r="J119" s="18">
        <v>47.5</v>
      </c>
      <c r="K119" s="18">
        <v>8568</v>
      </c>
      <c r="L119" s="231">
        <v>50000</v>
      </c>
      <c r="M119" s="231">
        <v>2765626</v>
      </c>
      <c r="N119" s="206" t="s">
        <v>597</v>
      </c>
      <c r="O119" s="206" t="s">
        <v>598</v>
      </c>
      <c r="P119" s="206" t="s">
        <v>599</v>
      </c>
      <c r="Q119" s="104">
        <v>20.96</v>
      </c>
      <c r="R119" s="104">
        <v>174.4</v>
      </c>
      <c r="S119" s="18">
        <v>49</v>
      </c>
      <c r="T119" s="18">
        <v>69.81</v>
      </c>
      <c r="U119" s="18">
        <v>2</v>
      </c>
      <c r="V119" s="18">
        <v>30.19</v>
      </c>
      <c r="W119" s="18">
        <v>51</v>
      </c>
      <c r="X119" s="39">
        <v>9.2430223725694441E-2</v>
      </c>
      <c r="Y119" s="278">
        <v>2.0794154029240295E-3</v>
      </c>
      <c r="Z119" s="165">
        <v>11078</v>
      </c>
      <c r="AA119" s="69"/>
    </row>
    <row r="120" spans="1:48" s="6" customFormat="1" ht="43.5" customHeight="1">
      <c r="A120" s="115">
        <v>119</v>
      </c>
      <c r="B120" s="58">
        <v>115</v>
      </c>
      <c r="C120" s="194" t="s">
        <v>470</v>
      </c>
      <c r="D120" s="59" t="s">
        <v>103</v>
      </c>
      <c r="E120" s="60" t="s">
        <v>382</v>
      </c>
      <c r="F120" s="61" t="s">
        <v>42</v>
      </c>
      <c r="G120" s="57">
        <v>49674.310685999997</v>
      </c>
      <c r="H120" s="57">
        <v>43565.839810999998</v>
      </c>
      <c r="I120" s="57" t="s">
        <v>214</v>
      </c>
      <c r="J120" s="57">
        <v>46.2</v>
      </c>
      <c r="K120" s="57">
        <v>12701</v>
      </c>
      <c r="L120" s="232">
        <v>50000</v>
      </c>
      <c r="M120" s="233">
        <v>3430111</v>
      </c>
      <c r="N120" s="202" t="s">
        <v>600</v>
      </c>
      <c r="O120" s="105">
        <v>0.51</v>
      </c>
      <c r="P120" s="105">
        <v>0.5</v>
      </c>
      <c r="Q120" s="105">
        <v>15.58</v>
      </c>
      <c r="R120" s="105">
        <v>243.01</v>
      </c>
      <c r="S120" s="12">
        <v>140</v>
      </c>
      <c r="T120" s="12">
        <v>94.49</v>
      </c>
      <c r="U120" s="12">
        <v>1</v>
      </c>
      <c r="V120" s="12">
        <v>5.5100000000000007</v>
      </c>
      <c r="W120" s="12">
        <v>141</v>
      </c>
      <c r="X120" s="39">
        <v>0.23001459727557724</v>
      </c>
      <c r="Y120" s="278">
        <v>5.1746698990109939E-3</v>
      </c>
      <c r="Z120" s="165">
        <v>11087</v>
      </c>
      <c r="AA120" s="69"/>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1:48" s="6" customFormat="1" ht="43.5" customHeight="1">
      <c r="A121" s="115">
        <v>122</v>
      </c>
      <c r="B121" s="38">
        <v>116</v>
      </c>
      <c r="C121" s="193" t="s">
        <v>471</v>
      </c>
      <c r="D121" s="15" t="s">
        <v>89</v>
      </c>
      <c r="E121" s="16" t="s">
        <v>382</v>
      </c>
      <c r="F121" s="17" t="s">
        <v>42</v>
      </c>
      <c r="G121" s="18">
        <v>78221.327722999995</v>
      </c>
      <c r="H121" s="18">
        <v>68225.030517000007</v>
      </c>
      <c r="I121" s="18" t="s">
        <v>215</v>
      </c>
      <c r="J121" s="18">
        <v>45</v>
      </c>
      <c r="K121" s="18">
        <v>22387</v>
      </c>
      <c r="L121" s="231">
        <v>100000</v>
      </c>
      <c r="M121" s="231">
        <v>3047529</v>
      </c>
      <c r="N121" s="104">
        <v>-1.48</v>
      </c>
      <c r="O121" s="104">
        <v>-7.28</v>
      </c>
      <c r="P121" s="104">
        <v>-7.29</v>
      </c>
      <c r="Q121" s="104">
        <v>18.63</v>
      </c>
      <c r="R121" s="104">
        <v>204.78</v>
      </c>
      <c r="S121" s="18">
        <v>172</v>
      </c>
      <c r="T121" s="18">
        <v>95</v>
      </c>
      <c r="U121" s="18">
        <v>4</v>
      </c>
      <c r="V121" s="18">
        <v>5</v>
      </c>
      <c r="W121" s="18">
        <v>176</v>
      </c>
      <c r="X121" s="39">
        <v>0.3621519290661922</v>
      </c>
      <c r="Y121" s="278">
        <v>8.147381550582011E-3</v>
      </c>
      <c r="Z121" s="165">
        <v>11095</v>
      </c>
      <c r="AA121" s="69"/>
    </row>
    <row r="122" spans="1:48" s="6" customFormat="1" ht="43.5" customHeight="1">
      <c r="A122" s="115">
        <v>124</v>
      </c>
      <c r="B122" s="58">
        <v>117</v>
      </c>
      <c r="C122" s="194" t="s">
        <v>472</v>
      </c>
      <c r="D122" s="59" t="s">
        <v>101</v>
      </c>
      <c r="E122" s="60" t="s">
        <v>382</v>
      </c>
      <c r="F122" s="61" t="s">
        <v>42</v>
      </c>
      <c r="G122" s="57">
        <v>159705.63724499999</v>
      </c>
      <c r="H122" s="57">
        <v>139178.07888099999</v>
      </c>
      <c r="I122" s="57" t="s">
        <v>216</v>
      </c>
      <c r="J122" s="57">
        <v>44.56666666666667</v>
      </c>
      <c r="K122" s="57">
        <v>45889</v>
      </c>
      <c r="L122" s="232">
        <v>300000</v>
      </c>
      <c r="M122" s="233">
        <v>3032929</v>
      </c>
      <c r="N122" s="202" t="s">
        <v>601</v>
      </c>
      <c r="O122" s="202" t="s">
        <v>602</v>
      </c>
      <c r="P122" s="202" t="s">
        <v>603</v>
      </c>
      <c r="Q122" s="105">
        <v>19.54</v>
      </c>
      <c r="R122" s="105">
        <v>203.32</v>
      </c>
      <c r="S122" s="12">
        <v>105</v>
      </c>
      <c r="T122" s="12">
        <v>9.26</v>
      </c>
      <c r="U122" s="12">
        <v>2</v>
      </c>
      <c r="V122" s="12">
        <v>90.74</v>
      </c>
      <c r="W122" s="12">
        <v>107</v>
      </c>
      <c r="X122" s="39">
        <v>7.2012068043923641E-2</v>
      </c>
      <c r="Y122" s="278">
        <v>1.6200653579649556E-3</v>
      </c>
      <c r="Z122" s="165">
        <v>11099</v>
      </c>
      <c r="AA122" s="69"/>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1:48" s="6" customFormat="1" ht="43.5" customHeight="1">
      <c r="A123" s="115">
        <v>125</v>
      </c>
      <c r="B123" s="38">
        <v>118</v>
      </c>
      <c r="C123" s="193" t="s">
        <v>473</v>
      </c>
      <c r="D123" s="15" t="s">
        <v>324</v>
      </c>
      <c r="E123" s="16" t="s">
        <v>382</v>
      </c>
      <c r="F123" s="17" t="s">
        <v>42</v>
      </c>
      <c r="G123" s="18">
        <v>13135.384991999999</v>
      </c>
      <c r="H123" s="18">
        <v>10610.241794</v>
      </c>
      <c r="I123" s="18" t="s">
        <v>217</v>
      </c>
      <c r="J123" s="18">
        <v>40.766666666666666</v>
      </c>
      <c r="K123" s="18">
        <v>5434</v>
      </c>
      <c r="L123" s="231">
        <v>50000</v>
      </c>
      <c r="M123" s="231">
        <v>1952566</v>
      </c>
      <c r="N123" s="104">
        <v>-13.65</v>
      </c>
      <c r="O123" s="104">
        <v>-20.47</v>
      </c>
      <c r="P123" s="104">
        <v>-20.49</v>
      </c>
      <c r="Q123" s="104">
        <v>18.16</v>
      </c>
      <c r="R123" s="104">
        <v>95.27</v>
      </c>
      <c r="S123" s="18">
        <v>14</v>
      </c>
      <c r="T123" s="18">
        <v>40</v>
      </c>
      <c r="U123" s="18">
        <v>1</v>
      </c>
      <c r="V123" s="18">
        <v>60</v>
      </c>
      <c r="W123" s="18">
        <v>15</v>
      </c>
      <c r="X123" s="39">
        <v>2.3714213819135663E-2</v>
      </c>
      <c r="Y123" s="278">
        <v>5.3350191632216661E-4</v>
      </c>
      <c r="Z123" s="165">
        <v>11127</v>
      </c>
      <c r="AA123" s="69"/>
    </row>
    <row r="124" spans="1:48" s="6" customFormat="1" ht="43.5" customHeight="1">
      <c r="A124" s="115">
        <v>127</v>
      </c>
      <c r="B124" s="58">
        <v>119</v>
      </c>
      <c r="C124" s="194" t="s">
        <v>474</v>
      </c>
      <c r="D124" s="59" t="s">
        <v>498</v>
      </c>
      <c r="E124" s="60" t="s">
        <v>382</v>
      </c>
      <c r="F124" s="61" t="s">
        <v>42</v>
      </c>
      <c r="G124" s="57">
        <v>10681457.410048001</v>
      </c>
      <c r="H124" s="57">
        <v>10041906.82835</v>
      </c>
      <c r="I124" s="57" t="s">
        <v>168</v>
      </c>
      <c r="J124" s="57">
        <v>40.333333333333336</v>
      </c>
      <c r="K124" s="57">
        <v>10073052</v>
      </c>
      <c r="L124" s="232">
        <v>10000000</v>
      </c>
      <c r="M124" s="233">
        <v>980722</v>
      </c>
      <c r="N124" s="202">
        <v>4.09</v>
      </c>
      <c r="O124" s="202">
        <v>37.75</v>
      </c>
      <c r="P124" s="202">
        <v>22.98</v>
      </c>
      <c r="Q124" s="202">
        <v>23</v>
      </c>
      <c r="R124" s="202">
        <v>6.57</v>
      </c>
      <c r="S124" s="12">
        <v>0</v>
      </c>
      <c r="T124" s="12">
        <v>0</v>
      </c>
      <c r="U124" s="12">
        <v>26</v>
      </c>
      <c r="V124" s="12">
        <v>100</v>
      </c>
      <c r="W124" s="12">
        <v>26</v>
      </c>
      <c r="X124" s="39">
        <v>0</v>
      </c>
      <c r="Y124" s="278">
        <v>0</v>
      </c>
      <c r="Z124" s="165">
        <v>11130</v>
      </c>
      <c r="AA124" s="69"/>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1:48" s="6" customFormat="1" ht="43.5" customHeight="1">
      <c r="A125" s="115">
        <v>126</v>
      </c>
      <c r="B125" s="38">
        <v>120</v>
      </c>
      <c r="C125" s="193" t="s">
        <v>475</v>
      </c>
      <c r="D125" s="15" t="s">
        <v>49</v>
      </c>
      <c r="E125" s="16" t="s">
        <v>382</v>
      </c>
      <c r="F125" s="17" t="s">
        <v>42</v>
      </c>
      <c r="G125" s="18">
        <v>129169.973696</v>
      </c>
      <c r="H125" s="18">
        <v>116203.159854</v>
      </c>
      <c r="I125" s="18" t="s">
        <v>218</v>
      </c>
      <c r="J125" s="18">
        <v>40.200000000000003</v>
      </c>
      <c r="K125" s="18">
        <v>68598</v>
      </c>
      <c r="L125" s="231">
        <v>200000</v>
      </c>
      <c r="M125" s="231">
        <v>1693973</v>
      </c>
      <c r="N125" s="306">
        <v>-1.0466209861614939</v>
      </c>
      <c r="O125" s="306">
        <v>-4.2605828913089141</v>
      </c>
      <c r="P125" s="206" t="s">
        <v>604</v>
      </c>
      <c r="Q125" s="104">
        <v>15.425162360219572</v>
      </c>
      <c r="R125" s="104">
        <v>109.5866</v>
      </c>
      <c r="S125" s="18">
        <v>1004</v>
      </c>
      <c r="T125" s="18">
        <v>87.17</v>
      </c>
      <c r="U125" s="18">
        <v>3</v>
      </c>
      <c r="V125" s="18">
        <v>12.83</v>
      </c>
      <c r="W125" s="18">
        <v>1007</v>
      </c>
      <c r="X125" s="39">
        <v>0.56598958905894847</v>
      </c>
      <c r="Y125" s="278">
        <v>1.2733145306199751E-2</v>
      </c>
      <c r="Z125" s="165">
        <v>11132</v>
      </c>
      <c r="AA125" s="69"/>
    </row>
    <row r="126" spans="1:48" s="6" customFormat="1" ht="43.5" customHeight="1">
      <c r="A126" s="115">
        <v>129</v>
      </c>
      <c r="B126" s="58">
        <v>121</v>
      </c>
      <c r="C126" s="194" t="s">
        <v>476</v>
      </c>
      <c r="D126" s="59" t="s">
        <v>321</v>
      </c>
      <c r="E126" s="60" t="s">
        <v>382</v>
      </c>
      <c r="F126" s="61" t="s">
        <v>42</v>
      </c>
      <c r="G126" s="57">
        <v>55249.065269999999</v>
      </c>
      <c r="H126" s="57">
        <v>42189.558789000002</v>
      </c>
      <c r="I126" s="57" t="s">
        <v>169</v>
      </c>
      <c r="J126" s="57">
        <v>39.833333333333336</v>
      </c>
      <c r="K126" s="57">
        <v>40467</v>
      </c>
      <c r="L126" s="232">
        <v>50000</v>
      </c>
      <c r="M126" s="233">
        <v>1042567</v>
      </c>
      <c r="N126" s="305">
        <v>-10.030850747105854</v>
      </c>
      <c r="O126" s="305">
        <v>-15.716473076276339</v>
      </c>
      <c r="P126" s="202" t="s">
        <v>605</v>
      </c>
      <c r="Q126" s="105">
        <v>36.15325010961682</v>
      </c>
      <c r="R126" s="105">
        <v>59.094899999999996</v>
      </c>
      <c r="S126" s="12">
        <v>208</v>
      </c>
      <c r="T126" s="12">
        <v>31.44</v>
      </c>
      <c r="U126" s="12">
        <v>3</v>
      </c>
      <c r="V126" s="12">
        <v>68.56</v>
      </c>
      <c r="W126" s="12">
        <v>211</v>
      </c>
      <c r="X126" s="39">
        <v>7.4115830596600027E-2</v>
      </c>
      <c r="Y126" s="278">
        <v>1.6673939922557538E-3</v>
      </c>
      <c r="Z126" s="165">
        <v>11141</v>
      </c>
      <c r="AA126" s="69"/>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1:48" s="6" customFormat="1" ht="43.5" customHeight="1">
      <c r="A127" s="115">
        <v>131</v>
      </c>
      <c r="B127" s="38">
        <v>122</v>
      </c>
      <c r="C127" s="193" t="s">
        <v>477</v>
      </c>
      <c r="D127" s="15" t="s">
        <v>55</v>
      </c>
      <c r="E127" s="16" t="s">
        <v>382</v>
      </c>
      <c r="F127" s="17" t="s">
        <v>42</v>
      </c>
      <c r="G127" s="18">
        <v>32196.894786000001</v>
      </c>
      <c r="H127" s="18">
        <v>27366.927373999999</v>
      </c>
      <c r="I127" s="18" t="s">
        <v>219</v>
      </c>
      <c r="J127" s="18">
        <v>37.799999999999997</v>
      </c>
      <c r="K127" s="18">
        <v>20249</v>
      </c>
      <c r="L127" s="231">
        <v>50000</v>
      </c>
      <c r="M127" s="231">
        <v>1351520</v>
      </c>
      <c r="N127" s="104">
        <v>-3.9449164407765034</v>
      </c>
      <c r="O127" s="104">
        <v>-9.6830500013699368</v>
      </c>
      <c r="P127" s="104">
        <v>-9.67</v>
      </c>
      <c r="Q127" s="104">
        <v>33.304028080653289</v>
      </c>
      <c r="R127" s="104">
        <v>113.9928</v>
      </c>
      <c r="S127" s="18">
        <v>86</v>
      </c>
      <c r="T127" s="18">
        <v>81</v>
      </c>
      <c r="U127" s="18">
        <v>2</v>
      </c>
      <c r="V127" s="18">
        <v>19</v>
      </c>
      <c r="W127" s="18">
        <v>88</v>
      </c>
      <c r="X127" s="39">
        <v>0.12386098161926398</v>
      </c>
      <c r="Y127" s="278">
        <v>2.7865174681903277E-3</v>
      </c>
      <c r="Z127" s="165">
        <v>11148</v>
      </c>
      <c r="AA127" s="69"/>
    </row>
    <row r="128" spans="1:48" s="6" customFormat="1" ht="43.5" customHeight="1">
      <c r="A128" s="115">
        <v>133</v>
      </c>
      <c r="B128" s="58">
        <v>123</v>
      </c>
      <c r="C128" s="194" t="s">
        <v>478</v>
      </c>
      <c r="D128" s="59" t="s">
        <v>88</v>
      </c>
      <c r="E128" s="60" t="s">
        <v>382</v>
      </c>
      <c r="F128" s="61" t="s">
        <v>42</v>
      </c>
      <c r="G128" s="57">
        <v>6324.7747019999997</v>
      </c>
      <c r="H128" s="57">
        <v>7441.9253710000003</v>
      </c>
      <c r="I128" s="57" t="s">
        <v>220</v>
      </c>
      <c r="J128" s="57">
        <v>36.866666666666667</v>
      </c>
      <c r="K128" s="57">
        <v>5963</v>
      </c>
      <c r="L128" s="232">
        <v>50000</v>
      </c>
      <c r="M128" s="233">
        <v>1248017</v>
      </c>
      <c r="N128" s="202">
        <v>1.58</v>
      </c>
      <c r="O128" s="202" t="s">
        <v>606</v>
      </c>
      <c r="P128" s="202" t="s">
        <v>607</v>
      </c>
      <c r="Q128" s="105">
        <v>12.37</v>
      </c>
      <c r="R128" s="105">
        <v>23.57</v>
      </c>
      <c r="S128" s="12">
        <v>27</v>
      </c>
      <c r="T128" s="12">
        <v>63.660000000000004</v>
      </c>
      <c r="U128" s="12">
        <v>2</v>
      </c>
      <c r="V128" s="12">
        <v>36.340000000000003</v>
      </c>
      <c r="W128" s="12">
        <v>29</v>
      </c>
      <c r="X128" s="39">
        <v>2.647130815968874E-2</v>
      </c>
      <c r="Y128" s="278">
        <v>5.9552864532884961E-4</v>
      </c>
      <c r="Z128" s="165">
        <v>11149</v>
      </c>
      <c r="AA128" s="69"/>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1:48" s="6" customFormat="1" ht="43.5" customHeight="1">
      <c r="A129" s="115">
        <v>134</v>
      </c>
      <c r="B129" s="38">
        <v>124</v>
      </c>
      <c r="C129" s="193" t="s">
        <v>479</v>
      </c>
      <c r="D129" s="15" t="s">
        <v>95</v>
      </c>
      <c r="E129" s="16" t="s">
        <v>382</v>
      </c>
      <c r="F129" s="17" t="s">
        <v>42</v>
      </c>
      <c r="G129" s="18">
        <v>12209.300541000001</v>
      </c>
      <c r="H129" s="18">
        <v>8444.0059760000004</v>
      </c>
      <c r="I129" s="18" t="s">
        <v>221</v>
      </c>
      <c r="J129" s="18">
        <v>36.366666666666667</v>
      </c>
      <c r="K129" s="18">
        <v>6458</v>
      </c>
      <c r="L129" s="231">
        <v>50000</v>
      </c>
      <c r="M129" s="231">
        <v>1307526</v>
      </c>
      <c r="N129" s="104">
        <v>-1.62</v>
      </c>
      <c r="O129" s="104">
        <v>-0.52</v>
      </c>
      <c r="P129" s="104">
        <v>-0.5</v>
      </c>
      <c r="Q129" s="104">
        <v>23.94</v>
      </c>
      <c r="R129" s="104">
        <v>29.58</v>
      </c>
      <c r="S129" s="18">
        <v>2</v>
      </c>
      <c r="T129" s="18">
        <v>1</v>
      </c>
      <c r="U129" s="18">
        <v>3</v>
      </c>
      <c r="V129" s="18">
        <v>99</v>
      </c>
      <c r="W129" s="18">
        <v>5</v>
      </c>
      <c r="X129" s="39">
        <v>4.7181526842809322E-4</v>
      </c>
      <c r="Y129" s="278">
        <v>1.0614492716318927E-5</v>
      </c>
      <c r="Z129" s="165">
        <v>11153</v>
      </c>
      <c r="AA129" s="69"/>
    </row>
    <row r="130" spans="1:48" s="6" customFormat="1" ht="43.5" customHeight="1">
      <c r="A130" s="115">
        <v>137</v>
      </c>
      <c r="B130" s="58">
        <v>125</v>
      </c>
      <c r="C130" s="194" t="s">
        <v>92</v>
      </c>
      <c r="D130" s="59" t="s">
        <v>320</v>
      </c>
      <c r="E130" s="60" t="s">
        <v>382</v>
      </c>
      <c r="F130" s="61" t="s">
        <v>42</v>
      </c>
      <c r="G130" s="57">
        <v>11907.786152999999</v>
      </c>
      <c r="H130" s="57">
        <v>5396.1975030000003</v>
      </c>
      <c r="I130" s="57" t="s">
        <v>222</v>
      </c>
      <c r="J130" s="57">
        <v>35.700000000000003</v>
      </c>
      <c r="K130" s="57">
        <v>5145</v>
      </c>
      <c r="L130" s="232">
        <v>50000</v>
      </c>
      <c r="M130" s="233">
        <v>1048824</v>
      </c>
      <c r="N130" s="105">
        <v>-13.47</v>
      </c>
      <c r="O130" s="105">
        <v>-25.23</v>
      </c>
      <c r="P130" s="105">
        <v>-25.27</v>
      </c>
      <c r="Q130" s="105">
        <v>0.06</v>
      </c>
      <c r="R130" s="105">
        <v>2.1</v>
      </c>
      <c r="S130" s="12">
        <v>72</v>
      </c>
      <c r="T130" s="12">
        <v>62</v>
      </c>
      <c r="U130" s="12">
        <v>2</v>
      </c>
      <c r="V130" s="12">
        <v>38</v>
      </c>
      <c r="W130" s="12">
        <v>74</v>
      </c>
      <c r="X130" s="39">
        <v>1.8694032145113559E-2</v>
      </c>
      <c r="Y130" s="278">
        <v>4.2056220160916863E-4</v>
      </c>
      <c r="Z130" s="165">
        <v>11159</v>
      </c>
      <c r="AA130" s="69"/>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1:48" s="6" customFormat="1" ht="43.5" customHeight="1">
      <c r="A131" s="115">
        <v>140</v>
      </c>
      <c r="B131" s="38">
        <v>126</v>
      </c>
      <c r="C131" s="193" t="s">
        <v>480</v>
      </c>
      <c r="D131" s="15" t="s">
        <v>325</v>
      </c>
      <c r="E131" s="16" t="s">
        <v>382</v>
      </c>
      <c r="F131" s="17" t="s">
        <v>42</v>
      </c>
      <c r="G131" s="18">
        <v>37180.359144000002</v>
      </c>
      <c r="H131" s="18">
        <v>21288.116962</v>
      </c>
      <c r="I131" s="18" t="s">
        <v>223</v>
      </c>
      <c r="J131" s="18">
        <v>35.666666666666664</v>
      </c>
      <c r="K131" s="18">
        <v>13187</v>
      </c>
      <c r="L131" s="231">
        <v>50000</v>
      </c>
      <c r="M131" s="231">
        <v>1614326</v>
      </c>
      <c r="N131" s="206" t="s">
        <v>608</v>
      </c>
      <c r="O131" s="206" t="s">
        <v>609</v>
      </c>
      <c r="P131" s="206" t="s">
        <v>610</v>
      </c>
      <c r="Q131" s="104">
        <v>5.37</v>
      </c>
      <c r="R131" s="104">
        <v>60.14</v>
      </c>
      <c r="S131" s="18">
        <v>104</v>
      </c>
      <c r="T131" s="18">
        <v>90.820000000000007</v>
      </c>
      <c r="U131" s="18">
        <v>2</v>
      </c>
      <c r="V131" s="18">
        <v>9.1800000000000015</v>
      </c>
      <c r="W131" s="18">
        <v>106</v>
      </c>
      <c r="X131" s="39">
        <v>0.10802945975500332</v>
      </c>
      <c r="Y131" s="278">
        <v>2.4303535524351312E-3</v>
      </c>
      <c r="Z131" s="165">
        <v>11173</v>
      </c>
      <c r="AA131" s="69"/>
    </row>
    <row r="132" spans="1:48" s="6" customFormat="1" ht="43.5" customHeight="1">
      <c r="A132" s="115">
        <v>141</v>
      </c>
      <c r="B132" s="58">
        <v>127</v>
      </c>
      <c r="C132" s="194" t="s">
        <v>481</v>
      </c>
      <c r="D132" s="59" t="s">
        <v>97</v>
      </c>
      <c r="E132" s="60" t="s">
        <v>382</v>
      </c>
      <c r="F132" s="61" t="s">
        <v>42</v>
      </c>
      <c r="G132" s="57">
        <v>89947.061312000005</v>
      </c>
      <c r="H132" s="57">
        <v>60726.647504</v>
      </c>
      <c r="I132" s="57" t="s">
        <v>177</v>
      </c>
      <c r="J132" s="57">
        <v>32.5</v>
      </c>
      <c r="K132" s="57">
        <v>68269</v>
      </c>
      <c r="L132" s="232">
        <v>500000</v>
      </c>
      <c r="M132" s="233">
        <v>889520</v>
      </c>
      <c r="N132" s="105">
        <v>-7.82</v>
      </c>
      <c r="O132" s="105">
        <v>-13.97</v>
      </c>
      <c r="P132" s="105">
        <v>-14</v>
      </c>
      <c r="Q132" s="105">
        <v>5.61</v>
      </c>
      <c r="R132" s="105">
        <v>-11.08</v>
      </c>
      <c r="S132" s="12">
        <v>487</v>
      </c>
      <c r="T132" s="12">
        <v>69</v>
      </c>
      <c r="U132" s="12">
        <v>6</v>
      </c>
      <c r="V132" s="12">
        <v>31</v>
      </c>
      <c r="W132" s="12">
        <v>493</v>
      </c>
      <c r="X132" s="39">
        <v>0.23412719159897227</v>
      </c>
      <c r="Y132" s="278">
        <v>5.2671914967886294E-3</v>
      </c>
      <c r="Z132" s="165">
        <v>11182</v>
      </c>
      <c r="AA132" s="69"/>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1:48" s="6" customFormat="1" ht="43.5" customHeight="1">
      <c r="A133" s="115">
        <v>144</v>
      </c>
      <c r="B133" s="38">
        <v>128</v>
      </c>
      <c r="C133" s="193" t="s">
        <v>99</v>
      </c>
      <c r="D133" s="15" t="s">
        <v>89</v>
      </c>
      <c r="E133" s="16" t="s">
        <v>100</v>
      </c>
      <c r="F133" s="17" t="s">
        <v>42</v>
      </c>
      <c r="G133" s="18">
        <v>86403.819310999999</v>
      </c>
      <c r="H133" s="18">
        <v>70855.567830999993</v>
      </c>
      <c r="I133" s="18" t="s">
        <v>177</v>
      </c>
      <c r="J133" s="18">
        <v>32.5</v>
      </c>
      <c r="K133" s="18">
        <v>6604985</v>
      </c>
      <c r="L133" s="231">
        <v>50000000</v>
      </c>
      <c r="M133" s="231">
        <v>10727</v>
      </c>
      <c r="N133" s="104">
        <v>-2.5499999999999998</v>
      </c>
      <c r="O133" s="104">
        <v>-8.7100000000000009</v>
      </c>
      <c r="P133" s="104">
        <v>-8.73</v>
      </c>
      <c r="Q133" s="104">
        <v>16.59</v>
      </c>
      <c r="R133" s="104">
        <v>6.11</v>
      </c>
      <c r="S133" s="18">
        <v>349</v>
      </c>
      <c r="T133" s="18">
        <v>23.79168158595364</v>
      </c>
      <c r="U133" s="18">
        <v>15</v>
      </c>
      <c r="V133" s="18">
        <v>76.20831841404636</v>
      </c>
      <c r="W133" s="18">
        <v>364</v>
      </c>
      <c r="X133" s="39">
        <v>9.4193857029713376E-2</v>
      </c>
      <c r="Y133" s="278">
        <v>2.1190921029217522E-3</v>
      </c>
      <c r="Z133" s="165">
        <v>11183</v>
      </c>
      <c r="AA133" s="69"/>
    </row>
    <row r="134" spans="1:48" s="6" customFormat="1" ht="43.5" customHeight="1">
      <c r="A134" s="115">
        <v>142</v>
      </c>
      <c r="B134" s="58">
        <v>129</v>
      </c>
      <c r="C134" s="194" t="s">
        <v>482</v>
      </c>
      <c r="D134" s="59" t="s">
        <v>62</v>
      </c>
      <c r="E134" s="60" t="s">
        <v>382</v>
      </c>
      <c r="F134" s="61" t="s">
        <v>42</v>
      </c>
      <c r="G134" s="57">
        <v>229643.38938000001</v>
      </c>
      <c r="H134" s="57">
        <v>61902.668336000002</v>
      </c>
      <c r="I134" s="57" t="s">
        <v>224</v>
      </c>
      <c r="J134" s="57">
        <v>32.466666666666669</v>
      </c>
      <c r="K134" s="57">
        <v>97100</v>
      </c>
      <c r="L134" s="232">
        <v>100000</v>
      </c>
      <c r="M134" s="233">
        <v>637515</v>
      </c>
      <c r="N134" s="105">
        <v>-10.537017858496046</v>
      </c>
      <c r="O134" s="105">
        <v>-28.467638960263724</v>
      </c>
      <c r="P134" s="105">
        <v>-28.44</v>
      </c>
      <c r="Q134" s="105">
        <v>-7.6565745523440922</v>
      </c>
      <c r="R134" s="105">
        <v>-21.073399999999999</v>
      </c>
      <c r="S134" s="12">
        <v>156</v>
      </c>
      <c r="T134" s="12">
        <v>96</v>
      </c>
      <c r="U134" s="12">
        <v>3</v>
      </c>
      <c r="V134" s="12">
        <v>4</v>
      </c>
      <c r="W134" s="12">
        <v>159</v>
      </c>
      <c r="X134" s="39">
        <v>0.3320504413895794</v>
      </c>
      <c r="Y134" s="278">
        <v>7.4701842594509689E-3</v>
      </c>
      <c r="Z134" s="165">
        <v>11186</v>
      </c>
      <c r="AA134" s="69"/>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1:48" s="6" customFormat="1" ht="43.5" customHeight="1">
      <c r="A135" s="115">
        <v>146</v>
      </c>
      <c r="B135" s="38">
        <v>130</v>
      </c>
      <c r="C135" s="193" t="s">
        <v>483</v>
      </c>
      <c r="D135" s="15" t="s">
        <v>102</v>
      </c>
      <c r="E135" s="16" t="s">
        <v>382</v>
      </c>
      <c r="F135" s="17" t="s">
        <v>42</v>
      </c>
      <c r="G135" s="18">
        <v>4065.90184</v>
      </c>
      <c r="H135" s="18">
        <v>3629.2105849999998</v>
      </c>
      <c r="I135" s="18" t="s">
        <v>225</v>
      </c>
      <c r="J135" s="18">
        <v>31.766666666666666</v>
      </c>
      <c r="K135" s="18">
        <v>5005</v>
      </c>
      <c r="L135" s="231">
        <v>100000</v>
      </c>
      <c r="M135" s="231">
        <v>725117</v>
      </c>
      <c r="N135" s="206" t="s">
        <v>611</v>
      </c>
      <c r="O135" s="206" t="s">
        <v>612</v>
      </c>
      <c r="P135" s="206" t="s">
        <v>613</v>
      </c>
      <c r="Q135" s="104">
        <v>19.079999999999998</v>
      </c>
      <c r="R135" s="206" t="s">
        <v>614</v>
      </c>
      <c r="S135" s="18">
        <v>1</v>
      </c>
      <c r="T135" s="18">
        <v>0.1</v>
      </c>
      <c r="U135" s="18">
        <v>2</v>
      </c>
      <c r="V135" s="18">
        <v>99.9</v>
      </c>
      <c r="W135" s="18">
        <v>3</v>
      </c>
      <c r="X135" s="39">
        <v>2.0278490697551495E-5</v>
      </c>
      <c r="Y135" s="278">
        <v>4.5620798267978456E-7</v>
      </c>
      <c r="Z135" s="165">
        <v>11191</v>
      </c>
      <c r="AA135" s="69"/>
    </row>
    <row r="136" spans="1:48" s="6" customFormat="1" ht="43.5" customHeight="1">
      <c r="A136" s="115">
        <v>147</v>
      </c>
      <c r="B136" s="58">
        <v>131</v>
      </c>
      <c r="C136" s="194" t="s">
        <v>104</v>
      </c>
      <c r="D136" s="59" t="s">
        <v>302</v>
      </c>
      <c r="E136" s="60" t="s">
        <v>382</v>
      </c>
      <c r="F136" s="61" t="s">
        <v>42</v>
      </c>
      <c r="G136" s="57">
        <v>25036.214252000002</v>
      </c>
      <c r="H136" s="57">
        <v>21448.226241</v>
      </c>
      <c r="I136" s="57" t="s">
        <v>226</v>
      </c>
      <c r="J136" s="57">
        <v>30.766666666666666</v>
      </c>
      <c r="K136" s="57">
        <v>20084</v>
      </c>
      <c r="L136" s="232">
        <v>50000</v>
      </c>
      <c r="M136" s="233">
        <v>1067926</v>
      </c>
      <c r="N136" s="105">
        <v>-4.54</v>
      </c>
      <c r="O136" s="105">
        <v>-11.68</v>
      </c>
      <c r="P136" s="105">
        <v>-11.69</v>
      </c>
      <c r="Q136" s="105">
        <v>11.4</v>
      </c>
      <c r="R136" s="105">
        <v>4.67</v>
      </c>
      <c r="S136" s="12">
        <v>10</v>
      </c>
      <c r="T136" s="12">
        <v>1</v>
      </c>
      <c r="U136" s="12">
        <v>2</v>
      </c>
      <c r="V136" s="12">
        <v>99</v>
      </c>
      <c r="W136" s="12">
        <v>12</v>
      </c>
      <c r="X136" s="39">
        <v>1.1984359852380908E-3</v>
      </c>
      <c r="Y136" s="278">
        <v>2.6961378504483305E-5</v>
      </c>
      <c r="Z136" s="165">
        <v>11197</v>
      </c>
      <c r="AA136" s="69"/>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1:48" s="6" customFormat="1" ht="43.5" customHeight="1">
      <c r="A137" s="115">
        <v>148</v>
      </c>
      <c r="B137" s="38">
        <v>132</v>
      </c>
      <c r="C137" s="193" t="s">
        <v>105</v>
      </c>
      <c r="D137" s="15" t="s">
        <v>103</v>
      </c>
      <c r="E137" s="16" t="s">
        <v>100</v>
      </c>
      <c r="F137" s="17" t="s">
        <v>42</v>
      </c>
      <c r="G137" s="18">
        <v>157085.35455600001</v>
      </c>
      <c r="H137" s="18">
        <v>135434.319911</v>
      </c>
      <c r="I137" s="18" t="s">
        <v>230</v>
      </c>
      <c r="J137" s="18">
        <v>30.633333333333333</v>
      </c>
      <c r="K137" s="18">
        <v>15890152</v>
      </c>
      <c r="L137" s="231">
        <v>50000000</v>
      </c>
      <c r="M137" s="231">
        <v>8523</v>
      </c>
      <c r="N137" s="104">
        <v>-7.2</v>
      </c>
      <c r="O137" s="104">
        <v>-5.82</v>
      </c>
      <c r="P137" s="104">
        <v>-5.83</v>
      </c>
      <c r="Q137" s="104">
        <v>12.51</v>
      </c>
      <c r="R137" s="104">
        <v>-14.51</v>
      </c>
      <c r="S137" s="18">
        <v>422</v>
      </c>
      <c r="T137" s="18">
        <v>26.143533000838211</v>
      </c>
      <c r="U137" s="18">
        <v>13</v>
      </c>
      <c r="V137" s="18">
        <v>73.856466999161782</v>
      </c>
      <c r="W137" s="18">
        <v>435</v>
      </c>
      <c r="X137" s="39">
        <v>0.19784107693840425</v>
      </c>
      <c r="Y137" s="278">
        <v>4.4508578053179962E-3</v>
      </c>
      <c r="Z137" s="165">
        <v>11195</v>
      </c>
      <c r="AA137" s="69"/>
    </row>
    <row r="138" spans="1:48" s="6" customFormat="1" ht="43.5" customHeight="1">
      <c r="A138" s="115">
        <v>149</v>
      </c>
      <c r="B138" s="58">
        <v>133</v>
      </c>
      <c r="C138" s="194" t="s">
        <v>131</v>
      </c>
      <c r="D138" s="59" t="s">
        <v>49</v>
      </c>
      <c r="E138" s="60" t="s">
        <v>100</v>
      </c>
      <c r="F138" s="61" t="s">
        <v>42</v>
      </c>
      <c r="G138" s="57">
        <v>188338.73362000001</v>
      </c>
      <c r="H138" s="57">
        <v>143994.47414800001</v>
      </c>
      <c r="I138" s="57" t="s">
        <v>231</v>
      </c>
      <c r="J138" s="57">
        <v>30.266666666666666</v>
      </c>
      <c r="K138" s="57">
        <v>13613924</v>
      </c>
      <c r="L138" s="232">
        <v>100000000</v>
      </c>
      <c r="M138" s="233">
        <v>10577</v>
      </c>
      <c r="N138" s="202" t="s">
        <v>615</v>
      </c>
      <c r="O138" s="202" t="s">
        <v>616</v>
      </c>
      <c r="P138" s="202" t="s">
        <v>617</v>
      </c>
      <c r="Q138" s="105">
        <v>16.73</v>
      </c>
      <c r="R138" s="105">
        <v>5.69</v>
      </c>
      <c r="S138" s="12">
        <v>32</v>
      </c>
      <c r="T138" s="12">
        <v>10.599209638706045</v>
      </c>
      <c r="U138" s="12">
        <v>9</v>
      </c>
      <c r="V138" s="12">
        <v>89.400790361293957</v>
      </c>
      <c r="W138" s="12">
        <v>41</v>
      </c>
      <c r="X138" s="39">
        <v>8.5279131192226687E-2</v>
      </c>
      <c r="Y138" s="278">
        <v>1.9185362947444593E-3</v>
      </c>
      <c r="Z138" s="165">
        <v>11215</v>
      </c>
      <c r="AA138" s="69"/>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1:48" s="6" customFormat="1" ht="43.5" customHeight="1">
      <c r="A139" s="115">
        <v>152</v>
      </c>
      <c r="B139" s="38">
        <v>134</v>
      </c>
      <c r="C139" s="193" t="s">
        <v>484</v>
      </c>
      <c r="D139" s="15" t="s">
        <v>319</v>
      </c>
      <c r="E139" s="16" t="s">
        <v>382</v>
      </c>
      <c r="F139" s="17" t="s">
        <v>42</v>
      </c>
      <c r="G139" s="18">
        <v>81429.650087000002</v>
      </c>
      <c r="H139" s="18">
        <v>41730.017370000001</v>
      </c>
      <c r="I139" s="18" t="s">
        <v>345</v>
      </c>
      <c r="J139" s="18">
        <v>29.166666666666668</v>
      </c>
      <c r="K139" s="18">
        <v>46008</v>
      </c>
      <c r="L139" s="231">
        <v>150000</v>
      </c>
      <c r="M139" s="231">
        <v>907017</v>
      </c>
      <c r="N139" s="104">
        <v>-8.5399999999999991</v>
      </c>
      <c r="O139" s="104">
        <v>-21.58</v>
      </c>
      <c r="P139" s="104">
        <v>-21.6</v>
      </c>
      <c r="Q139" s="104">
        <v>13.97</v>
      </c>
      <c r="R139" s="104">
        <v>-9.2899999999999991</v>
      </c>
      <c r="S139" s="18">
        <v>245</v>
      </c>
      <c r="T139" s="18">
        <v>89</v>
      </c>
      <c r="U139" s="18">
        <v>3</v>
      </c>
      <c r="V139" s="18">
        <v>11</v>
      </c>
      <c r="W139" s="18">
        <v>248</v>
      </c>
      <c r="X139" s="39">
        <v>0.20752099025720339</v>
      </c>
      <c r="Y139" s="278">
        <v>4.6686281410667878E-3</v>
      </c>
      <c r="Z139" s="165">
        <v>11220</v>
      </c>
      <c r="AA139" s="69"/>
    </row>
    <row r="140" spans="1:48" s="6" customFormat="1" ht="43.5" customHeight="1">
      <c r="A140" s="115">
        <v>153</v>
      </c>
      <c r="B140" s="58">
        <v>135</v>
      </c>
      <c r="C140" s="194" t="s">
        <v>485</v>
      </c>
      <c r="D140" s="59" t="s">
        <v>133</v>
      </c>
      <c r="E140" s="60" t="s">
        <v>382</v>
      </c>
      <c r="F140" s="61" t="s">
        <v>42</v>
      </c>
      <c r="G140" s="57">
        <v>10069.58784</v>
      </c>
      <c r="H140" s="57">
        <v>9579.5741070000004</v>
      </c>
      <c r="I140" s="57" t="s">
        <v>345</v>
      </c>
      <c r="J140" s="57">
        <v>29.166666666666668</v>
      </c>
      <c r="K140" s="57">
        <v>8577</v>
      </c>
      <c r="L140" s="232">
        <v>50000</v>
      </c>
      <c r="M140" s="233">
        <v>1116891</v>
      </c>
      <c r="N140" s="202" t="s">
        <v>618</v>
      </c>
      <c r="O140" s="202" t="s">
        <v>619</v>
      </c>
      <c r="P140" s="202" t="s">
        <v>620</v>
      </c>
      <c r="Q140" s="105">
        <v>46.88</v>
      </c>
      <c r="R140" s="105">
        <v>9.76</v>
      </c>
      <c r="S140" s="12">
        <v>46</v>
      </c>
      <c r="T140" s="12">
        <v>21.41</v>
      </c>
      <c r="U140" s="12">
        <v>5</v>
      </c>
      <c r="V140" s="12">
        <v>78.59</v>
      </c>
      <c r="W140" s="12">
        <v>51</v>
      </c>
      <c r="X140" s="39">
        <v>1.1460045125851172E-2</v>
      </c>
      <c r="Y140" s="278">
        <v>2.578182048289782E-4</v>
      </c>
      <c r="Z140" s="165">
        <v>11222</v>
      </c>
      <c r="AA140" s="69"/>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1:48" s="6" customFormat="1" ht="43.5" customHeight="1">
      <c r="A141" s="115">
        <v>155</v>
      </c>
      <c r="B141" s="38">
        <v>136</v>
      </c>
      <c r="C141" s="193" t="s">
        <v>486</v>
      </c>
      <c r="D141" s="15" t="s">
        <v>52</v>
      </c>
      <c r="E141" s="16" t="s">
        <v>382</v>
      </c>
      <c r="F141" s="17" t="s">
        <v>42</v>
      </c>
      <c r="G141" s="18">
        <v>11964.755213</v>
      </c>
      <c r="H141" s="18">
        <v>10964.946959999999</v>
      </c>
      <c r="I141" s="18" t="s">
        <v>346</v>
      </c>
      <c r="J141" s="18">
        <v>28.166666666666668</v>
      </c>
      <c r="K141" s="18">
        <v>8620</v>
      </c>
      <c r="L141" s="231">
        <v>50000</v>
      </c>
      <c r="M141" s="231">
        <v>1272035</v>
      </c>
      <c r="N141" s="104">
        <v>-3.22</v>
      </c>
      <c r="O141" s="104">
        <v>-0.14000000000000001</v>
      </c>
      <c r="P141" s="104">
        <v>5.0999999999999996</v>
      </c>
      <c r="Q141" s="104">
        <v>37.25</v>
      </c>
      <c r="R141" s="104">
        <v>35.79</v>
      </c>
      <c r="S141" s="18">
        <v>31</v>
      </c>
      <c r="T141" s="18">
        <v>29</v>
      </c>
      <c r="U141" s="18">
        <v>2</v>
      </c>
      <c r="V141" s="18">
        <v>71</v>
      </c>
      <c r="W141" s="18">
        <v>33</v>
      </c>
      <c r="X141" s="39">
        <v>1.7767568240732605E-2</v>
      </c>
      <c r="Y141" s="278">
        <v>3.9971941625856536E-4</v>
      </c>
      <c r="Z141" s="165">
        <v>11235</v>
      </c>
      <c r="AA141" s="69"/>
    </row>
    <row r="142" spans="1:48" s="6" customFormat="1" ht="43.5" customHeight="1">
      <c r="A142" s="115">
        <v>156</v>
      </c>
      <c r="B142" s="58">
        <v>137</v>
      </c>
      <c r="C142" s="194" t="s">
        <v>487</v>
      </c>
      <c r="D142" s="59" t="s">
        <v>62</v>
      </c>
      <c r="E142" s="60" t="s">
        <v>382</v>
      </c>
      <c r="F142" s="61" t="s">
        <v>42</v>
      </c>
      <c r="G142" s="57">
        <v>226599.19722500001</v>
      </c>
      <c r="H142" s="57">
        <v>165108.71956699999</v>
      </c>
      <c r="I142" s="57" t="s">
        <v>178</v>
      </c>
      <c r="J142" s="57">
        <v>28.033333333333335</v>
      </c>
      <c r="K142" s="57">
        <v>154816</v>
      </c>
      <c r="L142" s="232">
        <v>500000</v>
      </c>
      <c r="M142" s="233">
        <v>1066484</v>
      </c>
      <c r="N142" s="105">
        <v>-2.89</v>
      </c>
      <c r="O142" s="105">
        <v>-4.6100000000000003</v>
      </c>
      <c r="P142" s="105">
        <v>-4.63</v>
      </c>
      <c r="Q142" s="105">
        <v>25.46</v>
      </c>
      <c r="R142" s="105">
        <v>14.15</v>
      </c>
      <c r="S142" s="12">
        <v>117</v>
      </c>
      <c r="T142" s="12">
        <v>73</v>
      </c>
      <c r="U142" s="12">
        <v>6</v>
      </c>
      <c r="V142" s="12">
        <v>27</v>
      </c>
      <c r="W142" s="12">
        <v>123</v>
      </c>
      <c r="X142" s="39">
        <v>0.67346701312774737</v>
      </c>
      <c r="Y142" s="278">
        <v>1.5151079636192407E-2</v>
      </c>
      <c r="Z142" s="165">
        <v>11234</v>
      </c>
      <c r="AA142" s="69"/>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1:48" s="6" customFormat="1" ht="43.5" customHeight="1">
      <c r="A143" s="115">
        <v>158</v>
      </c>
      <c r="B143" s="38">
        <v>138</v>
      </c>
      <c r="C143" s="193" t="s">
        <v>488</v>
      </c>
      <c r="D143" s="15" t="s">
        <v>501</v>
      </c>
      <c r="E143" s="16" t="s">
        <v>382</v>
      </c>
      <c r="F143" s="17" t="s">
        <v>42</v>
      </c>
      <c r="G143" s="18">
        <v>6116.6923390000002</v>
      </c>
      <c r="H143" s="18">
        <v>5631.5913280000004</v>
      </c>
      <c r="I143" s="18" t="s">
        <v>227</v>
      </c>
      <c r="J143" s="18">
        <v>27.666666666666668</v>
      </c>
      <c r="K143" s="18">
        <v>5717</v>
      </c>
      <c r="L143" s="231">
        <v>50000</v>
      </c>
      <c r="M143" s="231">
        <v>985060</v>
      </c>
      <c r="N143" s="104">
        <v>-0.09</v>
      </c>
      <c r="O143" s="104">
        <v>1.84</v>
      </c>
      <c r="P143" s="104">
        <v>1.81</v>
      </c>
      <c r="Q143" s="104">
        <v>16.41</v>
      </c>
      <c r="R143" s="104">
        <v>2.87</v>
      </c>
      <c r="S143" s="18">
        <v>13</v>
      </c>
      <c r="T143" s="18">
        <v>44</v>
      </c>
      <c r="U143" s="18">
        <v>6</v>
      </c>
      <c r="V143" s="18">
        <v>56</v>
      </c>
      <c r="W143" s="18">
        <v>19</v>
      </c>
      <c r="X143" s="39">
        <v>1.3845456101356061E-2</v>
      </c>
      <c r="Y143" s="278">
        <v>3.1148312226431286E-4</v>
      </c>
      <c r="Z143" s="165">
        <v>11240</v>
      </c>
      <c r="AA143" s="69"/>
    </row>
    <row r="144" spans="1:48" s="6" customFormat="1" ht="43.5" customHeight="1">
      <c r="A144" s="115">
        <v>159</v>
      </c>
      <c r="B144" s="58">
        <v>139</v>
      </c>
      <c r="C144" s="194" t="s">
        <v>489</v>
      </c>
      <c r="D144" s="59" t="s">
        <v>135</v>
      </c>
      <c r="E144" s="60" t="s">
        <v>382</v>
      </c>
      <c r="F144" s="61" t="s">
        <v>42</v>
      </c>
      <c r="G144" s="57">
        <v>35069.257296999996</v>
      </c>
      <c r="H144" s="57">
        <v>22885.668234000001</v>
      </c>
      <c r="I144" s="57" t="s">
        <v>179</v>
      </c>
      <c r="J144" s="57">
        <v>27.533333333333335</v>
      </c>
      <c r="K144" s="57">
        <v>23683</v>
      </c>
      <c r="L144" s="232">
        <v>500000</v>
      </c>
      <c r="M144" s="233">
        <v>966333</v>
      </c>
      <c r="N144" s="105">
        <v>-3.99</v>
      </c>
      <c r="O144" s="105">
        <v>-2.0699999999999998</v>
      </c>
      <c r="P144" s="105">
        <v>-2.09</v>
      </c>
      <c r="Q144" s="105">
        <v>12.55</v>
      </c>
      <c r="R144" s="105">
        <v>-2.57</v>
      </c>
      <c r="S144" s="12">
        <v>132</v>
      </c>
      <c r="T144" s="12">
        <v>58</v>
      </c>
      <c r="U144" s="12">
        <v>2</v>
      </c>
      <c r="V144" s="12">
        <v>42</v>
      </c>
      <c r="W144" s="12">
        <v>134</v>
      </c>
      <c r="X144" s="39">
        <v>7.4167740813652142E-2</v>
      </c>
      <c r="Y144" s="278">
        <v>1.6685618235186927E-3</v>
      </c>
      <c r="Z144" s="165">
        <v>11232</v>
      </c>
      <c r="AA144" s="69"/>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1:48" s="6" customFormat="1" ht="43.5" customHeight="1">
      <c r="A145" s="115">
        <v>160</v>
      </c>
      <c r="B145" s="38">
        <v>140</v>
      </c>
      <c r="C145" s="193" t="s">
        <v>134</v>
      </c>
      <c r="D145" s="15" t="s">
        <v>39</v>
      </c>
      <c r="E145" s="16" t="s">
        <v>382</v>
      </c>
      <c r="F145" s="17" t="s">
        <v>42</v>
      </c>
      <c r="G145" s="18">
        <v>30051.934665000001</v>
      </c>
      <c r="H145" s="18">
        <v>21347.756152999998</v>
      </c>
      <c r="I145" s="18" t="s">
        <v>228</v>
      </c>
      <c r="J145" s="18">
        <v>27.5</v>
      </c>
      <c r="K145" s="18">
        <v>23479</v>
      </c>
      <c r="L145" s="231">
        <v>50000</v>
      </c>
      <c r="M145" s="231">
        <v>909227</v>
      </c>
      <c r="N145" s="104">
        <v>-5.21</v>
      </c>
      <c r="O145" s="104">
        <v>-9.07</v>
      </c>
      <c r="P145" s="104">
        <v>-9.08</v>
      </c>
      <c r="Q145" s="104">
        <v>29.34</v>
      </c>
      <c r="R145" s="104">
        <v>17.489999999999998</v>
      </c>
      <c r="S145" s="18">
        <v>68</v>
      </c>
      <c r="T145" s="18">
        <v>10</v>
      </c>
      <c r="U145" s="18">
        <v>3</v>
      </c>
      <c r="V145" s="18">
        <v>90</v>
      </c>
      <c r="W145" s="18">
        <v>71</v>
      </c>
      <c r="X145" s="39">
        <v>1.1928221425106642E-2</v>
      </c>
      <c r="Y145" s="278">
        <v>2.6835083115740683E-4</v>
      </c>
      <c r="Z145" s="165">
        <v>11223</v>
      </c>
      <c r="AA145" s="69"/>
    </row>
    <row r="146" spans="1:48" s="6" customFormat="1" ht="43.5" customHeight="1">
      <c r="A146" s="115">
        <v>161</v>
      </c>
      <c r="B146" s="58">
        <v>141</v>
      </c>
      <c r="C146" s="194" t="s">
        <v>490</v>
      </c>
      <c r="D146" s="59" t="s">
        <v>232</v>
      </c>
      <c r="E146" s="60" t="s">
        <v>382</v>
      </c>
      <c r="F146" s="61" t="s">
        <v>42</v>
      </c>
      <c r="G146" s="57">
        <v>20714.110849000001</v>
      </c>
      <c r="H146" s="57">
        <v>15545.813217000001</v>
      </c>
      <c r="I146" s="57" t="s">
        <v>233</v>
      </c>
      <c r="J146" s="57">
        <v>26.366666666666667</v>
      </c>
      <c r="K146" s="57">
        <v>14816</v>
      </c>
      <c r="L146" s="232">
        <v>50000</v>
      </c>
      <c r="M146" s="233">
        <v>1049258</v>
      </c>
      <c r="N146" s="105">
        <v>-4.1100000000000003</v>
      </c>
      <c r="O146" s="105">
        <v>-10.99</v>
      </c>
      <c r="P146" s="105">
        <v>-11.01</v>
      </c>
      <c r="Q146" s="105">
        <v>20.21</v>
      </c>
      <c r="R146" s="105">
        <v>3.1</v>
      </c>
      <c r="S146" s="12">
        <v>34</v>
      </c>
      <c r="T146" s="12">
        <v>33</v>
      </c>
      <c r="U146" s="12">
        <v>4</v>
      </c>
      <c r="V146" s="12">
        <v>67</v>
      </c>
      <c r="W146" s="12">
        <v>38</v>
      </c>
      <c r="X146" s="39">
        <v>2.8664927271848155E-2</v>
      </c>
      <c r="Y146" s="278">
        <v>6.4487879494560098E-4</v>
      </c>
      <c r="Z146" s="165">
        <v>11247</v>
      </c>
      <c r="AA146" s="69"/>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1:48" s="6" customFormat="1" ht="43.5" customHeight="1">
      <c r="A147" s="115">
        <v>163</v>
      </c>
      <c r="B147" s="38">
        <v>142</v>
      </c>
      <c r="C147" s="193" t="s">
        <v>491</v>
      </c>
      <c r="D147" s="15" t="s">
        <v>497</v>
      </c>
      <c r="E147" s="16" t="s">
        <v>382</v>
      </c>
      <c r="F147" s="17" t="s">
        <v>42</v>
      </c>
      <c r="G147" s="18">
        <v>27761.199606999999</v>
      </c>
      <c r="H147" s="18">
        <v>28472.792028</v>
      </c>
      <c r="I147" s="18" t="s">
        <v>236</v>
      </c>
      <c r="J147" s="18">
        <v>25.2</v>
      </c>
      <c r="K147" s="18">
        <v>27447</v>
      </c>
      <c r="L147" s="231">
        <v>200000</v>
      </c>
      <c r="M147" s="231">
        <v>1037374</v>
      </c>
      <c r="N147" s="104">
        <v>-1.71</v>
      </c>
      <c r="O147" s="104">
        <v>-1.18</v>
      </c>
      <c r="P147" s="104">
        <v>-1.22</v>
      </c>
      <c r="Q147" s="104">
        <v>33.33</v>
      </c>
      <c r="R147" s="104">
        <v>25.16</v>
      </c>
      <c r="S147" s="18">
        <v>37</v>
      </c>
      <c r="T147" s="18">
        <v>8</v>
      </c>
      <c r="U147" s="18">
        <v>3</v>
      </c>
      <c r="V147" s="18">
        <v>92</v>
      </c>
      <c r="W147" s="18">
        <v>40</v>
      </c>
      <c r="X147" s="39">
        <v>1.2727511611688221E-2</v>
      </c>
      <c r="Y147" s="278">
        <v>2.8633257196024477E-4</v>
      </c>
      <c r="Z147" s="165">
        <v>11255</v>
      </c>
      <c r="AA147" s="69"/>
    </row>
    <row r="148" spans="1:48" s="6" customFormat="1" ht="43.5" customHeight="1">
      <c r="A148" s="115">
        <v>165</v>
      </c>
      <c r="B148" s="58">
        <v>143</v>
      </c>
      <c r="C148" s="194" t="s">
        <v>492</v>
      </c>
      <c r="D148" s="59" t="s">
        <v>350</v>
      </c>
      <c r="E148" s="60" t="s">
        <v>382</v>
      </c>
      <c r="F148" s="61" t="s">
        <v>42</v>
      </c>
      <c r="G148" s="57">
        <v>12448.712181999999</v>
      </c>
      <c r="H148" s="57">
        <v>10172.170908</v>
      </c>
      <c r="I148" s="57" t="s">
        <v>237</v>
      </c>
      <c r="J148" s="57">
        <v>25.033333333333335</v>
      </c>
      <c r="K148" s="57">
        <v>11270</v>
      </c>
      <c r="L148" s="232">
        <v>50000</v>
      </c>
      <c r="M148" s="233">
        <v>902589</v>
      </c>
      <c r="N148" s="105">
        <v>-6.83</v>
      </c>
      <c r="O148" s="105">
        <v>-12.13</v>
      </c>
      <c r="P148" s="105">
        <v>-12.18</v>
      </c>
      <c r="Q148" s="105">
        <v>13.71</v>
      </c>
      <c r="R148" s="105">
        <v>0.76</v>
      </c>
      <c r="S148" s="12">
        <v>5</v>
      </c>
      <c r="T148" s="12">
        <v>3</v>
      </c>
      <c r="U148" s="12">
        <v>2</v>
      </c>
      <c r="V148" s="12">
        <v>97</v>
      </c>
      <c r="W148" s="12">
        <v>7</v>
      </c>
      <c r="X148" s="39">
        <v>1.7051334027103466E-3</v>
      </c>
      <c r="Y148" s="278">
        <v>3.8360619705505504E-5</v>
      </c>
      <c r="Z148" s="165">
        <v>11239</v>
      </c>
      <c r="AA148" s="69"/>
    </row>
    <row r="149" spans="1:48" s="6" customFormat="1" ht="43.5" customHeight="1">
      <c r="A149" s="115">
        <v>167</v>
      </c>
      <c r="B149" s="38">
        <v>144</v>
      </c>
      <c r="C149" s="193" t="s">
        <v>493</v>
      </c>
      <c r="D149" s="15" t="s">
        <v>97</v>
      </c>
      <c r="E149" s="16" t="s">
        <v>382</v>
      </c>
      <c r="F149" s="17" t="s">
        <v>42</v>
      </c>
      <c r="G149" s="18">
        <v>32969.94642</v>
      </c>
      <c r="H149" s="18">
        <v>43520.548607999997</v>
      </c>
      <c r="I149" s="18" t="s">
        <v>240</v>
      </c>
      <c r="J149" s="18">
        <v>22.833333333333332</v>
      </c>
      <c r="K149" s="18">
        <v>27606</v>
      </c>
      <c r="L149" s="231">
        <v>200000</v>
      </c>
      <c r="M149" s="231">
        <v>1360704</v>
      </c>
      <c r="N149" s="104">
        <v>-2.6695823807562871</v>
      </c>
      <c r="O149" s="104">
        <v>-9.7835075203825461</v>
      </c>
      <c r="P149" s="104">
        <v>-9.77</v>
      </c>
      <c r="Q149" s="104">
        <v>57.648900000000005</v>
      </c>
      <c r="R149" s="104">
        <v>84.570900000000009</v>
      </c>
      <c r="S149" s="18">
        <v>170</v>
      </c>
      <c r="T149" s="18">
        <v>60</v>
      </c>
      <c r="U149" s="18">
        <v>2</v>
      </c>
      <c r="V149" s="18">
        <v>40</v>
      </c>
      <c r="W149" s="18">
        <v>172</v>
      </c>
      <c r="X149" s="39">
        <v>0.14590462902548801</v>
      </c>
      <c r="Y149" s="278">
        <v>3.2824364231109804E-3</v>
      </c>
      <c r="Z149" s="165">
        <v>11268</v>
      </c>
      <c r="AA149" s="69"/>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1:48" s="6" customFormat="1" ht="43.5" customHeight="1">
      <c r="A150" s="115">
        <v>168</v>
      </c>
      <c r="B150" s="58">
        <v>145</v>
      </c>
      <c r="C150" s="194" t="s">
        <v>239</v>
      </c>
      <c r="D150" s="59" t="s">
        <v>350</v>
      </c>
      <c r="E150" s="60" t="s">
        <v>382</v>
      </c>
      <c r="F150" s="61" t="s">
        <v>42</v>
      </c>
      <c r="G150" s="57">
        <v>21261.559608</v>
      </c>
      <c r="H150" s="57">
        <v>18596.733278</v>
      </c>
      <c r="I150" s="57" t="s">
        <v>241</v>
      </c>
      <c r="J150" s="57">
        <v>22.433333333333334</v>
      </c>
      <c r="K150" s="57">
        <v>20555</v>
      </c>
      <c r="L150" s="232">
        <v>200000</v>
      </c>
      <c r="M150" s="233">
        <v>904731</v>
      </c>
      <c r="N150" s="105">
        <v>-3.8962790959527775</v>
      </c>
      <c r="O150" s="105">
        <v>-2.2857883453307344</v>
      </c>
      <c r="P150" s="105">
        <v>-2.27</v>
      </c>
      <c r="Q150" s="105">
        <v>9.7873254408573978</v>
      </c>
      <c r="R150" s="105">
        <v>-0.1623</v>
      </c>
      <c r="S150" s="12">
        <v>2</v>
      </c>
      <c r="T150" s="12">
        <v>0</v>
      </c>
      <c r="U150" s="12">
        <v>2</v>
      </c>
      <c r="V150" s="12">
        <v>100</v>
      </c>
      <c r="W150" s="12">
        <v>4</v>
      </c>
      <c r="X150" s="39">
        <v>0</v>
      </c>
      <c r="Y150" s="278">
        <v>0</v>
      </c>
      <c r="Z150" s="165">
        <v>11273</v>
      </c>
      <c r="AA150" s="69"/>
    </row>
    <row r="151" spans="1:48" s="6" customFormat="1" ht="43.5" customHeight="1">
      <c r="A151" s="115">
        <v>169</v>
      </c>
      <c r="B151" s="38">
        <v>146</v>
      </c>
      <c r="C151" s="193" t="s">
        <v>242</v>
      </c>
      <c r="D151" s="15" t="s">
        <v>73</v>
      </c>
      <c r="E151" s="16" t="s">
        <v>100</v>
      </c>
      <c r="F151" s="17" t="s">
        <v>42</v>
      </c>
      <c r="G151" s="18">
        <v>70046.205203000005</v>
      </c>
      <c r="H151" s="18">
        <v>65358.943259</v>
      </c>
      <c r="I151" s="18" t="s">
        <v>248</v>
      </c>
      <c r="J151" s="18">
        <v>21.9</v>
      </c>
      <c r="K151" s="18">
        <v>5078690</v>
      </c>
      <c r="L151" s="231">
        <v>50000000</v>
      </c>
      <c r="M151" s="231">
        <v>12869</v>
      </c>
      <c r="N151" s="104">
        <v>-1.61</v>
      </c>
      <c r="O151" s="104">
        <v>-5.28</v>
      </c>
      <c r="P151" s="104">
        <v>-5.3</v>
      </c>
      <c r="Q151" s="104">
        <v>18.920000000000002</v>
      </c>
      <c r="R151" s="104">
        <v>26.17</v>
      </c>
      <c r="S151" s="18">
        <v>1136</v>
      </c>
      <c r="T151" s="18">
        <v>61.992075172448445</v>
      </c>
      <c r="U151" s="18">
        <v>10</v>
      </c>
      <c r="V151" s="18">
        <v>38.007924827551562</v>
      </c>
      <c r="W151" s="18">
        <v>1146</v>
      </c>
      <c r="X151" s="39">
        <v>0.22639386577468476</v>
      </c>
      <c r="Y151" s="278">
        <v>5.0932138065195171E-3</v>
      </c>
      <c r="Z151" s="165">
        <v>11260</v>
      </c>
      <c r="AA151" s="69"/>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1:48" s="6" customFormat="1" ht="43.5" customHeight="1">
      <c r="A152" s="115">
        <v>170</v>
      </c>
      <c r="B152" s="58">
        <v>147</v>
      </c>
      <c r="C152" s="194" t="s">
        <v>244</v>
      </c>
      <c r="D152" s="59" t="s">
        <v>22</v>
      </c>
      <c r="E152" s="60" t="s">
        <v>382</v>
      </c>
      <c r="F152" s="61" t="s">
        <v>42</v>
      </c>
      <c r="G152" s="57">
        <v>13512.079583999999</v>
      </c>
      <c r="H152" s="57">
        <v>10142.49963</v>
      </c>
      <c r="I152" s="57" t="s">
        <v>245</v>
      </c>
      <c r="J152" s="57">
        <v>21.666666666666668</v>
      </c>
      <c r="K152" s="57">
        <v>10053</v>
      </c>
      <c r="L152" s="232">
        <v>500000</v>
      </c>
      <c r="M152" s="233">
        <v>1008903</v>
      </c>
      <c r="N152" s="105">
        <v>-3.6686047453818329</v>
      </c>
      <c r="O152" s="105">
        <v>-8.9627886991997894</v>
      </c>
      <c r="P152" s="105">
        <v>-8.9499999999999993</v>
      </c>
      <c r="Q152" s="105">
        <v>1.2126899202954349</v>
      </c>
      <c r="R152" s="105">
        <v>35.521599999999999</v>
      </c>
      <c r="S152" s="12">
        <v>5</v>
      </c>
      <c r="T152" s="12">
        <v>1</v>
      </c>
      <c r="U152" s="12">
        <v>3</v>
      </c>
      <c r="V152" s="12">
        <v>99</v>
      </c>
      <c r="W152" s="12">
        <v>8</v>
      </c>
      <c r="X152" s="39">
        <v>5.6671989563502961E-4</v>
      </c>
      <c r="Y152" s="278">
        <v>1.2749575113268775E-5</v>
      </c>
      <c r="Z152" s="165">
        <v>11280</v>
      </c>
      <c r="AA152" s="69"/>
    </row>
    <row r="153" spans="1:48" s="6" customFormat="1" ht="43.5" customHeight="1">
      <c r="A153" s="115">
        <v>171</v>
      </c>
      <c r="B153" s="38">
        <v>148</v>
      </c>
      <c r="C153" s="193" t="s">
        <v>494</v>
      </c>
      <c r="D153" s="16" t="s">
        <v>57</v>
      </c>
      <c r="E153" s="16" t="s">
        <v>382</v>
      </c>
      <c r="F153" s="17" t="s">
        <v>42</v>
      </c>
      <c r="G153" s="18">
        <v>59378.077101000003</v>
      </c>
      <c r="H153" s="18">
        <v>39764.758929000003</v>
      </c>
      <c r="I153" s="18" t="s">
        <v>246</v>
      </c>
      <c r="J153" s="18">
        <v>21.633333333333333</v>
      </c>
      <c r="K153" s="18">
        <v>37637</v>
      </c>
      <c r="L153" s="231">
        <v>200000</v>
      </c>
      <c r="M153" s="231">
        <v>1056533</v>
      </c>
      <c r="N153" s="104">
        <v>-4.042443430859131</v>
      </c>
      <c r="O153" s="104">
        <v>-7.1498855605812777</v>
      </c>
      <c r="P153" s="104">
        <v>-7.14</v>
      </c>
      <c r="Q153" s="104">
        <v>37.438941137560526</v>
      </c>
      <c r="R153" s="104">
        <v>34.104199999999999</v>
      </c>
      <c r="S153" s="18">
        <v>85</v>
      </c>
      <c r="T153" s="18">
        <v>59</v>
      </c>
      <c r="U153" s="18">
        <v>4</v>
      </c>
      <c r="V153" s="18">
        <v>41</v>
      </c>
      <c r="W153" s="18">
        <v>89</v>
      </c>
      <c r="X153" s="39">
        <v>0.13109128620017552</v>
      </c>
      <c r="Y153" s="278">
        <v>2.9491786206505711E-3</v>
      </c>
      <c r="Z153" s="165">
        <v>11281</v>
      </c>
      <c r="AA153" s="69"/>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1:48" s="6" customFormat="1" ht="43.5" customHeight="1">
      <c r="A154" s="115">
        <v>174</v>
      </c>
      <c r="B154" s="58">
        <v>149</v>
      </c>
      <c r="C154" s="194" t="s">
        <v>253</v>
      </c>
      <c r="D154" s="59" t="s">
        <v>86</v>
      </c>
      <c r="E154" s="60" t="s">
        <v>382</v>
      </c>
      <c r="F154" s="61" t="s">
        <v>42</v>
      </c>
      <c r="G154" s="57">
        <v>85107.484868</v>
      </c>
      <c r="H154" s="57">
        <v>62009.718566000003</v>
      </c>
      <c r="I154" s="57" t="s">
        <v>255</v>
      </c>
      <c r="J154" s="57">
        <v>20.5</v>
      </c>
      <c r="K154" s="57">
        <v>42550</v>
      </c>
      <c r="L154" s="232">
        <v>200000</v>
      </c>
      <c r="M154" s="233">
        <v>1457338</v>
      </c>
      <c r="N154" s="105">
        <v>-3.1941188622732613</v>
      </c>
      <c r="O154" s="105">
        <v>-4.1828899943325188</v>
      </c>
      <c r="P154" s="105">
        <v>-4.18</v>
      </c>
      <c r="Q154" s="105">
        <v>30.584050084839976</v>
      </c>
      <c r="R154" s="105">
        <v>83.468299999999999</v>
      </c>
      <c r="S154" s="12">
        <v>36</v>
      </c>
      <c r="T154" s="12">
        <v>46</v>
      </c>
      <c r="U154" s="12">
        <v>3</v>
      </c>
      <c r="V154" s="12">
        <v>54</v>
      </c>
      <c r="W154" s="12">
        <v>39</v>
      </c>
      <c r="X154" s="39">
        <v>0.15938265277193109</v>
      </c>
      <c r="Y154" s="278">
        <v>3.5856533693611995E-3</v>
      </c>
      <c r="Z154" s="165">
        <v>11285</v>
      </c>
      <c r="AA154" s="69"/>
    </row>
    <row r="155" spans="1:48" s="6" customFormat="1" ht="43.5" customHeight="1">
      <c r="A155" s="115">
        <v>177</v>
      </c>
      <c r="B155" s="38">
        <v>150</v>
      </c>
      <c r="C155" s="193" t="s">
        <v>257</v>
      </c>
      <c r="D155" s="15" t="s">
        <v>499</v>
      </c>
      <c r="E155" s="16" t="s">
        <v>382</v>
      </c>
      <c r="F155" s="17" t="s">
        <v>42</v>
      </c>
      <c r="G155" s="18">
        <v>16238.487127</v>
      </c>
      <c r="H155" s="18">
        <v>25886.024138000001</v>
      </c>
      <c r="I155" s="18" t="s">
        <v>258</v>
      </c>
      <c r="J155" s="18">
        <v>18.933333333333334</v>
      </c>
      <c r="K155" s="18">
        <v>19487</v>
      </c>
      <c r="L155" s="231">
        <v>200000</v>
      </c>
      <c r="M155" s="231">
        <v>1328374</v>
      </c>
      <c r="N155" s="206" t="s">
        <v>621</v>
      </c>
      <c r="O155" s="206" t="s">
        <v>622</v>
      </c>
      <c r="P155" s="206" t="s">
        <v>623</v>
      </c>
      <c r="Q155" s="104">
        <v>24.05</v>
      </c>
      <c r="R155" s="104">
        <v>32.74</v>
      </c>
      <c r="S155" s="18">
        <v>20</v>
      </c>
      <c r="T155" s="18">
        <v>89.79</v>
      </c>
      <c r="U155" s="18">
        <v>1</v>
      </c>
      <c r="V155" s="18">
        <v>10.209999999999999</v>
      </c>
      <c r="W155" s="18">
        <v>21</v>
      </c>
      <c r="X155" s="39">
        <v>0.12987237492083914</v>
      </c>
      <c r="Y155" s="278">
        <v>2.921756606650346E-3</v>
      </c>
      <c r="Z155" s="165">
        <v>11297</v>
      </c>
      <c r="AA155" s="69"/>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1:48" s="6" customFormat="1" ht="43.5" customHeight="1">
      <c r="A156" s="115">
        <v>181</v>
      </c>
      <c r="B156" s="58">
        <v>151</v>
      </c>
      <c r="C156" s="194" t="s">
        <v>268</v>
      </c>
      <c r="D156" s="59" t="s">
        <v>232</v>
      </c>
      <c r="E156" s="60" t="s">
        <v>270</v>
      </c>
      <c r="F156" s="61" t="s">
        <v>42</v>
      </c>
      <c r="G156" s="57">
        <v>120617.34024799999</v>
      </c>
      <c r="H156" s="57">
        <v>106451.27839599999</v>
      </c>
      <c r="I156" s="57" t="s">
        <v>269</v>
      </c>
      <c r="J156" s="57">
        <v>16.3</v>
      </c>
      <c r="K156" s="57">
        <v>10039732</v>
      </c>
      <c r="L156" s="232">
        <v>100000000</v>
      </c>
      <c r="M156" s="233">
        <v>10603</v>
      </c>
      <c r="N156" s="202" t="s">
        <v>624</v>
      </c>
      <c r="O156" s="202" t="s">
        <v>625</v>
      </c>
      <c r="P156" s="202" t="s">
        <v>625</v>
      </c>
      <c r="Q156" s="105">
        <v>1.75</v>
      </c>
      <c r="R156" s="105">
        <v>4.5599999999999996</v>
      </c>
      <c r="S156" s="12">
        <v>61</v>
      </c>
      <c r="T156" s="12">
        <v>5.6851417946216092</v>
      </c>
      <c r="U156" s="12">
        <v>20</v>
      </c>
      <c r="V156" s="12">
        <v>94.3148582053784</v>
      </c>
      <c r="W156" s="12">
        <v>81</v>
      </c>
      <c r="X156" s="39">
        <v>3.381548660852824E-2</v>
      </c>
      <c r="Y156" s="278">
        <v>7.6075163379267876E-4</v>
      </c>
      <c r="Z156" s="165">
        <v>11308</v>
      </c>
      <c r="AA156" s="69"/>
    </row>
    <row r="157" spans="1:48" s="6" customFormat="1" ht="43.5" customHeight="1">
      <c r="A157" s="115">
        <v>182</v>
      </c>
      <c r="B157" s="38">
        <v>152</v>
      </c>
      <c r="C157" s="193" t="s">
        <v>495</v>
      </c>
      <c r="D157" s="15" t="s">
        <v>499</v>
      </c>
      <c r="E157" s="16" t="s">
        <v>382</v>
      </c>
      <c r="F157" s="17" t="s">
        <v>42</v>
      </c>
      <c r="G157" s="18">
        <v>7039.7211779999998</v>
      </c>
      <c r="H157" s="18">
        <v>6101.9326620000002</v>
      </c>
      <c r="I157" s="18" t="s">
        <v>271</v>
      </c>
      <c r="J157" s="18">
        <v>15.366666666666667</v>
      </c>
      <c r="K157" s="18">
        <v>5103</v>
      </c>
      <c r="L157" s="231">
        <v>200000</v>
      </c>
      <c r="M157" s="231">
        <v>1195754</v>
      </c>
      <c r="N157" s="306">
        <v>-4.1239204706270991</v>
      </c>
      <c r="O157" s="306">
        <v>-13.321387201111106</v>
      </c>
      <c r="P157" s="206" t="s">
        <v>626</v>
      </c>
      <c r="Q157" s="104">
        <v>17.369556554121836</v>
      </c>
      <c r="R157" s="104">
        <v>24.718699999999998</v>
      </c>
      <c r="S157" s="18">
        <v>1</v>
      </c>
      <c r="T157" s="18">
        <v>0.1</v>
      </c>
      <c r="U157" s="18">
        <v>2</v>
      </c>
      <c r="V157" s="18">
        <v>99.9</v>
      </c>
      <c r="W157" s="18">
        <v>3</v>
      </c>
      <c r="X157" s="39">
        <v>3.4095013729673842E-5</v>
      </c>
      <c r="Y157" s="278">
        <v>7.670401937227094E-7</v>
      </c>
      <c r="Z157" s="165">
        <v>11314</v>
      </c>
      <c r="AA157" s="69"/>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1:48" s="6" customFormat="1" ht="43.5" customHeight="1">
      <c r="A158" s="115">
        <v>184</v>
      </c>
      <c r="B158" s="58">
        <v>153</v>
      </c>
      <c r="C158" s="194" t="s">
        <v>275</v>
      </c>
      <c r="D158" s="59" t="s">
        <v>273</v>
      </c>
      <c r="E158" s="60" t="s">
        <v>270</v>
      </c>
      <c r="F158" s="61" t="s">
        <v>42</v>
      </c>
      <c r="G158" s="57">
        <v>151866.56127499999</v>
      </c>
      <c r="H158" s="57">
        <v>136970.34268500001</v>
      </c>
      <c r="I158" s="57" t="s">
        <v>274</v>
      </c>
      <c r="J158" s="57">
        <v>14.7</v>
      </c>
      <c r="K158" s="57">
        <v>12908335</v>
      </c>
      <c r="L158" s="232">
        <v>100000000</v>
      </c>
      <c r="M158" s="233">
        <v>10611</v>
      </c>
      <c r="N158" s="202" t="s">
        <v>627</v>
      </c>
      <c r="O158" s="202" t="s">
        <v>628</v>
      </c>
      <c r="P158" s="202" t="s">
        <v>629</v>
      </c>
      <c r="Q158" s="105">
        <v>10.43</v>
      </c>
      <c r="R158" s="105">
        <v>0.59</v>
      </c>
      <c r="S158" s="12">
        <v>12</v>
      </c>
      <c r="T158" s="12">
        <v>0.84553894828419007</v>
      </c>
      <c r="U158" s="12">
        <v>11</v>
      </c>
      <c r="V158" s="12">
        <v>99.154461051715813</v>
      </c>
      <c r="W158" s="12">
        <v>23</v>
      </c>
      <c r="X158" s="39">
        <v>6.4711820647057224E-3</v>
      </c>
      <c r="Y158" s="278">
        <v>1.4558306923944105E-4</v>
      </c>
      <c r="Z158" s="165">
        <v>11312</v>
      </c>
      <c r="AA158" s="69"/>
    </row>
    <row r="159" spans="1:48" s="6" customFormat="1" ht="43.5" customHeight="1">
      <c r="A159" s="115">
        <v>185</v>
      </c>
      <c r="B159" s="38">
        <v>154</v>
      </c>
      <c r="C159" s="193" t="s">
        <v>272</v>
      </c>
      <c r="D159" s="15" t="s">
        <v>273</v>
      </c>
      <c r="E159" s="16" t="s">
        <v>382</v>
      </c>
      <c r="F159" s="17" t="s">
        <v>42</v>
      </c>
      <c r="G159" s="18">
        <v>72281.527208</v>
      </c>
      <c r="H159" s="18">
        <v>63077.342272000002</v>
      </c>
      <c r="I159" s="18" t="s">
        <v>274</v>
      </c>
      <c r="J159" s="18">
        <v>14.7</v>
      </c>
      <c r="K159" s="18">
        <v>65776</v>
      </c>
      <c r="L159" s="231">
        <v>500000</v>
      </c>
      <c r="M159" s="231">
        <v>958972</v>
      </c>
      <c r="N159" s="306">
        <v>-5.5765610353600996</v>
      </c>
      <c r="O159" s="306">
        <v>-9.6571461805353618</v>
      </c>
      <c r="P159" s="206" t="s">
        <v>630</v>
      </c>
      <c r="Q159" s="206">
        <v>2.1786533014584242</v>
      </c>
      <c r="R159" s="206">
        <v>9.7392000000000003</v>
      </c>
      <c r="S159" s="18">
        <v>25</v>
      </c>
      <c r="T159" s="18">
        <v>10.220000000000001</v>
      </c>
      <c r="U159" s="18">
        <v>3</v>
      </c>
      <c r="V159" s="18">
        <v>89.78</v>
      </c>
      <c r="W159" s="18">
        <v>28</v>
      </c>
      <c r="X159" s="39">
        <v>3.602033446223353E-2</v>
      </c>
      <c r="Y159" s="278">
        <v>8.1035439794593976E-4</v>
      </c>
      <c r="Z159" s="165">
        <v>11309</v>
      </c>
      <c r="AA159" s="69"/>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1:48" s="6" customFormat="1" ht="43.5" customHeight="1">
      <c r="A160" s="115">
        <v>194</v>
      </c>
      <c r="B160" s="58">
        <v>155</v>
      </c>
      <c r="C160" s="194" t="s">
        <v>299</v>
      </c>
      <c r="D160" s="59" t="s">
        <v>323</v>
      </c>
      <c r="E160" s="60" t="s">
        <v>382</v>
      </c>
      <c r="F160" s="61" t="s">
        <v>42</v>
      </c>
      <c r="G160" s="57">
        <v>38502.402972000004</v>
      </c>
      <c r="H160" s="57">
        <v>45008.968956999997</v>
      </c>
      <c r="I160" s="57" t="s">
        <v>305</v>
      </c>
      <c r="J160" s="57">
        <v>12.9</v>
      </c>
      <c r="K160" s="57">
        <v>37660</v>
      </c>
      <c r="L160" s="232">
        <v>200000</v>
      </c>
      <c r="M160" s="233">
        <v>1195140</v>
      </c>
      <c r="N160" s="105">
        <v>-1.1399999999999999</v>
      </c>
      <c r="O160" s="105">
        <v>-1.57</v>
      </c>
      <c r="P160" s="105">
        <v>-1.53</v>
      </c>
      <c r="Q160" s="105">
        <v>17.170000000000002</v>
      </c>
      <c r="R160" s="105">
        <v>18.03</v>
      </c>
      <c r="S160" s="12">
        <v>7</v>
      </c>
      <c r="T160" s="12">
        <v>42</v>
      </c>
      <c r="U160" s="12">
        <v>3</v>
      </c>
      <c r="V160" s="12">
        <v>58</v>
      </c>
      <c r="W160" s="12">
        <v>10</v>
      </c>
      <c r="X160" s="39">
        <v>0.10562623840864321</v>
      </c>
      <c r="Y160" s="278">
        <v>2.3762879526472575E-3</v>
      </c>
      <c r="Z160" s="165">
        <v>11334</v>
      </c>
      <c r="AA160" s="69"/>
    </row>
    <row r="161" spans="1:48" s="6" customFormat="1" ht="43.5" customHeight="1">
      <c r="A161" s="115">
        <v>198</v>
      </c>
      <c r="B161" s="38">
        <v>156</v>
      </c>
      <c r="C161" s="193" t="s">
        <v>314</v>
      </c>
      <c r="D161" s="15" t="s">
        <v>322</v>
      </c>
      <c r="E161" s="16" t="s">
        <v>56</v>
      </c>
      <c r="F161" s="17" t="s">
        <v>42</v>
      </c>
      <c r="G161" s="18">
        <v>28563.170609000001</v>
      </c>
      <c r="H161" s="18">
        <v>23870.076697</v>
      </c>
      <c r="I161" s="18" t="s">
        <v>311</v>
      </c>
      <c r="J161" s="18">
        <v>11.466666666666667</v>
      </c>
      <c r="K161" s="18">
        <v>17600</v>
      </c>
      <c r="L161" s="231">
        <v>200000</v>
      </c>
      <c r="M161" s="231">
        <v>1260378</v>
      </c>
      <c r="N161" s="104">
        <v>-6.045035901947676</v>
      </c>
      <c r="O161" s="104">
        <v>-9.0942970035557842</v>
      </c>
      <c r="P161" s="104">
        <v>-8.73</v>
      </c>
      <c r="Q161" s="104">
        <v>35.542078541290536</v>
      </c>
      <c r="R161" s="104">
        <v>54.198700000000002</v>
      </c>
      <c r="S161" s="18">
        <v>25</v>
      </c>
      <c r="T161" s="18">
        <v>4</v>
      </c>
      <c r="U161" s="18">
        <v>3</v>
      </c>
      <c r="V161" s="18">
        <v>96</v>
      </c>
      <c r="W161" s="18">
        <v>28</v>
      </c>
      <c r="X161" s="39">
        <v>5.3350348998825615E-3</v>
      </c>
      <c r="Y161" s="278">
        <v>1.2002301085926216E-4</v>
      </c>
      <c r="Z161" s="165">
        <v>11344</v>
      </c>
      <c r="AA161" s="69"/>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1:48" s="6" customFormat="1" ht="43.5" customHeight="1">
      <c r="A162" s="115">
        <v>207</v>
      </c>
      <c r="B162" s="58">
        <v>157</v>
      </c>
      <c r="C162" s="194" t="s">
        <v>356</v>
      </c>
      <c r="D162" s="59" t="s">
        <v>498</v>
      </c>
      <c r="E162" s="60" t="s">
        <v>100</v>
      </c>
      <c r="F162" s="61" t="s">
        <v>42</v>
      </c>
      <c r="G162" s="57">
        <v>1326976.3727440001</v>
      </c>
      <c r="H162" s="57">
        <v>1143300</v>
      </c>
      <c r="I162" s="57" t="s">
        <v>349</v>
      </c>
      <c r="J162" s="57">
        <v>9.1333333333333329</v>
      </c>
      <c r="K162" s="57">
        <v>100000000</v>
      </c>
      <c r="L162" s="232">
        <v>100000000</v>
      </c>
      <c r="M162" s="233">
        <v>11433</v>
      </c>
      <c r="N162" s="202" t="s">
        <v>631</v>
      </c>
      <c r="O162" s="202" t="s">
        <v>622</v>
      </c>
      <c r="P162" s="202" t="s">
        <v>632</v>
      </c>
      <c r="Q162" s="105">
        <v>10.49</v>
      </c>
      <c r="R162" s="105">
        <v>14.33</v>
      </c>
      <c r="S162" s="12">
        <v>52</v>
      </c>
      <c r="T162" s="12">
        <v>0.351219</v>
      </c>
      <c r="U162" s="12">
        <v>7</v>
      </c>
      <c r="V162" s="12">
        <v>99.648781</v>
      </c>
      <c r="W162" s="12">
        <v>59</v>
      </c>
      <c r="X162" s="39">
        <v>2.2436838634829471E-2</v>
      </c>
      <c r="Y162" s="278">
        <v>5.0476463184428826E-4</v>
      </c>
      <c r="Z162" s="165">
        <v>11367</v>
      </c>
      <c r="AA162" s="69"/>
    </row>
    <row r="163" spans="1:48" s="6" customFormat="1" ht="43.5" customHeight="1">
      <c r="A163" s="115">
        <v>209</v>
      </c>
      <c r="B163" s="38">
        <v>158</v>
      </c>
      <c r="C163" s="193" t="s">
        <v>496</v>
      </c>
      <c r="D163" s="15" t="s">
        <v>355</v>
      </c>
      <c r="E163" s="16" t="s">
        <v>382</v>
      </c>
      <c r="F163" s="17" t="s">
        <v>42</v>
      </c>
      <c r="G163" s="18">
        <v>16487.333653999998</v>
      </c>
      <c r="H163" s="18">
        <v>21761.199075</v>
      </c>
      <c r="I163" s="18" t="s">
        <v>375</v>
      </c>
      <c r="J163" s="18">
        <v>7.0666666666666664</v>
      </c>
      <c r="K163" s="18">
        <v>15225</v>
      </c>
      <c r="L163" s="231">
        <v>200000</v>
      </c>
      <c r="M163" s="231">
        <v>1429307</v>
      </c>
      <c r="N163" s="206" t="s">
        <v>633</v>
      </c>
      <c r="O163" s="104">
        <v>2.08</v>
      </c>
      <c r="P163" s="104">
        <v>2.06</v>
      </c>
      <c r="Q163" s="104">
        <v>0</v>
      </c>
      <c r="R163" s="104">
        <v>37.44</v>
      </c>
      <c r="S163" s="18">
        <v>184</v>
      </c>
      <c r="T163" s="18">
        <v>71</v>
      </c>
      <c r="U163" s="18">
        <v>2</v>
      </c>
      <c r="V163" s="18">
        <v>29</v>
      </c>
      <c r="W163" s="18">
        <v>186</v>
      </c>
      <c r="X163" s="39">
        <v>8.6330574238933866E-2</v>
      </c>
      <c r="Y163" s="278">
        <v>1.9421907529778269E-3</v>
      </c>
      <c r="Z163" s="165">
        <v>11384</v>
      </c>
      <c r="AA163" s="69"/>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1:48" s="6" customFormat="1" ht="43.5" customHeight="1">
      <c r="A164" s="115">
        <v>211</v>
      </c>
      <c r="B164" s="58">
        <v>159</v>
      </c>
      <c r="C164" s="194" t="s">
        <v>357</v>
      </c>
      <c r="D164" s="59" t="s">
        <v>35</v>
      </c>
      <c r="E164" s="60" t="s">
        <v>100</v>
      </c>
      <c r="F164" s="61" t="s">
        <v>42</v>
      </c>
      <c r="G164" s="57">
        <v>79005.967380999995</v>
      </c>
      <c r="H164" s="57">
        <v>74639.515841999993</v>
      </c>
      <c r="I164" s="57" t="s">
        <v>360</v>
      </c>
      <c r="J164" s="57">
        <v>7.0333333333333332</v>
      </c>
      <c r="K164" s="57">
        <v>5300000</v>
      </c>
      <c r="L164" s="232">
        <v>50000000</v>
      </c>
      <c r="M164" s="233">
        <v>14082</v>
      </c>
      <c r="N164" s="105">
        <v>0.94</v>
      </c>
      <c r="O164" s="105">
        <v>-7.93</v>
      </c>
      <c r="P164" s="105">
        <v>-7.91</v>
      </c>
      <c r="Q164" s="105">
        <v>0</v>
      </c>
      <c r="R164" s="105">
        <v>34.18</v>
      </c>
      <c r="S164" s="12">
        <v>55</v>
      </c>
      <c r="T164" s="12">
        <v>42.58981132075472</v>
      </c>
      <c r="U164" s="12">
        <v>5</v>
      </c>
      <c r="V164" s="12">
        <v>57.41018867924528</v>
      </c>
      <c r="W164" s="12">
        <v>60</v>
      </c>
      <c r="X164" s="39">
        <v>0.17762250423675796</v>
      </c>
      <c r="Y164" s="278">
        <v>3.9959978059987992E-3</v>
      </c>
      <c r="Z164" s="165">
        <v>11341</v>
      </c>
      <c r="AA164" s="69"/>
    </row>
    <row r="165" spans="1:48" s="6" customFormat="1" ht="43.5" customHeight="1">
      <c r="A165" s="115">
        <v>215</v>
      </c>
      <c r="B165" s="38">
        <v>160</v>
      </c>
      <c r="C165" s="193" t="s">
        <v>362</v>
      </c>
      <c r="D165" s="15" t="s">
        <v>363</v>
      </c>
      <c r="E165" s="16" t="s">
        <v>382</v>
      </c>
      <c r="F165" s="17" t="s">
        <v>42</v>
      </c>
      <c r="G165" s="18">
        <v>34711.161800000002</v>
      </c>
      <c r="H165" s="18">
        <v>33450.855230000001</v>
      </c>
      <c r="I165" s="18" t="s">
        <v>364</v>
      </c>
      <c r="J165" s="18">
        <v>6.2333333333333334</v>
      </c>
      <c r="K165" s="18">
        <v>35170</v>
      </c>
      <c r="L165" s="231">
        <v>200000</v>
      </c>
      <c r="M165" s="231">
        <v>951119</v>
      </c>
      <c r="N165" s="206" t="s">
        <v>634</v>
      </c>
      <c r="O165" s="206" t="s">
        <v>635</v>
      </c>
      <c r="P165" s="206" t="s">
        <v>636</v>
      </c>
      <c r="Q165" s="104">
        <v>0</v>
      </c>
      <c r="R165" s="206" t="s">
        <v>575</v>
      </c>
      <c r="S165" s="18">
        <v>24</v>
      </c>
      <c r="T165" s="18">
        <v>94</v>
      </c>
      <c r="U165" s="18">
        <v>1</v>
      </c>
      <c r="V165" s="18">
        <v>6</v>
      </c>
      <c r="W165" s="18">
        <v>25</v>
      </c>
      <c r="X165" s="39">
        <v>0.17569465046908952</v>
      </c>
      <c r="Y165" s="278">
        <v>3.9526266157377888E-3</v>
      </c>
      <c r="Z165" s="165">
        <v>11391</v>
      </c>
      <c r="AA165" s="69"/>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1:48" s="6" customFormat="1" ht="43.5" customHeight="1">
      <c r="A166" s="115">
        <v>213</v>
      </c>
      <c r="B166" s="58">
        <v>161</v>
      </c>
      <c r="C166" s="194" t="s">
        <v>361</v>
      </c>
      <c r="D166" s="59" t="s">
        <v>497</v>
      </c>
      <c r="E166" s="60" t="s">
        <v>382</v>
      </c>
      <c r="F166" s="61" t="s">
        <v>42</v>
      </c>
      <c r="G166" s="57">
        <v>136347.78984899999</v>
      </c>
      <c r="H166" s="57">
        <v>156756.78830499999</v>
      </c>
      <c r="I166" s="57" t="s">
        <v>365</v>
      </c>
      <c r="J166" s="57">
        <v>6.2</v>
      </c>
      <c r="K166" s="57">
        <v>146234</v>
      </c>
      <c r="L166" s="232">
        <v>500000</v>
      </c>
      <c r="M166" s="233">
        <v>1022855</v>
      </c>
      <c r="N166" s="202">
        <v>1.4116832350080792</v>
      </c>
      <c r="O166" s="105">
        <v>3.0352371248966725</v>
      </c>
      <c r="P166" s="105">
        <v>2.99</v>
      </c>
      <c r="Q166" s="105">
        <v>0</v>
      </c>
      <c r="R166" s="105">
        <v>15.113899999999999</v>
      </c>
      <c r="S166" s="12">
        <v>21</v>
      </c>
      <c r="T166" s="12">
        <v>0</v>
      </c>
      <c r="U166" s="12">
        <v>9</v>
      </c>
      <c r="V166" s="12">
        <v>100</v>
      </c>
      <c r="W166" s="12">
        <v>30</v>
      </c>
      <c r="X166" s="39">
        <v>0</v>
      </c>
      <c r="Y166" s="278">
        <v>0</v>
      </c>
      <c r="Z166" s="165">
        <v>11381</v>
      </c>
      <c r="AA166" s="69"/>
    </row>
    <row r="167" spans="1:48" s="6" customFormat="1" ht="43.5" customHeight="1">
      <c r="A167" s="115">
        <v>226</v>
      </c>
      <c r="B167" s="38">
        <v>162</v>
      </c>
      <c r="C167" s="193" t="s">
        <v>528</v>
      </c>
      <c r="D167" s="15" t="s">
        <v>101</v>
      </c>
      <c r="E167" s="16" t="s">
        <v>100</v>
      </c>
      <c r="F167" s="17"/>
      <c r="G167" s="18">
        <v>0</v>
      </c>
      <c r="H167" s="18">
        <v>63575.828152000002</v>
      </c>
      <c r="I167" s="18" t="s">
        <v>534</v>
      </c>
      <c r="J167" s="18">
        <v>1.1333333333333333</v>
      </c>
      <c r="K167" s="18">
        <v>6129617</v>
      </c>
      <c r="L167" s="231">
        <v>50000000</v>
      </c>
      <c r="M167" s="231">
        <v>10371</v>
      </c>
      <c r="N167" s="206">
        <v>2.09</v>
      </c>
      <c r="O167" s="206">
        <v>0</v>
      </c>
      <c r="P167" s="206">
        <v>0</v>
      </c>
      <c r="Q167" s="104">
        <v>0</v>
      </c>
      <c r="R167" s="206">
        <v>2.2000000000000002</v>
      </c>
      <c r="S167" s="18">
        <v>12</v>
      </c>
      <c r="T167" s="18">
        <v>0.51110860596999785</v>
      </c>
      <c r="U167" s="18">
        <v>10</v>
      </c>
      <c r="V167" s="18">
        <v>99</v>
      </c>
      <c r="W167" s="18">
        <v>22</v>
      </c>
      <c r="X167" s="39">
        <v>1.8156355545586146E-3</v>
      </c>
      <c r="Y167" s="278">
        <v>4.0846601750636728E-5</v>
      </c>
      <c r="Z167" s="165">
        <v>11378</v>
      </c>
      <c r="AA167" s="69"/>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1:48" s="11" customFormat="1" ht="43.5" customHeight="1">
      <c r="A168" s="116"/>
      <c r="B168" s="199"/>
      <c r="C168" s="197" t="s">
        <v>308</v>
      </c>
      <c r="D168" s="191"/>
      <c r="E168" s="120" t="s">
        <v>42</v>
      </c>
      <c r="F168" s="52" t="s">
        <v>42</v>
      </c>
      <c r="G168" s="40">
        <v>20162542.657865003</v>
      </c>
      <c r="H168" s="40">
        <v>17896847.645758003</v>
      </c>
      <c r="I168" s="41" t="s">
        <v>42</v>
      </c>
      <c r="J168" s="41" t="s">
        <v>42</v>
      </c>
      <c r="K168" s="40">
        <v>187783108</v>
      </c>
      <c r="L168" s="234" t="s">
        <v>42</v>
      </c>
      <c r="M168" s="42" t="s">
        <v>42</v>
      </c>
      <c r="N168" s="106">
        <v>-4.2062937495752193</v>
      </c>
      <c r="O168" s="106">
        <v>-7.1459449030340769</v>
      </c>
      <c r="P168" s="106">
        <v>-7.1935384615384601</v>
      </c>
      <c r="Q168" s="106">
        <v>21.419727073150895</v>
      </c>
      <c r="R168" s="106">
        <v>220.94531290322581</v>
      </c>
      <c r="S168" s="40">
        <v>12497</v>
      </c>
      <c r="T168" s="40">
        <v>19.865431944904806</v>
      </c>
      <c r="U168" s="40">
        <v>445</v>
      </c>
      <c r="V168" s="40">
        <v>80.134568055095201</v>
      </c>
      <c r="W168" s="40">
        <v>12942</v>
      </c>
      <c r="X168" s="39">
        <v>19.865431944904806</v>
      </c>
      <c r="Y168" s="278"/>
      <c r="Z168" s="165">
        <v>0</v>
      </c>
      <c r="AA168" s="82"/>
    </row>
    <row r="169" spans="1:48" s="11" customFormat="1" ht="43.5" customHeight="1">
      <c r="A169" s="117"/>
      <c r="B169" s="199"/>
      <c r="C169" s="190" t="s">
        <v>113</v>
      </c>
      <c r="D169" s="191"/>
      <c r="E169" s="120" t="s">
        <v>42</v>
      </c>
      <c r="F169" s="52" t="s">
        <v>42</v>
      </c>
      <c r="G169" s="40">
        <v>626029555.63786399</v>
      </c>
      <c r="H169" s="40">
        <v>795516677.21416605</v>
      </c>
      <c r="I169" s="41" t="s">
        <v>42</v>
      </c>
      <c r="J169" s="41"/>
      <c r="K169" s="40">
        <v>1424907601</v>
      </c>
      <c r="L169" s="102"/>
      <c r="M169" s="102"/>
      <c r="N169" s="107"/>
      <c r="O169" s="107"/>
      <c r="P169" s="107"/>
      <c r="Q169" s="107"/>
      <c r="R169" s="109"/>
      <c r="S169" s="40">
        <v>981958</v>
      </c>
      <c r="T169" s="40">
        <v>91.129932885733226</v>
      </c>
      <c r="U169" s="40">
        <v>2714</v>
      </c>
      <c r="V169" s="40">
        <v>8.8700671142667744</v>
      </c>
      <c r="W169" s="40">
        <v>984672</v>
      </c>
      <c r="X169" s="39"/>
      <c r="Y169" s="278"/>
      <c r="Z169" s="165">
        <v>0</v>
      </c>
      <c r="AA169" s="82"/>
    </row>
    <row r="170" spans="1:48" s="6" customFormat="1" ht="43.5" customHeight="1">
      <c r="A170" s="118"/>
      <c r="B170" s="315" t="s">
        <v>292</v>
      </c>
      <c r="C170" s="316"/>
      <c r="D170" s="317"/>
      <c r="E170" s="64"/>
      <c r="F170" s="75"/>
      <c r="G170" s="57"/>
      <c r="H170" s="12"/>
      <c r="I170" s="108" t="s">
        <v>42</v>
      </c>
      <c r="J170" s="65" t="s">
        <v>42</v>
      </c>
      <c r="K170" s="12"/>
      <c r="L170" s="318"/>
      <c r="M170" s="319"/>
      <c r="N170" s="319"/>
      <c r="O170" s="319"/>
      <c r="P170" s="319"/>
      <c r="Q170" s="319"/>
      <c r="R170" s="320"/>
      <c r="S170" s="12"/>
      <c r="T170" s="12"/>
      <c r="U170" s="12"/>
      <c r="V170" s="12"/>
      <c r="W170" s="12"/>
      <c r="X170" s="49"/>
      <c r="Y170" s="278"/>
      <c r="Z170" s="112"/>
      <c r="AA170" s="69"/>
    </row>
    <row r="171" spans="1:48" s="6" customFormat="1" ht="43.5" customHeight="1">
      <c r="A171" s="69"/>
      <c r="B171" s="155" t="s">
        <v>81</v>
      </c>
      <c r="C171" s="156"/>
      <c r="D171" s="157" t="s">
        <v>42</v>
      </c>
      <c r="E171" s="158" t="s">
        <v>42</v>
      </c>
      <c r="F171" s="159" t="s">
        <v>42</v>
      </c>
      <c r="G171" s="40">
        <v>626029555.63786399</v>
      </c>
      <c r="H171" s="160">
        <v>795516677.21416605</v>
      </c>
      <c r="I171" s="41" t="s">
        <v>42</v>
      </c>
      <c r="J171" s="161" t="s">
        <v>42</v>
      </c>
      <c r="K171" s="40">
        <v>1424907601</v>
      </c>
      <c r="L171" s="312"/>
      <c r="M171" s="313"/>
      <c r="N171" s="313"/>
      <c r="O171" s="313"/>
      <c r="P171" s="313"/>
      <c r="Q171" s="313"/>
      <c r="R171" s="314"/>
      <c r="S171" s="119">
        <v>981958</v>
      </c>
      <c r="T171" s="162">
        <v>91.129932885733226</v>
      </c>
      <c r="U171" s="119">
        <v>2714</v>
      </c>
      <c r="V171" s="40">
        <v>8.8700671142667744</v>
      </c>
      <c r="W171" s="163">
        <v>984672</v>
      </c>
      <c r="X171" s="7"/>
      <c r="Y171" s="278">
        <v>91.129932885733226</v>
      </c>
      <c r="Z171" s="112"/>
      <c r="AA171" s="69"/>
    </row>
  </sheetData>
  <sortState ref="B1:AA120">
    <sortCondition descending="1" ref="C54:C108"/>
  </sortState>
  <mergeCells count="24">
    <mergeCell ref="L171:R171"/>
    <mergeCell ref="B170:D170"/>
    <mergeCell ref="L170:R170"/>
    <mergeCell ref="B1:I1"/>
    <mergeCell ref="B2:B3"/>
    <mergeCell ref="C2:C3"/>
    <mergeCell ref="D2:D3"/>
    <mergeCell ref="E2:E3"/>
    <mergeCell ref="F2:F3"/>
    <mergeCell ref="I2:I3"/>
    <mergeCell ref="J2:J3"/>
    <mergeCell ref="K2:K3"/>
    <mergeCell ref="L2:L3"/>
    <mergeCell ref="M2:M3"/>
    <mergeCell ref="N2:N3"/>
    <mergeCell ref="O2:O3"/>
    <mergeCell ref="U2:U3"/>
    <mergeCell ref="V2:V3"/>
    <mergeCell ref="W2:W3"/>
    <mergeCell ref="P2:P3"/>
    <mergeCell ref="Q2:Q3"/>
    <mergeCell ref="R2:R3"/>
    <mergeCell ref="S2:S3"/>
    <mergeCell ref="T2:T3"/>
  </mergeCells>
  <printOptions horizontalCentered="1" verticalCentered="1"/>
  <pageMargins left="0" right="0" top="0" bottom="0" header="0" footer="0"/>
  <pageSetup scale="2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3"/>
  <sheetViews>
    <sheetView rightToLeft="1" topLeftCell="B1" zoomScale="83" zoomScaleNormal="83" workbookViewId="0">
      <selection activeCell="B1" sqref="A1:XFD1048576"/>
    </sheetView>
  </sheetViews>
  <sheetFormatPr defaultColWidth="9.140625" defaultRowHeight="18"/>
  <cols>
    <col min="1" max="1" width="3.7109375" style="189" hidden="1" customWidth="1"/>
    <col min="2" max="2" width="5.7109375" style="74" customWidth="1"/>
    <col min="3" max="3" width="35.28515625" style="45" customWidth="1"/>
    <col min="4" max="4" width="15" style="46" bestFit="1" customWidth="1"/>
    <col min="5" max="5" width="11.85546875" style="171" customWidth="1"/>
    <col min="6" max="7" width="11.85546875" style="173" customWidth="1"/>
    <col min="8" max="8" width="9.42578125" style="176" customWidth="1"/>
    <col min="9" max="9" width="9.140625" style="176" customWidth="1"/>
    <col min="10" max="10" width="12" style="83" hidden="1" customWidth="1"/>
    <col min="11" max="14" width="12" style="1" hidden="1" customWidth="1"/>
    <col min="15" max="15" width="9.140625" style="1" hidden="1" customWidth="1"/>
    <col min="16" max="17" width="9.140625" style="1" customWidth="1"/>
    <col min="18" max="21" width="9" style="1" customWidth="1"/>
    <col min="22" max="16384" width="9.140625" style="251"/>
  </cols>
  <sheetData>
    <row r="1" spans="1:21" ht="24">
      <c r="A1" s="330" t="s">
        <v>516</v>
      </c>
      <c r="B1" s="330"/>
      <c r="C1" s="330"/>
      <c r="D1" s="330"/>
      <c r="E1" s="330"/>
      <c r="F1" s="330"/>
      <c r="G1" s="291" t="s">
        <v>549</v>
      </c>
      <c r="H1" s="291" t="s">
        <v>517</v>
      </c>
      <c r="I1" s="291"/>
      <c r="J1" s="292"/>
      <c r="K1" s="293"/>
      <c r="L1" s="293"/>
      <c r="M1" s="293"/>
      <c r="N1" s="293"/>
      <c r="O1" s="293"/>
      <c r="Q1"/>
      <c r="R1"/>
      <c r="S1"/>
      <c r="T1"/>
      <c r="U1"/>
    </row>
    <row r="2" spans="1:21" ht="18.75">
      <c r="A2" s="328" t="s">
        <v>249</v>
      </c>
      <c r="B2" s="328" t="s">
        <v>106</v>
      </c>
      <c r="C2" s="334" t="s">
        <v>107</v>
      </c>
      <c r="D2" s="329" t="s">
        <v>108</v>
      </c>
      <c r="E2" s="335" t="s">
        <v>109</v>
      </c>
      <c r="F2" s="335"/>
      <c r="G2" s="335"/>
      <c r="H2" s="335"/>
      <c r="I2" s="335"/>
      <c r="J2" s="292"/>
      <c r="K2" s="293"/>
      <c r="L2" s="293"/>
      <c r="M2" s="293"/>
      <c r="N2" s="293"/>
      <c r="O2" s="293"/>
      <c r="Q2"/>
      <c r="R2"/>
      <c r="S2"/>
      <c r="T2"/>
      <c r="U2"/>
    </row>
    <row r="3" spans="1:21" ht="37.5">
      <c r="A3" s="328"/>
      <c r="B3" s="328"/>
      <c r="C3" s="334"/>
      <c r="D3" s="329"/>
      <c r="E3" s="277" t="s">
        <v>110</v>
      </c>
      <c r="F3" s="294" t="s">
        <v>378</v>
      </c>
      <c r="G3" s="294" t="s">
        <v>548</v>
      </c>
      <c r="H3" s="276" t="s">
        <v>111</v>
      </c>
      <c r="I3" s="276" t="s">
        <v>112</v>
      </c>
      <c r="J3" s="277" t="s">
        <v>110</v>
      </c>
      <c r="K3" s="294" t="s">
        <v>378</v>
      </c>
      <c r="L3" s="294" t="s">
        <v>548</v>
      </c>
      <c r="M3" s="276" t="s">
        <v>111</v>
      </c>
      <c r="N3" s="276" t="s">
        <v>112</v>
      </c>
      <c r="O3" s="293"/>
      <c r="Q3"/>
      <c r="R3"/>
      <c r="S3"/>
      <c r="T3"/>
      <c r="U3"/>
    </row>
    <row r="4" spans="1:21" ht="18.75">
      <c r="A4" s="295">
        <v>150</v>
      </c>
      <c r="B4" s="101">
        <v>1</v>
      </c>
      <c r="C4" s="19" t="s">
        <v>414</v>
      </c>
      <c r="D4" s="281">
        <v>6180.0435939999998</v>
      </c>
      <c r="E4" s="167">
        <v>13.845413682016986</v>
      </c>
      <c r="F4" s="167">
        <v>62.487269185991579</v>
      </c>
      <c r="G4" s="167">
        <v>21.699888208464856</v>
      </c>
      <c r="H4" s="167">
        <v>1.3024533025069202E-4</v>
      </c>
      <c r="I4" s="167">
        <v>1.9672986781963289</v>
      </c>
      <c r="J4" s="84">
        <v>1.1037332010276952E-4</v>
      </c>
      <c r="K4" s="27">
        <v>4.9813804936514096E-4</v>
      </c>
      <c r="L4" s="27">
        <v>1.7298787616133485E-4</v>
      </c>
      <c r="M4" s="27">
        <v>1.0382939692385079E-9</v>
      </c>
      <c r="N4" s="27">
        <v>1.5682975729959296E-5</v>
      </c>
      <c r="O4" s="296">
        <v>100</v>
      </c>
      <c r="Q4"/>
      <c r="R4"/>
      <c r="S4"/>
      <c r="T4"/>
      <c r="U4"/>
    </row>
    <row r="5" spans="1:21" ht="18.75">
      <c r="A5" s="297">
        <v>102</v>
      </c>
      <c r="B5" s="184">
        <v>2</v>
      </c>
      <c r="C5" s="51" t="s">
        <v>53</v>
      </c>
      <c r="D5" s="298">
        <v>370168.57233599998</v>
      </c>
      <c r="E5" s="166">
        <v>13</v>
      </c>
      <c r="F5" s="166">
        <v>35</v>
      </c>
      <c r="G5" s="166">
        <v>49</v>
      </c>
      <c r="H5" s="166">
        <v>0</v>
      </c>
      <c r="I5" s="166">
        <v>3</v>
      </c>
      <c r="J5" s="282">
        <v>6.2073970841113515E-3</v>
      </c>
      <c r="K5" s="283">
        <v>1.671222291876133E-2</v>
      </c>
      <c r="L5" s="283">
        <v>2.3397112086265864E-2</v>
      </c>
      <c r="M5" s="283">
        <v>0</v>
      </c>
      <c r="N5" s="283">
        <v>1.4324762501795427E-3</v>
      </c>
      <c r="O5" s="299">
        <v>100</v>
      </c>
      <c r="Q5"/>
      <c r="R5"/>
      <c r="S5"/>
      <c r="T5"/>
      <c r="U5"/>
    </row>
    <row r="6" spans="1:21" ht="18.75">
      <c r="A6" s="295">
        <v>164</v>
      </c>
      <c r="B6" s="101">
        <v>3</v>
      </c>
      <c r="C6" s="19" t="s">
        <v>235</v>
      </c>
      <c r="D6" s="281">
        <v>7655.3514580000001</v>
      </c>
      <c r="E6" s="167">
        <v>9.5047031452480635</v>
      </c>
      <c r="F6" s="167">
        <v>86.584561496220218</v>
      </c>
      <c r="G6" s="167">
        <v>2.5186961413548037E-2</v>
      </c>
      <c r="H6" s="167">
        <v>6.2967403533870092E-2</v>
      </c>
      <c r="I6" s="167">
        <v>3.8225809935843102</v>
      </c>
      <c r="J6" s="84">
        <v>9.3857789776539787E-5</v>
      </c>
      <c r="K6" s="27">
        <v>8.5501203421267105E-4</v>
      </c>
      <c r="L6" s="27">
        <v>2.4871818649533566E-7</v>
      </c>
      <c r="M6" s="27">
        <v>6.2179546623833918E-7</v>
      </c>
      <c r="N6" s="27">
        <v>3.7747523285775276E-5</v>
      </c>
      <c r="O6" s="296">
        <v>100.00000000000001</v>
      </c>
      <c r="Q6"/>
      <c r="R6"/>
      <c r="S6"/>
      <c r="T6"/>
      <c r="U6"/>
    </row>
    <row r="7" spans="1:21" ht="18.75">
      <c r="A7" s="297">
        <v>205</v>
      </c>
      <c r="B7" s="184">
        <v>4</v>
      </c>
      <c r="C7" s="51" t="s">
        <v>328</v>
      </c>
      <c r="D7" s="298">
        <v>20526.042872999999</v>
      </c>
      <c r="E7" s="166">
        <v>8</v>
      </c>
      <c r="F7" s="166">
        <v>16</v>
      </c>
      <c r="G7" s="166">
        <v>75</v>
      </c>
      <c r="H7" s="166">
        <v>0</v>
      </c>
      <c r="I7" s="166">
        <v>1</v>
      </c>
      <c r="J7" s="282">
        <v>2.1181750602750115E-4</v>
      </c>
      <c r="K7" s="283">
        <v>4.2363501205500229E-4</v>
      </c>
      <c r="L7" s="283">
        <v>1.9857891190078231E-3</v>
      </c>
      <c r="M7" s="283">
        <v>0</v>
      </c>
      <c r="N7" s="283">
        <v>2.6477188253437643E-5</v>
      </c>
      <c r="O7" s="299">
        <v>100</v>
      </c>
      <c r="Q7"/>
      <c r="R7"/>
      <c r="S7"/>
      <c r="T7"/>
      <c r="U7"/>
    </row>
    <row r="8" spans="1:21" ht="18.75">
      <c r="A8" s="295">
        <v>106</v>
      </c>
      <c r="B8" s="101">
        <v>5</v>
      </c>
      <c r="C8" s="19" t="s">
        <v>30</v>
      </c>
      <c r="D8" s="281">
        <v>191971.21799100001</v>
      </c>
      <c r="E8" s="167">
        <v>7.6687626005036771</v>
      </c>
      <c r="F8" s="167">
        <v>28.480909811604775</v>
      </c>
      <c r="G8" s="167">
        <v>61.868450407560474</v>
      </c>
      <c r="H8" s="167">
        <v>3.914400095016201E-2</v>
      </c>
      <c r="I8" s="167">
        <v>1.9427331793809088</v>
      </c>
      <c r="J8" s="84">
        <v>1.8990134714873198E-3</v>
      </c>
      <c r="K8" s="27">
        <v>7.0527194842229905E-3</v>
      </c>
      <c r="L8" s="27">
        <v>1.5320466534755677E-2</v>
      </c>
      <c r="M8" s="27">
        <v>9.6932176681786781E-6</v>
      </c>
      <c r="N8" s="27">
        <v>4.810784570260957E-4</v>
      </c>
      <c r="O8" s="296">
        <v>99.999999999999986</v>
      </c>
      <c r="P8" s="76"/>
      <c r="Q8"/>
      <c r="R8"/>
      <c r="S8"/>
      <c r="T8"/>
      <c r="U8"/>
    </row>
    <row r="9" spans="1:21" ht="18.75">
      <c r="A9" s="297">
        <v>162</v>
      </c>
      <c r="B9" s="184">
        <v>6</v>
      </c>
      <c r="C9" s="51" t="s">
        <v>416</v>
      </c>
      <c r="D9" s="298">
        <v>5531.9188409999997</v>
      </c>
      <c r="E9" s="166">
        <v>7.1440482219260648</v>
      </c>
      <c r="F9" s="166">
        <v>52.969532951388544</v>
      </c>
      <c r="G9" s="166">
        <v>34.275805994767389</v>
      </c>
      <c r="H9" s="166">
        <v>0.89226723599715474</v>
      </c>
      <c r="I9" s="166">
        <v>4.7183455959208374</v>
      </c>
      <c r="J9" s="282">
        <v>5.0978471396485579E-5</v>
      </c>
      <c r="K9" s="283">
        <v>3.7797978632898247E-4</v>
      </c>
      <c r="L9" s="283">
        <v>2.4458516253193086E-4</v>
      </c>
      <c r="M9" s="283">
        <v>6.3670370573225047E-6</v>
      </c>
      <c r="N9" s="283">
        <v>3.3669152072931436E-5</v>
      </c>
      <c r="O9" s="299">
        <v>99.999999999999986</v>
      </c>
      <c r="P9" s="76"/>
      <c r="Q9"/>
      <c r="R9"/>
      <c r="S9"/>
      <c r="T9"/>
      <c r="U9"/>
    </row>
    <row r="10" spans="1:21" ht="18.75">
      <c r="A10" s="295">
        <v>113</v>
      </c>
      <c r="B10" s="101">
        <v>7</v>
      </c>
      <c r="C10" s="19" t="s">
        <v>34</v>
      </c>
      <c r="D10" s="281">
        <v>10105421.807933999</v>
      </c>
      <c r="E10" s="167">
        <v>6.740524975255008</v>
      </c>
      <c r="F10" s="167">
        <v>9.585508250785395</v>
      </c>
      <c r="G10" s="167">
        <v>82.882313215588283</v>
      </c>
      <c r="H10" s="167">
        <v>4.9214170008466936E-4</v>
      </c>
      <c r="I10" s="167">
        <v>0.79116141667122974</v>
      </c>
      <c r="J10" s="84">
        <v>8.7864774709131468E-2</v>
      </c>
      <c r="K10" s="27">
        <v>0.12494998920998975</v>
      </c>
      <c r="L10" s="27">
        <v>1.0803959342623495</v>
      </c>
      <c r="M10" s="27">
        <v>6.4152153966720507E-6</v>
      </c>
      <c r="N10" s="27">
        <v>1.0313027529691036E-2</v>
      </c>
      <c r="O10" s="296">
        <v>100</v>
      </c>
      <c r="P10" s="76"/>
      <c r="Q10"/>
      <c r="R10"/>
      <c r="S10"/>
      <c r="T10"/>
      <c r="U10"/>
    </row>
    <row r="11" spans="1:21" ht="18.75">
      <c r="A11" s="297">
        <v>101</v>
      </c>
      <c r="B11" s="184">
        <v>8</v>
      </c>
      <c r="C11" s="51" t="s">
        <v>28</v>
      </c>
      <c r="D11" s="298">
        <v>58270.334905999996</v>
      </c>
      <c r="E11" s="166">
        <v>5.7971750270850153</v>
      </c>
      <c r="F11" s="166">
        <v>30.802005829450746</v>
      </c>
      <c r="G11" s="166">
        <v>59.820053605225354</v>
      </c>
      <c r="H11" s="166">
        <v>8.556528252052599E-2</v>
      </c>
      <c r="I11" s="166">
        <v>3.495200255718359</v>
      </c>
      <c r="J11" s="282">
        <v>4.3574313983990066E-4</v>
      </c>
      <c r="K11" s="283">
        <v>2.3152246862970147E-3</v>
      </c>
      <c r="L11" s="283">
        <v>4.496358633566888E-3</v>
      </c>
      <c r="M11" s="283">
        <v>6.4314920099160554E-6</v>
      </c>
      <c r="N11" s="283">
        <v>2.6271581014550706E-4</v>
      </c>
      <c r="O11" s="299">
        <v>99.999999999999986</v>
      </c>
      <c r="P11" s="76"/>
      <c r="Q11"/>
      <c r="R11"/>
      <c r="S11"/>
      <c r="T11"/>
      <c r="U11"/>
    </row>
    <row r="12" spans="1:21" ht="18.75">
      <c r="A12" s="295">
        <v>208</v>
      </c>
      <c r="B12" s="101">
        <v>9</v>
      </c>
      <c r="C12" s="19" t="s">
        <v>419</v>
      </c>
      <c r="D12" s="281">
        <v>59405910.378637001</v>
      </c>
      <c r="E12" s="167">
        <v>5</v>
      </c>
      <c r="F12" s="167">
        <v>5</v>
      </c>
      <c r="G12" s="167">
        <v>86</v>
      </c>
      <c r="H12" s="167">
        <v>0</v>
      </c>
      <c r="I12" s="167">
        <v>4</v>
      </c>
      <c r="J12" s="84">
        <v>0.38314776067505324</v>
      </c>
      <c r="K12" s="27">
        <v>0.38314776067505324</v>
      </c>
      <c r="L12" s="27">
        <v>6.5901414836109158</v>
      </c>
      <c r="M12" s="27">
        <v>0</v>
      </c>
      <c r="N12" s="27">
        <v>0.30651820854004258</v>
      </c>
      <c r="O12" s="296">
        <v>100</v>
      </c>
      <c r="P12" s="76"/>
      <c r="Q12"/>
      <c r="R12"/>
      <c r="S12"/>
      <c r="T12"/>
      <c r="U12"/>
    </row>
    <row r="13" spans="1:21" ht="18.75">
      <c r="A13" s="297">
        <v>104</v>
      </c>
      <c r="B13" s="184">
        <v>10</v>
      </c>
      <c r="C13" s="51" t="s">
        <v>407</v>
      </c>
      <c r="D13" s="298">
        <v>158737701.90930301</v>
      </c>
      <c r="E13" s="166">
        <v>4.8261355646574886</v>
      </c>
      <c r="F13" s="166">
        <v>19.242947841990851</v>
      </c>
      <c r="G13" s="166">
        <v>74.809392119239419</v>
      </c>
      <c r="H13" s="166">
        <v>0</v>
      </c>
      <c r="I13" s="166">
        <v>1.1215244741122348</v>
      </c>
      <c r="J13" s="282">
        <v>0.98820315737444908</v>
      </c>
      <c r="K13" s="283">
        <v>3.9402005103014059</v>
      </c>
      <c r="L13" s="283">
        <v>15.318027540476315</v>
      </c>
      <c r="M13" s="283">
        <v>0</v>
      </c>
      <c r="N13" s="283">
        <v>0.2296441970065308</v>
      </c>
      <c r="O13" s="299">
        <v>99.999999999999986</v>
      </c>
      <c r="P13" s="76"/>
      <c r="Q13"/>
      <c r="R13"/>
      <c r="S13"/>
      <c r="T13"/>
      <c r="U13"/>
    </row>
    <row r="14" spans="1:21" ht="18.75">
      <c r="A14" s="295">
        <v>197</v>
      </c>
      <c r="B14" s="101">
        <v>11</v>
      </c>
      <c r="C14" s="19" t="s">
        <v>310</v>
      </c>
      <c r="D14" s="281">
        <v>99435.412383000003</v>
      </c>
      <c r="E14" s="167">
        <v>3.2492781128944057</v>
      </c>
      <c r="F14" s="167">
        <v>2.5341197985458819</v>
      </c>
      <c r="G14" s="167">
        <v>90.064577316388196</v>
      </c>
      <c r="H14" s="167">
        <v>2.3997225651879346E-2</v>
      </c>
      <c r="I14" s="167">
        <v>4.1280275465196326</v>
      </c>
      <c r="J14" s="84">
        <v>4.1676822081431717E-4</v>
      </c>
      <c r="K14" s="27">
        <v>3.2503853566092858E-4</v>
      </c>
      <c r="L14" s="27">
        <v>1.1552120914977046E-2</v>
      </c>
      <c r="M14" s="27">
        <v>3.0780009257208406E-6</v>
      </c>
      <c r="N14" s="27">
        <v>5.2948089891355766E-4</v>
      </c>
      <c r="O14" s="296">
        <v>100</v>
      </c>
      <c r="P14" s="76"/>
      <c r="Q14"/>
      <c r="R14"/>
      <c r="S14"/>
      <c r="T14"/>
      <c r="U14"/>
    </row>
    <row r="15" spans="1:21" ht="18.75">
      <c r="A15" s="297">
        <v>1</v>
      </c>
      <c r="B15" s="184">
        <v>12</v>
      </c>
      <c r="C15" s="51" t="s">
        <v>24</v>
      </c>
      <c r="D15" s="298">
        <v>82769839.166134</v>
      </c>
      <c r="E15" s="166">
        <v>1.3285044914836255</v>
      </c>
      <c r="F15" s="166">
        <v>21.506487049736105</v>
      </c>
      <c r="G15" s="166">
        <v>46.166545286711866</v>
      </c>
      <c r="H15" s="166">
        <v>29.188243497234883</v>
      </c>
      <c r="I15" s="166">
        <v>1.8102196748335189</v>
      </c>
      <c r="J15" s="282">
        <v>0.14184099526329297</v>
      </c>
      <c r="K15" s="283">
        <v>2.2961921072205045</v>
      </c>
      <c r="L15" s="283">
        <v>4.9290828697328575</v>
      </c>
      <c r="M15" s="283">
        <v>3.1163534140645877</v>
      </c>
      <c r="N15" s="283">
        <v>0.19327248192953939</v>
      </c>
      <c r="O15" s="299">
        <v>100</v>
      </c>
      <c r="P15" s="76"/>
      <c r="Q15"/>
      <c r="R15"/>
      <c r="S15"/>
      <c r="T15"/>
      <c r="U15"/>
    </row>
    <row r="16" spans="1:21" ht="18.75">
      <c r="A16" s="295">
        <v>136</v>
      </c>
      <c r="B16" s="101">
        <v>13</v>
      </c>
      <c r="C16" s="19" t="s">
        <v>412</v>
      </c>
      <c r="D16" s="281">
        <v>1803240.92576</v>
      </c>
      <c r="E16" s="167">
        <v>1.1910826512020336</v>
      </c>
      <c r="F16" s="167">
        <v>37.944898511430189</v>
      </c>
      <c r="G16" s="167">
        <v>59.898001516080882</v>
      </c>
      <c r="H16" s="167">
        <v>0</v>
      </c>
      <c r="I16" s="167">
        <v>0.96601732128689832</v>
      </c>
      <c r="J16" s="84">
        <v>2.7705263560469152E-3</v>
      </c>
      <c r="K16" s="27">
        <v>8.8262003730260705E-2</v>
      </c>
      <c r="L16" s="27">
        <v>0.13932617665731711</v>
      </c>
      <c r="M16" s="27">
        <v>0</v>
      </c>
      <c r="N16" s="27">
        <v>2.2470115288155774E-3</v>
      </c>
      <c r="O16" s="296">
        <v>100</v>
      </c>
      <c r="P16" s="76"/>
      <c r="Q16"/>
      <c r="R16"/>
      <c r="S16"/>
      <c r="T16"/>
      <c r="U16"/>
    </row>
    <row r="17" spans="1:21" ht="18.75">
      <c r="A17" s="297">
        <v>121</v>
      </c>
      <c r="B17" s="184">
        <v>14</v>
      </c>
      <c r="C17" s="51" t="s">
        <v>84</v>
      </c>
      <c r="D17" s="298">
        <v>2623309.3742960002</v>
      </c>
      <c r="E17" s="166">
        <v>1</v>
      </c>
      <c r="F17" s="166">
        <v>41</v>
      </c>
      <c r="G17" s="166">
        <v>57</v>
      </c>
      <c r="H17" s="166">
        <v>0</v>
      </c>
      <c r="I17" s="166">
        <v>1</v>
      </c>
      <c r="J17" s="282">
        <v>3.3838892659436041E-3</v>
      </c>
      <c r="K17" s="283">
        <v>0.13873945990368777</v>
      </c>
      <c r="L17" s="283">
        <v>0.19288168815878542</v>
      </c>
      <c r="M17" s="283">
        <v>0</v>
      </c>
      <c r="N17" s="283">
        <v>3.3838892659436041E-3</v>
      </c>
      <c r="O17" s="299">
        <v>100</v>
      </c>
      <c r="P17" s="76"/>
      <c r="Q17"/>
      <c r="R17"/>
      <c r="S17"/>
      <c r="T17"/>
      <c r="U17"/>
    </row>
    <row r="18" spans="1:21" ht="18.75">
      <c r="A18" s="295">
        <v>130</v>
      </c>
      <c r="B18" s="101">
        <v>15</v>
      </c>
      <c r="C18" s="19" t="s">
        <v>411</v>
      </c>
      <c r="D18" s="281">
        <v>73670438.641856998</v>
      </c>
      <c r="E18" s="167">
        <v>0.53879938917243464</v>
      </c>
      <c r="F18" s="167">
        <v>31.382902976476814</v>
      </c>
      <c r="G18" s="167">
        <v>68</v>
      </c>
      <c r="H18" s="167">
        <v>0</v>
      </c>
      <c r="I18" s="167">
        <v>7.8297634350747103E-2</v>
      </c>
      <c r="J18" s="84">
        <v>5.1202006688088442E-2</v>
      </c>
      <c r="K18" s="27">
        <v>2.9823114880684147</v>
      </c>
      <c r="L18" s="27">
        <v>6.4620274721130704</v>
      </c>
      <c r="M18" s="27">
        <v>0</v>
      </c>
      <c r="N18" s="27">
        <v>7.4406097672939974E-3</v>
      </c>
      <c r="O18" s="296">
        <v>100</v>
      </c>
      <c r="P18" s="76"/>
      <c r="Q18"/>
      <c r="R18"/>
      <c r="S18"/>
      <c r="T18"/>
      <c r="U18"/>
    </row>
    <row r="19" spans="1:21" ht="18.75">
      <c r="A19" s="297">
        <v>225</v>
      </c>
      <c r="B19" s="184">
        <v>16</v>
      </c>
      <c r="C19" s="51" t="s">
        <v>504</v>
      </c>
      <c r="D19" s="298">
        <v>56850.157141999996</v>
      </c>
      <c r="E19" s="166">
        <v>0.4406203016983824</v>
      </c>
      <c r="F19" s="166">
        <v>53.187741199656635</v>
      </c>
      <c r="G19" s="166">
        <v>43.437393205529595</v>
      </c>
      <c r="H19" s="166">
        <v>5.1518572875753309E-2</v>
      </c>
      <c r="I19" s="166">
        <v>2.8827267202396314</v>
      </c>
      <c r="J19" s="282">
        <v>3.2311922952402767E-5</v>
      </c>
      <c r="K19" s="283">
        <v>3.9004062886600142E-3</v>
      </c>
      <c r="L19" s="283">
        <v>3.1853859141312653E-3</v>
      </c>
      <c r="M19" s="283">
        <v>3.7780014923565636E-6</v>
      </c>
      <c r="N19" s="283">
        <v>2.1139843833382238E-4</v>
      </c>
      <c r="O19" s="299">
        <v>99.999999999999986</v>
      </c>
      <c r="P19" s="76"/>
      <c r="Q19"/>
      <c r="R19"/>
      <c r="S19"/>
      <c r="T19"/>
      <c r="U19"/>
    </row>
    <row r="20" spans="1:21" ht="18.75">
      <c r="A20" s="295">
        <v>210</v>
      </c>
      <c r="B20" s="101">
        <v>17</v>
      </c>
      <c r="C20" s="19" t="s">
        <v>352</v>
      </c>
      <c r="D20" s="281">
        <v>8332633.5896669999</v>
      </c>
      <c r="E20" s="167">
        <v>0.44048424222107724</v>
      </c>
      <c r="F20" s="167">
        <v>24.200248008767453</v>
      </c>
      <c r="G20" s="167">
        <v>75.148454886880117</v>
      </c>
      <c r="H20" s="167">
        <v>8.6115269466228203E-4</v>
      </c>
      <c r="I20" s="167">
        <v>0.20995170943668029</v>
      </c>
      <c r="J20" s="84">
        <v>4.7345563881087977E-3</v>
      </c>
      <c r="K20" s="27">
        <v>0.26011699811549943</v>
      </c>
      <c r="L20" s="27">
        <v>0.80773513110739659</v>
      </c>
      <c r="M20" s="27">
        <v>9.2561222419486556E-6</v>
      </c>
      <c r="N20" s="27">
        <v>2.2566714352721343E-3</v>
      </c>
      <c r="O20" s="296">
        <v>100</v>
      </c>
      <c r="P20" s="76"/>
      <c r="Q20"/>
      <c r="R20"/>
      <c r="S20"/>
      <c r="T20"/>
      <c r="U20"/>
    </row>
    <row r="21" spans="1:21" ht="18.75">
      <c r="A21" s="297">
        <v>16</v>
      </c>
      <c r="B21" s="184">
        <v>18</v>
      </c>
      <c r="C21" s="51" t="s">
        <v>43</v>
      </c>
      <c r="D21" s="298">
        <v>8712619.1228609998</v>
      </c>
      <c r="E21" s="166">
        <v>9.0615215890246549E-3</v>
      </c>
      <c r="F21" s="166">
        <v>9.0252208034381471</v>
      </c>
      <c r="G21" s="166">
        <v>90.134303313555137</v>
      </c>
      <c r="H21" s="166">
        <v>0</v>
      </c>
      <c r="I21" s="166">
        <v>0.83141436141769987</v>
      </c>
      <c r="J21" s="282">
        <v>1.0183955433432594E-4</v>
      </c>
      <c r="K21" s="283">
        <v>0.10143158136976406</v>
      </c>
      <c r="L21" s="283">
        <v>1.0129907201021664</v>
      </c>
      <c r="M21" s="283">
        <v>0</v>
      </c>
      <c r="N21" s="283">
        <v>9.3440011373465571E-3</v>
      </c>
      <c r="O21" s="299">
        <v>100.00000000000001</v>
      </c>
      <c r="P21" s="76"/>
      <c r="Q21"/>
      <c r="R21"/>
      <c r="S21"/>
      <c r="T21"/>
      <c r="U21"/>
    </row>
    <row r="22" spans="1:21" ht="18.75">
      <c r="A22" s="295">
        <v>7</v>
      </c>
      <c r="B22" s="101">
        <v>19</v>
      </c>
      <c r="C22" s="19" t="s">
        <v>402</v>
      </c>
      <c r="D22" s="281">
        <v>12870114.369355001</v>
      </c>
      <c r="E22" s="167">
        <v>6.612782106106432E-3</v>
      </c>
      <c r="F22" s="167">
        <v>19.359528864189095</v>
      </c>
      <c r="G22" s="167">
        <v>79.233281435992865</v>
      </c>
      <c r="H22" s="167">
        <v>1.5455117861167239E-4</v>
      </c>
      <c r="I22" s="167">
        <v>1.4004223665333342</v>
      </c>
      <c r="J22" s="84">
        <v>1.0978253391504023E-4</v>
      </c>
      <c r="K22" s="27">
        <v>0.32139848251607167</v>
      </c>
      <c r="L22" s="27">
        <v>1.315396495283647</v>
      </c>
      <c r="M22" s="27">
        <v>2.5657914831153339E-6</v>
      </c>
      <c r="N22" s="27">
        <v>2.3249203358350033E-2</v>
      </c>
      <c r="O22" s="296">
        <v>100.00000000000001</v>
      </c>
      <c r="P22" s="76"/>
      <c r="Q22"/>
      <c r="R22"/>
      <c r="S22"/>
      <c r="T22"/>
      <c r="U22"/>
    </row>
    <row r="23" spans="1:21" ht="18.75">
      <c r="A23" s="297">
        <v>3</v>
      </c>
      <c r="B23" s="184">
        <v>20</v>
      </c>
      <c r="C23" s="51" t="s">
        <v>26</v>
      </c>
      <c r="D23" s="298">
        <v>13260648.947375</v>
      </c>
      <c r="E23" s="166">
        <v>6.4286590608056172E-3</v>
      </c>
      <c r="F23" s="166">
        <v>17.517540564691025</v>
      </c>
      <c r="G23" s="166">
        <v>81.188606440953265</v>
      </c>
      <c r="H23" s="166">
        <v>0</v>
      </c>
      <c r="I23" s="166">
        <v>1.2874243352949151</v>
      </c>
      <c r="J23" s="282">
        <v>1.0996432266762173E-4</v>
      </c>
      <c r="K23" s="283">
        <v>0.29964327938048074</v>
      </c>
      <c r="L23" s="283">
        <v>1.3887577535475539</v>
      </c>
      <c r="M23" s="283">
        <v>0</v>
      </c>
      <c r="N23" s="283">
        <v>2.2021815697094584E-2</v>
      </c>
      <c r="O23" s="299">
        <v>100.00000000000001</v>
      </c>
      <c r="P23" s="76"/>
      <c r="Q23"/>
      <c r="R23"/>
      <c r="S23"/>
      <c r="T23"/>
      <c r="U23"/>
    </row>
    <row r="24" spans="1:21" ht="18.75">
      <c r="A24" s="295">
        <v>220</v>
      </c>
      <c r="B24" s="101">
        <v>21</v>
      </c>
      <c r="C24" s="19" t="s">
        <v>387</v>
      </c>
      <c r="D24" s="281">
        <v>105641.302384</v>
      </c>
      <c r="E24" s="167">
        <v>0</v>
      </c>
      <c r="F24" s="167">
        <v>0</v>
      </c>
      <c r="G24" s="167">
        <v>99</v>
      </c>
      <c r="H24" s="167">
        <v>0</v>
      </c>
      <c r="I24" s="167">
        <v>1</v>
      </c>
      <c r="J24" s="84">
        <v>0</v>
      </c>
      <c r="K24" s="27">
        <v>0</v>
      </c>
      <c r="L24" s="27">
        <v>1.3490733801868856E-2</v>
      </c>
      <c r="M24" s="27">
        <v>0</v>
      </c>
      <c r="N24" s="27">
        <v>1.3627003840271571E-4</v>
      </c>
      <c r="O24" s="296">
        <v>100</v>
      </c>
      <c r="P24" s="76"/>
      <c r="Q24"/>
      <c r="R24"/>
      <c r="S24"/>
      <c r="T24"/>
      <c r="U24"/>
    </row>
    <row r="25" spans="1:21" ht="18.75">
      <c r="A25" s="297">
        <v>212</v>
      </c>
      <c r="B25" s="184">
        <v>22</v>
      </c>
      <c r="C25" s="51" t="s">
        <v>370</v>
      </c>
      <c r="D25" s="298">
        <v>36914.870909999998</v>
      </c>
      <c r="E25" s="166">
        <v>0</v>
      </c>
      <c r="F25" s="166">
        <v>83.83247677531746</v>
      </c>
      <c r="G25" s="166">
        <v>10.20245046007952</v>
      </c>
      <c r="H25" s="166">
        <v>2.8877110661428689</v>
      </c>
      <c r="I25" s="166">
        <v>3.0773616984601517</v>
      </c>
      <c r="J25" s="282">
        <v>0</v>
      </c>
      <c r="K25" s="283">
        <v>3.9919057869540883E-3</v>
      </c>
      <c r="L25" s="283">
        <v>4.8581674548228335E-4</v>
      </c>
      <c r="M25" s="283">
        <v>1.3750602343388089E-4</v>
      </c>
      <c r="N25" s="283">
        <v>1.4653674142967515E-4</v>
      </c>
      <c r="O25" s="299">
        <v>100</v>
      </c>
      <c r="P25" s="76"/>
      <c r="Q25"/>
      <c r="R25"/>
      <c r="S25"/>
      <c r="T25"/>
      <c r="U25"/>
    </row>
    <row r="26" spans="1:21" ht="18.75">
      <c r="A26" s="295">
        <v>139</v>
      </c>
      <c r="B26" s="101">
        <v>23</v>
      </c>
      <c r="C26" s="19" t="s">
        <v>413</v>
      </c>
      <c r="D26" s="281">
        <v>19227910.085359</v>
      </c>
      <c r="E26" s="167">
        <v>0</v>
      </c>
      <c r="F26" s="167">
        <v>2.3388682609302793</v>
      </c>
      <c r="G26" s="167">
        <v>95.830378735729823</v>
      </c>
      <c r="H26" s="167">
        <v>0</v>
      </c>
      <c r="I26" s="167">
        <v>1.8307530033398933</v>
      </c>
      <c r="J26" s="84">
        <v>0</v>
      </c>
      <c r="K26" s="27">
        <v>5.8010214940029406E-2</v>
      </c>
      <c r="L26" s="27">
        <v>2.3768507876681242</v>
      </c>
      <c r="M26" s="27">
        <v>0</v>
      </c>
      <c r="N26" s="27">
        <v>4.5407591782706834E-2</v>
      </c>
      <c r="O26" s="296">
        <v>100</v>
      </c>
      <c r="P26" s="76"/>
      <c r="Q26"/>
      <c r="R26"/>
      <c r="S26"/>
      <c r="T26"/>
      <c r="U26"/>
    </row>
    <row r="27" spans="1:21" ht="18.75">
      <c r="A27" s="297">
        <v>123</v>
      </c>
      <c r="B27" s="184">
        <v>24</v>
      </c>
      <c r="C27" s="51" t="s">
        <v>85</v>
      </c>
      <c r="D27" s="298">
        <v>103425438.13825101</v>
      </c>
      <c r="E27" s="166">
        <v>0</v>
      </c>
      <c r="F27" s="166">
        <v>10.925678150884357</v>
      </c>
      <c r="G27" s="166">
        <v>88.150368887276471</v>
      </c>
      <c r="H27" s="166">
        <v>0</v>
      </c>
      <c r="I27" s="166">
        <v>0.92395296183917708</v>
      </c>
      <c r="J27" s="282">
        <v>0</v>
      </c>
      <c r="K27" s="283">
        <v>1.4576135735191151</v>
      </c>
      <c r="L27" s="283">
        <v>11.760292809871119</v>
      </c>
      <c r="M27" s="283">
        <v>0</v>
      </c>
      <c r="N27" s="283">
        <v>0.12326615884808599</v>
      </c>
      <c r="O27" s="299">
        <v>100</v>
      </c>
      <c r="P27" s="76"/>
      <c r="Q27"/>
      <c r="R27"/>
      <c r="S27"/>
      <c r="T27"/>
      <c r="U27"/>
    </row>
    <row r="28" spans="1:21" ht="18.75">
      <c r="A28" s="295">
        <v>107</v>
      </c>
      <c r="B28" s="101">
        <v>25</v>
      </c>
      <c r="C28" s="19" t="s">
        <v>31</v>
      </c>
      <c r="D28" s="281">
        <v>46974371.061002001</v>
      </c>
      <c r="E28" s="167">
        <v>0</v>
      </c>
      <c r="F28" s="167">
        <v>15.297853518195579</v>
      </c>
      <c r="G28" s="167">
        <v>82.494872613138355</v>
      </c>
      <c r="H28" s="167">
        <v>0</v>
      </c>
      <c r="I28" s="167">
        <v>2.2072738686660642</v>
      </c>
      <c r="J28" s="84">
        <v>0</v>
      </c>
      <c r="K28" s="27">
        <v>0.92695383115442964</v>
      </c>
      <c r="L28" s="27">
        <v>4.9986710964640579</v>
      </c>
      <c r="M28" s="27">
        <v>0</v>
      </c>
      <c r="N28" s="27">
        <v>0.13374693165504983</v>
      </c>
      <c r="O28" s="296">
        <v>100</v>
      </c>
      <c r="P28" s="76"/>
      <c r="Q28"/>
      <c r="R28"/>
      <c r="S28"/>
      <c r="T28"/>
      <c r="U28"/>
    </row>
    <row r="29" spans="1:21" ht="18.75">
      <c r="A29" s="297">
        <v>105</v>
      </c>
      <c r="B29" s="184">
        <v>26</v>
      </c>
      <c r="C29" s="51" t="s">
        <v>29</v>
      </c>
      <c r="D29" s="298">
        <v>34797948.915287003</v>
      </c>
      <c r="E29" s="166">
        <v>0</v>
      </c>
      <c r="F29" s="166">
        <v>9.489984368497268</v>
      </c>
      <c r="G29" s="166">
        <v>88.867286322063123</v>
      </c>
      <c r="H29" s="166">
        <v>0.68975499344880131</v>
      </c>
      <c r="I29" s="166">
        <v>0.95297431599081506</v>
      </c>
      <c r="J29" s="282">
        <v>0</v>
      </c>
      <c r="K29" s="283">
        <v>0.42597663144554204</v>
      </c>
      <c r="L29" s="283">
        <v>3.9889831008407985</v>
      </c>
      <c r="M29" s="283">
        <v>3.0961010811294772E-2</v>
      </c>
      <c r="N29" s="283">
        <v>4.277612830717107E-2</v>
      </c>
      <c r="O29" s="299">
        <v>100.00000000000001</v>
      </c>
      <c r="P29" s="76"/>
      <c r="Q29"/>
      <c r="R29"/>
      <c r="S29"/>
      <c r="T29"/>
      <c r="U29"/>
    </row>
    <row r="30" spans="1:21" ht="18.75">
      <c r="A30" s="295">
        <v>183</v>
      </c>
      <c r="B30" s="101">
        <v>27</v>
      </c>
      <c r="C30" s="19" t="s">
        <v>276</v>
      </c>
      <c r="D30" s="281">
        <v>29334516.544245001</v>
      </c>
      <c r="E30" s="167">
        <v>0</v>
      </c>
      <c r="F30" s="167">
        <v>7</v>
      </c>
      <c r="G30" s="167">
        <v>92</v>
      </c>
      <c r="H30" s="167">
        <v>0</v>
      </c>
      <c r="I30" s="167">
        <v>1</v>
      </c>
      <c r="J30" s="84">
        <v>0</v>
      </c>
      <c r="K30" s="27">
        <v>0.26487660830186416</v>
      </c>
      <c r="L30" s="27">
        <v>3.4812354233959293</v>
      </c>
      <c r="M30" s="27">
        <v>0</v>
      </c>
      <c r="N30" s="27">
        <v>3.7839515471694882E-2</v>
      </c>
      <c r="O30" s="296">
        <v>100</v>
      </c>
      <c r="P30" s="76"/>
      <c r="Q30"/>
      <c r="R30"/>
      <c r="S30"/>
      <c r="T30"/>
      <c r="U30"/>
    </row>
    <row r="31" spans="1:21" ht="18.75">
      <c r="A31" s="297">
        <v>196</v>
      </c>
      <c r="B31" s="184">
        <v>28</v>
      </c>
      <c r="C31" s="51" t="s">
        <v>297</v>
      </c>
      <c r="D31" s="298">
        <v>19665549.07863</v>
      </c>
      <c r="E31" s="166">
        <v>0</v>
      </c>
      <c r="F31" s="166">
        <v>36</v>
      </c>
      <c r="G31" s="166">
        <v>64</v>
      </c>
      <c r="H31" s="166">
        <v>0</v>
      </c>
      <c r="I31" s="166">
        <v>0</v>
      </c>
      <c r="J31" s="282">
        <v>0</v>
      </c>
      <c r="K31" s="283">
        <v>0.91321956882846922</v>
      </c>
      <c r="L31" s="283">
        <v>1.6235014556950564</v>
      </c>
      <c r="M31" s="283">
        <v>0</v>
      </c>
      <c r="N31" s="283">
        <v>0</v>
      </c>
      <c r="O31" s="299">
        <v>100</v>
      </c>
      <c r="P31" s="76"/>
      <c r="Q31"/>
      <c r="R31"/>
      <c r="S31"/>
      <c r="T31"/>
      <c r="U31"/>
    </row>
    <row r="32" spans="1:21" ht="18.75">
      <c r="A32" s="295">
        <v>114</v>
      </c>
      <c r="B32" s="101">
        <v>29</v>
      </c>
      <c r="C32" s="19" t="s">
        <v>36</v>
      </c>
      <c r="D32" s="281">
        <v>16124381.008368</v>
      </c>
      <c r="E32" s="167">
        <v>0</v>
      </c>
      <c r="F32" s="167">
        <v>37</v>
      </c>
      <c r="G32" s="167">
        <v>60</v>
      </c>
      <c r="H32" s="167">
        <v>2</v>
      </c>
      <c r="I32" s="167">
        <v>1</v>
      </c>
      <c r="J32" s="84">
        <v>0</v>
      </c>
      <c r="K32" s="27">
        <v>0.7695758086738177</v>
      </c>
      <c r="L32" s="27">
        <v>1.2479607708224072</v>
      </c>
      <c r="M32" s="27">
        <v>4.1598692360746904E-2</v>
      </c>
      <c r="N32" s="27">
        <v>2.0799346180373452E-2</v>
      </c>
      <c r="O32" s="296">
        <v>100</v>
      </c>
      <c r="P32" s="76"/>
      <c r="Q32"/>
      <c r="R32"/>
      <c r="S32"/>
      <c r="T32"/>
      <c r="U32"/>
    </row>
    <row r="33" spans="1:21" ht="18.75">
      <c r="A33" s="297">
        <v>138</v>
      </c>
      <c r="B33" s="184">
        <v>30</v>
      </c>
      <c r="C33" s="51" t="s">
        <v>91</v>
      </c>
      <c r="D33" s="298">
        <v>7940252.5745400004</v>
      </c>
      <c r="E33" s="166">
        <v>0</v>
      </c>
      <c r="F33" s="166">
        <v>30</v>
      </c>
      <c r="G33" s="166">
        <v>70</v>
      </c>
      <c r="H33" s="166">
        <v>0</v>
      </c>
      <c r="I33" s="166">
        <v>0</v>
      </c>
      <c r="J33" s="282">
        <v>0</v>
      </c>
      <c r="K33" s="283">
        <v>0.3072714455923935</v>
      </c>
      <c r="L33" s="283">
        <v>0.71696670638225146</v>
      </c>
      <c r="M33" s="283">
        <v>0</v>
      </c>
      <c r="N33" s="283">
        <v>0</v>
      </c>
      <c r="O33" s="299">
        <v>100</v>
      </c>
      <c r="P33" s="76"/>
      <c r="Q33"/>
      <c r="R33"/>
      <c r="S33"/>
      <c r="T33"/>
      <c r="U33"/>
    </row>
    <row r="34" spans="1:21" ht="18.75">
      <c r="A34" s="295">
        <v>214</v>
      </c>
      <c r="B34" s="101">
        <v>31</v>
      </c>
      <c r="C34" s="19" t="s">
        <v>359</v>
      </c>
      <c r="D34" s="281">
        <v>9285961.1464639995</v>
      </c>
      <c r="E34" s="167">
        <v>0</v>
      </c>
      <c r="F34" s="167">
        <v>10</v>
      </c>
      <c r="G34" s="167">
        <v>85</v>
      </c>
      <c r="H34" s="167">
        <v>0</v>
      </c>
      <c r="I34" s="167">
        <v>5</v>
      </c>
      <c r="J34" s="84">
        <v>0</v>
      </c>
      <c r="K34" s="27">
        <v>0.11978253329697942</v>
      </c>
      <c r="L34" s="27">
        <v>1.0181515330243252</v>
      </c>
      <c r="M34" s="27">
        <v>0</v>
      </c>
      <c r="N34" s="27">
        <v>5.9891266648489712E-2</v>
      </c>
      <c r="O34" s="296">
        <v>100</v>
      </c>
      <c r="P34" s="76"/>
      <c r="Q34"/>
      <c r="R34"/>
      <c r="S34"/>
      <c r="T34"/>
      <c r="U34"/>
    </row>
    <row r="35" spans="1:21" ht="18.75">
      <c r="A35" s="297">
        <v>11</v>
      </c>
      <c r="B35" s="184">
        <v>32</v>
      </c>
      <c r="C35" s="51" t="s">
        <v>403</v>
      </c>
      <c r="D35" s="298">
        <v>8178278.2394129997</v>
      </c>
      <c r="E35" s="166">
        <v>0</v>
      </c>
      <c r="F35" s="166">
        <v>52.276781908391342</v>
      </c>
      <c r="G35" s="166">
        <v>47</v>
      </c>
      <c r="H35" s="166">
        <v>0</v>
      </c>
      <c r="I35" s="166">
        <v>0.72321809160865769</v>
      </c>
      <c r="J35" s="282">
        <v>0</v>
      </c>
      <c r="K35" s="283">
        <v>0.55148964029723624</v>
      </c>
      <c r="L35" s="283">
        <v>0.49582266061043601</v>
      </c>
      <c r="M35" s="283">
        <v>0</v>
      </c>
      <c r="N35" s="283">
        <v>7.6295301783618442E-3</v>
      </c>
      <c r="O35" s="299">
        <v>100</v>
      </c>
      <c r="P35" s="76"/>
      <c r="Q35"/>
      <c r="R35"/>
      <c r="S35"/>
      <c r="T35"/>
      <c r="U35"/>
    </row>
    <row r="36" spans="1:21" ht="18.75">
      <c r="A36" s="295">
        <v>195</v>
      </c>
      <c r="B36" s="101">
        <v>33</v>
      </c>
      <c r="C36" s="19" t="s">
        <v>298</v>
      </c>
      <c r="D36" s="281">
        <v>5083778.1264389995</v>
      </c>
      <c r="E36" s="167">
        <v>0</v>
      </c>
      <c r="F36" s="167">
        <v>87.237344679699433</v>
      </c>
      <c r="G36" s="167">
        <v>11.617049883085812</v>
      </c>
      <c r="H36" s="167">
        <v>0</v>
      </c>
      <c r="I36" s="167">
        <v>1.1456054372147548</v>
      </c>
      <c r="J36" s="84">
        <v>0</v>
      </c>
      <c r="K36" s="27">
        <v>0.57207854161079985</v>
      </c>
      <c r="L36" s="27">
        <v>7.6181421836446273E-2</v>
      </c>
      <c r="M36" s="27">
        <v>0</v>
      </c>
      <c r="N36" s="27">
        <v>7.5125657502471991E-3</v>
      </c>
      <c r="O36" s="296">
        <v>100</v>
      </c>
      <c r="P36" s="76"/>
      <c r="Q36"/>
      <c r="R36"/>
      <c r="S36"/>
      <c r="T36"/>
      <c r="U36"/>
    </row>
    <row r="37" spans="1:21" ht="18.75">
      <c r="A37" s="297">
        <v>191</v>
      </c>
      <c r="B37" s="184">
        <v>34</v>
      </c>
      <c r="C37" s="51" t="s">
        <v>418</v>
      </c>
      <c r="D37" s="298">
        <v>4328522.0327749997</v>
      </c>
      <c r="E37" s="166">
        <v>0</v>
      </c>
      <c r="F37" s="166">
        <v>29.971362413467638</v>
      </c>
      <c r="G37" s="166">
        <v>68.072824879018995</v>
      </c>
      <c r="H37" s="166">
        <v>0</v>
      </c>
      <c r="I37" s="166">
        <v>1.9558127075133598</v>
      </c>
      <c r="J37" s="282">
        <v>0</v>
      </c>
      <c r="K37" s="283">
        <v>0.16734500324031695</v>
      </c>
      <c r="L37" s="283">
        <v>0.38008439332201072</v>
      </c>
      <c r="M37" s="283">
        <v>0</v>
      </c>
      <c r="N37" s="283">
        <v>1.0920273805411194E-2</v>
      </c>
      <c r="O37" s="299">
        <v>100</v>
      </c>
      <c r="P37" s="76"/>
      <c r="Q37"/>
      <c r="R37"/>
      <c r="S37"/>
      <c r="T37"/>
      <c r="U37"/>
    </row>
    <row r="38" spans="1:21" ht="18.75">
      <c r="A38" s="295">
        <v>132</v>
      </c>
      <c r="B38" s="101">
        <v>35</v>
      </c>
      <c r="C38" s="19" t="s">
        <v>90</v>
      </c>
      <c r="D38" s="281">
        <v>7668617.3101989999</v>
      </c>
      <c r="E38" s="167">
        <v>0</v>
      </c>
      <c r="F38" s="167">
        <v>33.915371138066753</v>
      </c>
      <c r="G38" s="167">
        <v>65.209991260609684</v>
      </c>
      <c r="H38" s="167">
        <v>0</v>
      </c>
      <c r="I38" s="167">
        <v>0.87463760132357038</v>
      </c>
      <c r="J38" s="84">
        <v>0</v>
      </c>
      <c r="K38" s="27">
        <v>0.33549053416341618</v>
      </c>
      <c r="L38" s="27">
        <v>0.64505662378727247</v>
      </c>
      <c r="M38" s="27">
        <v>0</v>
      </c>
      <c r="N38" s="27">
        <v>8.6519069737704766E-3</v>
      </c>
      <c r="O38" s="296">
        <v>100</v>
      </c>
      <c r="P38" s="76"/>
      <c r="Q38"/>
      <c r="R38"/>
      <c r="S38"/>
      <c r="T38"/>
      <c r="U38"/>
    </row>
    <row r="39" spans="1:21" ht="18.75">
      <c r="A39" s="297">
        <v>5</v>
      </c>
      <c r="B39" s="184">
        <v>36</v>
      </c>
      <c r="C39" s="51" t="s">
        <v>405</v>
      </c>
      <c r="D39" s="298">
        <v>3167747.4536950001</v>
      </c>
      <c r="E39" s="166">
        <v>0</v>
      </c>
      <c r="F39" s="166">
        <v>47.753805054483514</v>
      </c>
      <c r="G39" s="166">
        <v>50.216792722035073</v>
      </c>
      <c r="H39" s="166">
        <v>0</v>
      </c>
      <c r="I39" s="166">
        <v>2.0294022234814122</v>
      </c>
      <c r="J39" s="282">
        <v>0</v>
      </c>
      <c r="K39" s="283">
        <v>0.19513050309171595</v>
      </c>
      <c r="L39" s="283">
        <v>0.20519470681599919</v>
      </c>
      <c r="M39" s="283">
        <v>0</v>
      </c>
      <c r="N39" s="283">
        <v>8.2924968259926214E-3</v>
      </c>
      <c r="O39" s="299">
        <v>100</v>
      </c>
      <c r="P39" s="76"/>
      <c r="Q39"/>
      <c r="R39"/>
      <c r="S39"/>
      <c r="T39"/>
      <c r="U39"/>
    </row>
    <row r="40" spans="1:21" ht="18.75">
      <c r="A40" s="295">
        <v>2</v>
      </c>
      <c r="B40" s="101">
        <v>37</v>
      </c>
      <c r="C40" s="19" t="s">
        <v>23</v>
      </c>
      <c r="D40" s="281">
        <v>2559772.3583340002</v>
      </c>
      <c r="E40" s="167">
        <v>0</v>
      </c>
      <c r="F40" s="167">
        <v>37</v>
      </c>
      <c r="G40" s="167">
        <v>61</v>
      </c>
      <c r="H40" s="167">
        <v>0</v>
      </c>
      <c r="I40" s="167">
        <v>2</v>
      </c>
      <c r="J40" s="84">
        <v>0</v>
      </c>
      <c r="K40" s="27">
        <v>0.12217144221929779</v>
      </c>
      <c r="L40" s="27">
        <v>0.20141778311830175</v>
      </c>
      <c r="M40" s="27">
        <v>0</v>
      </c>
      <c r="N40" s="27">
        <v>6.6038617415836642E-3</v>
      </c>
      <c r="O40" s="296">
        <v>100</v>
      </c>
      <c r="P40" s="76"/>
      <c r="Q40"/>
      <c r="R40"/>
      <c r="S40"/>
      <c r="T40"/>
      <c r="U40"/>
    </row>
    <row r="41" spans="1:21" ht="18.75">
      <c r="A41" s="297">
        <v>178</v>
      </c>
      <c r="B41" s="184">
        <v>38</v>
      </c>
      <c r="C41" s="51" t="s">
        <v>259</v>
      </c>
      <c r="D41" s="298">
        <v>2346428.4016720001</v>
      </c>
      <c r="E41" s="166">
        <v>0</v>
      </c>
      <c r="F41" s="166">
        <v>31.565063159472846</v>
      </c>
      <c r="G41" s="166">
        <v>66.691649519557927</v>
      </c>
      <c r="H41" s="166">
        <v>3.9478812424984628E-4</v>
      </c>
      <c r="I41" s="166">
        <v>1.7428925328449765</v>
      </c>
      <c r="J41" s="282">
        <v>0</v>
      </c>
      <c r="K41" s="283">
        <v>9.5538980160685877E-2</v>
      </c>
      <c r="L41" s="283">
        <v>0.2018577358182885</v>
      </c>
      <c r="M41" s="283">
        <v>1.1949177665136773E-6</v>
      </c>
      <c r="N41" s="283">
        <v>5.2752682380650317E-3</v>
      </c>
      <c r="O41" s="299">
        <v>100</v>
      </c>
      <c r="P41" s="76"/>
      <c r="Q41"/>
      <c r="R41"/>
      <c r="S41"/>
      <c r="T41"/>
      <c r="U41"/>
    </row>
    <row r="42" spans="1:21" ht="18.75">
      <c r="A42" s="295">
        <v>218</v>
      </c>
      <c r="B42" s="101">
        <v>39</v>
      </c>
      <c r="C42" s="19" t="s">
        <v>384</v>
      </c>
      <c r="D42" s="281">
        <v>1206973.8799149999</v>
      </c>
      <c r="E42" s="167">
        <v>0</v>
      </c>
      <c r="F42" s="167">
        <v>55.930504591342952</v>
      </c>
      <c r="G42" s="167">
        <v>40.63822161924579</v>
      </c>
      <c r="H42" s="167">
        <v>3.7691357402945158E-2</v>
      </c>
      <c r="I42" s="167">
        <v>3.3935824320083157</v>
      </c>
      <c r="J42" s="84">
        <v>0</v>
      </c>
      <c r="K42" s="27">
        <v>8.7078961433832758E-2</v>
      </c>
      <c r="L42" s="27">
        <v>6.3270198596949295E-2</v>
      </c>
      <c r="M42" s="27">
        <v>5.8682185717092256E-5</v>
      </c>
      <c r="N42" s="27">
        <v>5.2835145307293385E-3</v>
      </c>
      <c r="O42" s="296">
        <v>100.00000000000001</v>
      </c>
      <c r="P42" s="76"/>
      <c r="Q42"/>
      <c r="R42"/>
      <c r="S42"/>
      <c r="T42"/>
      <c r="U42"/>
    </row>
    <row r="43" spans="1:21" ht="18.75">
      <c r="A43" s="297">
        <v>217</v>
      </c>
      <c r="B43" s="184">
        <v>40</v>
      </c>
      <c r="C43" s="51" t="s">
        <v>371</v>
      </c>
      <c r="D43" s="298">
        <v>1006880.596531</v>
      </c>
      <c r="E43" s="166">
        <v>0</v>
      </c>
      <c r="F43" s="166">
        <v>79.56359077934691</v>
      </c>
      <c r="G43" s="166">
        <v>19.800935345003783</v>
      </c>
      <c r="H43" s="166">
        <v>2.9213449530682929E-3</v>
      </c>
      <c r="I43" s="166">
        <v>0.63255253069624473</v>
      </c>
      <c r="J43" s="282">
        <v>0</v>
      </c>
      <c r="K43" s="283">
        <v>0.10333774453021083</v>
      </c>
      <c r="L43" s="283">
        <v>2.5717592407510731E-2</v>
      </c>
      <c r="M43" s="283">
        <v>3.7942631232168476E-6</v>
      </c>
      <c r="N43" s="283">
        <v>8.2156362198769321E-4</v>
      </c>
      <c r="O43" s="299">
        <v>100</v>
      </c>
      <c r="Q43"/>
      <c r="R43"/>
      <c r="S43"/>
      <c r="T43"/>
      <c r="U43"/>
    </row>
    <row r="44" spans="1:21" ht="18.75">
      <c r="A44" s="295">
        <v>154</v>
      </c>
      <c r="B44" s="101">
        <v>41</v>
      </c>
      <c r="C44" s="19" t="s">
        <v>415</v>
      </c>
      <c r="D44" s="281">
        <v>987400.34136199998</v>
      </c>
      <c r="E44" s="167">
        <v>0</v>
      </c>
      <c r="F44" s="167">
        <v>62.594276942825374</v>
      </c>
      <c r="G44" s="167">
        <v>35.775670515946068</v>
      </c>
      <c r="H44" s="167">
        <v>0.23669872262007829</v>
      </c>
      <c r="I44" s="167">
        <v>1.3933538186084888</v>
      </c>
      <c r="J44" s="84">
        <v>0</v>
      </c>
      <c r="K44" s="27">
        <v>7.9725000690651429E-2</v>
      </c>
      <c r="L44" s="27">
        <v>4.556671146145802E-2</v>
      </c>
      <c r="M44" s="27">
        <v>3.014781342006547E-4</v>
      </c>
      <c r="N44" s="27">
        <v>1.7746851561581348E-3</v>
      </c>
      <c r="O44" s="296">
        <v>100</v>
      </c>
      <c r="P44" s="76"/>
      <c r="Q44"/>
      <c r="R44"/>
      <c r="S44"/>
      <c r="T44"/>
      <c r="U44"/>
    </row>
    <row r="45" spans="1:21" ht="18.75">
      <c r="A45" s="297">
        <v>219</v>
      </c>
      <c r="B45" s="184">
        <v>42</v>
      </c>
      <c r="C45" s="51" t="s">
        <v>388</v>
      </c>
      <c r="D45" s="298">
        <v>1077889.1692919999</v>
      </c>
      <c r="E45" s="166">
        <v>0</v>
      </c>
      <c r="F45" s="166">
        <v>7.7039060018736532</v>
      </c>
      <c r="G45" s="166">
        <v>90.486404003844001</v>
      </c>
      <c r="H45" s="166">
        <v>3.642150919878831E-6</v>
      </c>
      <c r="I45" s="166">
        <v>1.8096863521314361</v>
      </c>
      <c r="J45" s="282">
        <v>0</v>
      </c>
      <c r="K45" s="283">
        <v>1.0711535091251001E-2</v>
      </c>
      <c r="L45" s="283">
        <v>0.12581258020704836</v>
      </c>
      <c r="M45" s="283">
        <v>5.0640580734533788E-9</v>
      </c>
      <c r="N45" s="283">
        <v>2.5161935854746179E-3</v>
      </c>
      <c r="O45" s="299">
        <v>100</v>
      </c>
      <c r="P45" s="76"/>
      <c r="Q45"/>
      <c r="R45"/>
      <c r="S45"/>
      <c r="T45"/>
      <c r="U45"/>
    </row>
    <row r="46" spans="1:21" ht="18.75">
      <c r="A46" s="295">
        <v>6</v>
      </c>
      <c r="B46" s="101">
        <v>43</v>
      </c>
      <c r="C46" s="19" t="s">
        <v>21</v>
      </c>
      <c r="D46" s="281">
        <v>408756.88160899997</v>
      </c>
      <c r="E46" s="167">
        <v>0</v>
      </c>
      <c r="F46" s="167">
        <v>27.128575784599757</v>
      </c>
      <c r="G46" s="167">
        <v>71.396157196627385</v>
      </c>
      <c r="H46" s="167">
        <v>8.7565699106322784E-3</v>
      </c>
      <c r="I46" s="167">
        <v>1.4665104488622234</v>
      </c>
      <c r="J46" s="84">
        <v>0</v>
      </c>
      <c r="K46" s="27">
        <v>1.4304039585517295E-2</v>
      </c>
      <c r="L46" s="27">
        <v>3.7644934511236475E-2</v>
      </c>
      <c r="M46" s="27">
        <v>4.617062230968189E-6</v>
      </c>
      <c r="N46" s="27">
        <v>7.7324455510149317E-4</v>
      </c>
      <c r="O46" s="296">
        <v>100</v>
      </c>
      <c r="P46" s="76"/>
      <c r="Q46"/>
      <c r="R46"/>
      <c r="S46"/>
      <c r="T46"/>
      <c r="U46"/>
    </row>
    <row r="47" spans="1:21" ht="18.75">
      <c r="A47" s="297">
        <v>110</v>
      </c>
      <c r="B47" s="184">
        <v>44</v>
      </c>
      <c r="C47" s="51" t="s">
        <v>33</v>
      </c>
      <c r="D47" s="298">
        <v>786695.92784899997</v>
      </c>
      <c r="E47" s="166">
        <v>0</v>
      </c>
      <c r="F47" s="166">
        <v>68.332873561548325</v>
      </c>
      <c r="G47" s="166">
        <v>30.556066461169674</v>
      </c>
      <c r="H47" s="166">
        <v>5.8623423124692108E-5</v>
      </c>
      <c r="I47" s="166">
        <v>1.1110013538588817</v>
      </c>
      <c r="J47" s="282">
        <v>0</v>
      </c>
      <c r="K47" s="283">
        <v>6.9343094410181078E-2</v>
      </c>
      <c r="L47" s="283">
        <v>3.1007801823410484E-2</v>
      </c>
      <c r="M47" s="283">
        <v>5.9490101213466478E-8</v>
      </c>
      <c r="N47" s="283">
        <v>1.1274261970131291E-3</v>
      </c>
      <c r="O47" s="299">
        <v>100.00000000000001</v>
      </c>
      <c r="P47" s="76"/>
      <c r="Q47"/>
      <c r="R47"/>
      <c r="S47"/>
      <c r="T47"/>
      <c r="U47"/>
    </row>
    <row r="48" spans="1:21" ht="18.75">
      <c r="A48" s="295">
        <v>172</v>
      </c>
      <c r="B48" s="101">
        <v>45</v>
      </c>
      <c r="C48" s="19" t="s">
        <v>243</v>
      </c>
      <c r="D48" s="281">
        <v>566848.16495999997</v>
      </c>
      <c r="E48" s="167">
        <v>0</v>
      </c>
      <c r="F48" s="167">
        <v>100</v>
      </c>
      <c r="G48" s="167">
        <v>0</v>
      </c>
      <c r="H48" s="167">
        <v>0</v>
      </c>
      <c r="I48" s="167">
        <v>0</v>
      </c>
      <c r="J48" s="84">
        <v>0</v>
      </c>
      <c r="K48" s="27">
        <v>7.311952755639943E-2</v>
      </c>
      <c r="L48" s="27">
        <v>0</v>
      </c>
      <c r="M48" s="27">
        <v>0</v>
      </c>
      <c r="N48" s="27">
        <v>0</v>
      </c>
      <c r="O48" s="296">
        <v>100</v>
      </c>
      <c r="P48" s="76"/>
      <c r="Q48"/>
      <c r="R48"/>
      <c r="S48"/>
      <c r="T48"/>
      <c r="U48"/>
    </row>
    <row r="49" spans="1:21" ht="18.75">
      <c r="A49" s="297">
        <v>108</v>
      </c>
      <c r="B49" s="184">
        <v>46</v>
      </c>
      <c r="C49" s="51" t="s">
        <v>32</v>
      </c>
      <c r="D49" s="298">
        <v>333978.40792899998</v>
      </c>
      <c r="E49" s="166">
        <v>0</v>
      </c>
      <c r="F49" s="166">
        <v>25.310682857091653</v>
      </c>
      <c r="G49" s="166">
        <v>72.205482784450211</v>
      </c>
      <c r="H49" s="166">
        <v>0.64115485388674298</v>
      </c>
      <c r="I49" s="166">
        <v>1.8426795045713931</v>
      </c>
      <c r="J49" s="282">
        <v>0</v>
      </c>
      <c r="K49" s="283">
        <v>1.0904076352580625E-2</v>
      </c>
      <c r="L49" s="283">
        <v>3.1106790038104105E-2</v>
      </c>
      <c r="M49" s="283">
        <v>2.7621544310290692E-4</v>
      </c>
      <c r="N49" s="283">
        <v>7.9384337928094456E-4</v>
      </c>
      <c r="O49" s="299">
        <v>100</v>
      </c>
      <c r="P49" s="76"/>
      <c r="Q49"/>
      <c r="R49"/>
      <c r="S49"/>
      <c r="T49"/>
      <c r="U49"/>
    </row>
    <row r="50" spans="1:21" ht="18.75">
      <c r="A50" s="295">
        <v>115</v>
      </c>
      <c r="B50" s="101">
        <v>47</v>
      </c>
      <c r="C50" s="19" t="s">
        <v>38</v>
      </c>
      <c r="D50" s="281">
        <v>383915.49703199998</v>
      </c>
      <c r="E50" s="167">
        <v>0</v>
      </c>
      <c r="F50" s="167">
        <v>24.740934522383089</v>
      </c>
      <c r="G50" s="167">
        <v>74.743912428155824</v>
      </c>
      <c r="H50" s="167">
        <v>1.3310166575634257E-2</v>
      </c>
      <c r="I50" s="167">
        <v>0.50184288288545531</v>
      </c>
      <c r="J50" s="84">
        <v>0</v>
      </c>
      <c r="K50" s="27">
        <v>1.2252321230936296E-2</v>
      </c>
      <c r="L50" s="27">
        <v>3.701502965856953E-2</v>
      </c>
      <c r="M50" s="27">
        <v>6.5915229020311918E-6</v>
      </c>
      <c r="N50" s="27">
        <v>2.4852497802817371E-4</v>
      </c>
      <c r="O50" s="296">
        <v>100</v>
      </c>
      <c r="P50" s="76"/>
    </row>
    <row r="51" spans="1:21" ht="18.75">
      <c r="A51" s="297">
        <v>118</v>
      </c>
      <c r="B51" s="184">
        <v>48</v>
      </c>
      <c r="C51" s="51" t="s">
        <v>410</v>
      </c>
      <c r="D51" s="298">
        <v>10124817.9165</v>
      </c>
      <c r="E51" s="166">
        <v>0</v>
      </c>
      <c r="F51" s="166">
        <v>0</v>
      </c>
      <c r="G51" s="166">
        <v>98</v>
      </c>
      <c r="H51" s="166">
        <v>0</v>
      </c>
      <c r="I51" s="166">
        <v>2</v>
      </c>
      <c r="J51" s="282">
        <v>0</v>
      </c>
      <c r="K51" s="283">
        <v>0</v>
      </c>
      <c r="L51" s="283">
        <v>1.2799114638525184</v>
      </c>
      <c r="M51" s="283">
        <v>0</v>
      </c>
      <c r="N51" s="283">
        <v>2.6120642119439152E-2</v>
      </c>
      <c r="O51" s="299">
        <v>100</v>
      </c>
      <c r="P51" s="76"/>
    </row>
    <row r="52" spans="1:21" ht="18.75">
      <c r="A52" s="295">
        <v>175</v>
      </c>
      <c r="B52" s="101">
        <v>49</v>
      </c>
      <c r="C52" s="19" t="s">
        <v>417</v>
      </c>
      <c r="D52" s="281">
        <v>5354.8825919999999</v>
      </c>
      <c r="E52" s="167">
        <v>0</v>
      </c>
      <c r="F52" s="167">
        <v>58.281525946704292</v>
      </c>
      <c r="G52" s="167">
        <v>36.629692806786245</v>
      </c>
      <c r="H52" s="167">
        <v>3.7011215869730205E-2</v>
      </c>
      <c r="I52" s="167">
        <v>5.0517700306397302</v>
      </c>
      <c r="J52" s="84">
        <v>0</v>
      </c>
      <c r="K52" s="27">
        <v>4.0257564635277264E-4</v>
      </c>
      <c r="L52" s="27">
        <v>2.5301709277276313E-4</v>
      </c>
      <c r="M52" s="27">
        <v>2.5565243718367654E-7</v>
      </c>
      <c r="N52" s="27">
        <v>3.4894755280946077E-5</v>
      </c>
      <c r="O52" s="296">
        <v>100</v>
      </c>
    </row>
    <row r="53" spans="1:21" ht="18.75">
      <c r="A53" s="297">
        <v>223</v>
      </c>
      <c r="B53" s="184">
        <v>50</v>
      </c>
      <c r="C53" s="51" t="s">
        <v>502</v>
      </c>
      <c r="D53" s="298">
        <v>68382.483464000004</v>
      </c>
      <c r="E53" s="166">
        <v>0</v>
      </c>
      <c r="F53" s="166">
        <v>70.186824265174863</v>
      </c>
      <c r="G53" s="166">
        <v>25.540566437666712</v>
      </c>
      <c r="H53" s="166">
        <v>3.9742329929869771E-2</v>
      </c>
      <c r="I53" s="166">
        <v>4.2328669672285599</v>
      </c>
      <c r="J53" s="282">
        <v>0</v>
      </c>
      <c r="K53" s="283">
        <v>6.1910896537654761E-3</v>
      </c>
      <c r="L53" s="283">
        <v>2.2529005732776215E-3</v>
      </c>
      <c r="M53" s="283">
        <v>3.5056198969161006E-6</v>
      </c>
      <c r="N53" s="283">
        <v>3.7337576049266055E-4</v>
      </c>
      <c r="O53" s="299">
        <v>100</v>
      </c>
      <c r="P53" s="76"/>
    </row>
    <row r="54" spans="1:21" ht="18.75">
      <c r="A54" s="295">
        <v>224</v>
      </c>
      <c r="B54" s="101">
        <v>51</v>
      </c>
      <c r="C54" s="19" t="s">
        <v>503</v>
      </c>
      <c r="D54" s="281">
        <v>4916603.77513</v>
      </c>
      <c r="E54" s="167">
        <v>0</v>
      </c>
      <c r="F54" s="167">
        <v>0</v>
      </c>
      <c r="G54" s="167">
        <v>100</v>
      </c>
      <c r="H54" s="167">
        <v>0</v>
      </c>
      <c r="I54" s="167">
        <v>0</v>
      </c>
      <c r="J54" s="84">
        <v>0</v>
      </c>
      <c r="K54" s="27">
        <v>0</v>
      </c>
      <c r="L54" s="27">
        <v>0.63420818385269684</v>
      </c>
      <c r="M54" s="27">
        <v>0</v>
      </c>
      <c r="N54" s="27">
        <v>0</v>
      </c>
      <c r="O54" s="296">
        <v>100</v>
      </c>
    </row>
    <row r="55" spans="1:21" ht="31.5">
      <c r="A55" s="300"/>
      <c r="B55" s="301"/>
      <c r="C55" s="301" t="s">
        <v>41</v>
      </c>
      <c r="D55" s="47">
        <v>775234993.85683513</v>
      </c>
      <c r="E55" s="168">
        <v>1.6729275140575401</v>
      </c>
      <c r="F55" s="168">
        <v>18.722740769791443</v>
      </c>
      <c r="G55" s="168">
        <v>75.043091084107701</v>
      </c>
      <c r="H55" s="168">
        <v>3.1897552303276355</v>
      </c>
      <c r="I55" s="168">
        <v>1.371485401715683</v>
      </c>
      <c r="J55" s="85">
        <v>1.6729275140575401</v>
      </c>
      <c r="K55" s="85">
        <v>18.722740769791443</v>
      </c>
      <c r="L55" s="85">
        <v>75.043091084107701</v>
      </c>
      <c r="M55" s="85">
        <v>3.1897552303276355</v>
      </c>
      <c r="N55" s="85">
        <v>1.371485401715683</v>
      </c>
      <c r="O55" s="296">
        <v>100.00000000000001</v>
      </c>
      <c r="P55" s="76"/>
    </row>
    <row r="56" spans="1:21" ht="18.75">
      <c r="A56" s="295">
        <v>151</v>
      </c>
      <c r="B56" s="101">
        <v>52</v>
      </c>
      <c r="C56" s="19" t="s">
        <v>132</v>
      </c>
      <c r="D56" s="281">
        <v>349386.18488199997</v>
      </c>
      <c r="E56" s="167">
        <v>79.721126985482925</v>
      </c>
      <c r="F56" s="167">
        <v>9.2359405817041917</v>
      </c>
      <c r="G56" s="167">
        <v>2.1794659524861739</v>
      </c>
      <c r="H56" s="167">
        <v>1.4153299497809711E-2</v>
      </c>
      <c r="I56" s="167">
        <v>8.8493131808289007</v>
      </c>
      <c r="J56" s="84">
        <v>11.679404277949038</v>
      </c>
      <c r="K56" s="27">
        <v>1.3530953214005874</v>
      </c>
      <c r="L56" s="27">
        <v>0.31929884751562254</v>
      </c>
      <c r="M56" s="27">
        <v>2.073504389017405E-3</v>
      </c>
      <c r="N56" s="27">
        <v>1.2964531502408965</v>
      </c>
      <c r="O56" s="296"/>
      <c r="P56" s="76"/>
    </row>
    <row r="57" spans="1:21" ht="18.75">
      <c r="A57" s="297">
        <v>166</v>
      </c>
      <c r="B57" s="184">
        <v>53</v>
      </c>
      <c r="C57" s="51" t="s">
        <v>426</v>
      </c>
      <c r="D57" s="298">
        <v>19860.508537000002</v>
      </c>
      <c r="E57" s="166">
        <v>63.646629492689186</v>
      </c>
      <c r="F57" s="166">
        <v>26.227335206720152</v>
      </c>
      <c r="G57" s="166">
        <v>6.8203331031612189</v>
      </c>
      <c r="H57" s="166">
        <v>1.0172604369355621E-2</v>
      </c>
      <c r="I57" s="166">
        <v>3.2955295930600812</v>
      </c>
      <c r="J57" s="282">
        <v>0.53003836794991599</v>
      </c>
      <c r="K57" s="283">
        <v>0.21841681263329313</v>
      </c>
      <c r="L57" s="283">
        <v>5.6798580784071247E-2</v>
      </c>
      <c r="M57" s="283">
        <v>8.4715729029339695E-5</v>
      </c>
      <c r="N57" s="283">
        <v>2.7444613186262418E-2</v>
      </c>
      <c r="O57" s="299">
        <v>100</v>
      </c>
      <c r="P57" s="76"/>
    </row>
    <row r="58" spans="1:21" ht="18.75">
      <c r="A58" s="295">
        <v>180</v>
      </c>
      <c r="B58" s="101">
        <v>54</v>
      </c>
      <c r="C58" s="19" t="s">
        <v>265</v>
      </c>
      <c r="D58" s="281">
        <v>63290.106492999999</v>
      </c>
      <c r="E58" s="167">
        <v>57.373502941174358</v>
      </c>
      <c r="F58" s="167">
        <v>38.834178750261863</v>
      </c>
      <c r="G58" s="167">
        <v>1.156071633922708</v>
      </c>
      <c r="H58" s="167">
        <v>1.5416192154484568E-3</v>
      </c>
      <c r="I58" s="167">
        <v>2.6347050554256271</v>
      </c>
      <c r="J58" s="84">
        <v>1.5226101711754005</v>
      </c>
      <c r="K58" s="27">
        <v>1.0306031970022507</v>
      </c>
      <c r="L58" s="27">
        <v>3.0680476843515693E-2</v>
      </c>
      <c r="M58" s="27">
        <v>4.0912354609547845E-5</v>
      </c>
      <c r="N58" s="27">
        <v>6.9921279158280988E-2</v>
      </c>
      <c r="O58" s="296">
        <v>100</v>
      </c>
      <c r="P58" s="76"/>
    </row>
    <row r="59" spans="1:21" ht="18.75">
      <c r="A59" s="297">
        <v>32</v>
      </c>
      <c r="B59" s="184">
        <v>55</v>
      </c>
      <c r="C59" s="51" t="s">
        <v>420</v>
      </c>
      <c r="D59" s="298">
        <v>50165.465268</v>
      </c>
      <c r="E59" s="166">
        <v>53</v>
      </c>
      <c r="F59" s="166">
        <v>35</v>
      </c>
      <c r="G59" s="166">
        <v>7</v>
      </c>
      <c r="H59" s="166">
        <v>0</v>
      </c>
      <c r="I59" s="166">
        <v>5</v>
      </c>
      <c r="J59" s="282">
        <v>1.1148649134620334</v>
      </c>
      <c r="K59" s="283">
        <v>0.7362315466258712</v>
      </c>
      <c r="L59" s="283">
        <v>0.14724630932517424</v>
      </c>
      <c r="M59" s="283">
        <v>0</v>
      </c>
      <c r="N59" s="283">
        <v>0.10517593523226731</v>
      </c>
      <c r="O59" s="296">
        <v>100</v>
      </c>
      <c r="P59" s="76"/>
    </row>
    <row r="60" spans="1:21" ht="18.75">
      <c r="A60" s="295">
        <v>145</v>
      </c>
      <c r="B60" s="101">
        <v>56</v>
      </c>
      <c r="C60" s="19" t="s">
        <v>425</v>
      </c>
      <c r="D60" s="281">
        <v>106571.88697000001</v>
      </c>
      <c r="E60" s="167">
        <v>52</v>
      </c>
      <c r="F60" s="167">
        <v>40</v>
      </c>
      <c r="G60" s="167">
        <v>5</v>
      </c>
      <c r="H60" s="167">
        <v>0</v>
      </c>
      <c r="I60" s="167">
        <v>3</v>
      </c>
      <c r="J60" s="84">
        <v>2.3237399941418846</v>
      </c>
      <c r="K60" s="27">
        <v>1.787492303186065</v>
      </c>
      <c r="L60" s="27">
        <v>0.22343653789825813</v>
      </c>
      <c r="M60" s="27">
        <v>0</v>
      </c>
      <c r="N60" s="27">
        <v>0.1340619227389549</v>
      </c>
      <c r="O60" s="296">
        <v>100</v>
      </c>
      <c r="P60" s="76"/>
    </row>
    <row r="61" spans="1:21" ht="18.75">
      <c r="A61" s="297">
        <v>111</v>
      </c>
      <c r="B61" s="184">
        <v>57</v>
      </c>
      <c r="C61" s="51" t="s">
        <v>46</v>
      </c>
      <c r="D61" s="298">
        <v>18440.166935000001</v>
      </c>
      <c r="E61" s="166">
        <v>51.465718675165782</v>
      </c>
      <c r="F61" s="166">
        <v>26.702961047408031</v>
      </c>
      <c r="G61" s="166">
        <v>16.588603189361823</v>
      </c>
      <c r="H61" s="166">
        <v>0.24174435808328815</v>
      </c>
      <c r="I61" s="166">
        <v>5.000972729981072</v>
      </c>
      <c r="J61" s="282">
        <v>0.39794625650495424</v>
      </c>
      <c r="K61" s="283">
        <v>0.20647420574234132</v>
      </c>
      <c r="L61" s="283">
        <v>0.12826737311332062</v>
      </c>
      <c r="M61" s="283">
        <v>1.8692299419275098E-3</v>
      </c>
      <c r="N61" s="283">
        <v>3.8668815436937419E-2</v>
      </c>
      <c r="O61" s="296">
        <v>100</v>
      </c>
      <c r="P61" s="76"/>
    </row>
    <row r="62" spans="1:21" ht="18.75">
      <c r="A62" s="295">
        <v>201</v>
      </c>
      <c r="B62" s="101">
        <v>58</v>
      </c>
      <c r="C62" s="19" t="s">
        <v>327</v>
      </c>
      <c r="D62" s="281">
        <v>60612.690714999997</v>
      </c>
      <c r="E62" s="167">
        <v>49.776264134438456</v>
      </c>
      <c r="F62" s="167">
        <v>35.282319681814499</v>
      </c>
      <c r="G62" s="167">
        <v>12.169448854435313</v>
      </c>
      <c r="H62" s="167">
        <v>1.3559254495932728E-3</v>
      </c>
      <c r="I62" s="167">
        <v>2.7706114038621479</v>
      </c>
      <c r="J62" s="84">
        <v>1.26510739850455</v>
      </c>
      <c r="K62" s="27">
        <v>0.89673109145578056</v>
      </c>
      <c r="L62" s="27">
        <v>0.30929721322370424</v>
      </c>
      <c r="M62" s="27">
        <v>3.4462034223139665E-5</v>
      </c>
      <c r="N62" s="27">
        <v>7.0417518195826395E-2</v>
      </c>
      <c r="O62" s="296">
        <v>100.00000000000001</v>
      </c>
      <c r="P62" s="76"/>
    </row>
    <row r="63" spans="1:21" ht="18.75">
      <c r="A63" s="297">
        <v>143</v>
      </c>
      <c r="B63" s="184">
        <v>59</v>
      </c>
      <c r="C63" s="51" t="s">
        <v>96</v>
      </c>
      <c r="D63" s="298">
        <v>152240.25555999999</v>
      </c>
      <c r="E63" s="166">
        <v>49</v>
      </c>
      <c r="F63" s="166">
        <v>43</v>
      </c>
      <c r="G63" s="166">
        <v>5</v>
      </c>
      <c r="H63" s="166">
        <v>0</v>
      </c>
      <c r="I63" s="166">
        <v>3</v>
      </c>
      <c r="J63" s="282">
        <v>3.1280026906002893</v>
      </c>
      <c r="K63" s="283">
        <v>2.7449819529757642</v>
      </c>
      <c r="L63" s="283">
        <v>0.3191839480204377</v>
      </c>
      <c r="M63" s="283">
        <v>0</v>
      </c>
      <c r="N63" s="283">
        <v>0.1915103688122626</v>
      </c>
      <c r="O63" s="296">
        <v>100</v>
      </c>
      <c r="P63" s="76"/>
    </row>
    <row r="64" spans="1:21" ht="18.75">
      <c r="A64" s="295">
        <v>128</v>
      </c>
      <c r="B64" s="101">
        <v>60</v>
      </c>
      <c r="C64" s="19" t="s">
        <v>423</v>
      </c>
      <c r="D64" s="281">
        <v>21814.434495000001</v>
      </c>
      <c r="E64" s="167">
        <v>47</v>
      </c>
      <c r="F64" s="167">
        <v>45</v>
      </c>
      <c r="G64" s="167">
        <v>0</v>
      </c>
      <c r="H64" s="167">
        <v>0</v>
      </c>
      <c r="I64" s="167">
        <v>8</v>
      </c>
      <c r="J64" s="84">
        <v>0.42991574484128409</v>
      </c>
      <c r="K64" s="27">
        <v>0.41162145782676135</v>
      </c>
      <c r="L64" s="27">
        <v>0</v>
      </c>
      <c r="M64" s="27">
        <v>0</v>
      </c>
      <c r="N64" s="27">
        <v>7.3177148058090905E-2</v>
      </c>
      <c r="O64" s="296">
        <v>100</v>
      </c>
      <c r="P64" s="76"/>
      <c r="Q64" s="251"/>
      <c r="R64" s="251"/>
      <c r="S64" s="251"/>
      <c r="T64" s="251"/>
      <c r="U64" s="251"/>
    </row>
    <row r="65" spans="1:21" ht="18.75">
      <c r="A65" s="297">
        <v>112</v>
      </c>
      <c r="B65" s="184">
        <v>61</v>
      </c>
      <c r="C65" s="51" t="s">
        <v>47</v>
      </c>
      <c r="D65" s="298">
        <v>9204.1101240000007</v>
      </c>
      <c r="E65" s="166">
        <v>46.122473210940306</v>
      </c>
      <c r="F65" s="166">
        <v>31.139994740130167</v>
      </c>
      <c r="G65" s="166">
        <v>15.892874436472216</v>
      </c>
      <c r="H65" s="166">
        <v>0.93244628763165949</v>
      </c>
      <c r="I65" s="166">
        <v>5.9122113248256483</v>
      </c>
      <c r="J65" s="282">
        <v>0.1780065270595643</v>
      </c>
      <c r="K65" s="283">
        <v>0.12018267734673072</v>
      </c>
      <c r="L65" s="283">
        <v>6.133746060172459E-2</v>
      </c>
      <c r="M65" s="283">
        <v>3.5987125966073356E-3</v>
      </c>
      <c r="N65" s="283">
        <v>2.2817774761584246E-2</v>
      </c>
      <c r="O65" s="296">
        <v>100</v>
      </c>
      <c r="P65" s="76"/>
      <c r="Q65" s="251"/>
      <c r="R65" s="251"/>
      <c r="S65" s="251"/>
      <c r="T65" s="251"/>
      <c r="U65" s="251"/>
    </row>
    <row r="66" spans="1:21" ht="18.75">
      <c r="A66" s="295">
        <v>135</v>
      </c>
      <c r="B66" s="101">
        <v>62</v>
      </c>
      <c r="C66" s="19" t="s">
        <v>424</v>
      </c>
      <c r="D66" s="281">
        <v>15645.547076000001</v>
      </c>
      <c r="E66" s="167">
        <v>38</v>
      </c>
      <c r="F66" s="167">
        <v>0</v>
      </c>
      <c r="G66" s="167">
        <v>53</v>
      </c>
      <c r="H66" s="167">
        <v>1</v>
      </c>
      <c r="I66" s="167">
        <v>8</v>
      </c>
      <c r="J66" s="84">
        <v>0.24929632930389864</v>
      </c>
      <c r="K66" s="27">
        <v>0</v>
      </c>
      <c r="L66" s="27">
        <v>0.34770277508175335</v>
      </c>
      <c r="M66" s="27">
        <v>6.5604297185236481E-3</v>
      </c>
      <c r="N66" s="27">
        <v>5.2483437748189185E-2</v>
      </c>
      <c r="O66" s="296">
        <v>100</v>
      </c>
      <c r="P66" s="76"/>
      <c r="Q66" s="251"/>
      <c r="R66" s="251"/>
      <c r="S66" s="251"/>
      <c r="T66" s="251"/>
      <c r="U66" s="251"/>
    </row>
    <row r="67" spans="1:21" ht="18.75">
      <c r="A67" s="297">
        <v>204</v>
      </c>
      <c r="B67" s="184">
        <v>63</v>
      </c>
      <c r="C67" s="51" t="s">
        <v>428</v>
      </c>
      <c r="D67" s="298">
        <v>62652.045772999998</v>
      </c>
      <c r="E67" s="166">
        <v>37.801771846877493</v>
      </c>
      <c r="F67" s="166">
        <v>13.289461444118444</v>
      </c>
      <c r="G67" s="166">
        <v>47.465519260959113</v>
      </c>
      <c r="H67" s="166">
        <v>0</v>
      </c>
      <c r="I67" s="166">
        <v>1.4432474480449571</v>
      </c>
      <c r="J67" s="282">
        <v>0.9930907729023144</v>
      </c>
      <c r="K67" s="283">
        <v>0.34912759090908185</v>
      </c>
      <c r="L67" s="283">
        <v>1.2469671897924339</v>
      </c>
      <c r="M67" s="283">
        <v>0</v>
      </c>
      <c r="N67" s="283">
        <v>3.7915569922859341E-2</v>
      </c>
      <c r="O67" s="296">
        <v>100</v>
      </c>
      <c r="P67" s="76"/>
      <c r="Q67" s="251"/>
      <c r="R67" s="251"/>
      <c r="S67" s="251"/>
      <c r="T67" s="251"/>
      <c r="U67" s="251"/>
    </row>
    <row r="68" spans="1:21" ht="18.75">
      <c r="A68" s="295">
        <v>120</v>
      </c>
      <c r="B68" s="101">
        <v>64</v>
      </c>
      <c r="C68" s="19" t="s">
        <v>87</v>
      </c>
      <c r="D68" s="281">
        <v>11627.480256000001</v>
      </c>
      <c r="E68" s="167">
        <v>31</v>
      </c>
      <c r="F68" s="167">
        <v>61</v>
      </c>
      <c r="G68" s="167">
        <v>4</v>
      </c>
      <c r="H68" s="167">
        <v>1</v>
      </c>
      <c r="I68" s="167">
        <v>3</v>
      </c>
      <c r="J68" s="84">
        <v>0.15114327841822345</v>
      </c>
      <c r="K68" s="27">
        <v>0.29741096721005261</v>
      </c>
      <c r="L68" s="27">
        <v>1.950235850557722E-2</v>
      </c>
      <c r="M68" s="27">
        <v>4.875589626394305E-3</v>
      </c>
      <c r="N68" s="27">
        <v>1.4626768879182916E-2</v>
      </c>
      <c r="O68" s="296">
        <v>100</v>
      </c>
      <c r="P68" s="76"/>
      <c r="Q68" s="251"/>
      <c r="R68" s="251"/>
      <c r="S68" s="251"/>
      <c r="T68" s="251"/>
      <c r="U68" s="251"/>
    </row>
    <row r="69" spans="1:21" ht="18.75">
      <c r="A69" s="297">
        <v>17</v>
      </c>
      <c r="B69" s="184">
        <v>65</v>
      </c>
      <c r="C69" s="51" t="s">
        <v>45</v>
      </c>
      <c r="D69" s="298">
        <v>1298689.3262759999</v>
      </c>
      <c r="E69" s="166">
        <v>22.916115703268456</v>
      </c>
      <c r="F69" s="166">
        <v>4.8261678529353702</v>
      </c>
      <c r="G69" s="166">
        <v>71.442942186134104</v>
      </c>
      <c r="H69" s="166">
        <v>6.1359074389645369E-3</v>
      </c>
      <c r="I69" s="166">
        <v>0.80863835022310582</v>
      </c>
      <c r="J69" s="282">
        <v>12.479230631744752</v>
      </c>
      <c r="K69" s="283">
        <v>2.6281444239567571</v>
      </c>
      <c r="L69" s="283">
        <v>38.905064195674953</v>
      </c>
      <c r="M69" s="283">
        <v>3.3413779655055414E-3</v>
      </c>
      <c r="N69" s="283">
        <v>0.44035318204770835</v>
      </c>
      <c r="O69" s="296">
        <v>100</v>
      </c>
      <c r="P69" s="76"/>
      <c r="Q69" s="251"/>
      <c r="R69" s="251"/>
      <c r="S69" s="251"/>
      <c r="T69" s="251"/>
      <c r="U69" s="251"/>
    </row>
    <row r="70" spans="1:21" ht="18.75">
      <c r="A70" s="295">
        <v>179</v>
      </c>
      <c r="B70" s="101">
        <v>66</v>
      </c>
      <c r="C70" s="19" t="s">
        <v>261</v>
      </c>
      <c r="D70" s="281">
        <v>50925.323255000003</v>
      </c>
      <c r="E70" s="167">
        <v>14.774753940544189</v>
      </c>
      <c r="F70" s="167">
        <v>50.357171355920784</v>
      </c>
      <c r="G70" s="167">
        <v>31.873259463739394</v>
      </c>
      <c r="H70" s="167">
        <v>0</v>
      </c>
      <c r="I70" s="167">
        <v>2.994815239795642</v>
      </c>
      <c r="J70" s="84">
        <v>0.31549725491951003</v>
      </c>
      <c r="K70" s="27">
        <v>1.0753173550123578</v>
      </c>
      <c r="L70" s="27">
        <v>0.68061545434960324</v>
      </c>
      <c r="M70" s="27">
        <v>0</v>
      </c>
      <c r="N70" s="27">
        <v>6.395070882052456E-2</v>
      </c>
      <c r="O70" s="296">
        <v>100.00000000000001</v>
      </c>
      <c r="P70" s="76"/>
      <c r="Q70" s="251"/>
      <c r="R70" s="251"/>
      <c r="S70" s="251"/>
      <c r="T70" s="251"/>
      <c r="U70" s="251"/>
    </row>
    <row r="71" spans="1:21" ht="18.75">
      <c r="A71" s="297">
        <v>227</v>
      </c>
      <c r="B71" s="184">
        <v>67</v>
      </c>
      <c r="C71" s="51" t="s">
        <v>527</v>
      </c>
      <c r="D71" s="298">
        <v>93710.178958000004</v>
      </c>
      <c r="E71" s="166">
        <v>0</v>
      </c>
      <c r="F71" s="166">
        <v>0</v>
      </c>
      <c r="G71" s="166">
        <v>100</v>
      </c>
      <c r="H71" s="166">
        <v>0</v>
      </c>
      <c r="I71" s="166">
        <v>0</v>
      </c>
      <c r="J71" s="282">
        <v>0</v>
      </c>
      <c r="K71" s="283">
        <v>0</v>
      </c>
      <c r="L71" s="283">
        <v>3.9294186389128773</v>
      </c>
      <c r="M71" s="283">
        <v>0</v>
      </c>
      <c r="N71" s="283">
        <v>0</v>
      </c>
      <c r="O71" s="296">
        <v>100</v>
      </c>
      <c r="P71" s="76"/>
      <c r="Q71" s="251"/>
      <c r="R71" s="251"/>
      <c r="S71" s="251"/>
      <c r="T71" s="251"/>
      <c r="U71" s="251"/>
    </row>
    <row r="72" spans="1:21" ht="18.75">
      <c r="A72" s="186"/>
      <c r="B72" s="300"/>
      <c r="C72" s="153" t="s">
        <v>48</v>
      </c>
      <c r="D72" s="47">
        <v>2384835.7115730001</v>
      </c>
      <c r="E72" s="168">
        <v>36.757894609477617</v>
      </c>
      <c r="F72" s="168">
        <v>13.855830903283696</v>
      </c>
      <c r="G72" s="168">
        <v>46.724817359643033</v>
      </c>
      <c r="H72" s="168">
        <v>2.2478934355837775E-2</v>
      </c>
      <c r="I72" s="168">
        <v>2.6389781932398284</v>
      </c>
      <c r="J72" s="85">
        <v>36.757894609477617</v>
      </c>
      <c r="K72" s="85">
        <v>13.855830903283696</v>
      </c>
      <c r="L72" s="85">
        <v>46.724817359643033</v>
      </c>
      <c r="M72" s="85">
        <v>2.2478934355837775E-2</v>
      </c>
      <c r="N72" s="85">
        <v>2.6389781932398284</v>
      </c>
      <c r="O72" s="296">
        <v>100</v>
      </c>
      <c r="P72" s="76"/>
      <c r="Q72" s="251"/>
      <c r="R72" s="251"/>
      <c r="S72" s="251"/>
      <c r="T72" s="251"/>
      <c r="U72" s="251"/>
    </row>
    <row r="73" spans="1:21" ht="18.75">
      <c r="A73" s="295">
        <v>159</v>
      </c>
      <c r="B73" s="101">
        <v>68</v>
      </c>
      <c r="C73" s="19" t="s">
        <v>489</v>
      </c>
      <c r="D73" s="281">
        <v>22885.668234000001</v>
      </c>
      <c r="E73" s="167">
        <v>99.430179781816051</v>
      </c>
      <c r="F73" s="167">
        <v>0</v>
      </c>
      <c r="G73" s="167">
        <v>0</v>
      </c>
      <c r="H73" s="167">
        <v>0</v>
      </c>
      <c r="I73" s="167">
        <v>0.56982021818394912</v>
      </c>
      <c r="J73" s="167">
        <v>0.12714675522607877</v>
      </c>
      <c r="K73" s="167">
        <v>0</v>
      </c>
      <c r="L73" s="167">
        <v>0</v>
      </c>
      <c r="M73" s="167">
        <v>0</v>
      </c>
      <c r="N73" s="167">
        <v>7.2865996987320431E-4</v>
      </c>
      <c r="O73" s="296">
        <v>100</v>
      </c>
      <c r="P73" s="76"/>
      <c r="Q73" s="251"/>
      <c r="R73" s="251"/>
      <c r="S73" s="251"/>
      <c r="T73" s="251"/>
      <c r="U73" s="251"/>
    </row>
    <row r="74" spans="1:21" ht="18.75">
      <c r="A74" s="297">
        <v>64</v>
      </c>
      <c r="B74" s="184">
        <v>69</v>
      </c>
      <c r="C74" s="51" t="s">
        <v>78</v>
      </c>
      <c r="D74" s="298">
        <v>168150.912048</v>
      </c>
      <c r="E74" s="166">
        <v>98.414574229932128</v>
      </c>
      <c r="F74" s="166">
        <v>0</v>
      </c>
      <c r="G74" s="166">
        <v>0.16762175135206317</v>
      </c>
      <c r="H74" s="166">
        <v>5.4349077378610937E-2</v>
      </c>
      <c r="I74" s="166">
        <v>1.3634549413371957</v>
      </c>
      <c r="J74" s="284">
        <v>0.92466007104335435</v>
      </c>
      <c r="K74" s="285">
        <v>0</v>
      </c>
      <c r="L74" s="285">
        <v>1.5749002800285457E-3</v>
      </c>
      <c r="M74" s="285">
        <v>5.106400362270998E-4</v>
      </c>
      <c r="N74" s="285">
        <v>1.2810423179556069E-2</v>
      </c>
      <c r="O74" s="296">
        <v>100</v>
      </c>
      <c r="P74" s="76"/>
      <c r="Q74" s="251"/>
      <c r="R74" s="251"/>
      <c r="S74" s="251"/>
      <c r="T74" s="251"/>
      <c r="U74" s="251"/>
    </row>
    <row r="75" spans="1:21" ht="18.75">
      <c r="A75" s="295">
        <v>142</v>
      </c>
      <c r="B75" s="101">
        <v>70</v>
      </c>
      <c r="C75" s="19" t="s">
        <v>482</v>
      </c>
      <c r="D75" s="281">
        <v>61902.668336000002</v>
      </c>
      <c r="E75" s="167">
        <v>97.827744914962651</v>
      </c>
      <c r="F75" s="167">
        <v>0</v>
      </c>
      <c r="G75" s="167">
        <v>0</v>
      </c>
      <c r="H75" s="167">
        <v>0.13488846547395278</v>
      </c>
      <c r="I75" s="167">
        <v>2.0373666195634001</v>
      </c>
      <c r="J75" s="167">
        <v>0.33837235290792222</v>
      </c>
      <c r="K75" s="167">
        <v>0</v>
      </c>
      <c r="L75" s="167">
        <v>0</v>
      </c>
      <c r="M75" s="167">
        <v>4.6656015103113609E-4</v>
      </c>
      <c r="N75" s="167">
        <v>7.0469633885252327E-3</v>
      </c>
      <c r="O75" s="296">
        <v>100</v>
      </c>
      <c r="P75" s="76"/>
      <c r="Q75" s="251"/>
      <c r="R75" s="251"/>
      <c r="S75" s="251"/>
      <c r="T75" s="251"/>
      <c r="U75" s="251"/>
    </row>
    <row r="76" spans="1:21" ht="18.75">
      <c r="A76" s="297">
        <v>171</v>
      </c>
      <c r="B76" s="184">
        <v>71</v>
      </c>
      <c r="C76" s="51" t="s">
        <v>494</v>
      </c>
      <c r="D76" s="298">
        <v>39764.758929000003</v>
      </c>
      <c r="E76" s="166">
        <v>97.100157004657703</v>
      </c>
      <c r="F76" s="166">
        <v>0</v>
      </c>
      <c r="G76" s="166">
        <v>0.6220464466790141</v>
      </c>
      <c r="H76" s="166">
        <v>0.2880491283313375</v>
      </c>
      <c r="I76" s="166">
        <v>1.9897474203319518</v>
      </c>
      <c r="J76" s="284">
        <v>0.21574549952507735</v>
      </c>
      <c r="K76" s="285">
        <v>0</v>
      </c>
      <c r="L76" s="285">
        <v>1.3821164198542521E-3</v>
      </c>
      <c r="M76" s="285">
        <v>6.4001238511516027E-4</v>
      </c>
      <c r="N76" s="285">
        <v>4.4209923482168966E-3</v>
      </c>
      <c r="O76" s="296">
        <v>100</v>
      </c>
      <c r="P76" s="76"/>
      <c r="Q76" s="251"/>
      <c r="R76" s="251"/>
      <c r="S76" s="251"/>
      <c r="T76" s="251"/>
      <c r="U76" s="251"/>
    </row>
    <row r="77" spans="1:21" ht="18.75">
      <c r="A77" s="295">
        <v>36</v>
      </c>
      <c r="B77" s="101">
        <v>72</v>
      </c>
      <c r="C77" s="19" t="s">
        <v>432</v>
      </c>
      <c r="D77" s="281">
        <v>135897.05679</v>
      </c>
      <c r="E77" s="167">
        <v>97.015537336296973</v>
      </c>
      <c r="F77" s="167">
        <v>0</v>
      </c>
      <c r="G77" s="167">
        <v>0.44453595085731179</v>
      </c>
      <c r="H77" s="167">
        <v>0.13517588552770973</v>
      </c>
      <c r="I77" s="167">
        <v>2.4047508273180114</v>
      </c>
      <c r="J77" s="167">
        <v>0.73667308611346871</v>
      </c>
      <c r="K77" s="167">
        <v>0</v>
      </c>
      <c r="L77" s="167">
        <v>3.3755177757895079E-3</v>
      </c>
      <c r="M77" s="167">
        <v>1.0264380272886691E-3</v>
      </c>
      <c r="N77" s="167">
        <v>1.8260118553520492E-2</v>
      </c>
      <c r="O77" s="296">
        <v>100.00000000000001</v>
      </c>
      <c r="P77" s="76"/>
      <c r="Q77" s="251"/>
      <c r="R77" s="251"/>
      <c r="S77" s="251"/>
      <c r="T77" s="251"/>
      <c r="U77" s="251"/>
    </row>
    <row r="78" spans="1:21" ht="18.75">
      <c r="A78" s="297">
        <v>161</v>
      </c>
      <c r="B78" s="184">
        <v>73</v>
      </c>
      <c r="C78" s="51" t="s">
        <v>490</v>
      </c>
      <c r="D78" s="298">
        <v>15545.813217000001</v>
      </c>
      <c r="E78" s="166">
        <v>96.065091851189507</v>
      </c>
      <c r="F78" s="166">
        <v>0</v>
      </c>
      <c r="G78" s="166">
        <v>0</v>
      </c>
      <c r="H78" s="166">
        <v>6.6610158251734233E-2</v>
      </c>
      <c r="I78" s="166">
        <v>3.8682979905587587</v>
      </c>
      <c r="J78" s="284">
        <v>8.3445420341750301E-2</v>
      </c>
      <c r="K78" s="285">
        <v>0</v>
      </c>
      <c r="L78" s="285">
        <v>0</v>
      </c>
      <c r="M78" s="285">
        <v>5.7859858844007816E-5</v>
      </c>
      <c r="N78" s="285">
        <v>3.3601357747031265E-3</v>
      </c>
      <c r="O78" s="296">
        <v>100</v>
      </c>
      <c r="P78" s="76"/>
      <c r="Q78" s="251"/>
      <c r="R78" s="251"/>
      <c r="S78" s="251"/>
      <c r="T78" s="251"/>
      <c r="U78" s="251"/>
    </row>
    <row r="79" spans="1:21" ht="18.75">
      <c r="A79" s="295">
        <v>44</v>
      </c>
      <c r="B79" s="101">
        <v>74</v>
      </c>
      <c r="C79" s="19" t="s">
        <v>430</v>
      </c>
      <c r="D79" s="281">
        <v>75292.672185999996</v>
      </c>
      <c r="E79" s="167">
        <v>96.016712276900861</v>
      </c>
      <c r="F79" s="167">
        <v>0</v>
      </c>
      <c r="G79" s="167">
        <v>0.23355323737367559</v>
      </c>
      <c r="H79" s="167">
        <v>0</v>
      </c>
      <c r="I79" s="167">
        <v>3.7497344857254689</v>
      </c>
      <c r="J79" s="167">
        <v>0.40394571071602736</v>
      </c>
      <c r="K79" s="167">
        <v>0</v>
      </c>
      <c r="L79" s="167">
        <v>9.8256674513979235E-4</v>
      </c>
      <c r="M79" s="167">
        <v>0</v>
      </c>
      <c r="N79" s="167">
        <v>1.577526584606008E-2</v>
      </c>
      <c r="O79" s="296">
        <v>100</v>
      </c>
      <c r="P79" s="76"/>
      <c r="Q79" s="251"/>
      <c r="R79" s="251"/>
      <c r="S79" s="251"/>
      <c r="T79" s="251"/>
      <c r="U79" s="251"/>
    </row>
    <row r="80" spans="1:21" ht="18.75">
      <c r="A80" s="297">
        <v>153</v>
      </c>
      <c r="B80" s="184">
        <v>75</v>
      </c>
      <c r="C80" s="51" t="s">
        <v>485</v>
      </c>
      <c r="D80" s="298">
        <v>9579.5741070000004</v>
      </c>
      <c r="E80" s="166">
        <v>96</v>
      </c>
      <c r="F80" s="166">
        <v>0</v>
      </c>
      <c r="G80" s="166">
        <v>0</v>
      </c>
      <c r="H80" s="166">
        <v>0</v>
      </c>
      <c r="I80" s="166">
        <v>4</v>
      </c>
      <c r="J80" s="284">
        <v>5.1385536295269152E-2</v>
      </c>
      <c r="K80" s="285">
        <v>0</v>
      </c>
      <c r="L80" s="285">
        <v>0</v>
      </c>
      <c r="M80" s="285">
        <v>0</v>
      </c>
      <c r="N80" s="285">
        <v>2.1410640123028812E-3</v>
      </c>
      <c r="O80" s="296">
        <v>100</v>
      </c>
      <c r="P80" s="76"/>
    </row>
    <row r="81" spans="1:21" ht="18.75">
      <c r="A81" s="295">
        <v>129</v>
      </c>
      <c r="B81" s="101">
        <v>76</v>
      </c>
      <c r="C81" s="19" t="s">
        <v>476</v>
      </c>
      <c r="D81" s="281">
        <v>42189.558789000002</v>
      </c>
      <c r="E81" s="167">
        <v>96</v>
      </c>
      <c r="F81" s="167">
        <v>0</v>
      </c>
      <c r="G81" s="167">
        <v>0</v>
      </c>
      <c r="H81" s="167">
        <v>0</v>
      </c>
      <c r="I81" s="167">
        <v>4</v>
      </c>
      <c r="J81" s="167">
        <v>0.22630787968427488</v>
      </c>
      <c r="K81" s="167">
        <v>0</v>
      </c>
      <c r="L81" s="167">
        <v>0</v>
      </c>
      <c r="M81" s="167">
        <v>0</v>
      </c>
      <c r="N81" s="167">
        <v>9.4294949868447865E-3</v>
      </c>
      <c r="O81" s="296">
        <v>100</v>
      </c>
      <c r="P81" s="76"/>
    </row>
    <row r="82" spans="1:21" ht="18.75">
      <c r="A82" s="297">
        <v>127</v>
      </c>
      <c r="B82" s="184">
        <v>77</v>
      </c>
      <c r="C82" s="51" t="s">
        <v>474</v>
      </c>
      <c r="D82" s="298">
        <v>10041906.82835</v>
      </c>
      <c r="E82" s="166">
        <v>96</v>
      </c>
      <c r="F82" s="166">
        <v>0</v>
      </c>
      <c r="G82" s="166">
        <v>0</v>
      </c>
      <c r="H82" s="166">
        <v>0</v>
      </c>
      <c r="I82" s="166">
        <v>4</v>
      </c>
      <c r="J82" s="284">
        <v>53.865522834134275</v>
      </c>
      <c r="K82" s="285">
        <v>0</v>
      </c>
      <c r="L82" s="285">
        <v>0</v>
      </c>
      <c r="M82" s="285">
        <v>0</v>
      </c>
      <c r="N82" s="285">
        <v>2.2443967847555948</v>
      </c>
      <c r="O82" s="296">
        <v>100</v>
      </c>
      <c r="P82" s="76"/>
    </row>
    <row r="83" spans="1:21" ht="18.75">
      <c r="A83" s="295">
        <v>37</v>
      </c>
      <c r="B83" s="101">
        <v>78</v>
      </c>
      <c r="C83" s="19" t="s">
        <v>449</v>
      </c>
      <c r="D83" s="281">
        <v>16774.513064999999</v>
      </c>
      <c r="E83" s="167">
        <v>95.090286449086619</v>
      </c>
      <c r="F83" s="167">
        <v>0</v>
      </c>
      <c r="G83" s="167">
        <v>1.1953673562738045</v>
      </c>
      <c r="H83" s="167">
        <v>0.25062844823995728</v>
      </c>
      <c r="I83" s="167">
        <v>3.4637177463996238</v>
      </c>
      <c r="J83" s="167">
        <v>8.9127050973855315E-2</v>
      </c>
      <c r="K83" s="167">
        <v>0</v>
      </c>
      <c r="L83" s="167">
        <v>1.1204043154517324E-3</v>
      </c>
      <c r="M83" s="167">
        <v>2.3491121244798285E-4</v>
      </c>
      <c r="N83" s="167">
        <v>3.2465035038851944E-3</v>
      </c>
      <c r="O83" s="296">
        <v>100</v>
      </c>
      <c r="P83" s="76"/>
    </row>
    <row r="84" spans="1:21" ht="18.75">
      <c r="A84" s="297">
        <v>21</v>
      </c>
      <c r="B84" s="184">
        <v>79</v>
      </c>
      <c r="C84" s="51" t="s">
        <v>441</v>
      </c>
      <c r="D84" s="298">
        <v>142927.14376800001</v>
      </c>
      <c r="E84" s="166">
        <v>94.897489719234997</v>
      </c>
      <c r="F84" s="166">
        <v>0</v>
      </c>
      <c r="G84" s="166">
        <v>1.6347649161316227E-2</v>
      </c>
      <c r="H84" s="166">
        <v>0</v>
      </c>
      <c r="I84" s="166">
        <v>5.0861626316036848</v>
      </c>
      <c r="J84" s="284">
        <v>0.7578668279906976</v>
      </c>
      <c r="K84" s="285">
        <v>0</v>
      </c>
      <c r="L84" s="285">
        <v>1.3055499204085155E-4</v>
      </c>
      <c r="M84" s="285">
        <v>0</v>
      </c>
      <c r="N84" s="285">
        <v>4.0618924185061966E-2</v>
      </c>
      <c r="O84" s="296">
        <v>100</v>
      </c>
      <c r="P84" s="76"/>
    </row>
    <row r="85" spans="1:21" ht="18.75">
      <c r="A85" s="295">
        <v>45</v>
      </c>
      <c r="B85" s="101">
        <v>80</v>
      </c>
      <c r="C85" s="19" t="s">
        <v>444</v>
      </c>
      <c r="D85" s="281">
        <v>14946.832926999999</v>
      </c>
      <c r="E85" s="167">
        <v>94.005275423967845</v>
      </c>
      <c r="F85" s="167">
        <v>3.4799394434691413</v>
      </c>
      <c r="G85" s="167">
        <v>2.6180406527831671E-2</v>
      </c>
      <c r="H85" s="167">
        <v>0</v>
      </c>
      <c r="I85" s="167">
        <v>2.4886047260351774</v>
      </c>
      <c r="J85" s="167">
        <v>7.8509979736666388E-2</v>
      </c>
      <c r="K85" s="167">
        <v>2.9063259903170289E-3</v>
      </c>
      <c r="L85" s="167">
        <v>2.1864977010361448E-5</v>
      </c>
      <c r="M85" s="167">
        <v>0</v>
      </c>
      <c r="N85" s="167">
        <v>2.07839725730732E-3</v>
      </c>
      <c r="O85" s="296">
        <v>99.999999999999986</v>
      </c>
      <c r="P85" s="76"/>
    </row>
    <row r="86" spans="1:21" ht="18.75">
      <c r="A86" s="297">
        <v>141</v>
      </c>
      <c r="B86" s="184">
        <v>81</v>
      </c>
      <c r="C86" s="51" t="s">
        <v>481</v>
      </c>
      <c r="D86" s="298">
        <v>60726.647504</v>
      </c>
      <c r="E86" s="166">
        <v>93.465654769151243</v>
      </c>
      <c r="F86" s="166">
        <v>0</v>
      </c>
      <c r="G86" s="166">
        <v>2.8871006918908693E-2</v>
      </c>
      <c r="H86" s="166">
        <v>1.5342851796794987</v>
      </c>
      <c r="I86" s="166">
        <v>4.9711890442503517</v>
      </c>
      <c r="J86" s="284">
        <v>0.31714277191391987</v>
      </c>
      <c r="K86" s="285">
        <v>0</v>
      </c>
      <c r="L86" s="285">
        <v>9.7963590848675227E-5</v>
      </c>
      <c r="M86" s="285">
        <v>5.2060562352215312E-3</v>
      </c>
      <c r="N86" s="285">
        <v>1.6867978693303101E-2</v>
      </c>
      <c r="O86" s="296">
        <v>100</v>
      </c>
      <c r="P86" s="76"/>
    </row>
    <row r="87" spans="1:21" ht="18.75">
      <c r="A87" s="295">
        <v>22</v>
      </c>
      <c r="B87" s="101">
        <v>82</v>
      </c>
      <c r="C87" s="19" t="s">
        <v>438</v>
      </c>
      <c r="D87" s="281">
        <v>1025473.897959</v>
      </c>
      <c r="E87" s="167">
        <v>93.267425404726652</v>
      </c>
      <c r="F87" s="167">
        <v>1.2034730323201954</v>
      </c>
      <c r="G87" s="167">
        <v>0</v>
      </c>
      <c r="H87" s="167">
        <v>0.27309453234543335</v>
      </c>
      <c r="I87" s="167">
        <v>5.2560070306077193</v>
      </c>
      <c r="J87" s="167">
        <v>5.3441428443436036</v>
      </c>
      <c r="K87" s="167">
        <v>6.8957964328117183E-2</v>
      </c>
      <c r="L87" s="167">
        <v>0</v>
      </c>
      <c r="M87" s="167">
        <v>1.5648080608315445E-2</v>
      </c>
      <c r="N87" s="167">
        <v>0.30116465894231081</v>
      </c>
      <c r="O87" s="296">
        <v>100</v>
      </c>
      <c r="P87" s="76"/>
      <c r="Q87"/>
      <c r="R87"/>
      <c r="S87"/>
      <c r="T87"/>
      <c r="U87"/>
    </row>
    <row r="88" spans="1:21" ht="18.75">
      <c r="A88" s="297">
        <v>182</v>
      </c>
      <c r="B88" s="184">
        <v>83</v>
      </c>
      <c r="C88" s="51" t="s">
        <v>495</v>
      </c>
      <c r="D88" s="298">
        <v>6101.9326620000002</v>
      </c>
      <c r="E88" s="166">
        <v>93</v>
      </c>
      <c r="F88" s="166">
        <v>0</v>
      </c>
      <c r="G88" s="166">
        <v>0</v>
      </c>
      <c r="H88" s="166">
        <v>0</v>
      </c>
      <c r="I88" s="166">
        <v>7</v>
      </c>
      <c r="J88" s="284">
        <v>3.1708362768596669E-2</v>
      </c>
      <c r="K88" s="285">
        <v>0</v>
      </c>
      <c r="L88" s="285">
        <v>0</v>
      </c>
      <c r="M88" s="285">
        <v>0</v>
      </c>
      <c r="N88" s="285">
        <v>2.3866509610771689E-3</v>
      </c>
      <c r="O88" s="296">
        <v>100</v>
      </c>
      <c r="P88" s="76"/>
      <c r="Q88"/>
      <c r="R88"/>
      <c r="S88"/>
      <c r="T88"/>
      <c r="U88"/>
    </row>
    <row r="89" spans="1:21" ht="18.75">
      <c r="A89" s="295">
        <v>27</v>
      </c>
      <c r="B89" s="101">
        <v>84</v>
      </c>
      <c r="C89" s="19" t="s">
        <v>436</v>
      </c>
      <c r="D89" s="281">
        <v>34149.488818999998</v>
      </c>
      <c r="E89" s="167">
        <v>92.509147225233249</v>
      </c>
      <c r="F89" s="167">
        <v>0</v>
      </c>
      <c r="G89" s="167">
        <v>0.10670772522613421</v>
      </c>
      <c r="H89" s="167">
        <v>6.9188305119853299E-2</v>
      </c>
      <c r="I89" s="167">
        <v>7.314956744420769</v>
      </c>
      <c r="J89" s="167">
        <v>0.17651935979754077</v>
      </c>
      <c r="K89" s="167">
        <v>0</v>
      </c>
      <c r="L89" s="167">
        <v>2.0361207412829019E-4</v>
      </c>
      <c r="M89" s="167">
        <v>1.3202019142494179E-4</v>
      </c>
      <c r="N89" s="167">
        <v>1.3957878979557328E-2</v>
      </c>
      <c r="O89" s="296">
        <v>100</v>
      </c>
      <c r="P89" s="76"/>
      <c r="Q89"/>
      <c r="R89"/>
      <c r="S89"/>
      <c r="T89"/>
      <c r="U89"/>
    </row>
    <row r="90" spans="1:21" ht="18.75">
      <c r="A90" s="297">
        <v>57</v>
      </c>
      <c r="B90" s="184">
        <v>85</v>
      </c>
      <c r="C90" s="51" t="s">
        <v>440</v>
      </c>
      <c r="D90" s="298">
        <v>20638.072112999998</v>
      </c>
      <c r="E90" s="166">
        <v>92.467454278487537</v>
      </c>
      <c r="F90" s="166">
        <v>0</v>
      </c>
      <c r="G90" s="166">
        <v>0.20648900397647044</v>
      </c>
      <c r="H90" s="166">
        <v>8.3756549447346854E-2</v>
      </c>
      <c r="I90" s="166">
        <v>7.2423001680886472</v>
      </c>
      <c r="J90" s="284">
        <v>0.10663050986843944</v>
      </c>
      <c r="K90" s="285">
        <v>0</v>
      </c>
      <c r="L90" s="285">
        <v>2.381165129724971E-4</v>
      </c>
      <c r="M90" s="285">
        <v>9.6585373114024876E-5</v>
      </c>
      <c r="N90" s="285">
        <v>8.3515888435488194E-3</v>
      </c>
      <c r="O90" s="296">
        <v>100</v>
      </c>
      <c r="P90" s="76"/>
      <c r="Q90"/>
      <c r="R90"/>
      <c r="S90"/>
      <c r="T90"/>
      <c r="U90"/>
    </row>
    <row r="91" spans="1:21" ht="18.75">
      <c r="A91" s="295">
        <v>103</v>
      </c>
      <c r="B91" s="101">
        <v>86</v>
      </c>
      <c r="C91" s="19" t="s">
        <v>468</v>
      </c>
      <c r="D91" s="281">
        <v>46126.703718999997</v>
      </c>
      <c r="E91" s="167">
        <v>92.418148590511947</v>
      </c>
      <c r="F91" s="167">
        <v>0</v>
      </c>
      <c r="G91" s="167">
        <v>2.133784170143683</v>
      </c>
      <c r="H91" s="167">
        <v>5.8607713718536791E-2</v>
      </c>
      <c r="I91" s="167">
        <v>5.3894595256258384</v>
      </c>
      <c r="J91" s="167">
        <v>0.23819527565255247</v>
      </c>
      <c r="K91" s="167">
        <v>0</v>
      </c>
      <c r="L91" s="167">
        <v>5.4995400399376476E-3</v>
      </c>
      <c r="M91" s="167">
        <v>1.510534536501844E-4</v>
      </c>
      <c r="N91" s="167">
        <v>1.3890602840495725E-2</v>
      </c>
      <c r="O91" s="296">
        <v>100</v>
      </c>
      <c r="P91" s="76"/>
      <c r="Q91"/>
      <c r="R91"/>
      <c r="S91"/>
      <c r="T91"/>
      <c r="U91"/>
    </row>
    <row r="92" spans="1:21" ht="18.75">
      <c r="A92" s="297">
        <v>185</v>
      </c>
      <c r="B92" s="184">
        <v>87</v>
      </c>
      <c r="C92" s="51" t="s">
        <v>272</v>
      </c>
      <c r="D92" s="298">
        <v>63077.342272000002</v>
      </c>
      <c r="E92" s="166">
        <v>92</v>
      </c>
      <c r="F92" s="166">
        <v>1</v>
      </c>
      <c r="G92" s="166">
        <v>0</v>
      </c>
      <c r="H92" s="166">
        <v>0</v>
      </c>
      <c r="I92" s="166">
        <v>7</v>
      </c>
      <c r="J92" s="284">
        <v>0.32425350005141729</v>
      </c>
      <c r="K92" s="285">
        <v>3.5244945657762748E-3</v>
      </c>
      <c r="L92" s="285">
        <v>0</v>
      </c>
      <c r="M92" s="285">
        <v>0</v>
      </c>
      <c r="N92" s="285">
        <v>2.4671461960433922E-2</v>
      </c>
      <c r="O92" s="296">
        <v>100</v>
      </c>
      <c r="P92" s="76"/>
      <c r="Q92"/>
      <c r="R92"/>
      <c r="S92"/>
      <c r="T92"/>
      <c r="U92"/>
    </row>
    <row r="93" spans="1:21" ht="18.75">
      <c r="A93" s="295">
        <v>26</v>
      </c>
      <c r="B93" s="101">
        <v>88</v>
      </c>
      <c r="C93" s="19" t="s">
        <v>429</v>
      </c>
      <c r="D93" s="281">
        <v>91902.940730999995</v>
      </c>
      <c r="E93" s="167">
        <v>91.826649205760006</v>
      </c>
      <c r="F93" s="167">
        <v>8.6192350193748046E-2</v>
      </c>
      <c r="G93" s="167">
        <v>9.4381506438407162E-3</v>
      </c>
      <c r="H93" s="167">
        <v>4.217076105335925E-3</v>
      </c>
      <c r="I93" s="167">
        <v>8.0735032172970733</v>
      </c>
      <c r="J93" s="167">
        <v>0.47154332799405463</v>
      </c>
      <c r="K93" s="167">
        <v>4.4261037519639247E-4</v>
      </c>
      <c r="L93" s="167">
        <v>4.8466289505277017E-5</v>
      </c>
      <c r="M93" s="167">
        <v>2.1655305059193796E-5</v>
      </c>
      <c r="N93" s="167">
        <v>4.1458624577756745E-2</v>
      </c>
      <c r="O93" s="296">
        <v>100</v>
      </c>
      <c r="P93" s="76"/>
      <c r="Q93"/>
      <c r="R93"/>
      <c r="S93"/>
      <c r="T93"/>
      <c r="U93"/>
    </row>
    <row r="94" spans="1:21" ht="18.75">
      <c r="A94" s="297">
        <v>63</v>
      </c>
      <c r="B94" s="184">
        <v>89</v>
      </c>
      <c r="C94" s="51" t="s">
        <v>465</v>
      </c>
      <c r="D94" s="298">
        <v>8031.826943</v>
      </c>
      <c r="E94" s="166">
        <v>91.277038722521624</v>
      </c>
      <c r="F94" s="166">
        <v>0</v>
      </c>
      <c r="G94" s="166">
        <v>3.3091108398772042</v>
      </c>
      <c r="H94" s="166">
        <v>7.2329578643184303E-2</v>
      </c>
      <c r="I94" s="166">
        <v>5.3415208589579919</v>
      </c>
      <c r="J94" s="284">
        <v>4.0963715700098248E-2</v>
      </c>
      <c r="K94" s="285">
        <v>0</v>
      </c>
      <c r="L94" s="285">
        <v>1.4850774911412282E-3</v>
      </c>
      <c r="M94" s="285">
        <v>3.2460390233017488E-5</v>
      </c>
      <c r="N94" s="285">
        <v>2.3971915054964545E-3</v>
      </c>
      <c r="O94" s="296">
        <v>100</v>
      </c>
      <c r="P94" s="76"/>
      <c r="Q94"/>
      <c r="R94"/>
      <c r="S94"/>
      <c r="T94"/>
      <c r="U94"/>
    </row>
    <row r="95" spans="1:21" ht="18.75">
      <c r="A95" s="295">
        <v>165</v>
      </c>
      <c r="B95" s="101">
        <v>90</v>
      </c>
      <c r="C95" s="19" t="s">
        <v>492</v>
      </c>
      <c r="D95" s="281">
        <v>10172.170908</v>
      </c>
      <c r="E95" s="167">
        <v>91.156387765014117</v>
      </c>
      <c r="F95" s="167">
        <v>0.543262790371279</v>
      </c>
      <c r="G95" s="167">
        <v>2.3218322317536724</v>
      </c>
      <c r="H95" s="167">
        <v>0</v>
      </c>
      <c r="I95" s="167">
        <v>5.9785172128609361</v>
      </c>
      <c r="J95" s="167">
        <v>5.1811267216180783E-2</v>
      </c>
      <c r="K95" s="167">
        <v>3.087785101038989E-4</v>
      </c>
      <c r="L95" s="167">
        <v>1.3196778979508992E-3</v>
      </c>
      <c r="M95" s="167">
        <v>0</v>
      </c>
      <c r="N95" s="167">
        <v>3.3980564661093156E-3</v>
      </c>
      <c r="O95" s="296">
        <v>100</v>
      </c>
      <c r="P95" s="76"/>
      <c r="Q95"/>
      <c r="R95"/>
      <c r="S95"/>
      <c r="T95"/>
      <c r="U95"/>
    </row>
    <row r="96" spans="1:21" ht="18.75">
      <c r="A96" s="297">
        <v>31</v>
      </c>
      <c r="B96" s="184">
        <v>91</v>
      </c>
      <c r="C96" s="51" t="s">
        <v>464</v>
      </c>
      <c r="D96" s="298">
        <v>15237.075879</v>
      </c>
      <c r="E96" s="166">
        <v>91.15616542701143</v>
      </c>
      <c r="F96" s="166">
        <v>0</v>
      </c>
      <c r="G96" s="166">
        <v>0.49090759361026343</v>
      </c>
      <c r="H96" s="166">
        <v>0</v>
      </c>
      <c r="I96" s="166">
        <v>8.3529269793783101</v>
      </c>
      <c r="J96" s="284">
        <v>7.7608830166203374E-2</v>
      </c>
      <c r="K96" s="285">
        <v>0</v>
      </c>
      <c r="L96" s="285">
        <v>4.1795049058205647E-4</v>
      </c>
      <c r="M96" s="285">
        <v>0</v>
      </c>
      <c r="N96" s="285">
        <v>7.1115419159698059E-3</v>
      </c>
      <c r="O96" s="296">
        <v>100</v>
      </c>
      <c r="P96" s="76"/>
      <c r="Q96"/>
      <c r="R96"/>
      <c r="S96"/>
      <c r="T96"/>
      <c r="U96"/>
    </row>
    <row r="97" spans="1:21" ht="18.75">
      <c r="A97" s="295">
        <v>65</v>
      </c>
      <c r="B97" s="101">
        <v>92</v>
      </c>
      <c r="C97" s="19" t="s">
        <v>58</v>
      </c>
      <c r="D97" s="281">
        <v>57258.997461999999</v>
      </c>
      <c r="E97" s="167">
        <v>90.996172192446338</v>
      </c>
      <c r="F97" s="167">
        <v>0.66640178100065517</v>
      </c>
      <c r="G97" s="167">
        <v>2.1658464141420803</v>
      </c>
      <c r="H97" s="167">
        <v>8.5625532080909506E-2</v>
      </c>
      <c r="I97" s="167">
        <v>6.0859540803300121</v>
      </c>
      <c r="J97" s="167">
        <v>0.29113225388907982</v>
      </c>
      <c r="K97" s="167">
        <v>2.1320792712918395E-3</v>
      </c>
      <c r="L97" s="167">
        <v>6.9293876097692329E-3</v>
      </c>
      <c r="M97" s="167">
        <v>2.7394948100065489E-4</v>
      </c>
      <c r="N97" s="167">
        <v>1.9471341329882867E-2</v>
      </c>
      <c r="O97" s="296">
        <v>100</v>
      </c>
      <c r="P97" s="76"/>
      <c r="Q97"/>
      <c r="R97"/>
      <c r="S97"/>
      <c r="T97"/>
      <c r="U97"/>
    </row>
    <row r="98" spans="1:21" ht="18.75">
      <c r="A98" s="297">
        <v>12</v>
      </c>
      <c r="B98" s="184">
        <v>93</v>
      </c>
      <c r="C98" s="51" t="s">
        <v>467</v>
      </c>
      <c r="D98" s="298">
        <v>157130.85110100001</v>
      </c>
      <c r="E98" s="166">
        <v>90.820777293429529</v>
      </c>
      <c r="F98" s="166">
        <v>4.1402836195323003</v>
      </c>
      <c r="G98" s="166">
        <v>0.31010012319386121</v>
      </c>
      <c r="H98" s="166">
        <v>0</v>
      </c>
      <c r="I98" s="166">
        <v>4.7288389638443107</v>
      </c>
      <c r="J98" s="284">
        <v>0.79738880926069</v>
      </c>
      <c r="K98" s="285">
        <v>3.6350887140218772E-2</v>
      </c>
      <c r="L98" s="285">
        <v>2.7226189353813774E-3</v>
      </c>
      <c r="M98" s="285">
        <v>0</v>
      </c>
      <c r="N98" s="285">
        <v>4.1518288908524513E-2</v>
      </c>
      <c r="O98" s="296">
        <v>100</v>
      </c>
      <c r="P98" s="76"/>
      <c r="Q98"/>
      <c r="R98"/>
      <c r="S98"/>
      <c r="T98"/>
      <c r="U98"/>
    </row>
    <row r="99" spans="1:21" ht="18.75">
      <c r="A99" s="295">
        <v>61</v>
      </c>
      <c r="B99" s="101">
        <v>94</v>
      </c>
      <c r="C99" s="19" t="s">
        <v>457</v>
      </c>
      <c r="D99" s="281">
        <v>152579.26021099999</v>
      </c>
      <c r="E99" s="167">
        <v>90.78375130616584</v>
      </c>
      <c r="F99" s="167">
        <v>1.1161517649689849</v>
      </c>
      <c r="G99" s="167">
        <v>1.8587760334618109</v>
      </c>
      <c r="H99" s="167">
        <v>1.5664024138222626E-2</v>
      </c>
      <c r="I99" s="167">
        <v>6.2256568712651443</v>
      </c>
      <c r="J99" s="167">
        <v>0.77397527696769475</v>
      </c>
      <c r="K99" s="167">
        <v>9.5157322648681854E-3</v>
      </c>
      <c r="L99" s="167">
        <v>1.584696242026527E-2</v>
      </c>
      <c r="M99" s="167">
        <v>1.3354336262139132E-4</v>
      </c>
      <c r="N99" s="167">
        <v>5.307672829020902E-2</v>
      </c>
      <c r="O99" s="296">
        <v>100</v>
      </c>
      <c r="P99" s="76"/>
      <c r="Q99"/>
      <c r="R99"/>
      <c r="S99"/>
      <c r="T99"/>
      <c r="U99"/>
    </row>
    <row r="100" spans="1:21" ht="18.75">
      <c r="A100" s="297">
        <v>158</v>
      </c>
      <c r="B100" s="184">
        <v>95</v>
      </c>
      <c r="C100" s="51" t="s">
        <v>488</v>
      </c>
      <c r="D100" s="298">
        <v>5631.5913280000004</v>
      </c>
      <c r="E100" s="166">
        <v>90.516131017651475</v>
      </c>
      <c r="F100" s="166">
        <v>0</v>
      </c>
      <c r="G100" s="166">
        <v>1.0990561177735136</v>
      </c>
      <c r="H100" s="166">
        <v>0.94006777015622278</v>
      </c>
      <c r="I100" s="166">
        <v>7.4447450944187921</v>
      </c>
      <c r="J100" s="284">
        <v>2.8482661783397437E-2</v>
      </c>
      <c r="K100" s="285">
        <v>0</v>
      </c>
      <c r="L100" s="285">
        <v>3.4583939162636363E-4</v>
      </c>
      <c r="M100" s="285">
        <v>2.9581061463631052E-4</v>
      </c>
      <c r="N100" s="285">
        <v>2.342633895240029E-3</v>
      </c>
      <c r="O100" s="296">
        <v>100</v>
      </c>
      <c r="P100" s="76"/>
      <c r="Q100"/>
      <c r="R100"/>
      <c r="S100"/>
      <c r="T100"/>
      <c r="U100"/>
    </row>
    <row r="101" spans="1:21" ht="18.75">
      <c r="A101" s="295">
        <v>198</v>
      </c>
      <c r="B101" s="101">
        <v>96</v>
      </c>
      <c r="C101" s="19" t="s">
        <v>314</v>
      </c>
      <c r="D101" s="281">
        <v>23870.076697</v>
      </c>
      <c r="E101" s="167">
        <v>90.464120931515097</v>
      </c>
      <c r="F101" s="167">
        <v>0</v>
      </c>
      <c r="G101" s="167">
        <v>7.5206023454655355</v>
      </c>
      <c r="H101" s="167">
        <v>0</v>
      </c>
      <c r="I101" s="167">
        <v>2.0152767230193689</v>
      </c>
      <c r="J101" s="167">
        <v>0.12065731058920739</v>
      </c>
      <c r="K101" s="167">
        <v>0</v>
      </c>
      <c r="L101" s="167">
        <v>1.003066899529932E-2</v>
      </c>
      <c r="M101" s="167">
        <v>0</v>
      </c>
      <c r="N101" s="167">
        <v>2.6878929125573239E-3</v>
      </c>
      <c r="O101" s="296">
        <v>100</v>
      </c>
      <c r="P101" s="76"/>
      <c r="Q101"/>
      <c r="R101"/>
      <c r="S101"/>
      <c r="T101"/>
      <c r="U101"/>
    </row>
    <row r="102" spans="1:21" ht="18.75">
      <c r="A102" s="297">
        <v>168</v>
      </c>
      <c r="B102" s="184">
        <v>97</v>
      </c>
      <c r="C102" s="51" t="s">
        <v>239</v>
      </c>
      <c r="D102" s="298">
        <v>18596.733278</v>
      </c>
      <c r="E102" s="166">
        <v>90.304449889977064</v>
      </c>
      <c r="F102" s="166">
        <v>0</v>
      </c>
      <c r="G102" s="166">
        <v>0.52386415209702353</v>
      </c>
      <c r="H102" s="166">
        <v>0</v>
      </c>
      <c r="I102" s="166">
        <v>9.1716859579259165</v>
      </c>
      <c r="J102" s="284">
        <v>9.3835953775829997E-2</v>
      </c>
      <c r="K102" s="285">
        <v>0</v>
      </c>
      <c r="L102" s="285">
        <v>5.4435072048920896E-4</v>
      </c>
      <c r="M102" s="285">
        <v>0</v>
      </c>
      <c r="N102" s="285">
        <v>9.530359806664274E-3</v>
      </c>
      <c r="O102" s="296">
        <v>100</v>
      </c>
      <c r="P102" s="76"/>
      <c r="Q102"/>
      <c r="R102"/>
      <c r="S102"/>
      <c r="T102"/>
      <c r="U102"/>
    </row>
    <row r="103" spans="1:21" ht="18.75">
      <c r="A103" s="295">
        <v>33</v>
      </c>
      <c r="B103" s="101">
        <v>98</v>
      </c>
      <c r="C103" s="19" t="s">
        <v>446</v>
      </c>
      <c r="D103" s="281">
        <v>15303.650621999999</v>
      </c>
      <c r="E103" s="167">
        <v>90</v>
      </c>
      <c r="F103" s="167">
        <v>5</v>
      </c>
      <c r="G103" s="167">
        <v>0</v>
      </c>
      <c r="H103" s="167">
        <v>0</v>
      </c>
      <c r="I103" s="167">
        <v>5</v>
      </c>
      <c r="J103" s="167">
        <v>7.6959282620169198E-2</v>
      </c>
      <c r="K103" s="167">
        <v>4.2755157011205112E-3</v>
      </c>
      <c r="L103" s="167">
        <v>0</v>
      </c>
      <c r="M103" s="167">
        <v>0</v>
      </c>
      <c r="N103" s="167">
        <v>4.2755157011205112E-3</v>
      </c>
      <c r="O103" s="296">
        <v>100</v>
      </c>
      <c r="P103" s="76"/>
      <c r="Q103"/>
      <c r="R103"/>
      <c r="S103"/>
      <c r="T103"/>
      <c r="U103"/>
    </row>
    <row r="104" spans="1:21" ht="18.75">
      <c r="A104" s="297">
        <v>167</v>
      </c>
      <c r="B104" s="184">
        <v>99</v>
      </c>
      <c r="C104" s="51" t="s">
        <v>493</v>
      </c>
      <c r="D104" s="298">
        <v>43520.548607999997</v>
      </c>
      <c r="E104" s="166">
        <v>89.712051960598345</v>
      </c>
      <c r="F104" s="166">
        <v>7.6422182360753173</v>
      </c>
      <c r="G104" s="166">
        <v>1.9959219165891804E-2</v>
      </c>
      <c r="H104" s="166">
        <v>0.97033322219629781</v>
      </c>
      <c r="I104" s="166">
        <v>1.6554373619641467</v>
      </c>
      <c r="J104" s="284">
        <v>0.21815672767377342</v>
      </c>
      <c r="K104" s="285">
        <v>1.8583916944439807E-2</v>
      </c>
      <c r="L104" s="285">
        <v>4.8535707800630893E-5</v>
      </c>
      <c r="M104" s="285">
        <v>2.3596018135942877E-3</v>
      </c>
      <c r="N104" s="285">
        <v>4.0255995695385217E-3</v>
      </c>
      <c r="O104" s="296">
        <v>100.00000000000001</v>
      </c>
      <c r="P104" s="76"/>
      <c r="Q104"/>
      <c r="R104"/>
      <c r="S104"/>
      <c r="T104"/>
      <c r="U104"/>
    </row>
    <row r="105" spans="1:21" ht="18.75">
      <c r="A105" s="295">
        <v>184</v>
      </c>
      <c r="B105" s="101">
        <v>100</v>
      </c>
      <c r="C105" s="19" t="s">
        <v>275</v>
      </c>
      <c r="D105" s="281">
        <v>136970.34268500001</v>
      </c>
      <c r="E105" s="167">
        <v>89</v>
      </c>
      <c r="F105" s="167">
        <v>0</v>
      </c>
      <c r="G105" s="167">
        <v>1</v>
      </c>
      <c r="H105" s="167">
        <v>0</v>
      </c>
      <c r="I105" s="167">
        <v>10</v>
      </c>
      <c r="J105" s="167">
        <v>0.68114568220367111</v>
      </c>
      <c r="K105" s="167">
        <v>0</v>
      </c>
      <c r="L105" s="167">
        <v>7.6533222719513613E-3</v>
      </c>
      <c r="M105" s="167">
        <v>0</v>
      </c>
      <c r="N105" s="167">
        <v>7.6533222719513613E-2</v>
      </c>
      <c r="O105" s="296">
        <v>100</v>
      </c>
      <c r="P105" s="76"/>
      <c r="Q105"/>
      <c r="R105"/>
      <c r="S105"/>
      <c r="T105"/>
      <c r="U105"/>
    </row>
    <row r="106" spans="1:21" ht="18.75">
      <c r="A106" s="297">
        <v>8</v>
      </c>
      <c r="B106" s="184">
        <v>101</v>
      </c>
      <c r="C106" s="51" t="s">
        <v>50</v>
      </c>
      <c r="D106" s="298">
        <v>209891.81858399999</v>
      </c>
      <c r="E106" s="166">
        <v>88.920420603982151</v>
      </c>
      <c r="F106" s="166">
        <v>0.94045384225755502</v>
      </c>
      <c r="G106" s="166">
        <v>4.2902443917739674</v>
      </c>
      <c r="H106" s="166">
        <v>3.7576149313574276E-3</v>
      </c>
      <c r="I106" s="166">
        <v>5.8451235470549676</v>
      </c>
      <c r="J106" s="284">
        <v>1.0428467157593393</v>
      </c>
      <c r="K106" s="285">
        <v>1.1029515988115128E-2</v>
      </c>
      <c r="L106" s="285">
        <v>5.0315408354760331E-2</v>
      </c>
      <c r="M106" s="285">
        <v>4.40688017852095E-5</v>
      </c>
      <c r="N106" s="285">
        <v>6.8550821654355429E-2</v>
      </c>
      <c r="O106" s="296">
        <v>100</v>
      </c>
      <c r="P106" s="76"/>
      <c r="Q106"/>
      <c r="R106"/>
      <c r="S106"/>
      <c r="T106"/>
      <c r="U106"/>
    </row>
    <row r="107" spans="1:21" ht="18.75">
      <c r="A107" s="295">
        <v>18</v>
      </c>
      <c r="B107" s="101">
        <v>102</v>
      </c>
      <c r="C107" s="19" t="s">
        <v>460</v>
      </c>
      <c r="D107" s="281">
        <v>82577.150683999993</v>
      </c>
      <c r="E107" s="167">
        <v>88.723141293408787</v>
      </c>
      <c r="F107" s="167">
        <v>0</v>
      </c>
      <c r="G107" s="167">
        <v>6.2974773212236519</v>
      </c>
      <c r="H107" s="167">
        <v>2.3467133701326189E-2</v>
      </c>
      <c r="I107" s="167">
        <v>4.9559142516662291</v>
      </c>
      <c r="J107" s="167">
        <v>0.4093740055657345</v>
      </c>
      <c r="K107" s="167">
        <v>0</v>
      </c>
      <c r="L107" s="167">
        <v>2.9056945892201168E-2</v>
      </c>
      <c r="M107" s="167">
        <v>1.0827879155775825E-4</v>
      </c>
      <c r="N107" s="167">
        <v>2.2866891758662682E-2</v>
      </c>
      <c r="O107" s="296">
        <v>100</v>
      </c>
      <c r="P107" s="76"/>
      <c r="Q107"/>
      <c r="R107"/>
      <c r="S107"/>
      <c r="T107"/>
      <c r="U107"/>
    </row>
    <row r="108" spans="1:21" ht="18.75">
      <c r="A108" s="297">
        <v>59</v>
      </c>
      <c r="B108" s="184">
        <v>103</v>
      </c>
      <c r="C108" s="51" t="s">
        <v>455</v>
      </c>
      <c r="D108" s="298">
        <v>9614.1909959999994</v>
      </c>
      <c r="E108" s="166">
        <v>88.104387375869081</v>
      </c>
      <c r="F108" s="166">
        <v>0</v>
      </c>
      <c r="G108" s="166">
        <v>8.1614996554111342E-3</v>
      </c>
      <c r="H108" s="166">
        <v>2.5918783649188386</v>
      </c>
      <c r="I108" s="166">
        <v>9.2955727595566628</v>
      </c>
      <c r="J108" s="284">
        <v>4.7329698759432028E-2</v>
      </c>
      <c r="K108" s="285">
        <v>0</v>
      </c>
      <c r="L108" s="285">
        <v>4.3843596399787903E-6</v>
      </c>
      <c r="M108" s="285">
        <v>1.3923577007505159E-3</v>
      </c>
      <c r="N108" s="285">
        <v>4.9935839929204128E-3</v>
      </c>
      <c r="O108" s="296">
        <v>100</v>
      </c>
      <c r="P108" s="76"/>
      <c r="Q108"/>
      <c r="R108"/>
      <c r="S108"/>
      <c r="T108"/>
      <c r="U108"/>
    </row>
    <row r="109" spans="1:21" ht="18.75">
      <c r="A109" s="295">
        <v>38</v>
      </c>
      <c r="B109" s="101">
        <v>104</v>
      </c>
      <c r="C109" s="19" t="s">
        <v>458</v>
      </c>
      <c r="D109" s="281">
        <v>216829.27264499999</v>
      </c>
      <c r="E109" s="167">
        <v>87.81459120879812</v>
      </c>
      <c r="F109" s="167">
        <v>2.2303792766276929</v>
      </c>
      <c r="G109" s="167">
        <v>3.4135140332620773</v>
      </c>
      <c r="H109" s="167">
        <v>2.1990891517908354E-2</v>
      </c>
      <c r="I109" s="167">
        <v>6.5195245897942016</v>
      </c>
      <c r="J109" s="167">
        <v>1.0639177533555662</v>
      </c>
      <c r="K109" s="167">
        <v>2.7022161994450001E-2</v>
      </c>
      <c r="L109" s="167">
        <v>4.1356432129607497E-2</v>
      </c>
      <c r="M109" s="167">
        <v>2.6643066460776217E-4</v>
      </c>
      <c r="N109" s="167">
        <v>7.8987305629286755E-2</v>
      </c>
      <c r="O109" s="296">
        <v>99.999999999999986</v>
      </c>
      <c r="P109" s="76"/>
      <c r="Q109"/>
      <c r="R109"/>
      <c r="S109"/>
      <c r="T109"/>
      <c r="U109"/>
    </row>
    <row r="110" spans="1:21" ht="18.75">
      <c r="A110" s="297">
        <v>174</v>
      </c>
      <c r="B110" s="184">
        <v>105</v>
      </c>
      <c r="C110" s="51" t="s">
        <v>253</v>
      </c>
      <c r="D110" s="298">
        <v>62009.718566000003</v>
      </c>
      <c r="E110" s="166">
        <v>87.194473514006944</v>
      </c>
      <c r="F110" s="166">
        <v>0</v>
      </c>
      <c r="G110" s="166">
        <v>8.8887493869517229</v>
      </c>
      <c r="H110" s="166">
        <v>0</v>
      </c>
      <c r="I110" s="166">
        <v>3.916777099041326</v>
      </c>
      <c r="J110" s="284">
        <v>0.30211492381987631</v>
      </c>
      <c r="K110" s="285">
        <v>0</v>
      </c>
      <c r="L110" s="285">
        <v>3.0798096893853082E-2</v>
      </c>
      <c r="M110" s="285">
        <v>0</v>
      </c>
      <c r="N110" s="285">
        <v>1.3571007051338155E-2</v>
      </c>
      <c r="O110" s="296">
        <v>100</v>
      </c>
      <c r="P110" s="76"/>
      <c r="Q110"/>
      <c r="R110"/>
      <c r="S110"/>
      <c r="T110"/>
      <c r="U110"/>
    </row>
    <row r="111" spans="1:21" ht="18.75">
      <c r="A111" s="295">
        <v>160</v>
      </c>
      <c r="B111" s="101">
        <v>106</v>
      </c>
      <c r="C111" s="19" t="s">
        <v>134</v>
      </c>
      <c r="D111" s="281">
        <v>21347.756152999998</v>
      </c>
      <c r="E111" s="167">
        <v>87.125744228485502</v>
      </c>
      <c r="F111" s="167">
        <v>0</v>
      </c>
      <c r="G111" s="167">
        <v>8.5065671585009781</v>
      </c>
      <c r="H111" s="167">
        <v>0</v>
      </c>
      <c r="I111" s="167">
        <v>4.3676886130135131</v>
      </c>
      <c r="J111" s="167">
        <v>0.10392551689845821</v>
      </c>
      <c r="K111" s="167">
        <v>0</v>
      </c>
      <c r="L111" s="167">
        <v>1.0146821663413989E-2</v>
      </c>
      <c r="M111" s="167">
        <v>0</v>
      </c>
      <c r="N111" s="167">
        <v>5.2098756891942096E-3</v>
      </c>
      <c r="O111" s="296">
        <v>100</v>
      </c>
      <c r="P111" s="76"/>
      <c r="Q111"/>
      <c r="R111"/>
      <c r="S111"/>
      <c r="T111"/>
      <c r="U111"/>
    </row>
    <row r="112" spans="1:21" ht="18.75">
      <c r="A112" s="297">
        <v>56</v>
      </c>
      <c r="B112" s="184">
        <v>107</v>
      </c>
      <c r="C112" s="51" t="s">
        <v>445</v>
      </c>
      <c r="D112" s="298">
        <v>40962.380211999996</v>
      </c>
      <c r="E112" s="166">
        <v>87</v>
      </c>
      <c r="F112" s="166">
        <v>0</v>
      </c>
      <c r="G112" s="166">
        <v>0</v>
      </c>
      <c r="H112" s="166">
        <v>0</v>
      </c>
      <c r="I112" s="166">
        <v>13</v>
      </c>
      <c r="J112" s="284">
        <v>0.19912596614681977</v>
      </c>
      <c r="K112" s="285">
        <v>0</v>
      </c>
      <c r="L112" s="285">
        <v>0</v>
      </c>
      <c r="M112" s="285">
        <v>0</v>
      </c>
      <c r="N112" s="285">
        <v>2.9754454711593759E-2</v>
      </c>
      <c r="O112" s="296">
        <v>100</v>
      </c>
      <c r="P112" s="76"/>
      <c r="Q112"/>
      <c r="R112"/>
      <c r="S112"/>
      <c r="T112"/>
      <c r="U112"/>
    </row>
    <row r="113" spans="1:21" ht="18.75">
      <c r="A113" s="295">
        <v>119</v>
      </c>
      <c r="B113" s="101">
        <v>108</v>
      </c>
      <c r="C113" s="19" t="s">
        <v>470</v>
      </c>
      <c r="D113" s="281">
        <v>43565.839810999998</v>
      </c>
      <c r="E113" s="167">
        <v>87</v>
      </c>
      <c r="F113" s="167">
        <v>5</v>
      </c>
      <c r="G113" s="167">
        <v>2</v>
      </c>
      <c r="H113" s="167">
        <v>0</v>
      </c>
      <c r="I113" s="167">
        <v>6</v>
      </c>
      <c r="J113" s="167">
        <v>0.21178188128876305</v>
      </c>
      <c r="K113" s="167">
        <v>1.2171372487859945E-2</v>
      </c>
      <c r="L113" s="167">
        <v>4.868548995143978E-3</v>
      </c>
      <c r="M113" s="167">
        <v>0</v>
      </c>
      <c r="N113" s="167">
        <v>1.4605646985431934E-2</v>
      </c>
      <c r="O113" s="296">
        <v>100</v>
      </c>
      <c r="P113" s="76"/>
      <c r="Q113"/>
      <c r="R113"/>
      <c r="S113"/>
      <c r="T113"/>
      <c r="U113"/>
    </row>
    <row r="114" spans="1:21" ht="18.75">
      <c r="A114" s="297">
        <v>149</v>
      </c>
      <c r="B114" s="184">
        <v>109</v>
      </c>
      <c r="C114" s="51" t="s">
        <v>131</v>
      </c>
      <c r="D114" s="298">
        <v>143994.47414800001</v>
      </c>
      <c r="E114" s="166">
        <v>87</v>
      </c>
      <c r="F114" s="166">
        <v>0</v>
      </c>
      <c r="G114" s="166">
        <v>3</v>
      </c>
      <c r="H114" s="166">
        <v>0</v>
      </c>
      <c r="I114" s="166">
        <v>10</v>
      </c>
      <c r="J114" s="284">
        <v>0.69998468438911554</v>
      </c>
      <c r="K114" s="285">
        <v>0</v>
      </c>
      <c r="L114" s="285">
        <v>2.4137402909969501E-2</v>
      </c>
      <c r="M114" s="285">
        <v>0</v>
      </c>
      <c r="N114" s="285">
        <v>8.0458009699898331E-2</v>
      </c>
      <c r="O114" s="296">
        <v>100</v>
      </c>
      <c r="P114" s="76"/>
      <c r="Q114"/>
      <c r="R114"/>
      <c r="S114"/>
      <c r="T114"/>
      <c r="U114"/>
    </row>
    <row r="115" spans="1:21" ht="18.75">
      <c r="A115" s="295">
        <v>181</v>
      </c>
      <c r="B115" s="101">
        <v>110</v>
      </c>
      <c r="C115" s="19" t="s">
        <v>268</v>
      </c>
      <c r="D115" s="281">
        <v>106451.27839599999</v>
      </c>
      <c r="E115" s="167">
        <v>87</v>
      </c>
      <c r="F115" s="167">
        <v>8</v>
      </c>
      <c r="G115" s="167">
        <v>0</v>
      </c>
      <c r="H115" s="167">
        <v>0</v>
      </c>
      <c r="I115" s="167">
        <v>5</v>
      </c>
      <c r="J115" s="167">
        <v>0.5174800279783992</v>
      </c>
      <c r="K115" s="167">
        <v>4.7584370388818319E-2</v>
      </c>
      <c r="L115" s="167">
        <v>0</v>
      </c>
      <c r="M115" s="167">
        <v>0</v>
      </c>
      <c r="N115" s="167">
        <v>2.974023149301145E-2</v>
      </c>
      <c r="O115" s="296">
        <v>100</v>
      </c>
      <c r="P115" s="76"/>
      <c r="Q115"/>
      <c r="R115"/>
      <c r="S115"/>
      <c r="T115"/>
      <c r="U115"/>
    </row>
    <row r="116" spans="1:21" ht="18.75">
      <c r="A116" s="297">
        <v>148</v>
      </c>
      <c r="B116" s="184">
        <v>111</v>
      </c>
      <c r="C116" s="51" t="s">
        <v>105</v>
      </c>
      <c r="D116" s="298">
        <v>135434.319911</v>
      </c>
      <c r="E116" s="166">
        <v>86.791137808599885</v>
      </c>
      <c r="F116" s="166">
        <v>2.177378347406882</v>
      </c>
      <c r="G116" s="166">
        <v>3.6282291985107182</v>
      </c>
      <c r="H116" s="166">
        <v>0.13181661582463086</v>
      </c>
      <c r="I116" s="166">
        <v>7.2714380296578867</v>
      </c>
      <c r="J116" s="284">
        <v>0.65679157335821159</v>
      </c>
      <c r="K116" s="285">
        <v>1.6477301562092966E-2</v>
      </c>
      <c r="L116" s="285">
        <v>2.7456609326280017E-2</v>
      </c>
      <c r="M116" s="285">
        <v>9.9752169044194355E-4</v>
      </c>
      <c r="N116" s="285">
        <v>5.5026576960055883E-2</v>
      </c>
      <c r="O116" s="296">
        <v>100.00000000000001</v>
      </c>
      <c r="P116" s="76"/>
      <c r="Q116"/>
      <c r="R116"/>
      <c r="S116"/>
      <c r="T116"/>
      <c r="U116"/>
    </row>
    <row r="117" spans="1:21" ht="18.75">
      <c r="A117" s="295">
        <v>152</v>
      </c>
      <c r="B117" s="101">
        <v>112</v>
      </c>
      <c r="C117" s="19" t="s">
        <v>484</v>
      </c>
      <c r="D117" s="281">
        <v>41730.017370000001</v>
      </c>
      <c r="E117" s="167">
        <v>86.393779903293776</v>
      </c>
      <c r="F117" s="167">
        <v>0</v>
      </c>
      <c r="G117" s="167">
        <v>5.8930633114554721E-3</v>
      </c>
      <c r="H117" s="167">
        <v>1.6885118132572634E-2</v>
      </c>
      <c r="I117" s="167">
        <v>13.583441915262199</v>
      </c>
      <c r="J117" s="167">
        <v>0.20144407592802699</v>
      </c>
      <c r="K117" s="167">
        <v>0</v>
      </c>
      <c r="L117" s="167">
        <v>1.3740835213950942E-5</v>
      </c>
      <c r="M117" s="167">
        <v>3.9370971185183534E-5</v>
      </c>
      <c r="N117" s="167">
        <v>3.1672464239959723E-2</v>
      </c>
      <c r="O117" s="296">
        <v>100.00000000000001</v>
      </c>
      <c r="P117" s="76"/>
      <c r="Q117"/>
      <c r="R117"/>
      <c r="S117"/>
      <c r="T117"/>
      <c r="U117"/>
    </row>
    <row r="118" spans="1:21" ht="18.75">
      <c r="A118" s="297">
        <v>19</v>
      </c>
      <c r="B118" s="184">
        <v>113</v>
      </c>
      <c r="C118" s="51" t="s">
        <v>435</v>
      </c>
      <c r="D118" s="298">
        <v>40363.840064000004</v>
      </c>
      <c r="E118" s="166">
        <v>86</v>
      </c>
      <c r="F118" s="166">
        <v>5</v>
      </c>
      <c r="G118" s="166">
        <v>1</v>
      </c>
      <c r="H118" s="166">
        <v>0</v>
      </c>
      <c r="I118" s="166">
        <v>8</v>
      </c>
      <c r="J118" s="284">
        <v>0.19396098766738856</v>
      </c>
      <c r="K118" s="285">
        <v>1.1276801608569103E-2</v>
      </c>
      <c r="L118" s="285">
        <v>2.2553603217138206E-3</v>
      </c>
      <c r="M118" s="285">
        <v>0</v>
      </c>
      <c r="N118" s="285">
        <v>1.8042882573710565E-2</v>
      </c>
      <c r="O118" s="296">
        <v>100</v>
      </c>
      <c r="P118" s="76"/>
      <c r="Q118"/>
      <c r="R118"/>
      <c r="S118"/>
      <c r="T118"/>
      <c r="U118"/>
    </row>
    <row r="119" spans="1:21" ht="18.75">
      <c r="A119" s="295">
        <v>156</v>
      </c>
      <c r="B119" s="101">
        <v>114</v>
      </c>
      <c r="C119" s="19" t="s">
        <v>487</v>
      </c>
      <c r="D119" s="281">
        <v>165108.71956699999</v>
      </c>
      <c r="E119" s="167">
        <v>85.905309692131681</v>
      </c>
      <c r="F119" s="167">
        <v>10.543253547144701</v>
      </c>
      <c r="G119" s="167">
        <v>0</v>
      </c>
      <c r="H119" s="167">
        <v>0.24033927872908886</v>
      </c>
      <c r="I119" s="167">
        <v>3.3110974819945227</v>
      </c>
      <c r="J119" s="167">
        <v>0.79252592233115138</v>
      </c>
      <c r="K119" s="167">
        <v>9.7267581849918766E-2</v>
      </c>
      <c r="L119" s="167">
        <v>0</v>
      </c>
      <c r="M119" s="167">
        <v>2.2172681668898167E-3</v>
      </c>
      <c r="N119" s="167">
        <v>3.0546779881830913E-2</v>
      </c>
      <c r="O119" s="296">
        <v>100</v>
      </c>
      <c r="P119" s="76"/>
      <c r="Q119"/>
      <c r="R119"/>
      <c r="S119"/>
      <c r="T119"/>
      <c r="U119"/>
    </row>
    <row r="120" spans="1:21" ht="18.75">
      <c r="A120" s="297">
        <v>47</v>
      </c>
      <c r="B120" s="184">
        <v>115</v>
      </c>
      <c r="C120" s="51" t="s">
        <v>461</v>
      </c>
      <c r="D120" s="298">
        <v>16044.674841</v>
      </c>
      <c r="E120" s="166">
        <v>85.710876946363967</v>
      </c>
      <c r="F120" s="166">
        <v>0</v>
      </c>
      <c r="G120" s="166">
        <v>8.2850055350388274</v>
      </c>
      <c r="H120" s="166">
        <v>0.1914127902649066</v>
      </c>
      <c r="I120" s="166">
        <v>5.8127047283322923</v>
      </c>
      <c r="J120" s="284">
        <v>7.6840523994030324E-2</v>
      </c>
      <c r="K120" s="285">
        <v>0</v>
      </c>
      <c r="L120" s="285">
        <v>7.427577330753608E-3</v>
      </c>
      <c r="M120" s="285">
        <v>1.7160318068287834E-4</v>
      </c>
      <c r="N120" s="285">
        <v>5.2111388082884255E-3</v>
      </c>
      <c r="O120" s="296">
        <v>99.999999999999986</v>
      </c>
      <c r="P120" s="76"/>
      <c r="Q120"/>
      <c r="R120"/>
      <c r="S120"/>
      <c r="T120"/>
      <c r="U120"/>
    </row>
    <row r="121" spans="1:21" ht="18.75">
      <c r="A121" s="295">
        <v>207</v>
      </c>
      <c r="B121" s="101">
        <v>116</v>
      </c>
      <c r="C121" s="19" t="s">
        <v>356</v>
      </c>
      <c r="D121" s="281">
        <v>1143300</v>
      </c>
      <c r="E121" s="167">
        <v>85</v>
      </c>
      <c r="F121" s="167">
        <v>5</v>
      </c>
      <c r="G121" s="167">
        <v>0</v>
      </c>
      <c r="H121" s="167">
        <v>2</v>
      </c>
      <c r="I121" s="167">
        <v>8</v>
      </c>
      <c r="J121" s="167">
        <v>5.4300344911878478</v>
      </c>
      <c r="K121" s="167">
        <v>0.31941379359928518</v>
      </c>
      <c r="L121" s="167">
        <v>0</v>
      </c>
      <c r="M121" s="167">
        <v>0.12776551743971407</v>
      </c>
      <c r="N121" s="167">
        <v>0.51106206975885626</v>
      </c>
      <c r="O121" s="296">
        <v>100</v>
      </c>
      <c r="P121" s="76"/>
      <c r="Q121"/>
      <c r="R121"/>
      <c r="S121"/>
      <c r="T121"/>
      <c r="U121"/>
    </row>
    <row r="122" spans="1:21" ht="18.75">
      <c r="A122" s="297">
        <v>109</v>
      </c>
      <c r="B122" s="184">
        <v>117</v>
      </c>
      <c r="C122" s="51" t="s">
        <v>469</v>
      </c>
      <c r="D122" s="298">
        <v>15668.44074</v>
      </c>
      <c r="E122" s="166">
        <v>85</v>
      </c>
      <c r="F122" s="166">
        <v>10</v>
      </c>
      <c r="G122" s="166">
        <v>0</v>
      </c>
      <c r="H122" s="166">
        <v>0</v>
      </c>
      <c r="I122" s="166">
        <v>5</v>
      </c>
      <c r="J122" s="284">
        <v>7.4416315613865872E-2</v>
      </c>
      <c r="K122" s="285">
        <v>8.7548606604548086E-3</v>
      </c>
      <c r="L122" s="285">
        <v>0</v>
      </c>
      <c r="M122" s="285">
        <v>0</v>
      </c>
      <c r="N122" s="285">
        <v>4.3774303302274043E-3</v>
      </c>
      <c r="O122" s="296">
        <v>100</v>
      </c>
      <c r="P122" s="76"/>
      <c r="Q122"/>
      <c r="R122"/>
      <c r="S122"/>
      <c r="T122"/>
      <c r="U122"/>
    </row>
    <row r="123" spans="1:21" ht="18.75">
      <c r="A123" s="295">
        <v>35</v>
      </c>
      <c r="B123" s="101">
        <v>118</v>
      </c>
      <c r="C123" s="19" t="s">
        <v>459</v>
      </c>
      <c r="D123" s="281">
        <v>6474.7900689999997</v>
      </c>
      <c r="E123" s="167">
        <v>84.942514974092717</v>
      </c>
      <c r="F123" s="167">
        <v>0</v>
      </c>
      <c r="G123" s="167">
        <v>2.300916494508813</v>
      </c>
      <c r="H123" s="167">
        <v>0.37447693300726592</v>
      </c>
      <c r="I123" s="167">
        <v>12.382091598391199</v>
      </c>
      <c r="J123" s="167">
        <v>3.0730828315482663E-2</v>
      </c>
      <c r="K123" s="167">
        <v>0</v>
      </c>
      <c r="L123" s="167">
        <v>8.3243437968111322E-4</v>
      </c>
      <c r="M123" s="167">
        <v>1.3547969870994169E-4</v>
      </c>
      <c r="N123" s="167">
        <v>4.4796405099707202E-3</v>
      </c>
      <c r="O123" s="296">
        <v>100</v>
      </c>
      <c r="P123" s="76"/>
      <c r="Q123"/>
      <c r="R123"/>
      <c r="S123"/>
      <c r="T123"/>
      <c r="U123"/>
    </row>
    <row r="124" spans="1:21" ht="18.75">
      <c r="A124" s="297">
        <v>15</v>
      </c>
      <c r="B124" s="184">
        <v>119</v>
      </c>
      <c r="C124" s="51" t="s">
        <v>466</v>
      </c>
      <c r="D124" s="298">
        <v>95993.473327</v>
      </c>
      <c r="E124" s="166">
        <v>84.908506997427651</v>
      </c>
      <c r="F124" s="166">
        <v>4.1258424796334454</v>
      </c>
      <c r="G124" s="166">
        <v>7.1283039422405121</v>
      </c>
      <c r="H124" s="166">
        <v>0</v>
      </c>
      <c r="I124" s="166">
        <v>3.8373465806983944</v>
      </c>
      <c r="J124" s="284">
        <v>0.45542447826697979</v>
      </c>
      <c r="K124" s="285">
        <v>2.2129816259232184E-2</v>
      </c>
      <c r="L124" s="285">
        <v>3.8234144240949751E-2</v>
      </c>
      <c r="M124" s="285">
        <v>0</v>
      </c>
      <c r="N124" s="285">
        <v>2.0582408362180837E-2</v>
      </c>
      <c r="O124" s="296">
        <v>100</v>
      </c>
      <c r="P124" s="76"/>
      <c r="Q124"/>
      <c r="R124"/>
      <c r="S124"/>
      <c r="T124"/>
      <c r="U124"/>
    </row>
    <row r="125" spans="1:21" ht="18.75">
      <c r="A125" s="295">
        <v>163</v>
      </c>
      <c r="B125" s="101">
        <v>120</v>
      </c>
      <c r="C125" s="19" t="s">
        <v>491</v>
      </c>
      <c r="D125" s="281">
        <v>28472.792028</v>
      </c>
      <c r="E125" s="167">
        <v>84.257207065428716</v>
      </c>
      <c r="F125" s="167">
        <v>0</v>
      </c>
      <c r="G125" s="167">
        <v>11.630436212031377</v>
      </c>
      <c r="H125" s="167">
        <v>2.4004148891836226E-2</v>
      </c>
      <c r="I125" s="167">
        <v>4.0883525736480664</v>
      </c>
      <c r="J125" s="167">
        <v>0.13404807266170785</v>
      </c>
      <c r="K125" s="167">
        <v>0</v>
      </c>
      <c r="L125" s="167">
        <v>1.8503313992203566E-2</v>
      </c>
      <c r="M125" s="167">
        <v>3.8189135468692318E-5</v>
      </c>
      <c r="N125" s="167">
        <v>6.5043193567226485E-3</v>
      </c>
      <c r="O125" s="296">
        <v>99.999999999999986</v>
      </c>
      <c r="P125" s="76"/>
      <c r="Q125"/>
      <c r="R125"/>
      <c r="S125"/>
      <c r="T125"/>
      <c r="U125"/>
    </row>
    <row r="126" spans="1:21" ht="18.75">
      <c r="A126" s="297">
        <v>60</v>
      </c>
      <c r="B126" s="184">
        <v>121</v>
      </c>
      <c r="C126" s="51" t="s">
        <v>443</v>
      </c>
      <c r="D126" s="298">
        <v>20876.514074999999</v>
      </c>
      <c r="E126" s="166">
        <v>84</v>
      </c>
      <c r="F126" s="166">
        <v>0</v>
      </c>
      <c r="G126" s="166">
        <v>0</v>
      </c>
      <c r="H126" s="166">
        <v>0</v>
      </c>
      <c r="I126" s="166">
        <v>16</v>
      </c>
      <c r="J126" s="284">
        <v>9.798525511366539E-2</v>
      </c>
      <c r="K126" s="285">
        <v>0</v>
      </c>
      <c r="L126" s="285">
        <v>0</v>
      </c>
      <c r="M126" s="285">
        <v>0</v>
      </c>
      <c r="N126" s="285">
        <v>1.8663858116888647E-2</v>
      </c>
      <c r="O126" s="296">
        <v>100</v>
      </c>
      <c r="P126" s="76"/>
      <c r="Q126"/>
      <c r="R126"/>
      <c r="S126"/>
      <c r="T126"/>
      <c r="U126"/>
    </row>
    <row r="127" spans="1:21" ht="18.75">
      <c r="A127" s="295">
        <v>211</v>
      </c>
      <c r="B127" s="101">
        <v>122</v>
      </c>
      <c r="C127" s="19" t="s">
        <v>357</v>
      </c>
      <c r="D127" s="281">
        <v>74639.515841999993</v>
      </c>
      <c r="E127" s="167">
        <v>83.647395076775254</v>
      </c>
      <c r="F127" s="167">
        <v>9.3915499681388344</v>
      </c>
      <c r="G127" s="167">
        <v>3.9574296704668095</v>
      </c>
      <c r="H127" s="167">
        <v>0.1294783012744502</v>
      </c>
      <c r="I127" s="167">
        <v>2.8741469833446445</v>
      </c>
      <c r="J127" s="167">
        <v>0.3488547923943936</v>
      </c>
      <c r="K127" s="167">
        <v>3.9167833157141667E-2</v>
      </c>
      <c r="L127" s="167">
        <v>1.6504618043860969E-2</v>
      </c>
      <c r="M127" s="167">
        <v>5.399944118907572E-4</v>
      </c>
      <c r="N127" s="167">
        <v>1.198674445588393E-2</v>
      </c>
      <c r="O127" s="296">
        <v>99.999999999999986</v>
      </c>
      <c r="P127" s="76"/>
      <c r="Q127"/>
      <c r="R127"/>
      <c r="S127"/>
      <c r="T127"/>
      <c r="U127"/>
    </row>
    <row r="128" spans="1:21" ht="18.75">
      <c r="A128" s="297">
        <v>25</v>
      </c>
      <c r="B128" s="184">
        <v>123</v>
      </c>
      <c r="C128" s="51" t="s">
        <v>434</v>
      </c>
      <c r="D128" s="298">
        <v>289056.88261500001</v>
      </c>
      <c r="E128" s="166">
        <v>83.562011548058663</v>
      </c>
      <c r="F128" s="166">
        <v>8.715100215740506</v>
      </c>
      <c r="G128" s="166">
        <v>1.6584083823355573</v>
      </c>
      <c r="H128" s="166">
        <v>1.6530554050943964E-2</v>
      </c>
      <c r="I128" s="166">
        <v>6.0479492998143343</v>
      </c>
      <c r="J128" s="284">
        <v>1.3496329097289717</v>
      </c>
      <c r="K128" s="285">
        <v>0.14075996789503697</v>
      </c>
      <c r="L128" s="285">
        <v>2.6785407496840646E-2</v>
      </c>
      <c r="M128" s="285">
        <v>2.6698950096930567E-4</v>
      </c>
      <c r="N128" s="285">
        <v>9.7682083762515054E-2</v>
      </c>
      <c r="O128" s="296">
        <v>100</v>
      </c>
      <c r="P128" s="76"/>
      <c r="Q128"/>
      <c r="R128"/>
      <c r="S128"/>
      <c r="T128"/>
      <c r="U128"/>
    </row>
    <row r="129" spans="1:21" ht="18.75">
      <c r="A129" s="295">
        <v>4</v>
      </c>
      <c r="B129" s="101">
        <v>124</v>
      </c>
      <c r="C129" s="19" t="s">
        <v>462</v>
      </c>
      <c r="D129" s="281">
        <v>31736.200518000001</v>
      </c>
      <c r="E129" s="167">
        <v>83.277127302674671</v>
      </c>
      <c r="F129" s="167">
        <v>12.718264352900244</v>
      </c>
      <c r="G129" s="167">
        <v>0</v>
      </c>
      <c r="H129" s="167">
        <v>9.3518234882660353E-2</v>
      </c>
      <c r="I129" s="167">
        <v>3.9110901095424282</v>
      </c>
      <c r="J129" s="167">
        <v>0.14767402969243743</v>
      </c>
      <c r="K129" s="167">
        <v>2.2553099614738233E-2</v>
      </c>
      <c r="L129" s="167">
        <v>0</v>
      </c>
      <c r="M129" s="167">
        <v>1.6583442587605646E-4</v>
      </c>
      <c r="N129" s="167">
        <v>6.9354750298623322E-3</v>
      </c>
      <c r="O129" s="296">
        <v>100.00000000000001</v>
      </c>
      <c r="P129" s="76"/>
      <c r="Q129"/>
      <c r="R129"/>
      <c r="S129"/>
      <c r="T129"/>
      <c r="U129"/>
    </row>
    <row r="130" spans="1:21" ht="18.75">
      <c r="A130" s="297">
        <v>126</v>
      </c>
      <c r="B130" s="184">
        <v>125</v>
      </c>
      <c r="C130" s="51" t="s">
        <v>475</v>
      </c>
      <c r="D130" s="298">
        <v>116203.159854</v>
      </c>
      <c r="E130" s="166">
        <v>83</v>
      </c>
      <c r="F130" s="166">
        <v>9</v>
      </c>
      <c r="G130" s="166">
        <v>0</v>
      </c>
      <c r="H130" s="166">
        <v>0</v>
      </c>
      <c r="I130" s="166">
        <v>8</v>
      </c>
      <c r="J130" s="284">
        <v>0.53891402881602291</v>
      </c>
      <c r="K130" s="285">
        <v>5.8436460955954291E-2</v>
      </c>
      <c r="L130" s="285">
        <v>0</v>
      </c>
      <c r="M130" s="285">
        <v>0</v>
      </c>
      <c r="N130" s="285">
        <v>5.1943520849737149E-2</v>
      </c>
      <c r="O130" s="296">
        <v>100</v>
      </c>
      <c r="P130" s="76"/>
      <c r="Q130"/>
      <c r="R130"/>
      <c r="S130"/>
      <c r="T130"/>
      <c r="U130"/>
    </row>
    <row r="131" spans="1:21" ht="18.75">
      <c r="A131" s="295">
        <v>125</v>
      </c>
      <c r="B131" s="101">
        <v>126</v>
      </c>
      <c r="C131" s="19" t="s">
        <v>473</v>
      </c>
      <c r="D131" s="281">
        <v>10610.241794</v>
      </c>
      <c r="E131" s="167">
        <v>82.291159780293668</v>
      </c>
      <c r="F131" s="167">
        <v>6.8653572830969072</v>
      </c>
      <c r="G131" s="167">
        <v>4.7454005039987051E-3</v>
      </c>
      <c r="H131" s="167">
        <v>7.5173285619795154</v>
      </c>
      <c r="I131" s="167">
        <v>3.3214089741259158</v>
      </c>
      <c r="J131" s="167">
        <v>4.8786753961363519E-2</v>
      </c>
      <c r="K131" s="167">
        <v>4.0701637639030085E-3</v>
      </c>
      <c r="L131" s="167">
        <v>2.8133360552314855E-6</v>
      </c>
      <c r="M131" s="167">
        <v>4.4566884216869461E-3</v>
      </c>
      <c r="N131" s="167">
        <v>1.9691150648304501E-3</v>
      </c>
      <c r="O131" s="296">
        <v>100</v>
      </c>
      <c r="P131" s="76"/>
      <c r="Q131"/>
      <c r="R131"/>
      <c r="S131"/>
      <c r="T131"/>
      <c r="U131"/>
    </row>
    <row r="132" spans="1:21" ht="18.75">
      <c r="A132" s="297">
        <v>24</v>
      </c>
      <c r="B132" s="184">
        <v>127</v>
      </c>
      <c r="C132" s="51" t="s">
        <v>448</v>
      </c>
      <c r="D132" s="298">
        <v>25903.879467999999</v>
      </c>
      <c r="E132" s="166">
        <v>82</v>
      </c>
      <c r="F132" s="166">
        <v>0</v>
      </c>
      <c r="G132" s="166">
        <v>0</v>
      </c>
      <c r="H132" s="166">
        <v>0</v>
      </c>
      <c r="I132" s="166">
        <v>18</v>
      </c>
      <c r="J132" s="284">
        <v>0.11868671837743831</v>
      </c>
      <c r="K132" s="285">
        <v>0</v>
      </c>
      <c r="L132" s="285">
        <v>0</v>
      </c>
      <c r="M132" s="285">
        <v>0</v>
      </c>
      <c r="N132" s="285">
        <v>2.6053182082852313E-2</v>
      </c>
      <c r="O132" s="296">
        <v>100</v>
      </c>
      <c r="P132" s="76"/>
      <c r="Q132"/>
      <c r="R132"/>
      <c r="S132"/>
      <c r="T132"/>
      <c r="U132"/>
    </row>
    <row r="133" spans="1:21" ht="18.75">
      <c r="A133" s="295">
        <v>146</v>
      </c>
      <c r="B133" s="101">
        <v>128</v>
      </c>
      <c r="C133" s="19" t="s">
        <v>483</v>
      </c>
      <c r="D133" s="281">
        <v>3629.2105849999998</v>
      </c>
      <c r="E133" s="167">
        <v>81</v>
      </c>
      <c r="F133" s="167">
        <v>0</v>
      </c>
      <c r="G133" s="167">
        <v>7</v>
      </c>
      <c r="H133" s="167">
        <v>1</v>
      </c>
      <c r="I133" s="167">
        <v>11</v>
      </c>
      <c r="J133" s="167">
        <v>1.6425577465016709E-2</v>
      </c>
      <c r="K133" s="167">
        <v>0</v>
      </c>
      <c r="L133" s="167">
        <v>1.4194943488286043E-3</v>
      </c>
      <c r="M133" s="167">
        <v>2.0278490697551492E-4</v>
      </c>
      <c r="N133" s="167">
        <v>2.2306339767306639E-3</v>
      </c>
      <c r="O133" s="296">
        <v>100</v>
      </c>
      <c r="P133" s="76"/>
      <c r="Q133"/>
      <c r="R133"/>
      <c r="S133"/>
      <c r="T133"/>
      <c r="U133"/>
    </row>
    <row r="134" spans="1:21" ht="18.75">
      <c r="A134" s="297">
        <v>137</v>
      </c>
      <c r="B134" s="184">
        <v>129</v>
      </c>
      <c r="C134" s="51" t="s">
        <v>92</v>
      </c>
      <c r="D134" s="298">
        <v>5396.1975030000003</v>
      </c>
      <c r="E134" s="166">
        <v>80.85266606043092</v>
      </c>
      <c r="F134" s="166">
        <v>0</v>
      </c>
      <c r="G134" s="166">
        <v>12.236846902288379</v>
      </c>
      <c r="H134" s="166">
        <v>0.34021032164067611</v>
      </c>
      <c r="I134" s="166">
        <v>6.5702767156400199</v>
      </c>
      <c r="J134" s="284">
        <v>2.4378424812126254E-2</v>
      </c>
      <c r="K134" s="285">
        <v>0</v>
      </c>
      <c r="L134" s="285">
        <v>3.6896130539711652E-3</v>
      </c>
      <c r="M134" s="285">
        <v>1.025790756266165E-4</v>
      </c>
      <c r="N134" s="285">
        <v>1.981047808459124E-3</v>
      </c>
      <c r="O134" s="296">
        <v>100</v>
      </c>
      <c r="P134" s="76"/>
      <c r="Q134"/>
      <c r="R134"/>
      <c r="S134"/>
      <c r="T134"/>
      <c r="U134"/>
    </row>
    <row r="135" spans="1:21" ht="18.75">
      <c r="A135" s="295">
        <v>42</v>
      </c>
      <c r="B135" s="101">
        <v>130</v>
      </c>
      <c r="C135" s="19" t="s">
        <v>450</v>
      </c>
      <c r="D135" s="281">
        <v>11108.778681</v>
      </c>
      <c r="E135" s="167">
        <v>80.676776035904226</v>
      </c>
      <c r="F135" s="167">
        <v>0</v>
      </c>
      <c r="G135" s="167">
        <v>14.787092800191903</v>
      </c>
      <c r="H135" s="167">
        <v>0</v>
      </c>
      <c r="I135" s="167">
        <v>4.5361311639038746</v>
      </c>
      <c r="J135" s="167">
        <v>5.0077000565621456E-2</v>
      </c>
      <c r="K135" s="167">
        <v>0</v>
      </c>
      <c r="L135" s="167">
        <v>9.1785181672301742E-3</v>
      </c>
      <c r="M135" s="167">
        <v>0</v>
      </c>
      <c r="N135" s="167">
        <v>2.8156286607121544E-3</v>
      </c>
      <c r="O135" s="296">
        <v>100</v>
      </c>
      <c r="P135" s="76"/>
      <c r="Q135"/>
      <c r="R135"/>
      <c r="S135"/>
      <c r="T135"/>
      <c r="U135"/>
    </row>
    <row r="136" spans="1:21" ht="18.75">
      <c r="A136" s="297">
        <v>54</v>
      </c>
      <c r="B136" s="184">
        <v>131</v>
      </c>
      <c r="C136" s="51" t="s">
        <v>453</v>
      </c>
      <c r="D136" s="298">
        <v>55223.674063999999</v>
      </c>
      <c r="E136" s="166">
        <v>80</v>
      </c>
      <c r="F136" s="166">
        <v>16</v>
      </c>
      <c r="G136" s="166">
        <v>0</v>
      </c>
      <c r="H136" s="166">
        <v>1</v>
      </c>
      <c r="I136" s="166">
        <v>3</v>
      </c>
      <c r="J136" s="284">
        <v>0.24685318959884819</v>
      </c>
      <c r="K136" s="285">
        <v>4.9370637919769637E-2</v>
      </c>
      <c r="L136" s="285">
        <v>0</v>
      </c>
      <c r="M136" s="285">
        <v>3.0856648699856023E-3</v>
      </c>
      <c r="N136" s="285">
        <v>9.2569946099568066E-3</v>
      </c>
      <c r="O136" s="296">
        <v>100</v>
      </c>
      <c r="P136" s="76"/>
      <c r="Q136"/>
      <c r="R136"/>
      <c r="S136"/>
      <c r="T136"/>
      <c r="U136"/>
    </row>
    <row r="137" spans="1:21" ht="18.75">
      <c r="A137" s="295">
        <v>131</v>
      </c>
      <c r="B137" s="101">
        <v>132</v>
      </c>
      <c r="C137" s="19" t="s">
        <v>477</v>
      </c>
      <c r="D137" s="281">
        <v>27366.927373999999</v>
      </c>
      <c r="E137" s="167">
        <v>79.763902845529046</v>
      </c>
      <c r="F137" s="167">
        <v>12.381178483023708</v>
      </c>
      <c r="G137" s="167">
        <v>5.145807827957257</v>
      </c>
      <c r="H137" s="167">
        <v>0</v>
      </c>
      <c r="I137" s="167">
        <v>2.7091108434899809</v>
      </c>
      <c r="J137" s="167">
        <v>0.12197080622507199</v>
      </c>
      <c r="K137" s="167">
        <v>1.8932653339637361E-2</v>
      </c>
      <c r="L137" s="167">
        <v>7.8687013431466488E-3</v>
      </c>
      <c r="M137" s="167">
        <v>0</v>
      </c>
      <c r="N137" s="167">
        <v>4.1426312146921147E-3</v>
      </c>
      <c r="O137" s="296">
        <v>99.999999999999986</v>
      </c>
      <c r="P137" s="76"/>
      <c r="Q137"/>
      <c r="R137"/>
      <c r="S137"/>
      <c r="T137"/>
      <c r="U137"/>
    </row>
    <row r="138" spans="1:21" ht="18.75">
      <c r="A138" s="297">
        <v>49</v>
      </c>
      <c r="B138" s="184">
        <v>133</v>
      </c>
      <c r="C138" s="51" t="s">
        <v>447</v>
      </c>
      <c r="D138" s="298">
        <v>49497.612663</v>
      </c>
      <c r="E138" s="166">
        <v>79.067148669781901</v>
      </c>
      <c r="F138" s="166">
        <v>8.7773651924084426</v>
      </c>
      <c r="G138" s="166">
        <v>6.7189453050473187</v>
      </c>
      <c r="H138" s="166">
        <v>9.2267917905612395E-2</v>
      </c>
      <c r="I138" s="166">
        <v>5.3442729148567309</v>
      </c>
      <c r="J138" s="284">
        <v>0.21867734344558321</v>
      </c>
      <c r="K138" s="285">
        <v>2.4275706599005947E-2</v>
      </c>
      <c r="L138" s="285">
        <v>1.8582700081929922E-2</v>
      </c>
      <c r="M138" s="285">
        <v>2.551869330348793E-4</v>
      </c>
      <c r="N138" s="285">
        <v>1.4780745522390382E-2</v>
      </c>
      <c r="O138" s="296">
        <v>100</v>
      </c>
      <c r="P138" s="76"/>
      <c r="Q138"/>
      <c r="R138"/>
      <c r="S138"/>
      <c r="T138"/>
      <c r="U138"/>
    </row>
    <row r="139" spans="1:21" ht="18.75">
      <c r="A139" s="295">
        <v>155</v>
      </c>
      <c r="B139" s="101">
        <v>134</v>
      </c>
      <c r="C139" s="19" t="s">
        <v>486</v>
      </c>
      <c r="D139" s="281">
        <v>10964.946959999999</v>
      </c>
      <c r="E139" s="167">
        <v>77.829499435562965</v>
      </c>
      <c r="F139" s="167">
        <v>13.220359507829604</v>
      </c>
      <c r="G139" s="167">
        <v>3.6279266525003178</v>
      </c>
      <c r="H139" s="167">
        <v>0.16692654541034549</v>
      </c>
      <c r="I139" s="167">
        <v>5.1552878586967665</v>
      </c>
      <c r="J139" s="167">
        <v>4.7684170426324987E-2</v>
      </c>
      <c r="K139" s="167">
        <v>8.0997806800820905E-3</v>
      </c>
      <c r="L139" s="167">
        <v>2.222739116230069E-3</v>
      </c>
      <c r="M139" s="167">
        <v>1.0227168230234701E-4</v>
      </c>
      <c r="N139" s="167">
        <v>3.1585147872418987E-3</v>
      </c>
      <c r="O139" s="296">
        <v>100</v>
      </c>
      <c r="P139" s="76"/>
      <c r="Q139"/>
      <c r="R139"/>
      <c r="S139"/>
      <c r="T139"/>
      <c r="U139"/>
    </row>
    <row r="140" spans="1:21" ht="18.75">
      <c r="A140" s="297">
        <v>10</v>
      </c>
      <c r="B140" s="184">
        <v>135</v>
      </c>
      <c r="C140" s="51" t="s">
        <v>442</v>
      </c>
      <c r="D140" s="298">
        <v>277717.294956</v>
      </c>
      <c r="E140" s="166">
        <v>77</v>
      </c>
      <c r="F140" s="166">
        <v>15</v>
      </c>
      <c r="G140" s="166">
        <v>1</v>
      </c>
      <c r="H140" s="166">
        <v>0</v>
      </c>
      <c r="I140" s="166">
        <v>7</v>
      </c>
      <c r="J140" s="284">
        <v>1.1948602421432912</v>
      </c>
      <c r="K140" s="285">
        <v>0.2327649822357061</v>
      </c>
      <c r="L140" s="285">
        <v>1.5517665482380406E-2</v>
      </c>
      <c r="M140" s="285">
        <v>0</v>
      </c>
      <c r="N140" s="285">
        <v>0.10862365837666285</v>
      </c>
      <c r="O140" s="296">
        <v>100</v>
      </c>
      <c r="P140" s="76"/>
      <c r="Q140"/>
      <c r="R140"/>
      <c r="S140"/>
      <c r="T140"/>
      <c r="U140"/>
    </row>
    <row r="141" spans="1:21" ht="18.75">
      <c r="A141" s="295">
        <v>9</v>
      </c>
      <c r="B141" s="101">
        <v>136</v>
      </c>
      <c r="C141" s="19" t="s">
        <v>463</v>
      </c>
      <c r="D141" s="281">
        <v>239298.58304</v>
      </c>
      <c r="E141" s="167">
        <v>77</v>
      </c>
      <c r="F141" s="167">
        <v>14</v>
      </c>
      <c r="G141" s="167">
        <v>3</v>
      </c>
      <c r="H141" s="167">
        <v>0</v>
      </c>
      <c r="I141" s="167">
        <v>6</v>
      </c>
      <c r="J141" s="167">
        <v>1.0295662822188363</v>
      </c>
      <c r="K141" s="167">
        <v>0.18719386949433386</v>
      </c>
      <c r="L141" s="167">
        <v>4.0112972034500115E-2</v>
      </c>
      <c r="M141" s="167">
        <v>0</v>
      </c>
      <c r="N141" s="167">
        <v>8.022594406900023E-2</v>
      </c>
      <c r="O141" s="296">
        <v>100</v>
      </c>
      <c r="P141" s="76"/>
      <c r="Q141"/>
      <c r="R141"/>
      <c r="S141"/>
      <c r="T141"/>
      <c r="U141"/>
    </row>
    <row r="142" spans="1:21" ht="18.75">
      <c r="A142" s="297">
        <v>48</v>
      </c>
      <c r="B142" s="184">
        <v>137</v>
      </c>
      <c r="C142" s="51" t="s">
        <v>439</v>
      </c>
      <c r="D142" s="298">
        <v>23217.12516</v>
      </c>
      <c r="E142" s="166">
        <v>76.156344425178844</v>
      </c>
      <c r="F142" s="166">
        <v>0</v>
      </c>
      <c r="G142" s="166">
        <v>13.857972013584579</v>
      </c>
      <c r="H142" s="166">
        <v>0.20620302023552842</v>
      </c>
      <c r="I142" s="166">
        <v>9.7794805410010497</v>
      </c>
      <c r="J142" s="284">
        <v>9.8795688226498174E-2</v>
      </c>
      <c r="K142" s="285">
        <v>0</v>
      </c>
      <c r="L142" s="285">
        <v>1.7977594550257645E-2</v>
      </c>
      <c r="M142" s="285">
        <v>2.6750193240389006E-4</v>
      </c>
      <c r="N142" s="285">
        <v>1.2686671318567251E-2</v>
      </c>
      <c r="O142" s="296">
        <v>100</v>
      </c>
      <c r="P142" s="76"/>
      <c r="Q142"/>
      <c r="R142"/>
      <c r="S142"/>
      <c r="T142"/>
      <c r="U142"/>
    </row>
    <row r="143" spans="1:21" ht="18.75">
      <c r="A143" s="295">
        <v>170</v>
      </c>
      <c r="B143" s="101">
        <v>138</v>
      </c>
      <c r="C143" s="19" t="s">
        <v>244</v>
      </c>
      <c r="D143" s="281">
        <v>10142.49963</v>
      </c>
      <c r="E143" s="167">
        <v>75.715072479948986</v>
      </c>
      <c r="F143" s="167">
        <v>0</v>
      </c>
      <c r="G143" s="167">
        <v>10.681736387527414</v>
      </c>
      <c r="H143" s="167">
        <v>0.73436076138596817</v>
      </c>
      <c r="I143" s="167">
        <v>12.868830371137634</v>
      </c>
      <c r="J143" s="167">
        <v>4.290923797383539E-2</v>
      </c>
      <c r="K143" s="167">
        <v>0</v>
      </c>
      <c r="L143" s="167">
        <v>6.0535525307404336E-3</v>
      </c>
      <c r="M143" s="167">
        <v>4.1617685405111676E-4</v>
      </c>
      <c r="N143" s="167">
        <v>7.2930222048760186E-3</v>
      </c>
      <c r="O143" s="296">
        <v>100</v>
      </c>
      <c r="P143" s="76"/>
      <c r="Q143"/>
      <c r="R143"/>
      <c r="S143"/>
      <c r="T143"/>
      <c r="U143"/>
    </row>
    <row r="144" spans="1:21" ht="18.75">
      <c r="A144" s="297">
        <v>23</v>
      </c>
      <c r="B144" s="184">
        <v>139</v>
      </c>
      <c r="C144" s="51" t="s">
        <v>431</v>
      </c>
      <c r="D144" s="298">
        <v>35773.666148999997</v>
      </c>
      <c r="E144" s="166">
        <v>75.005683955266534</v>
      </c>
      <c r="F144" s="166">
        <v>4.3359215376831894</v>
      </c>
      <c r="G144" s="166">
        <v>18.846283839828516</v>
      </c>
      <c r="H144" s="166">
        <v>0.37372811854315857</v>
      </c>
      <c r="I144" s="166">
        <v>1.4383825486786037</v>
      </c>
      <c r="J144" s="284">
        <v>0.14992742577931609</v>
      </c>
      <c r="K144" s="285">
        <v>8.6669905565242081E-3</v>
      </c>
      <c r="L144" s="285">
        <v>3.7671475981700127E-2</v>
      </c>
      <c r="M144" s="285">
        <v>7.4703798165403636E-4</v>
      </c>
      <c r="N144" s="285">
        <v>2.8751553407324504E-3</v>
      </c>
      <c r="O144" s="296">
        <v>100</v>
      </c>
      <c r="P144" s="76"/>
      <c r="Q144"/>
      <c r="R144"/>
      <c r="S144"/>
      <c r="T144"/>
      <c r="U144"/>
    </row>
    <row r="145" spans="1:21" ht="18.75">
      <c r="A145" s="295">
        <v>177</v>
      </c>
      <c r="B145" s="101">
        <v>140</v>
      </c>
      <c r="C145" s="19" t="s">
        <v>257</v>
      </c>
      <c r="D145" s="281">
        <v>25886.024138000001</v>
      </c>
      <c r="E145" s="167">
        <v>75</v>
      </c>
      <c r="F145" s="167">
        <v>20</v>
      </c>
      <c r="G145" s="167">
        <v>1</v>
      </c>
      <c r="H145" s="167">
        <v>0</v>
      </c>
      <c r="I145" s="167">
        <v>4</v>
      </c>
      <c r="J145" s="167">
        <v>0.10848009933247503</v>
      </c>
      <c r="K145" s="167">
        <v>2.8928026488660007E-2</v>
      </c>
      <c r="L145" s="167">
        <v>1.4464013244330004E-3</v>
      </c>
      <c r="M145" s="167">
        <v>0</v>
      </c>
      <c r="N145" s="167">
        <v>5.7856052977320015E-3</v>
      </c>
      <c r="O145" s="296">
        <v>100</v>
      </c>
      <c r="P145" s="76"/>
      <c r="Q145"/>
      <c r="R145"/>
      <c r="S145"/>
      <c r="T145"/>
      <c r="U145"/>
    </row>
    <row r="146" spans="1:21" ht="18.75">
      <c r="A146" s="297">
        <v>124</v>
      </c>
      <c r="B146" s="184">
        <v>141</v>
      </c>
      <c r="C146" s="51" t="s">
        <v>472</v>
      </c>
      <c r="D146" s="298">
        <v>139178.07888099999</v>
      </c>
      <c r="E146" s="166">
        <v>72</v>
      </c>
      <c r="F146" s="166">
        <v>21</v>
      </c>
      <c r="G146" s="166">
        <v>1</v>
      </c>
      <c r="H146" s="166">
        <v>0</v>
      </c>
      <c r="I146" s="166">
        <v>6</v>
      </c>
      <c r="J146" s="284">
        <v>0.5599210474257561</v>
      </c>
      <c r="K146" s="285">
        <v>0.16331030549917888</v>
      </c>
      <c r="L146" s="285">
        <v>7.7766812142466132E-3</v>
      </c>
      <c r="M146" s="285">
        <v>0</v>
      </c>
      <c r="N146" s="285">
        <v>4.6660087285479677E-2</v>
      </c>
      <c r="O146" s="296">
        <v>100</v>
      </c>
      <c r="P146" s="76"/>
      <c r="Q146"/>
      <c r="R146"/>
      <c r="S146"/>
      <c r="T146"/>
      <c r="U146"/>
    </row>
    <row r="147" spans="1:21" ht="18.75">
      <c r="A147" s="295">
        <v>30</v>
      </c>
      <c r="B147" s="101">
        <v>142</v>
      </c>
      <c r="C147" s="19" t="s">
        <v>452</v>
      </c>
      <c r="D147" s="281">
        <v>15903.472298000001</v>
      </c>
      <c r="E147" s="167">
        <v>72</v>
      </c>
      <c r="F147" s="167">
        <v>21</v>
      </c>
      <c r="G147" s="167">
        <v>3</v>
      </c>
      <c r="H147" s="167">
        <v>0</v>
      </c>
      <c r="I147" s="167">
        <v>4</v>
      </c>
      <c r="J147" s="167">
        <v>6.3980541608253866E-2</v>
      </c>
      <c r="K147" s="167">
        <v>1.8660991302407375E-2</v>
      </c>
      <c r="L147" s="167">
        <v>2.6658559003439109E-3</v>
      </c>
      <c r="M147" s="167">
        <v>0</v>
      </c>
      <c r="N147" s="167">
        <v>3.5544745337918811E-3</v>
      </c>
      <c r="O147" s="296">
        <v>100</v>
      </c>
      <c r="P147" s="76"/>
      <c r="Q147"/>
      <c r="R147"/>
      <c r="S147"/>
      <c r="T147"/>
      <c r="U147"/>
    </row>
    <row r="148" spans="1:21" ht="18.75">
      <c r="A148" s="297">
        <v>53</v>
      </c>
      <c r="B148" s="184">
        <v>143</v>
      </c>
      <c r="C148" s="51" t="s">
        <v>437</v>
      </c>
      <c r="D148" s="298">
        <v>27969.764759999998</v>
      </c>
      <c r="E148" s="166">
        <v>72</v>
      </c>
      <c r="F148" s="166">
        <v>19</v>
      </c>
      <c r="G148" s="166">
        <v>1</v>
      </c>
      <c r="H148" s="166">
        <v>0</v>
      </c>
      <c r="I148" s="166">
        <v>8</v>
      </c>
      <c r="J148" s="284">
        <v>0.11252389820714186</v>
      </c>
      <c r="K148" s="285">
        <v>2.9693806471329104E-2</v>
      </c>
      <c r="L148" s="285">
        <v>1.562831919543637E-3</v>
      </c>
      <c r="M148" s="285">
        <v>0</v>
      </c>
      <c r="N148" s="285">
        <v>1.2502655356349096E-2</v>
      </c>
      <c r="O148" s="296">
        <v>100</v>
      </c>
      <c r="P148" s="76"/>
      <c r="Q148"/>
      <c r="R148"/>
      <c r="S148"/>
      <c r="T148"/>
      <c r="U148"/>
    </row>
    <row r="149" spans="1:21" ht="18.75">
      <c r="A149" s="295">
        <v>215</v>
      </c>
      <c r="B149" s="101">
        <v>144</v>
      </c>
      <c r="C149" s="19" t="s">
        <v>362</v>
      </c>
      <c r="D149" s="281">
        <v>33450.855230000001</v>
      </c>
      <c r="E149" s="167">
        <v>72</v>
      </c>
      <c r="F149" s="167">
        <v>19</v>
      </c>
      <c r="G149" s="167">
        <v>3</v>
      </c>
      <c r="H149" s="167">
        <v>0</v>
      </c>
      <c r="I149" s="167">
        <v>6</v>
      </c>
      <c r="J149" s="167">
        <v>0.13457462589121749</v>
      </c>
      <c r="K149" s="167">
        <v>3.5512748499071288E-2</v>
      </c>
      <c r="L149" s="167">
        <v>5.6072760788007294E-3</v>
      </c>
      <c r="M149" s="167">
        <v>0</v>
      </c>
      <c r="N149" s="167">
        <v>1.1214552157601459E-2</v>
      </c>
      <c r="O149" s="296">
        <v>100</v>
      </c>
      <c r="P149" s="76"/>
      <c r="Q149"/>
      <c r="R149"/>
      <c r="S149"/>
      <c r="T149"/>
      <c r="U149"/>
    </row>
    <row r="150" spans="1:21" ht="18.75">
      <c r="A150" s="297">
        <v>20</v>
      </c>
      <c r="B150" s="184">
        <v>145</v>
      </c>
      <c r="C150" s="51" t="s">
        <v>433</v>
      </c>
      <c r="D150" s="298">
        <v>114498.959752</v>
      </c>
      <c r="E150" s="166">
        <v>70</v>
      </c>
      <c r="F150" s="166">
        <v>23</v>
      </c>
      <c r="G150" s="166">
        <v>1</v>
      </c>
      <c r="H150" s="166">
        <v>0</v>
      </c>
      <c r="I150" s="166">
        <v>6</v>
      </c>
      <c r="J150" s="284">
        <v>0.44784016388158371</v>
      </c>
      <c r="K150" s="285">
        <v>0.14714748241823464</v>
      </c>
      <c r="L150" s="285">
        <v>6.3977166268797672E-3</v>
      </c>
      <c r="M150" s="285">
        <v>0</v>
      </c>
      <c r="N150" s="285">
        <v>3.8386299761278601E-2</v>
      </c>
      <c r="O150" s="296">
        <v>100</v>
      </c>
      <c r="P150" s="76"/>
      <c r="Q150"/>
      <c r="R150"/>
      <c r="S150"/>
      <c r="T150"/>
      <c r="U150"/>
    </row>
    <row r="151" spans="1:21" ht="18.75">
      <c r="A151" s="295">
        <v>116</v>
      </c>
      <c r="B151" s="101">
        <v>146</v>
      </c>
      <c r="C151" s="19" t="s">
        <v>80</v>
      </c>
      <c r="D151" s="281">
        <v>42981.587141999997</v>
      </c>
      <c r="E151" s="167">
        <v>70</v>
      </c>
      <c r="F151" s="167">
        <v>16</v>
      </c>
      <c r="G151" s="167">
        <v>1</v>
      </c>
      <c r="H151" s="167">
        <v>0</v>
      </c>
      <c r="I151" s="167">
        <v>13</v>
      </c>
      <c r="J151" s="167">
        <v>0.16811402541347212</v>
      </c>
      <c r="K151" s="167">
        <v>3.8426062951650769E-2</v>
      </c>
      <c r="L151" s="167">
        <v>2.4016289344781731E-3</v>
      </c>
      <c r="M151" s="167">
        <v>0</v>
      </c>
      <c r="N151" s="167">
        <v>3.1221176148216248E-2</v>
      </c>
      <c r="O151" s="296">
        <v>100</v>
      </c>
      <c r="P151" s="76"/>
      <c r="Q151"/>
      <c r="R151"/>
      <c r="S151"/>
      <c r="T151"/>
      <c r="U151"/>
    </row>
    <row r="152" spans="1:21" ht="18.75">
      <c r="A152" s="297">
        <v>147</v>
      </c>
      <c r="B152" s="184">
        <v>147</v>
      </c>
      <c r="C152" s="51" t="s">
        <v>104</v>
      </c>
      <c r="D152" s="298">
        <v>21448.226241</v>
      </c>
      <c r="E152" s="166">
        <v>69.421401196781574</v>
      </c>
      <c r="F152" s="166">
        <v>18.824100250824429</v>
      </c>
      <c r="G152" s="166">
        <v>7.0604782243346724</v>
      </c>
      <c r="H152" s="166">
        <v>4.3576216902843421E-9</v>
      </c>
      <c r="I152" s="166">
        <v>4.6940203237017073</v>
      </c>
      <c r="J152" s="284">
        <v>8.3197105339873706E-2</v>
      </c>
      <c r="K152" s="285">
        <v>2.2559479130317368E-2</v>
      </c>
      <c r="L152" s="285">
        <v>8.4615311770326086E-3</v>
      </c>
      <c r="M152" s="285">
        <v>5.2223306436907901E-12</v>
      </c>
      <c r="N152" s="285">
        <v>5.6254828713630774E-3</v>
      </c>
      <c r="O152" s="296">
        <v>100</v>
      </c>
      <c r="P152" s="76"/>
      <c r="Q152"/>
      <c r="R152"/>
      <c r="S152"/>
      <c r="T152"/>
      <c r="U152"/>
    </row>
    <row r="153" spans="1:21" ht="18.75">
      <c r="A153" s="295">
        <v>140</v>
      </c>
      <c r="B153" s="101">
        <v>148</v>
      </c>
      <c r="C153" s="19" t="s">
        <v>480</v>
      </c>
      <c r="D153" s="281">
        <v>21288.116962</v>
      </c>
      <c r="E153" s="167">
        <v>69</v>
      </c>
      <c r="F153" s="167">
        <v>0</v>
      </c>
      <c r="G153" s="167">
        <v>5</v>
      </c>
      <c r="H153" s="167">
        <v>0</v>
      </c>
      <c r="I153" s="167">
        <v>26</v>
      </c>
      <c r="J153" s="167">
        <v>8.2074793251433922E-2</v>
      </c>
      <c r="K153" s="167">
        <v>0</v>
      </c>
      <c r="L153" s="167">
        <v>5.9474487863357909E-3</v>
      </c>
      <c r="M153" s="167">
        <v>0</v>
      </c>
      <c r="N153" s="167">
        <v>3.0926733688946113E-2</v>
      </c>
      <c r="O153" s="296">
        <v>100</v>
      </c>
      <c r="P153" s="76"/>
      <c r="Q153"/>
      <c r="R153"/>
      <c r="S153"/>
      <c r="T153"/>
      <c r="U153"/>
    </row>
    <row r="154" spans="1:21" ht="18.75">
      <c r="A154" s="297">
        <v>122</v>
      </c>
      <c r="B154" s="184">
        <v>149</v>
      </c>
      <c r="C154" s="51" t="s">
        <v>471</v>
      </c>
      <c r="D154" s="298">
        <v>68225.030517000007</v>
      </c>
      <c r="E154" s="166">
        <v>67.714059274883141</v>
      </c>
      <c r="F154" s="166">
        <v>2.8124781137165145</v>
      </c>
      <c r="G154" s="166">
        <v>23.366814187144389</v>
      </c>
      <c r="H154" s="166">
        <v>1.4254674018879009E-3</v>
      </c>
      <c r="I154" s="166">
        <v>6.1052229568540639</v>
      </c>
      <c r="J154" s="284">
        <v>0.25813449675054118</v>
      </c>
      <c r="K154" s="285">
        <v>1.0721519729882958E-2</v>
      </c>
      <c r="L154" s="285">
        <v>8.9077229831637975E-2</v>
      </c>
      <c r="M154" s="285">
        <v>5.4340607306808034E-6</v>
      </c>
      <c r="N154" s="285">
        <v>2.3273876538988433E-2</v>
      </c>
      <c r="O154" s="296">
        <v>99.999999999999986</v>
      </c>
      <c r="P154" s="76"/>
      <c r="Q154"/>
      <c r="R154"/>
      <c r="S154"/>
      <c r="T154"/>
      <c r="U154"/>
    </row>
    <row r="155" spans="1:21" ht="18.75">
      <c r="A155" s="295">
        <v>144</v>
      </c>
      <c r="B155" s="101">
        <v>150</v>
      </c>
      <c r="C155" s="19" t="s">
        <v>99</v>
      </c>
      <c r="D155" s="281">
        <v>70855.567830999993</v>
      </c>
      <c r="E155" s="167">
        <v>66.471846102499526</v>
      </c>
      <c r="F155" s="167">
        <v>0.80104322715804732</v>
      </c>
      <c r="G155" s="167">
        <v>24.3457091127854</v>
      </c>
      <c r="H155" s="167">
        <v>5.5215753116769059E-2</v>
      </c>
      <c r="I155" s="167">
        <v>8.3261858044402572</v>
      </c>
      <c r="J155" s="167">
        <v>0.26316927391868428</v>
      </c>
      <c r="K155" s="167">
        <v>3.171417326721966E-3</v>
      </c>
      <c r="L155" s="167">
        <v>9.6387312312156567E-2</v>
      </c>
      <c r="M155" s="167">
        <v>2.186051766067474E-4</v>
      </c>
      <c r="N155" s="167">
        <v>3.2964275872341145E-2</v>
      </c>
      <c r="O155" s="296">
        <v>100</v>
      </c>
      <c r="P155" s="76"/>
      <c r="Q155"/>
      <c r="R155"/>
      <c r="S155"/>
      <c r="T155"/>
      <c r="U155"/>
    </row>
    <row r="156" spans="1:21" ht="18.75">
      <c r="A156" s="297">
        <v>40</v>
      </c>
      <c r="B156" s="184">
        <v>151</v>
      </c>
      <c r="C156" s="51" t="s">
        <v>456</v>
      </c>
      <c r="D156" s="298">
        <v>28795.324422999998</v>
      </c>
      <c r="E156" s="166">
        <v>63.944170707926574</v>
      </c>
      <c r="F156" s="166">
        <v>31.838364667593201</v>
      </c>
      <c r="G156" s="166">
        <v>0.51534654192028817</v>
      </c>
      <c r="H156" s="166">
        <v>6.7275374218962153E-2</v>
      </c>
      <c r="I156" s="166">
        <v>3.6348427083409831</v>
      </c>
      <c r="J156" s="284">
        <v>0.10288365733117649</v>
      </c>
      <c r="K156" s="285">
        <v>5.1226677337135963E-2</v>
      </c>
      <c r="L156" s="285">
        <v>8.2917233015520546E-4</v>
      </c>
      <c r="M156" s="285">
        <v>1.0824343284684069E-4</v>
      </c>
      <c r="N156" s="285">
        <v>5.8483190495317826E-3</v>
      </c>
      <c r="O156" s="296">
        <v>100.00000000000001</v>
      </c>
      <c r="P156" s="76"/>
      <c r="Q156"/>
      <c r="R156"/>
      <c r="S156"/>
      <c r="T156"/>
      <c r="U156"/>
    </row>
    <row r="157" spans="1:21" ht="18.75">
      <c r="A157" s="295">
        <v>209</v>
      </c>
      <c r="B157" s="101">
        <v>152</v>
      </c>
      <c r="C157" s="19" t="s">
        <v>496</v>
      </c>
      <c r="D157" s="281">
        <v>21761.199075</v>
      </c>
      <c r="E157" s="167">
        <v>63</v>
      </c>
      <c r="F157" s="167">
        <v>30</v>
      </c>
      <c r="G157" s="167">
        <v>4</v>
      </c>
      <c r="H157" s="167">
        <v>0</v>
      </c>
      <c r="I157" s="167">
        <v>3</v>
      </c>
      <c r="J157" s="167">
        <v>7.6603185592293427E-2</v>
      </c>
      <c r="K157" s="167">
        <v>3.6477707424901633E-2</v>
      </c>
      <c r="L157" s="167">
        <v>4.8636943233202178E-3</v>
      </c>
      <c r="M157" s="167">
        <v>0</v>
      </c>
      <c r="N157" s="167">
        <v>3.6477707424901634E-3</v>
      </c>
      <c r="O157" s="296">
        <v>100</v>
      </c>
      <c r="P157" s="76"/>
      <c r="Q157"/>
      <c r="R157"/>
      <c r="S157"/>
      <c r="T157"/>
      <c r="U157"/>
    </row>
    <row r="158" spans="1:21" ht="18.75">
      <c r="A158" s="297">
        <v>51</v>
      </c>
      <c r="B158" s="184">
        <v>153</v>
      </c>
      <c r="C158" s="51" t="s">
        <v>313</v>
      </c>
      <c r="D158" s="298">
        <v>68913.636119999996</v>
      </c>
      <c r="E158" s="166">
        <v>62</v>
      </c>
      <c r="F158" s="166">
        <v>19</v>
      </c>
      <c r="G158" s="166">
        <v>11</v>
      </c>
      <c r="H158" s="166">
        <v>0</v>
      </c>
      <c r="I158" s="166">
        <v>8</v>
      </c>
      <c r="J158" s="284">
        <v>0.23873731977892335</v>
      </c>
      <c r="K158" s="285">
        <v>7.3161436706444247E-2</v>
      </c>
      <c r="L158" s="285">
        <v>4.2356621251099305E-2</v>
      </c>
      <c r="M158" s="285">
        <v>0</v>
      </c>
      <c r="N158" s="285">
        <v>3.0804815455344949E-2</v>
      </c>
      <c r="O158" s="296">
        <v>100</v>
      </c>
      <c r="P158" s="76"/>
      <c r="Q158"/>
      <c r="R158"/>
      <c r="S158"/>
      <c r="T158"/>
      <c r="U158"/>
    </row>
    <row r="159" spans="1:21" ht="18.75">
      <c r="A159" s="295">
        <v>46</v>
      </c>
      <c r="B159" s="101">
        <v>154</v>
      </c>
      <c r="C159" s="19" t="s">
        <v>454</v>
      </c>
      <c r="D159" s="281">
        <v>59397.595598</v>
      </c>
      <c r="E159" s="167">
        <v>61.033399226413309</v>
      </c>
      <c r="F159" s="167">
        <v>13.920671839928724</v>
      </c>
      <c r="G159" s="167">
        <v>15.136055021187145</v>
      </c>
      <c r="H159" s="167">
        <v>0.10869280033352342</v>
      </c>
      <c r="I159" s="167">
        <v>9.8011811121373</v>
      </c>
      <c r="J159" s="167">
        <v>0.20256288911757345</v>
      </c>
      <c r="K159" s="167">
        <v>4.6201121715227764E-2</v>
      </c>
      <c r="L159" s="167">
        <v>5.0234839838436435E-2</v>
      </c>
      <c r="M159" s="167">
        <v>3.6073900423212453E-4</v>
      </c>
      <c r="N159" s="167">
        <v>3.2529001956357113E-2</v>
      </c>
      <c r="O159" s="296">
        <v>100.00000000000001</v>
      </c>
      <c r="P159" s="76"/>
      <c r="Q159"/>
      <c r="R159"/>
      <c r="S159"/>
      <c r="T159"/>
      <c r="U159"/>
    </row>
    <row r="160" spans="1:21" ht="18.75">
      <c r="A160" s="297">
        <v>194</v>
      </c>
      <c r="B160" s="184">
        <v>155</v>
      </c>
      <c r="C160" s="51" t="s">
        <v>299</v>
      </c>
      <c r="D160" s="298">
        <v>45008.968956999997</v>
      </c>
      <c r="E160" s="166">
        <v>60.469347405840182</v>
      </c>
      <c r="F160" s="166">
        <v>31.645213233747942</v>
      </c>
      <c r="G160" s="166">
        <v>5.5589165353585681</v>
      </c>
      <c r="H160" s="166">
        <v>4.054010351429483E-3</v>
      </c>
      <c r="I160" s="166">
        <v>2.3224688147018782</v>
      </c>
      <c r="J160" s="284">
        <v>0.15207499298819874</v>
      </c>
      <c r="K160" s="285">
        <v>7.9584877083814565E-2</v>
      </c>
      <c r="L160" s="285">
        <v>1.3980177220417455E-2</v>
      </c>
      <c r="M160" s="285">
        <v>1.019547294979043E-5</v>
      </c>
      <c r="N160" s="285">
        <v>5.8408010647223721E-3</v>
      </c>
      <c r="O160" s="296">
        <v>99.999999999999986</v>
      </c>
      <c r="P160" s="76"/>
      <c r="Q160"/>
      <c r="R160"/>
      <c r="S160"/>
      <c r="T160"/>
      <c r="U160"/>
    </row>
    <row r="161" spans="1:21" ht="18.75">
      <c r="A161" s="295">
        <v>117</v>
      </c>
      <c r="B161" s="101">
        <v>156</v>
      </c>
      <c r="C161" s="19" t="s">
        <v>82</v>
      </c>
      <c r="D161" s="281">
        <v>23695.883568000001</v>
      </c>
      <c r="E161" s="167">
        <v>57</v>
      </c>
      <c r="F161" s="167">
        <v>38</v>
      </c>
      <c r="G161" s="167">
        <v>2</v>
      </c>
      <c r="H161" s="167">
        <v>0</v>
      </c>
      <c r="I161" s="167">
        <v>3</v>
      </c>
      <c r="J161" s="167">
        <v>7.5469456415478919E-2</v>
      </c>
      <c r="K161" s="167">
        <v>5.0312970943652613E-2</v>
      </c>
      <c r="L161" s="167">
        <v>2.6480511022975058E-3</v>
      </c>
      <c r="M161" s="167">
        <v>0</v>
      </c>
      <c r="N161" s="167">
        <v>3.9720766534462586E-3</v>
      </c>
      <c r="O161" s="296">
        <v>100</v>
      </c>
      <c r="P161" s="76"/>
      <c r="Q161"/>
      <c r="R161"/>
      <c r="S161"/>
      <c r="T161"/>
      <c r="U161"/>
    </row>
    <row r="162" spans="1:21" ht="18.75">
      <c r="A162" s="297">
        <v>134</v>
      </c>
      <c r="B162" s="184">
        <v>157</v>
      </c>
      <c r="C162" s="51" t="s">
        <v>479</v>
      </c>
      <c r="D162" s="298">
        <v>8444.0059760000004</v>
      </c>
      <c r="E162" s="166">
        <v>54.902042910174131</v>
      </c>
      <c r="F162" s="166">
        <v>0</v>
      </c>
      <c r="G162" s="166">
        <v>39.919100481390657</v>
      </c>
      <c r="H162" s="166">
        <v>3.0832742581604691E-2</v>
      </c>
      <c r="I162" s="166">
        <v>5.1480238658536166</v>
      </c>
      <c r="J162" s="284">
        <v>2.5903622112914502E-2</v>
      </c>
      <c r="K162" s="285">
        <v>0</v>
      </c>
      <c r="L162" s="285">
        <v>1.8834441109035358E-2</v>
      </c>
      <c r="M162" s="285">
        <v>1.4547358717514118E-5</v>
      </c>
      <c r="N162" s="285">
        <v>2.4289162621419541E-3</v>
      </c>
      <c r="O162" s="296">
        <v>100.00000000000001</v>
      </c>
      <c r="P162" s="76"/>
      <c r="Q162"/>
      <c r="R162"/>
      <c r="S162"/>
      <c r="T162"/>
      <c r="U162"/>
    </row>
    <row r="163" spans="1:21" ht="18.75">
      <c r="A163" s="295">
        <v>169</v>
      </c>
      <c r="B163" s="101">
        <v>158</v>
      </c>
      <c r="C163" s="19" t="s">
        <v>242</v>
      </c>
      <c r="D163" s="281">
        <v>65358.943259</v>
      </c>
      <c r="E163" s="167">
        <v>52.618446997232901</v>
      </c>
      <c r="F163" s="167">
        <v>11.603323860416667</v>
      </c>
      <c r="G163" s="167">
        <v>25.014628138714322</v>
      </c>
      <c r="H163" s="167">
        <v>6.162366899459858E-4</v>
      </c>
      <c r="I163" s="167">
        <v>10.762984766946161</v>
      </c>
      <c r="J163" s="167">
        <v>0.19216155603157256</v>
      </c>
      <c r="K163" s="167">
        <v>4.237511548513008E-2</v>
      </c>
      <c r="L163" s="167">
        <v>9.135294067001419E-2</v>
      </c>
      <c r="M163" s="167">
        <v>2.2504845350147576E-6</v>
      </c>
      <c r="N163" s="167">
        <v>3.9306213284273687E-2</v>
      </c>
      <c r="O163" s="296">
        <v>100.00000000000001</v>
      </c>
      <c r="P163" s="76"/>
      <c r="Q163"/>
      <c r="R163"/>
      <c r="S163"/>
      <c r="T163"/>
      <c r="U163"/>
    </row>
    <row r="164" spans="1:21" ht="18.75">
      <c r="A164" s="297">
        <v>43</v>
      </c>
      <c r="B164" s="184">
        <v>159</v>
      </c>
      <c r="C164" s="51" t="s">
        <v>451</v>
      </c>
      <c r="D164" s="298">
        <v>41549.851911999998</v>
      </c>
      <c r="E164" s="166">
        <v>52</v>
      </c>
      <c r="F164" s="166">
        <v>40</v>
      </c>
      <c r="G164" s="166">
        <v>1</v>
      </c>
      <c r="H164" s="166">
        <v>0</v>
      </c>
      <c r="I164" s="166">
        <v>7</v>
      </c>
      <c r="J164" s="284">
        <v>0.12072474114937856</v>
      </c>
      <c r="K164" s="285">
        <v>9.2865185499521968E-2</v>
      </c>
      <c r="L164" s="285">
        <v>2.3216296374880493E-3</v>
      </c>
      <c r="M164" s="285">
        <v>0</v>
      </c>
      <c r="N164" s="285">
        <v>1.6251407462416344E-2</v>
      </c>
      <c r="O164" s="296">
        <v>100</v>
      </c>
      <c r="P164" s="76"/>
      <c r="Q164"/>
      <c r="R164"/>
      <c r="S164"/>
      <c r="T164"/>
      <c r="U164"/>
    </row>
    <row r="165" spans="1:21" ht="18.75">
      <c r="A165" s="295">
        <v>133</v>
      </c>
      <c r="B165" s="101">
        <v>160</v>
      </c>
      <c r="C165" s="19" t="s">
        <v>478</v>
      </c>
      <c r="D165" s="281">
        <v>7441.9253710000003</v>
      </c>
      <c r="E165" s="167">
        <v>42</v>
      </c>
      <c r="F165" s="167">
        <v>0</v>
      </c>
      <c r="G165" s="167">
        <v>50</v>
      </c>
      <c r="H165" s="167">
        <v>0</v>
      </c>
      <c r="I165" s="167">
        <v>8</v>
      </c>
      <c r="J165" s="167">
        <v>1.7464576542678717E-2</v>
      </c>
      <c r="K165" s="167">
        <v>0</v>
      </c>
      <c r="L165" s="167">
        <v>2.0791162550807995E-2</v>
      </c>
      <c r="M165" s="167">
        <v>0</v>
      </c>
      <c r="N165" s="167">
        <v>3.3265860081292792E-3</v>
      </c>
      <c r="O165" s="296">
        <v>100</v>
      </c>
      <c r="P165" s="76"/>
      <c r="Q165"/>
      <c r="R165"/>
      <c r="S165"/>
      <c r="T165"/>
      <c r="U165"/>
    </row>
    <row r="166" spans="1:21" ht="18.75">
      <c r="A166" s="297">
        <v>226</v>
      </c>
      <c r="B166" s="184">
        <v>161</v>
      </c>
      <c r="C166" s="51" t="s">
        <v>528</v>
      </c>
      <c r="D166" s="298">
        <v>63575.828152000002</v>
      </c>
      <c r="E166" s="166">
        <v>40.563509839180853</v>
      </c>
      <c r="F166" s="166">
        <v>58.165254276090586</v>
      </c>
      <c r="G166" s="166">
        <v>0.1488935717279167</v>
      </c>
      <c r="H166" s="166">
        <v>0</v>
      </c>
      <c r="I166" s="166">
        <v>1.1223423130006438</v>
      </c>
      <c r="J166" s="284">
        <v>0.1440956967295286</v>
      </c>
      <c r="K166" s="285">
        <v>0.20662321563376629</v>
      </c>
      <c r="L166" s="285">
        <v>5.2892175853970589E-4</v>
      </c>
      <c r="M166" s="285">
        <v>0</v>
      </c>
      <c r="N166" s="285">
        <v>3.9869502960181791E-3</v>
      </c>
      <c r="O166" s="296">
        <v>100</v>
      </c>
      <c r="P166" s="76"/>
      <c r="Q166"/>
      <c r="R166"/>
      <c r="S166"/>
      <c r="T166"/>
      <c r="U166"/>
    </row>
    <row r="167" spans="1:21" ht="18.75">
      <c r="A167" s="295">
        <v>213</v>
      </c>
      <c r="B167" s="101">
        <v>162</v>
      </c>
      <c r="C167" s="19" t="s">
        <v>361</v>
      </c>
      <c r="D167" s="281">
        <v>156756.78830499999</v>
      </c>
      <c r="E167" s="167">
        <v>20.394972071029105</v>
      </c>
      <c r="F167" s="167">
        <v>7.2182253001605607</v>
      </c>
      <c r="G167" s="167">
        <v>71.800957056884783</v>
      </c>
      <c r="H167" s="167">
        <v>0</v>
      </c>
      <c r="I167" s="167">
        <v>0.58584557192556019</v>
      </c>
      <c r="J167" s="167">
        <v>0.17863762282082551</v>
      </c>
      <c r="K167" s="167">
        <v>6.322374966315697E-2</v>
      </c>
      <c r="L167" s="167">
        <v>0.62889776167537903</v>
      </c>
      <c r="M167" s="167">
        <v>0</v>
      </c>
      <c r="N167" s="167">
        <v>5.1313657083918874E-3</v>
      </c>
      <c r="O167" s="296">
        <v>100.00000000000001</v>
      </c>
      <c r="P167" s="76"/>
    </row>
    <row r="168" spans="1:21">
      <c r="A168" s="187"/>
      <c r="B168" s="300"/>
      <c r="C168" s="29" t="s">
        <v>309</v>
      </c>
      <c r="D168" s="47">
        <v>17896847.645758003</v>
      </c>
      <c r="E168" s="168">
        <v>90.507050436806679</v>
      </c>
      <c r="F168" s="168">
        <v>2.7546019250122864</v>
      </c>
      <c r="G168" s="168">
        <v>1.6563864307109009</v>
      </c>
      <c r="H168" s="168">
        <v>0.17179205073391687</v>
      </c>
      <c r="I168" s="168">
        <v>4.9101691567362007</v>
      </c>
      <c r="J168" s="152">
        <v>90.507050436806679</v>
      </c>
      <c r="K168" s="152">
        <v>2.7546019250122864</v>
      </c>
      <c r="L168" s="152">
        <v>1.6563864307109009</v>
      </c>
      <c r="M168" s="152">
        <v>0.17179205073391687</v>
      </c>
      <c r="N168" s="152">
        <v>4.9101691567362007</v>
      </c>
      <c r="O168" s="296">
        <v>99.999999999999972</v>
      </c>
      <c r="P168" s="76"/>
    </row>
    <row r="169" spans="1:21" ht="21.75">
      <c r="A169" s="185"/>
      <c r="B169" s="332" t="s">
        <v>113</v>
      </c>
      <c r="C169" s="332"/>
      <c r="D169" s="48">
        <v>795516677.21416616</v>
      </c>
      <c r="E169" s="169">
        <v>3.7766202386677143</v>
      </c>
      <c r="F169" s="169">
        <v>18.348913121592538</v>
      </c>
      <c r="G169" s="169">
        <v>73.30720654211396</v>
      </c>
      <c r="H169" s="174">
        <v>3.1123646958383451</v>
      </c>
      <c r="I169" s="174">
        <v>1.4548954017874294</v>
      </c>
      <c r="J169" s="86">
        <v>3.7766202386677143</v>
      </c>
      <c r="K169" s="86">
        <v>18.348913121592538</v>
      </c>
      <c r="L169" s="86">
        <v>73.30720654211396</v>
      </c>
      <c r="M169" s="86">
        <v>3.1123646958383451</v>
      </c>
      <c r="N169" s="86">
        <v>1.4548954017874294</v>
      </c>
      <c r="O169" s="296">
        <v>99.999999999999986</v>
      </c>
      <c r="P169" s="76"/>
    </row>
    <row r="170" spans="1:21" s="252" customFormat="1" ht="21">
      <c r="A170" s="188"/>
      <c r="B170" s="73"/>
      <c r="C170" s="333" t="s">
        <v>114</v>
      </c>
      <c r="D170" s="333"/>
      <c r="E170" s="333"/>
      <c r="F170" s="333"/>
      <c r="G170" s="333"/>
      <c r="H170" s="333"/>
      <c r="I170" s="333"/>
      <c r="J170" s="87"/>
      <c r="K170" s="62"/>
      <c r="L170" s="62"/>
      <c r="M170" s="62"/>
      <c r="N170" s="62"/>
      <c r="O170" s="62"/>
      <c r="P170" s="2"/>
      <c r="Q170" s="2"/>
      <c r="R170" s="2"/>
      <c r="S170" s="2"/>
      <c r="T170" s="2"/>
      <c r="U170" s="2"/>
    </row>
    <row r="171" spans="1:21" s="252" customFormat="1" ht="42" customHeight="1">
      <c r="A171" s="188"/>
      <c r="B171" s="73"/>
      <c r="C171" s="331" t="s">
        <v>115</v>
      </c>
      <c r="D171" s="331"/>
      <c r="E171" s="331"/>
      <c r="F171" s="331"/>
      <c r="G171" s="331"/>
      <c r="H171" s="331"/>
      <c r="I171" s="331"/>
      <c r="J171" s="87"/>
      <c r="K171" s="62"/>
      <c r="L171" s="62"/>
      <c r="M171" s="62"/>
      <c r="N171" s="62"/>
      <c r="O171" s="62"/>
      <c r="P171" s="2"/>
      <c r="Q171" s="2"/>
      <c r="R171" s="2"/>
      <c r="S171" s="2"/>
      <c r="T171" s="2"/>
      <c r="U171" s="2"/>
    </row>
    <row r="173" spans="1:21">
      <c r="E173" s="170"/>
      <c r="F173" s="172"/>
      <c r="G173" s="172"/>
      <c r="H173" s="175"/>
      <c r="I173" s="175"/>
    </row>
  </sheetData>
  <sortState ref="A73:O168">
    <sortCondition descending="1" ref="E73:E168"/>
  </sortState>
  <mergeCells count="9">
    <mergeCell ref="A2:A3"/>
    <mergeCell ref="B2:B3"/>
    <mergeCell ref="D2:D3"/>
    <mergeCell ref="A1:F1"/>
    <mergeCell ref="C171:I171"/>
    <mergeCell ref="B169:C169"/>
    <mergeCell ref="C170:I170"/>
    <mergeCell ref="C2:C3"/>
    <mergeCell ref="E2:I2"/>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rightToLeft="1" topLeftCell="B154" zoomScaleNormal="100" workbookViewId="0">
      <selection activeCell="B154" sqref="A1:XFD1048576"/>
    </sheetView>
  </sheetViews>
  <sheetFormatPr defaultColWidth="9.140625" defaultRowHeight="15.75"/>
  <cols>
    <col min="1" max="1" width="3.5703125" style="21" hidden="1" customWidth="1"/>
    <col min="2" max="2" width="3.42578125" style="22" bestFit="1" customWidth="1"/>
    <col min="3" max="3" width="26.42578125" style="68" bestFit="1" customWidth="1"/>
    <col min="4" max="5" width="9.42578125" style="23" customWidth="1"/>
    <col min="6" max="6" width="11.140625" style="23" customWidth="1"/>
    <col min="7" max="7" width="9.42578125" style="23" customWidth="1"/>
    <col min="8" max="8" width="11" style="23" customWidth="1"/>
    <col min="9" max="9" width="8.5703125" style="23" customWidth="1"/>
    <col min="10" max="10" width="11.140625" style="23" customWidth="1"/>
    <col min="11" max="11" width="9.42578125" style="23" customWidth="1"/>
    <col min="12" max="12" width="10.28515625" style="22" customWidth="1"/>
    <col min="13" max="13" width="10.28515625" style="23" customWidth="1"/>
    <col min="14" max="14" width="11.140625" style="23" customWidth="1"/>
    <col min="15" max="15" width="10.28515625" style="23" customWidth="1"/>
    <col min="16" max="16" width="9.42578125" style="23" customWidth="1"/>
    <col min="17" max="17" width="11.140625" style="23" customWidth="1"/>
    <col min="18" max="16384" width="9.140625" style="21"/>
  </cols>
  <sheetData>
    <row r="1" spans="1:17">
      <c r="A1" s="33"/>
      <c r="B1" s="344" t="s">
        <v>514</v>
      </c>
      <c r="C1" s="345"/>
      <c r="D1" s="345"/>
      <c r="E1" s="345"/>
      <c r="F1" s="345"/>
      <c r="G1" s="345"/>
      <c r="H1" s="345"/>
      <c r="I1" s="345"/>
      <c r="J1" s="345"/>
      <c r="K1" s="213" t="s">
        <v>549</v>
      </c>
      <c r="L1" s="220" t="s">
        <v>515</v>
      </c>
      <c r="M1" s="213"/>
      <c r="N1" s="213"/>
      <c r="O1" s="213"/>
      <c r="P1" s="213"/>
      <c r="Q1" s="214"/>
    </row>
    <row r="2" spans="1:17" ht="17.25" customHeight="1">
      <c r="A2" s="336" t="s">
        <v>249</v>
      </c>
      <c r="B2" s="342" t="s">
        <v>106</v>
      </c>
      <c r="C2" s="343" t="s">
        <v>116</v>
      </c>
      <c r="D2" s="346" t="s">
        <v>117</v>
      </c>
      <c r="E2" s="346"/>
      <c r="F2" s="346"/>
      <c r="G2" s="346"/>
      <c r="H2" s="346"/>
      <c r="I2" s="346"/>
      <c r="J2" s="346"/>
      <c r="K2" s="346"/>
      <c r="L2" s="346" t="s">
        <v>118</v>
      </c>
      <c r="M2" s="346"/>
      <c r="N2" s="346"/>
      <c r="O2" s="346"/>
      <c r="P2" s="346"/>
      <c r="Q2" s="346"/>
    </row>
    <row r="3" spans="1:17">
      <c r="A3" s="337"/>
      <c r="B3" s="342"/>
      <c r="C3" s="343"/>
      <c r="D3" s="347" t="s">
        <v>539</v>
      </c>
      <c r="E3" s="348"/>
      <c r="F3" s="348"/>
      <c r="G3" s="227" t="s">
        <v>549</v>
      </c>
      <c r="H3" s="347" t="s">
        <v>538</v>
      </c>
      <c r="I3" s="348"/>
      <c r="J3" s="226" t="s">
        <v>549</v>
      </c>
      <c r="K3" s="225"/>
      <c r="L3" s="347" t="s">
        <v>539</v>
      </c>
      <c r="M3" s="348"/>
      <c r="N3" s="227" t="s">
        <v>549</v>
      </c>
      <c r="O3" s="228" t="s">
        <v>538</v>
      </c>
      <c r="P3" s="224" t="s">
        <v>549</v>
      </c>
      <c r="Q3" s="227"/>
    </row>
    <row r="4" spans="1:17" ht="31.5">
      <c r="A4" s="338"/>
      <c r="B4" s="342"/>
      <c r="C4" s="343"/>
      <c r="D4" s="26" t="s">
        <v>119</v>
      </c>
      <c r="E4" s="26" t="s">
        <v>120</v>
      </c>
      <c r="F4" s="24" t="s">
        <v>121</v>
      </c>
      <c r="G4" s="26" t="s">
        <v>122</v>
      </c>
      <c r="H4" s="26" t="s">
        <v>123</v>
      </c>
      <c r="I4" s="26" t="s">
        <v>120</v>
      </c>
      <c r="J4" s="24" t="s">
        <v>121</v>
      </c>
      <c r="K4" s="26" t="s">
        <v>122</v>
      </c>
      <c r="L4" s="94" t="s">
        <v>124</v>
      </c>
      <c r="M4" s="26" t="s">
        <v>125</v>
      </c>
      <c r="N4" s="24" t="s">
        <v>121</v>
      </c>
      <c r="O4" s="26" t="s">
        <v>124</v>
      </c>
      <c r="P4" s="26" t="s">
        <v>125</v>
      </c>
      <c r="Q4" s="24" t="s">
        <v>121</v>
      </c>
    </row>
    <row r="5" spans="1:17" ht="17.25">
      <c r="A5" s="286">
        <v>104</v>
      </c>
      <c r="B5" s="30">
        <v>1</v>
      </c>
      <c r="C5" s="67" t="s">
        <v>407</v>
      </c>
      <c r="D5" s="25">
        <v>9934607.5533559993</v>
      </c>
      <c r="E5" s="25">
        <v>3042065.744643</v>
      </c>
      <c r="F5" s="25">
        <v>6892541.8087129993</v>
      </c>
      <c r="G5" s="25">
        <v>12976673.297998998</v>
      </c>
      <c r="H5" s="25">
        <v>1001277.220934</v>
      </c>
      <c r="I5" s="25">
        <v>452138.96697100002</v>
      </c>
      <c r="J5" s="25">
        <v>549138.25396299991</v>
      </c>
      <c r="K5" s="25">
        <v>1453416.1879050001</v>
      </c>
      <c r="L5" s="96">
        <v>239821679</v>
      </c>
      <c r="M5" s="25">
        <v>89909267</v>
      </c>
      <c r="N5" s="25">
        <v>149912412</v>
      </c>
      <c r="O5" s="25">
        <v>33559894</v>
      </c>
      <c r="P5" s="25">
        <v>11723720</v>
      </c>
      <c r="Q5" s="25">
        <v>21836174</v>
      </c>
    </row>
    <row r="6" spans="1:17" ht="17.25">
      <c r="A6" s="28">
        <v>208</v>
      </c>
      <c r="B6" s="92">
        <v>2</v>
      </c>
      <c r="C6" s="66" t="s">
        <v>419</v>
      </c>
      <c r="D6" s="93">
        <v>3288837.7323050001</v>
      </c>
      <c r="E6" s="93">
        <v>153004.63338799999</v>
      </c>
      <c r="F6" s="63">
        <v>3135833.098917</v>
      </c>
      <c r="G6" s="63">
        <v>3441842.3656930001</v>
      </c>
      <c r="H6" s="63">
        <v>275971.44093400001</v>
      </c>
      <c r="I6" s="63">
        <v>7275.2172129999999</v>
      </c>
      <c r="J6" s="63">
        <v>268696.22372100002</v>
      </c>
      <c r="K6" s="63">
        <v>283246.65814700001</v>
      </c>
      <c r="L6" s="95">
        <v>68863583.431563005</v>
      </c>
      <c r="M6" s="63">
        <v>9072428.123226</v>
      </c>
      <c r="N6" s="63">
        <v>59791155.308337003</v>
      </c>
      <c r="O6" s="63">
        <v>9148854.2244899999</v>
      </c>
      <c r="P6" s="63">
        <v>2231956.346446</v>
      </c>
      <c r="Q6" s="63">
        <v>6916897.8780439999</v>
      </c>
    </row>
    <row r="7" spans="1:17" ht="17.25">
      <c r="A7" s="286">
        <v>113</v>
      </c>
      <c r="B7" s="30">
        <v>3</v>
      </c>
      <c r="C7" s="67" t="s">
        <v>34</v>
      </c>
      <c r="D7" s="25">
        <v>654430.79431999999</v>
      </c>
      <c r="E7" s="25">
        <v>2799.4032299999999</v>
      </c>
      <c r="F7" s="25">
        <v>651631.39108999993</v>
      </c>
      <c r="G7" s="25">
        <v>657230.19755000004</v>
      </c>
      <c r="H7" s="25">
        <v>650364.07376900001</v>
      </c>
      <c r="I7" s="25">
        <v>910.80732999999998</v>
      </c>
      <c r="J7" s="25">
        <v>649453.26643900003</v>
      </c>
      <c r="K7" s="25">
        <v>651274.88109899999</v>
      </c>
      <c r="L7" s="96">
        <v>12204212</v>
      </c>
      <c r="M7" s="25">
        <v>2206322</v>
      </c>
      <c r="N7" s="25">
        <v>9997890</v>
      </c>
      <c r="O7" s="25">
        <v>3510244</v>
      </c>
      <c r="P7" s="25">
        <v>780001</v>
      </c>
      <c r="Q7" s="25">
        <v>2730243</v>
      </c>
    </row>
    <row r="8" spans="1:17" ht="17.25">
      <c r="A8" s="28">
        <v>130</v>
      </c>
      <c r="B8" s="92">
        <v>4</v>
      </c>
      <c r="C8" s="66" t="s">
        <v>411</v>
      </c>
      <c r="D8" s="93">
        <v>644044.38563499996</v>
      </c>
      <c r="E8" s="93">
        <v>469650.52013199998</v>
      </c>
      <c r="F8" s="63">
        <v>174393.86550299998</v>
      </c>
      <c r="G8" s="63">
        <v>1113694.9057669998</v>
      </c>
      <c r="H8" s="63">
        <v>195420.03581599999</v>
      </c>
      <c r="I8" s="63">
        <v>96001.744456</v>
      </c>
      <c r="J8" s="63">
        <v>99418.291359999988</v>
      </c>
      <c r="K8" s="63">
        <v>291421.780272</v>
      </c>
      <c r="L8" s="95">
        <v>84428306</v>
      </c>
      <c r="M8" s="63">
        <v>10776913</v>
      </c>
      <c r="N8" s="63">
        <v>73651393</v>
      </c>
      <c r="O8" s="63">
        <v>24708330</v>
      </c>
      <c r="P8" s="63">
        <v>2260854</v>
      </c>
      <c r="Q8" s="63">
        <v>22447476</v>
      </c>
    </row>
    <row r="9" spans="1:17" ht="17.25">
      <c r="A9" s="286">
        <v>1</v>
      </c>
      <c r="B9" s="30">
        <v>5</v>
      </c>
      <c r="C9" s="67" t="s">
        <v>406</v>
      </c>
      <c r="D9" s="25">
        <v>204742.09165300001</v>
      </c>
      <c r="E9" s="25">
        <v>219494.65012000001</v>
      </c>
      <c r="F9" s="25">
        <v>-14752.558466999995</v>
      </c>
      <c r="G9" s="25">
        <v>424236.74177299999</v>
      </c>
      <c r="H9" s="25">
        <v>18591.351806999999</v>
      </c>
      <c r="I9" s="25">
        <v>5456.0562739999996</v>
      </c>
      <c r="J9" s="25">
        <v>13135.295533</v>
      </c>
      <c r="K9" s="25">
        <v>24047.408080999998</v>
      </c>
      <c r="L9" s="96">
        <v>79466771</v>
      </c>
      <c r="M9" s="25">
        <v>35937238</v>
      </c>
      <c r="N9" s="25">
        <v>43529533</v>
      </c>
      <c r="O9" s="25">
        <v>14621459</v>
      </c>
      <c r="P9" s="25">
        <v>4335176</v>
      </c>
      <c r="Q9" s="25">
        <v>10286283</v>
      </c>
    </row>
    <row r="10" spans="1:17" ht="17.25">
      <c r="A10" s="28">
        <v>210</v>
      </c>
      <c r="B10" s="92">
        <v>6</v>
      </c>
      <c r="C10" s="66" t="s">
        <v>352</v>
      </c>
      <c r="D10" s="93">
        <v>182012.69201299999</v>
      </c>
      <c r="E10" s="93">
        <v>146050.35784700001</v>
      </c>
      <c r="F10" s="63">
        <v>35962.334165999986</v>
      </c>
      <c r="G10" s="63">
        <v>328063.04986000003</v>
      </c>
      <c r="H10" s="63">
        <v>26362.990549999999</v>
      </c>
      <c r="I10" s="63">
        <v>18231.129751</v>
      </c>
      <c r="J10" s="63">
        <v>8131.8607989999982</v>
      </c>
      <c r="K10" s="63">
        <v>44594.120301000003</v>
      </c>
      <c r="L10" s="95">
        <v>10538393</v>
      </c>
      <c r="M10" s="63">
        <v>2099000</v>
      </c>
      <c r="N10" s="63">
        <v>8439393</v>
      </c>
      <c r="O10" s="63">
        <v>857184</v>
      </c>
      <c r="P10" s="63">
        <v>1054347</v>
      </c>
      <c r="Q10" s="63">
        <v>-197163</v>
      </c>
    </row>
    <row r="11" spans="1:17" ht="17.25">
      <c r="A11" s="286">
        <v>183</v>
      </c>
      <c r="B11" s="30">
        <v>7</v>
      </c>
      <c r="C11" s="67" t="s">
        <v>276</v>
      </c>
      <c r="D11" s="25">
        <v>167759.762238</v>
      </c>
      <c r="E11" s="25">
        <v>136426.44516599999</v>
      </c>
      <c r="F11" s="25">
        <v>31333.317072000005</v>
      </c>
      <c r="G11" s="25">
        <v>304186.20740399999</v>
      </c>
      <c r="H11" s="25">
        <v>1368.87318</v>
      </c>
      <c r="I11" s="25">
        <v>1397.5210259999999</v>
      </c>
      <c r="J11" s="25">
        <v>-28.647845999999845</v>
      </c>
      <c r="K11" s="25">
        <v>2766.3942059999999</v>
      </c>
      <c r="L11" s="96">
        <v>38893589.075999998</v>
      </c>
      <c r="M11" s="25">
        <v>8865702.9427099992</v>
      </c>
      <c r="N11" s="25">
        <v>30027886.13329</v>
      </c>
      <c r="O11" s="25">
        <v>762852.46274800005</v>
      </c>
      <c r="P11" s="25">
        <v>1167820.7905230001</v>
      </c>
      <c r="Q11" s="25">
        <v>-404968.32777500001</v>
      </c>
    </row>
    <row r="12" spans="1:17" ht="17.25">
      <c r="A12" s="28">
        <v>102</v>
      </c>
      <c r="B12" s="92">
        <v>8</v>
      </c>
      <c r="C12" s="66" t="s">
        <v>53</v>
      </c>
      <c r="D12" s="93">
        <v>74914.018777000005</v>
      </c>
      <c r="E12" s="93">
        <v>43269.034351000002</v>
      </c>
      <c r="F12" s="63">
        <v>31644.984426000003</v>
      </c>
      <c r="G12" s="63">
        <v>118183.053128</v>
      </c>
      <c r="H12" s="63">
        <v>11896.857919</v>
      </c>
      <c r="I12" s="63">
        <v>227.53121200000001</v>
      </c>
      <c r="J12" s="63">
        <v>11669.326707</v>
      </c>
      <c r="K12" s="63">
        <v>12124.389131</v>
      </c>
      <c r="L12" s="95">
        <v>0</v>
      </c>
      <c r="M12" s="63">
        <v>217.41906599999999</v>
      </c>
      <c r="N12" s="63">
        <v>-217.41906599999999</v>
      </c>
      <c r="O12" s="63">
        <v>0</v>
      </c>
      <c r="P12" s="63">
        <v>0</v>
      </c>
      <c r="Q12" s="63">
        <v>0</v>
      </c>
    </row>
    <row r="13" spans="1:17" ht="17.25">
      <c r="A13" s="286">
        <v>106</v>
      </c>
      <c r="B13" s="30">
        <v>9</v>
      </c>
      <c r="C13" s="67" t="s">
        <v>30</v>
      </c>
      <c r="D13" s="25">
        <v>59527.859637000001</v>
      </c>
      <c r="E13" s="25">
        <v>55949.565712000003</v>
      </c>
      <c r="F13" s="25">
        <v>3578.2939249999981</v>
      </c>
      <c r="G13" s="25">
        <v>115477.425349</v>
      </c>
      <c r="H13" s="25">
        <v>1288.7609190000001</v>
      </c>
      <c r="I13" s="25">
        <v>1139.326853</v>
      </c>
      <c r="J13" s="25">
        <v>149.43406600000003</v>
      </c>
      <c r="K13" s="25">
        <v>2428.0877719999999</v>
      </c>
      <c r="L13" s="96">
        <v>23814</v>
      </c>
      <c r="M13" s="25">
        <v>9689</v>
      </c>
      <c r="N13" s="25">
        <v>14125</v>
      </c>
      <c r="O13" s="25">
        <v>1728</v>
      </c>
      <c r="P13" s="25">
        <v>1416</v>
      </c>
      <c r="Q13" s="25">
        <v>312</v>
      </c>
    </row>
    <row r="14" spans="1:17" ht="17.25">
      <c r="A14" s="28">
        <v>136</v>
      </c>
      <c r="B14" s="92">
        <v>10</v>
      </c>
      <c r="C14" s="66" t="s">
        <v>412</v>
      </c>
      <c r="D14" s="93">
        <v>49838.265837999999</v>
      </c>
      <c r="E14" s="93">
        <v>30232.868042999999</v>
      </c>
      <c r="F14" s="63">
        <v>19605.397795000001</v>
      </c>
      <c r="G14" s="63">
        <v>80071.133881000002</v>
      </c>
      <c r="H14" s="63">
        <v>3584.9539709999999</v>
      </c>
      <c r="I14" s="63">
        <v>704.45799999999997</v>
      </c>
      <c r="J14" s="63">
        <v>2880.4959709999998</v>
      </c>
      <c r="K14" s="63">
        <v>4289.4119709999995</v>
      </c>
      <c r="L14" s="95">
        <v>1375087</v>
      </c>
      <c r="M14" s="63">
        <v>860046</v>
      </c>
      <c r="N14" s="63">
        <v>515041</v>
      </c>
      <c r="O14" s="63">
        <v>318351</v>
      </c>
      <c r="P14" s="63">
        <v>37427</v>
      </c>
      <c r="Q14" s="63">
        <v>280924</v>
      </c>
    </row>
    <row r="15" spans="1:17" ht="17.25">
      <c r="A15" s="286">
        <v>121</v>
      </c>
      <c r="B15" s="30">
        <v>11</v>
      </c>
      <c r="C15" s="67" t="s">
        <v>84</v>
      </c>
      <c r="D15" s="25">
        <v>28977.465863000001</v>
      </c>
      <c r="E15" s="25">
        <v>10349.046433</v>
      </c>
      <c r="F15" s="25">
        <v>18628.419430000002</v>
      </c>
      <c r="G15" s="25">
        <v>39326.512296000001</v>
      </c>
      <c r="H15" s="25">
        <v>426.05045899999999</v>
      </c>
      <c r="I15" s="25">
        <v>477.55870599999997</v>
      </c>
      <c r="J15" s="25">
        <v>-51.508246999999983</v>
      </c>
      <c r="K15" s="25">
        <v>903.60916499999996</v>
      </c>
      <c r="L15" s="96">
        <v>2555478.3931169999</v>
      </c>
      <c r="M15" s="25">
        <v>136055.25232299999</v>
      </c>
      <c r="N15" s="25">
        <v>2419423.1407939997</v>
      </c>
      <c r="O15" s="25">
        <v>554037.85397900001</v>
      </c>
      <c r="P15" s="25">
        <v>26133.714463</v>
      </c>
      <c r="Q15" s="25">
        <v>527904.13951600005</v>
      </c>
    </row>
    <row r="16" spans="1:17" ht="17.25">
      <c r="A16" s="28">
        <v>101</v>
      </c>
      <c r="B16" s="92">
        <v>12</v>
      </c>
      <c r="C16" s="66" t="s">
        <v>28</v>
      </c>
      <c r="D16" s="93">
        <v>27537.004897999999</v>
      </c>
      <c r="E16" s="93">
        <v>29360.639521000001</v>
      </c>
      <c r="F16" s="63">
        <v>-1823.6346230000017</v>
      </c>
      <c r="G16" s="63">
        <v>56897.644419000004</v>
      </c>
      <c r="H16" s="63">
        <v>1288.7609190000001</v>
      </c>
      <c r="I16" s="63">
        <v>1856.7294220000001</v>
      </c>
      <c r="J16" s="63">
        <v>-567.96850300000006</v>
      </c>
      <c r="K16" s="63">
        <v>3145.4903410000002</v>
      </c>
      <c r="L16" s="95">
        <v>1019</v>
      </c>
      <c r="M16" s="63">
        <v>1014</v>
      </c>
      <c r="N16" s="63">
        <v>5</v>
      </c>
      <c r="O16" s="63">
        <v>0</v>
      </c>
      <c r="P16" s="63">
        <v>0</v>
      </c>
      <c r="Q16" s="63">
        <v>0</v>
      </c>
    </row>
    <row r="17" spans="1:17" ht="17.25">
      <c r="A17" s="286">
        <v>197</v>
      </c>
      <c r="B17" s="30">
        <v>13</v>
      </c>
      <c r="C17" s="67" t="s">
        <v>310</v>
      </c>
      <c r="D17" s="25">
        <v>13205.186162</v>
      </c>
      <c r="E17" s="25">
        <v>10655.242252</v>
      </c>
      <c r="F17" s="25">
        <v>2549.94391</v>
      </c>
      <c r="G17" s="25">
        <v>23860.428414000002</v>
      </c>
      <c r="H17" s="25">
        <v>1918.2554270000001</v>
      </c>
      <c r="I17" s="25">
        <v>3023.8076380000002</v>
      </c>
      <c r="J17" s="25">
        <v>-1105.5522110000002</v>
      </c>
      <c r="K17" s="25">
        <v>4942.0630650000003</v>
      </c>
      <c r="L17" s="96">
        <v>237721</v>
      </c>
      <c r="M17" s="25">
        <v>246724</v>
      </c>
      <c r="N17" s="25">
        <v>-9003</v>
      </c>
      <c r="O17" s="25">
        <v>0</v>
      </c>
      <c r="P17" s="25">
        <v>30212</v>
      </c>
      <c r="Q17" s="25">
        <v>-30212</v>
      </c>
    </row>
    <row r="18" spans="1:17" ht="17.25">
      <c r="A18" s="28">
        <v>11</v>
      </c>
      <c r="B18" s="92">
        <v>14</v>
      </c>
      <c r="C18" s="66" t="s">
        <v>403</v>
      </c>
      <c r="D18" s="93">
        <v>6951.9299570000003</v>
      </c>
      <c r="E18" s="93">
        <v>15876.533590999999</v>
      </c>
      <c r="F18" s="63">
        <v>-8924.6036339999991</v>
      </c>
      <c r="G18" s="63">
        <v>22828.463548</v>
      </c>
      <c r="H18" s="63">
        <v>0</v>
      </c>
      <c r="I18" s="63">
        <v>0</v>
      </c>
      <c r="J18" s="63">
        <v>0</v>
      </c>
      <c r="K18" s="63">
        <v>0</v>
      </c>
      <c r="L18" s="95">
        <v>11078758</v>
      </c>
      <c r="M18" s="63">
        <v>3361152</v>
      </c>
      <c r="N18" s="63">
        <v>7717606</v>
      </c>
      <c r="O18" s="63">
        <v>1621972</v>
      </c>
      <c r="P18" s="63">
        <v>509137</v>
      </c>
      <c r="Q18" s="63">
        <v>1112835</v>
      </c>
    </row>
    <row r="19" spans="1:17" ht="17.25">
      <c r="A19" s="286">
        <v>164</v>
      </c>
      <c r="B19" s="30">
        <v>15</v>
      </c>
      <c r="C19" s="67" t="s">
        <v>235</v>
      </c>
      <c r="D19" s="25">
        <v>6396.6332480000001</v>
      </c>
      <c r="E19" s="25">
        <v>8474.9119370000008</v>
      </c>
      <c r="F19" s="25">
        <v>-2078.2786890000007</v>
      </c>
      <c r="G19" s="25">
        <v>14871.545185000001</v>
      </c>
      <c r="H19" s="25">
        <v>1288.5033659999999</v>
      </c>
      <c r="I19" s="25">
        <v>1014.619661</v>
      </c>
      <c r="J19" s="25">
        <v>273.88370499999996</v>
      </c>
      <c r="K19" s="25">
        <v>2303.1230269999996</v>
      </c>
      <c r="L19" s="96">
        <v>1641</v>
      </c>
      <c r="M19" s="25">
        <v>0</v>
      </c>
      <c r="N19" s="25">
        <v>1641</v>
      </c>
      <c r="O19" s="25">
        <v>0</v>
      </c>
      <c r="P19" s="25">
        <v>0</v>
      </c>
      <c r="Q19" s="25">
        <v>0</v>
      </c>
    </row>
    <row r="20" spans="1:17" ht="17.25">
      <c r="A20" s="28">
        <v>205</v>
      </c>
      <c r="B20" s="92">
        <v>16</v>
      </c>
      <c r="C20" s="66" t="s">
        <v>328</v>
      </c>
      <c r="D20" s="93">
        <v>6313.9662639999997</v>
      </c>
      <c r="E20" s="93">
        <v>5135.4717469999996</v>
      </c>
      <c r="F20" s="63">
        <v>1178.4945170000001</v>
      </c>
      <c r="G20" s="63">
        <v>11449.438010999998</v>
      </c>
      <c r="H20" s="63">
        <v>1990.6768239999999</v>
      </c>
      <c r="I20" s="63">
        <v>2003.8609730000001</v>
      </c>
      <c r="J20" s="63">
        <v>-13.184149000000161</v>
      </c>
      <c r="K20" s="63">
        <v>3994.537797</v>
      </c>
      <c r="L20" s="95">
        <v>19970.365023999999</v>
      </c>
      <c r="M20" s="63">
        <v>0</v>
      </c>
      <c r="N20" s="63">
        <v>19970.365023999999</v>
      </c>
      <c r="O20" s="63">
        <v>0</v>
      </c>
      <c r="P20" s="63">
        <v>0</v>
      </c>
      <c r="Q20" s="63">
        <v>0</v>
      </c>
    </row>
    <row r="21" spans="1:17" ht="17.25">
      <c r="A21" s="286">
        <v>150</v>
      </c>
      <c r="B21" s="30">
        <v>17</v>
      </c>
      <c r="C21" s="67" t="s">
        <v>414</v>
      </c>
      <c r="D21" s="25">
        <v>5814.5368740000004</v>
      </c>
      <c r="E21" s="25">
        <v>5702.771178</v>
      </c>
      <c r="F21" s="25">
        <v>111.76569600000039</v>
      </c>
      <c r="G21" s="25">
        <v>11517.308052</v>
      </c>
      <c r="H21" s="25">
        <v>1288.6120539999999</v>
      </c>
      <c r="I21" s="25">
        <v>1124.322889</v>
      </c>
      <c r="J21" s="25">
        <v>164.28916499999991</v>
      </c>
      <c r="K21" s="25">
        <v>2412.9349430000002</v>
      </c>
      <c r="L21" s="96">
        <v>10</v>
      </c>
      <c r="M21" s="25">
        <v>77</v>
      </c>
      <c r="N21" s="25">
        <v>-67</v>
      </c>
      <c r="O21" s="25">
        <v>0</v>
      </c>
      <c r="P21" s="25">
        <v>0</v>
      </c>
      <c r="Q21" s="25">
        <v>0</v>
      </c>
    </row>
    <row r="22" spans="1:17" ht="17.25">
      <c r="A22" s="28">
        <v>118</v>
      </c>
      <c r="B22" s="92">
        <v>18</v>
      </c>
      <c r="C22" s="66" t="s">
        <v>410</v>
      </c>
      <c r="D22" s="93">
        <v>4873.5847130000002</v>
      </c>
      <c r="E22" s="93">
        <v>6979.9771840000003</v>
      </c>
      <c r="F22" s="63">
        <v>-2106.3924710000001</v>
      </c>
      <c r="G22" s="63">
        <v>11853.561897</v>
      </c>
      <c r="H22" s="63">
        <v>0</v>
      </c>
      <c r="I22" s="63">
        <v>0</v>
      </c>
      <c r="J22" s="63">
        <v>0</v>
      </c>
      <c r="K22" s="63">
        <v>0</v>
      </c>
      <c r="L22" s="95">
        <v>10637188.695273001</v>
      </c>
      <c r="M22" s="63">
        <v>680307.80435200001</v>
      </c>
      <c r="N22" s="63">
        <v>9956880.8909210004</v>
      </c>
      <c r="O22" s="63">
        <v>7448207.9998399997</v>
      </c>
      <c r="P22" s="63">
        <v>633344.50116400002</v>
      </c>
      <c r="Q22" s="63">
        <v>6814863.4986760002</v>
      </c>
    </row>
    <row r="23" spans="1:17" ht="17.25">
      <c r="A23" s="286">
        <v>162</v>
      </c>
      <c r="B23" s="30">
        <v>19</v>
      </c>
      <c r="C23" s="67" t="s">
        <v>416</v>
      </c>
      <c r="D23" s="25">
        <v>4374.5117630000004</v>
      </c>
      <c r="E23" s="25">
        <v>4839.8140080000003</v>
      </c>
      <c r="F23" s="25">
        <v>-465.30224499999986</v>
      </c>
      <c r="G23" s="25">
        <v>9214.3257709999998</v>
      </c>
      <c r="H23" s="25">
        <v>1024.071704</v>
      </c>
      <c r="I23" s="25">
        <v>1160.6179999999999</v>
      </c>
      <c r="J23" s="25">
        <v>-136.54629599999998</v>
      </c>
      <c r="K23" s="25">
        <v>2184.6897039999999</v>
      </c>
      <c r="L23" s="96">
        <v>2109</v>
      </c>
      <c r="M23" s="25">
        <v>2200</v>
      </c>
      <c r="N23" s="25">
        <v>-91</v>
      </c>
      <c r="O23" s="25">
        <v>0</v>
      </c>
      <c r="P23" s="25">
        <v>0</v>
      </c>
      <c r="Q23" s="25">
        <v>0</v>
      </c>
    </row>
    <row r="24" spans="1:17" ht="17.25">
      <c r="A24" s="28">
        <v>175</v>
      </c>
      <c r="B24" s="92">
        <v>20</v>
      </c>
      <c r="C24" s="66" t="s">
        <v>417</v>
      </c>
      <c r="D24" s="93">
        <v>3786.14426</v>
      </c>
      <c r="E24" s="93">
        <v>4279.7179679999999</v>
      </c>
      <c r="F24" s="63">
        <v>-493.5737079999999</v>
      </c>
      <c r="G24" s="63">
        <v>8065.862228</v>
      </c>
      <c r="H24" s="63">
        <v>1288.7609190000001</v>
      </c>
      <c r="I24" s="63">
        <v>1394.6014680000001</v>
      </c>
      <c r="J24" s="63">
        <v>-105.84054900000001</v>
      </c>
      <c r="K24" s="63">
        <v>2683.3623870000001</v>
      </c>
      <c r="L24" s="95">
        <v>5</v>
      </c>
      <c r="M24" s="63">
        <v>5</v>
      </c>
      <c r="N24" s="63">
        <v>0</v>
      </c>
      <c r="O24" s="63">
        <v>0</v>
      </c>
      <c r="P24" s="63">
        <v>0</v>
      </c>
      <c r="Q24" s="63">
        <v>0</v>
      </c>
    </row>
    <row r="25" spans="1:17" ht="17.25">
      <c r="A25" s="286">
        <v>220</v>
      </c>
      <c r="B25" s="30">
        <v>21</v>
      </c>
      <c r="C25" s="67" t="s">
        <v>387</v>
      </c>
      <c r="D25" s="25">
        <v>3484.318933</v>
      </c>
      <c r="E25" s="25">
        <v>3378.8687730000001</v>
      </c>
      <c r="F25" s="25">
        <v>105.45015999999987</v>
      </c>
      <c r="G25" s="25">
        <v>6863.1877060000006</v>
      </c>
      <c r="H25" s="25">
        <v>426.05349899999999</v>
      </c>
      <c r="I25" s="25">
        <v>2648.450139</v>
      </c>
      <c r="J25" s="25">
        <v>-2222.3966399999999</v>
      </c>
      <c r="K25" s="25">
        <v>3074.5036380000001</v>
      </c>
      <c r="L25" s="96">
        <v>117421.905834</v>
      </c>
      <c r="M25" s="25">
        <v>12381.694187999999</v>
      </c>
      <c r="N25" s="25">
        <v>105040.21164600001</v>
      </c>
      <c r="O25" s="25">
        <v>67332.018683000002</v>
      </c>
      <c r="P25" s="25">
        <v>1669.4766090000001</v>
      </c>
      <c r="Q25" s="25">
        <v>65662.542073999997</v>
      </c>
    </row>
    <row r="26" spans="1:17" ht="17.25">
      <c r="A26" s="28">
        <v>7</v>
      </c>
      <c r="B26" s="92">
        <v>22</v>
      </c>
      <c r="C26" s="66" t="s">
        <v>402</v>
      </c>
      <c r="D26" s="93">
        <v>3441.0296290000001</v>
      </c>
      <c r="E26" s="93">
        <v>3028.4517949999999</v>
      </c>
      <c r="F26" s="63">
        <v>412.57783400000017</v>
      </c>
      <c r="G26" s="63">
        <v>6469.4814239999996</v>
      </c>
      <c r="H26" s="63">
        <v>1019.8111</v>
      </c>
      <c r="I26" s="63">
        <v>204.83799999999999</v>
      </c>
      <c r="J26" s="63">
        <v>814.97310000000004</v>
      </c>
      <c r="K26" s="63">
        <v>1224.6491000000001</v>
      </c>
      <c r="L26" s="95">
        <v>12509885</v>
      </c>
      <c r="M26" s="63">
        <v>3651384</v>
      </c>
      <c r="N26" s="63">
        <v>8858501</v>
      </c>
      <c r="O26" s="63">
        <v>3166376</v>
      </c>
      <c r="P26" s="63">
        <v>281726</v>
      </c>
      <c r="Q26" s="63">
        <v>2884650</v>
      </c>
    </row>
    <row r="27" spans="1:17" ht="31.5">
      <c r="A27" s="286">
        <v>212</v>
      </c>
      <c r="B27" s="30">
        <v>23</v>
      </c>
      <c r="C27" s="67" t="s">
        <v>370</v>
      </c>
      <c r="D27" s="25">
        <v>3375.6142209999998</v>
      </c>
      <c r="E27" s="25">
        <v>3604.3022129999999</v>
      </c>
      <c r="F27" s="25">
        <v>-228.68799200000012</v>
      </c>
      <c r="G27" s="25">
        <v>6979.9164339999998</v>
      </c>
      <c r="H27" s="25">
        <v>1288.6120539999999</v>
      </c>
      <c r="I27" s="25">
        <v>1123.120422</v>
      </c>
      <c r="J27" s="25">
        <v>165.49163199999998</v>
      </c>
      <c r="K27" s="25">
        <v>2411.7324760000001</v>
      </c>
      <c r="L27" s="96">
        <v>56957</v>
      </c>
      <c r="M27" s="25">
        <v>31253</v>
      </c>
      <c r="N27" s="25">
        <v>25704</v>
      </c>
      <c r="O27" s="25">
        <v>0</v>
      </c>
      <c r="P27" s="25">
        <v>0</v>
      </c>
      <c r="Q27" s="25">
        <v>0</v>
      </c>
    </row>
    <row r="28" spans="1:17" ht="17.25">
      <c r="A28" s="28">
        <v>3</v>
      </c>
      <c r="B28" s="92">
        <v>24</v>
      </c>
      <c r="C28" s="66" t="s">
        <v>26</v>
      </c>
      <c r="D28" s="93">
        <v>3321.6665170000001</v>
      </c>
      <c r="E28" s="93">
        <v>2990.0692490000001</v>
      </c>
      <c r="F28" s="63">
        <v>331.59726799999999</v>
      </c>
      <c r="G28" s="63">
        <v>6311.7357659999998</v>
      </c>
      <c r="H28" s="63">
        <v>1019.8111</v>
      </c>
      <c r="I28" s="63">
        <v>204.83799999999999</v>
      </c>
      <c r="J28" s="63">
        <v>814.97310000000004</v>
      </c>
      <c r="K28" s="63">
        <v>1224.6491000000001</v>
      </c>
      <c r="L28" s="95">
        <v>13043306</v>
      </c>
      <c r="M28" s="63">
        <v>4023174</v>
      </c>
      <c r="N28" s="63">
        <v>9020132</v>
      </c>
      <c r="O28" s="63">
        <v>1749740</v>
      </c>
      <c r="P28" s="63">
        <v>286920</v>
      </c>
      <c r="Q28" s="63">
        <v>1462820</v>
      </c>
    </row>
    <row r="29" spans="1:17" ht="17.25">
      <c r="A29" s="286">
        <v>225</v>
      </c>
      <c r="B29" s="30">
        <v>25</v>
      </c>
      <c r="C29" s="67" t="s">
        <v>504</v>
      </c>
      <c r="D29" s="25">
        <v>3289.5838130000002</v>
      </c>
      <c r="E29" s="25">
        <v>3441.8651319999999</v>
      </c>
      <c r="F29" s="25">
        <v>-152.28131899999971</v>
      </c>
      <c r="G29" s="25">
        <v>6731.4489450000001</v>
      </c>
      <c r="H29" s="25">
        <v>1280.2397080000001</v>
      </c>
      <c r="I29" s="25">
        <v>1370.051972</v>
      </c>
      <c r="J29" s="25">
        <v>-89.812263999999914</v>
      </c>
      <c r="K29" s="25">
        <v>2650.2916800000003</v>
      </c>
      <c r="L29" s="96">
        <v>69222</v>
      </c>
      <c r="M29" s="25">
        <v>18187</v>
      </c>
      <c r="N29" s="25">
        <v>51035</v>
      </c>
      <c r="O29" s="25">
        <v>11711</v>
      </c>
      <c r="P29" s="25">
        <v>3356</v>
      </c>
      <c r="Q29" s="25">
        <v>8355</v>
      </c>
    </row>
    <row r="30" spans="1:17" ht="17.25">
      <c r="A30" s="28">
        <v>6</v>
      </c>
      <c r="B30" s="92">
        <v>26</v>
      </c>
      <c r="C30" s="66" t="s">
        <v>404</v>
      </c>
      <c r="D30" s="93">
        <v>3230.0893000000001</v>
      </c>
      <c r="E30" s="93">
        <v>11128.851925999999</v>
      </c>
      <c r="F30" s="63">
        <v>-7898.7626259999997</v>
      </c>
      <c r="G30" s="63">
        <v>14358.941225999999</v>
      </c>
      <c r="H30" s="63">
        <v>0</v>
      </c>
      <c r="I30" s="63">
        <v>0</v>
      </c>
      <c r="J30" s="63">
        <v>0</v>
      </c>
      <c r="K30" s="63">
        <v>0</v>
      </c>
      <c r="L30" s="95">
        <v>256733</v>
      </c>
      <c r="M30" s="63">
        <v>36092</v>
      </c>
      <c r="N30" s="63">
        <v>220641</v>
      </c>
      <c r="O30" s="63">
        <v>72782</v>
      </c>
      <c r="P30" s="63">
        <v>2827</v>
      </c>
      <c r="Q30" s="63">
        <v>69955</v>
      </c>
    </row>
    <row r="31" spans="1:17" ht="17.25">
      <c r="A31" s="286">
        <v>105</v>
      </c>
      <c r="B31" s="30">
        <v>27</v>
      </c>
      <c r="C31" s="67" t="s">
        <v>408</v>
      </c>
      <c r="D31" s="25">
        <v>2615.4611540000001</v>
      </c>
      <c r="E31" s="25">
        <v>2650.2998090000001</v>
      </c>
      <c r="F31" s="25">
        <v>-34.838655000000017</v>
      </c>
      <c r="G31" s="25">
        <v>5265.7609630000006</v>
      </c>
      <c r="H31" s="25">
        <v>0</v>
      </c>
      <c r="I31" s="25">
        <v>0</v>
      </c>
      <c r="J31" s="25">
        <v>0</v>
      </c>
      <c r="K31" s="25">
        <v>0</v>
      </c>
      <c r="L31" s="96">
        <v>44562092</v>
      </c>
      <c r="M31" s="25">
        <v>8790704</v>
      </c>
      <c r="N31" s="25">
        <v>35771388</v>
      </c>
      <c r="O31" s="25">
        <v>3534539</v>
      </c>
      <c r="P31" s="25">
        <v>3746978</v>
      </c>
      <c r="Q31" s="25">
        <v>-212439</v>
      </c>
    </row>
    <row r="32" spans="1:17" ht="17.25">
      <c r="A32" s="28">
        <v>16</v>
      </c>
      <c r="B32" s="92">
        <v>28</v>
      </c>
      <c r="C32" s="66" t="s">
        <v>43</v>
      </c>
      <c r="D32" s="93">
        <v>2528.2941780000001</v>
      </c>
      <c r="E32" s="93">
        <v>3517.9450000000002</v>
      </c>
      <c r="F32" s="63">
        <v>-989.65082200000006</v>
      </c>
      <c r="G32" s="63">
        <v>6046.2391779999998</v>
      </c>
      <c r="H32" s="63">
        <v>862.71046000000001</v>
      </c>
      <c r="I32" s="63">
        <v>911.52</v>
      </c>
      <c r="J32" s="63">
        <v>-48.80953999999997</v>
      </c>
      <c r="K32" s="63">
        <v>1774.23046</v>
      </c>
      <c r="L32" s="95">
        <v>12472940</v>
      </c>
      <c r="M32" s="63">
        <v>4146002</v>
      </c>
      <c r="N32" s="63">
        <v>8326938</v>
      </c>
      <c r="O32" s="63">
        <v>0</v>
      </c>
      <c r="P32" s="63">
        <v>1040964</v>
      </c>
      <c r="Q32" s="63">
        <v>-1040964</v>
      </c>
    </row>
    <row r="33" spans="1:17" ht="17.25">
      <c r="A33" s="286">
        <v>108</v>
      </c>
      <c r="B33" s="30">
        <v>29</v>
      </c>
      <c r="C33" s="67" t="s">
        <v>32</v>
      </c>
      <c r="D33" s="25">
        <v>2041.5065970000001</v>
      </c>
      <c r="E33" s="25">
        <v>3389.912703</v>
      </c>
      <c r="F33" s="25">
        <v>-1348.4061059999999</v>
      </c>
      <c r="G33" s="25">
        <v>5431.4192999999996</v>
      </c>
      <c r="H33" s="25">
        <v>0</v>
      </c>
      <c r="I33" s="25">
        <v>0</v>
      </c>
      <c r="J33" s="25">
        <v>0</v>
      </c>
      <c r="K33" s="25">
        <v>0</v>
      </c>
      <c r="L33" s="96">
        <v>252383</v>
      </c>
      <c r="M33" s="25">
        <v>48105</v>
      </c>
      <c r="N33" s="25">
        <v>204278</v>
      </c>
      <c r="O33" s="25">
        <v>58026</v>
      </c>
      <c r="P33" s="25">
        <v>8231</v>
      </c>
      <c r="Q33" s="25">
        <v>49795</v>
      </c>
    </row>
    <row r="34" spans="1:17" ht="17.25">
      <c r="A34" s="28">
        <v>5</v>
      </c>
      <c r="B34" s="92">
        <v>30</v>
      </c>
      <c r="C34" s="66" t="s">
        <v>405</v>
      </c>
      <c r="D34" s="93">
        <v>1847.3435300000001</v>
      </c>
      <c r="E34" s="93">
        <v>13154.831827</v>
      </c>
      <c r="F34" s="63">
        <v>-11307.488297</v>
      </c>
      <c r="G34" s="63">
        <v>15002.175357</v>
      </c>
      <c r="H34" s="63">
        <v>0</v>
      </c>
      <c r="I34" s="63">
        <v>0</v>
      </c>
      <c r="J34" s="63">
        <v>0</v>
      </c>
      <c r="K34" s="63">
        <v>0</v>
      </c>
      <c r="L34" s="95">
        <v>3583237</v>
      </c>
      <c r="M34" s="63">
        <v>831072</v>
      </c>
      <c r="N34" s="63">
        <v>2752165</v>
      </c>
      <c r="O34" s="63">
        <v>960807</v>
      </c>
      <c r="P34" s="63">
        <v>131266</v>
      </c>
      <c r="Q34" s="63">
        <v>829541</v>
      </c>
    </row>
    <row r="35" spans="1:17" ht="17.25">
      <c r="A35" s="286">
        <v>115</v>
      </c>
      <c r="B35" s="30">
        <v>31</v>
      </c>
      <c r="C35" s="67" t="s">
        <v>38</v>
      </c>
      <c r="D35" s="25">
        <v>1091.9514320000001</v>
      </c>
      <c r="E35" s="25">
        <v>1179.568</v>
      </c>
      <c r="F35" s="25">
        <v>-87.616567999999916</v>
      </c>
      <c r="G35" s="25">
        <v>2271.5194320000001</v>
      </c>
      <c r="H35" s="25">
        <v>0</v>
      </c>
      <c r="I35" s="25">
        <v>0</v>
      </c>
      <c r="J35" s="25">
        <v>0</v>
      </c>
      <c r="K35" s="25">
        <v>0</v>
      </c>
      <c r="L35" s="96">
        <v>426058</v>
      </c>
      <c r="M35" s="25">
        <v>76336</v>
      </c>
      <c r="N35" s="25">
        <v>349722</v>
      </c>
      <c r="O35" s="25">
        <v>209329</v>
      </c>
      <c r="P35" s="25">
        <v>21486</v>
      </c>
      <c r="Q35" s="25">
        <v>187843</v>
      </c>
    </row>
    <row r="36" spans="1:17" ht="17.25">
      <c r="A36" s="28">
        <v>132</v>
      </c>
      <c r="B36" s="92">
        <v>32</v>
      </c>
      <c r="C36" s="66" t="s">
        <v>90</v>
      </c>
      <c r="D36" s="93">
        <v>750.339832</v>
      </c>
      <c r="E36" s="93">
        <v>2174.7454349999998</v>
      </c>
      <c r="F36" s="63">
        <v>-1424.4056029999997</v>
      </c>
      <c r="G36" s="63">
        <v>2925.0852669999999</v>
      </c>
      <c r="H36" s="63">
        <v>0</v>
      </c>
      <c r="I36" s="63">
        <v>0</v>
      </c>
      <c r="J36" s="63">
        <v>0</v>
      </c>
      <c r="K36" s="63">
        <v>0</v>
      </c>
      <c r="L36" s="95">
        <v>9041893</v>
      </c>
      <c r="M36" s="63">
        <v>1488739</v>
      </c>
      <c r="N36" s="63">
        <v>7553154</v>
      </c>
      <c r="O36" s="63">
        <v>2534289</v>
      </c>
      <c r="P36" s="63">
        <v>958134</v>
      </c>
      <c r="Q36" s="63">
        <v>1576155</v>
      </c>
    </row>
    <row r="37" spans="1:17" ht="17.25">
      <c r="A37" s="286">
        <v>139</v>
      </c>
      <c r="B37" s="30">
        <v>33</v>
      </c>
      <c r="C37" s="67" t="s">
        <v>413</v>
      </c>
      <c r="D37" s="25">
        <v>543.92483800000002</v>
      </c>
      <c r="E37" s="25">
        <v>4813.2055049999999</v>
      </c>
      <c r="F37" s="25">
        <v>-4269.280667</v>
      </c>
      <c r="G37" s="25">
        <v>5357.1303429999998</v>
      </c>
      <c r="H37" s="25">
        <v>0</v>
      </c>
      <c r="I37" s="25">
        <v>0</v>
      </c>
      <c r="J37" s="25">
        <v>0</v>
      </c>
      <c r="K37" s="25">
        <v>0</v>
      </c>
      <c r="L37" s="96">
        <v>21304807</v>
      </c>
      <c r="M37" s="25">
        <v>15511656</v>
      </c>
      <c r="N37" s="25">
        <v>5793151</v>
      </c>
      <c r="O37" s="25">
        <v>604</v>
      </c>
      <c r="P37" s="25">
        <v>943819</v>
      </c>
      <c r="Q37" s="25">
        <v>-943215</v>
      </c>
    </row>
    <row r="38" spans="1:17" ht="17.25">
      <c r="A38" s="28">
        <v>191</v>
      </c>
      <c r="B38" s="92">
        <v>34</v>
      </c>
      <c r="C38" s="66" t="s">
        <v>418</v>
      </c>
      <c r="D38" s="93">
        <v>255.00301200000001</v>
      </c>
      <c r="E38" s="93">
        <v>233.73099999999999</v>
      </c>
      <c r="F38" s="63">
        <v>21.272012000000018</v>
      </c>
      <c r="G38" s="63">
        <v>488.73401200000001</v>
      </c>
      <c r="H38" s="63">
        <v>0</v>
      </c>
      <c r="I38" s="63">
        <v>0</v>
      </c>
      <c r="J38" s="63">
        <v>0</v>
      </c>
      <c r="K38" s="63">
        <v>0</v>
      </c>
      <c r="L38" s="95">
        <v>3850227</v>
      </c>
      <c r="M38" s="63">
        <v>492744</v>
      </c>
      <c r="N38" s="63">
        <v>3357483</v>
      </c>
      <c r="O38" s="63">
        <v>347921</v>
      </c>
      <c r="P38" s="63">
        <v>140015</v>
      </c>
      <c r="Q38" s="63">
        <v>207906</v>
      </c>
    </row>
    <row r="39" spans="1:17" ht="17.25">
      <c r="A39" s="286">
        <v>214</v>
      </c>
      <c r="B39" s="30">
        <v>35</v>
      </c>
      <c r="C39" s="67" t="s">
        <v>359</v>
      </c>
      <c r="D39" s="25">
        <v>230.68360699999999</v>
      </c>
      <c r="E39" s="25">
        <v>231.83124599999999</v>
      </c>
      <c r="F39" s="25">
        <v>-1.1476389999999981</v>
      </c>
      <c r="G39" s="25">
        <v>462.51485300000002</v>
      </c>
      <c r="H39" s="25">
        <v>230.68360699999999</v>
      </c>
      <c r="I39" s="25">
        <v>231.83124599999999</v>
      </c>
      <c r="J39" s="25">
        <v>-1.1476389999999981</v>
      </c>
      <c r="K39" s="25">
        <v>462.51485300000002</v>
      </c>
      <c r="L39" s="96">
        <v>11800583.410612</v>
      </c>
      <c r="M39" s="25">
        <v>2369986.9626219999</v>
      </c>
      <c r="N39" s="25">
        <v>9430596.4479900002</v>
      </c>
      <c r="O39" s="25">
        <v>0</v>
      </c>
      <c r="P39" s="25">
        <v>602377.86858100002</v>
      </c>
      <c r="Q39" s="25">
        <v>-602377.86858100002</v>
      </c>
    </row>
    <row r="40" spans="1:17" ht="17.25">
      <c r="A40" s="28">
        <v>154</v>
      </c>
      <c r="B40" s="92">
        <v>36</v>
      </c>
      <c r="C40" s="66" t="s">
        <v>415</v>
      </c>
      <c r="D40" s="93">
        <v>72.090095000000005</v>
      </c>
      <c r="E40" s="93">
        <v>72.816000000000003</v>
      </c>
      <c r="F40" s="63">
        <v>-0.72590499999999736</v>
      </c>
      <c r="G40" s="63">
        <v>144.90609499999999</v>
      </c>
      <c r="H40" s="63">
        <v>0</v>
      </c>
      <c r="I40" s="63">
        <v>0</v>
      </c>
      <c r="J40" s="63">
        <v>0</v>
      </c>
      <c r="K40" s="63">
        <v>0</v>
      </c>
      <c r="L40" s="95">
        <v>1576599</v>
      </c>
      <c r="M40" s="63">
        <v>986303</v>
      </c>
      <c r="N40" s="63">
        <v>590296</v>
      </c>
      <c r="O40" s="63">
        <v>165646</v>
      </c>
      <c r="P40" s="63">
        <v>80162</v>
      </c>
      <c r="Q40" s="63">
        <v>85484</v>
      </c>
    </row>
    <row r="41" spans="1:17" ht="17.25">
      <c r="A41" s="286">
        <v>110</v>
      </c>
      <c r="B41" s="30">
        <v>37</v>
      </c>
      <c r="C41" s="67" t="s">
        <v>409</v>
      </c>
      <c r="D41" s="25">
        <v>0</v>
      </c>
      <c r="E41" s="25">
        <v>0</v>
      </c>
      <c r="F41" s="25">
        <v>0</v>
      </c>
      <c r="G41" s="25">
        <v>0</v>
      </c>
      <c r="H41" s="25">
        <v>0</v>
      </c>
      <c r="I41" s="25">
        <v>0</v>
      </c>
      <c r="J41" s="25">
        <v>0</v>
      </c>
      <c r="K41" s="25">
        <v>0</v>
      </c>
      <c r="L41" s="96">
        <v>0</v>
      </c>
      <c r="M41" s="25">
        <v>0</v>
      </c>
      <c r="N41" s="25">
        <v>0</v>
      </c>
      <c r="O41" s="25">
        <v>0</v>
      </c>
      <c r="P41" s="25">
        <v>0</v>
      </c>
      <c r="Q41" s="25">
        <v>0</v>
      </c>
    </row>
    <row r="42" spans="1:17" ht="17.25">
      <c r="A42" s="28">
        <v>114</v>
      </c>
      <c r="B42" s="92">
        <v>38</v>
      </c>
      <c r="C42" s="66" t="s">
        <v>36</v>
      </c>
      <c r="D42" s="93">
        <v>0</v>
      </c>
      <c r="E42" s="93">
        <v>264.62154199999998</v>
      </c>
      <c r="F42" s="63">
        <v>-264.62154199999998</v>
      </c>
      <c r="G42" s="63">
        <v>264.62154199999998</v>
      </c>
      <c r="H42" s="63">
        <v>0</v>
      </c>
      <c r="I42" s="63">
        <v>0</v>
      </c>
      <c r="J42" s="63">
        <v>0</v>
      </c>
      <c r="K42" s="63">
        <v>0</v>
      </c>
      <c r="L42" s="95">
        <v>14160065.044529</v>
      </c>
      <c r="M42" s="63">
        <v>3899944.2450319999</v>
      </c>
      <c r="N42" s="63">
        <v>10260120.799497001</v>
      </c>
      <c r="O42" s="63">
        <v>1907797.032651</v>
      </c>
      <c r="P42" s="63">
        <v>925237.07582899998</v>
      </c>
      <c r="Q42" s="63">
        <v>982559.95682199998</v>
      </c>
    </row>
    <row r="43" spans="1:17" ht="17.25">
      <c r="A43" s="286">
        <v>2</v>
      </c>
      <c r="B43" s="30">
        <v>39</v>
      </c>
      <c r="C43" s="67" t="s">
        <v>23</v>
      </c>
      <c r="D43" s="25">
        <v>0</v>
      </c>
      <c r="E43" s="25">
        <v>0</v>
      </c>
      <c r="F43" s="25">
        <v>0</v>
      </c>
      <c r="G43" s="25">
        <v>0</v>
      </c>
      <c r="H43" s="25">
        <v>0</v>
      </c>
      <c r="I43" s="25">
        <v>0</v>
      </c>
      <c r="J43" s="25">
        <v>0</v>
      </c>
      <c r="K43" s="25">
        <v>0</v>
      </c>
      <c r="L43" s="96">
        <v>4641968.1440549996</v>
      </c>
      <c r="M43" s="25">
        <v>2257056.5087390002</v>
      </c>
      <c r="N43" s="25">
        <v>2384911.6353159994</v>
      </c>
      <c r="O43" s="25">
        <v>232994.43937000001</v>
      </c>
      <c r="P43" s="25">
        <v>63327.987383</v>
      </c>
      <c r="Q43" s="25">
        <v>169666.45198700001</v>
      </c>
    </row>
    <row r="44" spans="1:17" ht="17.25">
      <c r="A44" s="28">
        <v>138</v>
      </c>
      <c r="B44" s="92">
        <v>40</v>
      </c>
      <c r="C44" s="66" t="s">
        <v>91</v>
      </c>
      <c r="D44" s="93">
        <v>0</v>
      </c>
      <c r="E44" s="93">
        <v>0</v>
      </c>
      <c r="F44" s="63">
        <v>0</v>
      </c>
      <c r="G44" s="63">
        <v>0</v>
      </c>
      <c r="H44" s="63">
        <v>0</v>
      </c>
      <c r="I44" s="63">
        <v>0</v>
      </c>
      <c r="J44" s="63">
        <v>0</v>
      </c>
      <c r="K44" s="63">
        <v>0</v>
      </c>
      <c r="L44" s="95">
        <v>11391564.043047</v>
      </c>
      <c r="M44" s="63">
        <v>3337131.9984909999</v>
      </c>
      <c r="N44" s="63">
        <v>8054432.0445559993</v>
      </c>
      <c r="O44" s="63">
        <v>36346.688691000003</v>
      </c>
      <c r="P44" s="63">
        <v>455289.00108000002</v>
      </c>
      <c r="Q44" s="63">
        <v>-418942.31238900003</v>
      </c>
    </row>
    <row r="45" spans="1:17" ht="17.25">
      <c r="A45" s="286">
        <v>178</v>
      </c>
      <c r="B45" s="30">
        <v>41</v>
      </c>
      <c r="C45" s="67" t="s">
        <v>259</v>
      </c>
      <c r="D45" s="25">
        <v>0</v>
      </c>
      <c r="E45" s="25">
        <v>0</v>
      </c>
      <c r="F45" s="25">
        <v>0</v>
      </c>
      <c r="G45" s="25">
        <v>0</v>
      </c>
      <c r="H45" s="25">
        <v>0</v>
      </c>
      <c r="I45" s="25">
        <v>0</v>
      </c>
      <c r="J45" s="25">
        <v>0</v>
      </c>
      <c r="K45" s="25">
        <v>0</v>
      </c>
      <c r="L45" s="96">
        <v>3969328</v>
      </c>
      <c r="M45" s="25">
        <v>2034191</v>
      </c>
      <c r="N45" s="25">
        <v>1935137</v>
      </c>
      <c r="O45" s="25">
        <v>76565</v>
      </c>
      <c r="P45" s="25">
        <v>8180</v>
      </c>
      <c r="Q45" s="25">
        <v>68385</v>
      </c>
    </row>
    <row r="46" spans="1:17" ht="17.25">
      <c r="A46" s="28">
        <v>196</v>
      </c>
      <c r="B46" s="92">
        <v>42</v>
      </c>
      <c r="C46" s="66" t="s">
        <v>297</v>
      </c>
      <c r="D46" s="93">
        <v>0</v>
      </c>
      <c r="E46" s="93">
        <v>0</v>
      </c>
      <c r="F46" s="63">
        <v>0</v>
      </c>
      <c r="G46" s="63">
        <v>0</v>
      </c>
      <c r="H46" s="63">
        <v>0</v>
      </c>
      <c r="I46" s="63">
        <v>0</v>
      </c>
      <c r="J46" s="63">
        <v>0</v>
      </c>
      <c r="K46" s="63">
        <v>0</v>
      </c>
      <c r="L46" s="95">
        <v>28520457.949568</v>
      </c>
      <c r="M46" s="63">
        <v>8007198.8748030001</v>
      </c>
      <c r="N46" s="63">
        <v>20513259.074765</v>
      </c>
      <c r="O46" s="63">
        <v>1033094.114128</v>
      </c>
      <c r="P46" s="63">
        <v>1395345.132332</v>
      </c>
      <c r="Q46" s="63">
        <v>-362251.01820399996</v>
      </c>
    </row>
    <row r="47" spans="1:17" ht="17.25">
      <c r="A47" s="286">
        <v>107</v>
      </c>
      <c r="B47" s="30">
        <v>43</v>
      </c>
      <c r="C47" s="67" t="s">
        <v>31</v>
      </c>
      <c r="D47" s="25">
        <v>0</v>
      </c>
      <c r="E47" s="25">
        <v>0</v>
      </c>
      <c r="F47" s="25">
        <v>0</v>
      </c>
      <c r="G47" s="25">
        <v>0</v>
      </c>
      <c r="H47" s="25">
        <v>0</v>
      </c>
      <c r="I47" s="25">
        <v>0</v>
      </c>
      <c r="J47" s="25">
        <v>0</v>
      </c>
      <c r="K47" s="25">
        <v>0</v>
      </c>
      <c r="L47" s="96">
        <v>66323732</v>
      </c>
      <c r="M47" s="25">
        <v>23421187</v>
      </c>
      <c r="N47" s="25">
        <v>42902545</v>
      </c>
      <c r="O47" s="25">
        <v>5400498</v>
      </c>
      <c r="P47" s="25">
        <v>4149692</v>
      </c>
      <c r="Q47" s="25">
        <v>1250806</v>
      </c>
    </row>
    <row r="48" spans="1:17" ht="17.25">
      <c r="A48" s="28">
        <v>123</v>
      </c>
      <c r="B48" s="92">
        <v>44</v>
      </c>
      <c r="C48" s="66" t="s">
        <v>85</v>
      </c>
      <c r="D48" s="93">
        <v>0</v>
      </c>
      <c r="E48" s="93">
        <v>0</v>
      </c>
      <c r="F48" s="63">
        <v>0</v>
      </c>
      <c r="G48" s="63">
        <v>0</v>
      </c>
      <c r="H48" s="63">
        <v>0</v>
      </c>
      <c r="I48" s="63">
        <v>0</v>
      </c>
      <c r="J48" s="63">
        <v>0</v>
      </c>
      <c r="K48" s="63">
        <v>0</v>
      </c>
      <c r="L48" s="95">
        <v>138849868</v>
      </c>
      <c r="M48" s="63">
        <v>43302353</v>
      </c>
      <c r="N48" s="63">
        <v>95547515</v>
      </c>
      <c r="O48" s="63">
        <v>10724900</v>
      </c>
      <c r="P48" s="63">
        <v>14299504</v>
      </c>
      <c r="Q48" s="63">
        <v>-3574604</v>
      </c>
    </row>
    <row r="49" spans="1:17" ht="19.5" customHeight="1">
      <c r="A49" s="286">
        <v>172</v>
      </c>
      <c r="B49" s="30">
        <v>45</v>
      </c>
      <c r="C49" s="67" t="s">
        <v>243</v>
      </c>
      <c r="D49" s="25">
        <v>0</v>
      </c>
      <c r="E49" s="25">
        <v>0</v>
      </c>
      <c r="F49" s="25">
        <v>0</v>
      </c>
      <c r="G49" s="25">
        <v>0</v>
      </c>
      <c r="H49" s="25">
        <v>0</v>
      </c>
      <c r="I49" s="25">
        <v>0</v>
      </c>
      <c r="J49" s="25">
        <v>0</v>
      </c>
      <c r="K49" s="25">
        <v>0</v>
      </c>
      <c r="L49" s="96">
        <v>3785065.8007780001</v>
      </c>
      <c r="M49" s="25">
        <v>3346170.0440850002</v>
      </c>
      <c r="N49" s="25">
        <v>438895.75669299997</v>
      </c>
      <c r="O49" s="25">
        <v>551647.55056700006</v>
      </c>
      <c r="P49" s="25">
        <v>441391.93637299997</v>
      </c>
      <c r="Q49" s="25">
        <v>110255.61419400008</v>
      </c>
    </row>
    <row r="50" spans="1:17" ht="17.25">
      <c r="A50" s="28">
        <v>195</v>
      </c>
      <c r="B50" s="92">
        <v>46</v>
      </c>
      <c r="C50" s="66" t="s">
        <v>298</v>
      </c>
      <c r="D50" s="93">
        <v>0</v>
      </c>
      <c r="E50" s="93">
        <v>0</v>
      </c>
      <c r="F50" s="63">
        <v>0</v>
      </c>
      <c r="G50" s="63">
        <v>0</v>
      </c>
      <c r="H50" s="63">
        <v>0</v>
      </c>
      <c r="I50" s="63">
        <v>0</v>
      </c>
      <c r="J50" s="63">
        <v>0</v>
      </c>
      <c r="K50" s="63">
        <v>0</v>
      </c>
      <c r="L50" s="95">
        <v>6842393</v>
      </c>
      <c r="M50" s="63">
        <v>1834922</v>
      </c>
      <c r="N50" s="63">
        <v>5007471</v>
      </c>
      <c r="O50" s="63">
        <v>364813</v>
      </c>
      <c r="P50" s="63">
        <v>327788</v>
      </c>
      <c r="Q50" s="63">
        <v>37025</v>
      </c>
    </row>
    <row r="51" spans="1:17" ht="19.5" customHeight="1">
      <c r="A51" s="286">
        <v>217</v>
      </c>
      <c r="B51" s="30">
        <v>47</v>
      </c>
      <c r="C51" s="67" t="s">
        <v>371</v>
      </c>
      <c r="D51" s="25">
        <v>0</v>
      </c>
      <c r="E51" s="25">
        <v>0</v>
      </c>
      <c r="F51" s="25">
        <v>0</v>
      </c>
      <c r="G51" s="25">
        <v>0</v>
      </c>
      <c r="H51" s="25">
        <v>0</v>
      </c>
      <c r="I51" s="25">
        <v>0</v>
      </c>
      <c r="J51" s="25">
        <v>0</v>
      </c>
      <c r="K51" s="25">
        <v>0</v>
      </c>
      <c r="L51" s="96">
        <v>945762</v>
      </c>
      <c r="M51" s="25">
        <v>21746</v>
      </c>
      <c r="N51" s="25">
        <v>924016</v>
      </c>
      <c r="O51" s="25">
        <v>0</v>
      </c>
      <c r="P51" s="25">
        <v>0</v>
      </c>
      <c r="Q51" s="25">
        <v>0</v>
      </c>
    </row>
    <row r="52" spans="1:17" ht="17.25">
      <c r="A52" s="28">
        <v>218</v>
      </c>
      <c r="B52" s="92">
        <v>48</v>
      </c>
      <c r="C52" s="66" t="s">
        <v>384</v>
      </c>
      <c r="D52" s="93">
        <v>0</v>
      </c>
      <c r="E52" s="93">
        <v>0</v>
      </c>
      <c r="F52" s="63">
        <v>0</v>
      </c>
      <c r="G52" s="63">
        <v>0</v>
      </c>
      <c r="H52" s="63">
        <v>0</v>
      </c>
      <c r="I52" s="63">
        <v>0</v>
      </c>
      <c r="J52" s="63">
        <v>0</v>
      </c>
      <c r="K52" s="63">
        <v>0</v>
      </c>
      <c r="L52" s="95">
        <v>1645633</v>
      </c>
      <c r="M52" s="63">
        <v>648789</v>
      </c>
      <c r="N52" s="63">
        <v>996844</v>
      </c>
      <c r="O52" s="63">
        <v>179131</v>
      </c>
      <c r="P52" s="63">
        <v>163093</v>
      </c>
      <c r="Q52" s="63">
        <v>16038</v>
      </c>
    </row>
    <row r="53" spans="1:17" ht="17.25">
      <c r="A53" s="286">
        <v>219</v>
      </c>
      <c r="B53" s="30">
        <v>49</v>
      </c>
      <c r="C53" s="67" t="s">
        <v>388</v>
      </c>
      <c r="D53" s="25">
        <v>0</v>
      </c>
      <c r="E53" s="25">
        <v>0</v>
      </c>
      <c r="F53" s="25">
        <v>0</v>
      </c>
      <c r="G53" s="25">
        <v>0</v>
      </c>
      <c r="H53" s="25">
        <v>0</v>
      </c>
      <c r="I53" s="25">
        <v>0</v>
      </c>
      <c r="J53" s="25">
        <v>0</v>
      </c>
      <c r="K53" s="25">
        <v>0</v>
      </c>
      <c r="L53" s="96">
        <v>701167</v>
      </c>
      <c r="M53" s="25">
        <v>0</v>
      </c>
      <c r="N53" s="25">
        <v>701167</v>
      </c>
      <c r="O53" s="25">
        <v>68252</v>
      </c>
      <c r="P53" s="25">
        <v>0</v>
      </c>
      <c r="Q53" s="25">
        <v>68252</v>
      </c>
    </row>
    <row r="54" spans="1:17" ht="17.25">
      <c r="A54" s="28">
        <v>223</v>
      </c>
      <c r="B54" s="92">
        <v>50</v>
      </c>
      <c r="C54" s="66" t="s">
        <v>502</v>
      </c>
      <c r="D54" s="93">
        <v>0</v>
      </c>
      <c r="E54" s="93">
        <v>0</v>
      </c>
      <c r="F54" s="63">
        <v>0</v>
      </c>
      <c r="G54" s="63">
        <v>0</v>
      </c>
      <c r="H54" s="63">
        <v>0</v>
      </c>
      <c r="I54" s="63">
        <v>0</v>
      </c>
      <c r="J54" s="63">
        <v>0</v>
      </c>
      <c r="K54" s="63">
        <v>0</v>
      </c>
      <c r="L54" s="95">
        <v>67061</v>
      </c>
      <c r="M54" s="63">
        <v>13886</v>
      </c>
      <c r="N54" s="63">
        <v>53175</v>
      </c>
      <c r="O54" s="63">
        <v>199</v>
      </c>
      <c r="P54" s="63">
        <v>7754</v>
      </c>
      <c r="Q54" s="63">
        <v>-7555</v>
      </c>
    </row>
    <row r="55" spans="1:17" ht="17.25">
      <c r="A55" s="286">
        <v>224</v>
      </c>
      <c r="B55" s="30">
        <v>51</v>
      </c>
      <c r="C55" s="67" t="s">
        <v>503</v>
      </c>
      <c r="D55" s="25">
        <v>0</v>
      </c>
      <c r="E55" s="25">
        <v>0</v>
      </c>
      <c r="F55" s="25">
        <v>0</v>
      </c>
      <c r="G55" s="25">
        <v>0</v>
      </c>
      <c r="H55" s="25">
        <v>0</v>
      </c>
      <c r="I55" s="25">
        <v>0</v>
      </c>
      <c r="J55" s="25">
        <v>0</v>
      </c>
      <c r="K55" s="25">
        <v>0</v>
      </c>
      <c r="L55" s="96">
        <v>5173188</v>
      </c>
      <c r="M55" s="25">
        <v>347227</v>
      </c>
      <c r="N55" s="25">
        <v>4825961</v>
      </c>
      <c r="O55" s="25">
        <v>0</v>
      </c>
      <c r="P55" s="25">
        <v>259287</v>
      </c>
      <c r="Q55" s="25">
        <v>-259287</v>
      </c>
    </row>
    <row r="56" spans="1:17" ht="17.25">
      <c r="A56" s="31"/>
      <c r="B56" s="340" t="s">
        <v>41</v>
      </c>
      <c r="C56" s="341"/>
      <c r="D56" s="32">
        <v>15401065.020462004</v>
      </c>
      <c r="E56" s="32">
        <v>4459853.265606002</v>
      </c>
      <c r="F56" s="32">
        <v>10941211.754856002</v>
      </c>
      <c r="G56" s="32">
        <v>19860918.286068004</v>
      </c>
      <c r="H56" s="32">
        <v>2202768.1729990006</v>
      </c>
      <c r="I56" s="32">
        <v>602233.52762199973</v>
      </c>
      <c r="J56" s="32">
        <v>1600534.6453769996</v>
      </c>
      <c r="K56" s="32">
        <v>2805001.700621</v>
      </c>
      <c r="L56" s="32">
        <v>982090932.25939989</v>
      </c>
      <c r="M56" s="32">
        <v>299150280.86963701</v>
      </c>
      <c r="N56" s="32">
        <v>682940651.389763</v>
      </c>
      <c r="O56" s="32">
        <v>130568454.38514704</v>
      </c>
      <c r="P56" s="32">
        <v>55537365.830783002</v>
      </c>
      <c r="Q56" s="32">
        <v>75031088.554363996</v>
      </c>
    </row>
    <row r="57" spans="1:17" ht="17.25">
      <c r="A57" s="286">
        <v>151</v>
      </c>
      <c r="B57" s="30">
        <v>52</v>
      </c>
      <c r="C57" s="67" t="s">
        <v>132</v>
      </c>
      <c r="D57" s="25">
        <v>669069.46868299996</v>
      </c>
      <c r="E57" s="25">
        <v>540320.312684</v>
      </c>
      <c r="F57" s="25">
        <v>128749.15599899995</v>
      </c>
      <c r="G57" s="25">
        <v>1209389.781367</v>
      </c>
      <c r="H57" s="25">
        <v>22779.053517</v>
      </c>
      <c r="I57" s="25">
        <v>27505.638350000001</v>
      </c>
      <c r="J57" s="25">
        <v>-4726.5848330000008</v>
      </c>
      <c r="K57" s="25">
        <v>50284.691867000001</v>
      </c>
      <c r="L57" s="96">
        <v>0</v>
      </c>
      <c r="M57" s="25">
        <v>247884</v>
      </c>
      <c r="N57" s="25">
        <v>-247884</v>
      </c>
      <c r="O57" s="25">
        <v>0</v>
      </c>
      <c r="P57" s="25">
        <v>28639</v>
      </c>
      <c r="Q57" s="25">
        <v>-28639</v>
      </c>
    </row>
    <row r="58" spans="1:17" ht="17.25">
      <c r="A58" s="28">
        <v>17</v>
      </c>
      <c r="B58" s="92">
        <v>53</v>
      </c>
      <c r="C58" s="66" t="s">
        <v>421</v>
      </c>
      <c r="D58" s="93">
        <v>531015.35340400005</v>
      </c>
      <c r="E58" s="93">
        <v>269255.08172800002</v>
      </c>
      <c r="F58" s="63">
        <v>261760.27167600003</v>
      </c>
      <c r="G58" s="63">
        <v>800270.43513200013</v>
      </c>
      <c r="H58" s="63">
        <v>45728.967907999999</v>
      </c>
      <c r="I58" s="63">
        <v>63856.946255000003</v>
      </c>
      <c r="J58" s="63">
        <v>-18127.978347000004</v>
      </c>
      <c r="K58" s="63">
        <v>109585.91416300001</v>
      </c>
      <c r="L58" s="95">
        <v>1237613</v>
      </c>
      <c r="M58" s="63">
        <v>80010</v>
      </c>
      <c r="N58" s="63">
        <v>1157603</v>
      </c>
      <c r="O58" s="63">
        <v>0</v>
      </c>
      <c r="P58" s="63">
        <v>51197</v>
      </c>
      <c r="Q58" s="63">
        <v>-51197</v>
      </c>
    </row>
    <row r="59" spans="1:17" ht="17.25">
      <c r="A59" s="286">
        <v>145</v>
      </c>
      <c r="B59" s="30">
        <v>54</v>
      </c>
      <c r="C59" s="67" t="s">
        <v>425</v>
      </c>
      <c r="D59" s="25">
        <v>106847.741316</v>
      </c>
      <c r="E59" s="25">
        <v>86612.851465</v>
      </c>
      <c r="F59" s="25">
        <v>20234.889851</v>
      </c>
      <c r="G59" s="25">
        <v>193460.59278100001</v>
      </c>
      <c r="H59" s="25">
        <v>4295.5769739999996</v>
      </c>
      <c r="I59" s="25">
        <v>8283.1403800000007</v>
      </c>
      <c r="J59" s="25">
        <v>-3987.5634060000011</v>
      </c>
      <c r="K59" s="25">
        <v>12578.717354</v>
      </c>
      <c r="L59" s="96">
        <v>65862.121910999995</v>
      </c>
      <c r="M59" s="25">
        <v>32329.043104</v>
      </c>
      <c r="N59" s="25">
        <v>33533.078806999998</v>
      </c>
      <c r="O59" s="25">
        <v>0</v>
      </c>
      <c r="P59" s="25">
        <v>453.93123600000001</v>
      </c>
      <c r="Q59" s="25">
        <v>-453.93123600000001</v>
      </c>
    </row>
    <row r="60" spans="1:17" ht="17.25">
      <c r="A60" s="28">
        <v>180</v>
      </c>
      <c r="B60" s="92">
        <v>55</v>
      </c>
      <c r="C60" s="66" t="s">
        <v>265</v>
      </c>
      <c r="D60" s="93">
        <v>84829.426634999996</v>
      </c>
      <c r="E60" s="93">
        <v>83051.765209999998</v>
      </c>
      <c r="F60" s="63">
        <v>1777.6614249999984</v>
      </c>
      <c r="G60" s="63">
        <v>167881.19184499999</v>
      </c>
      <c r="H60" s="63">
        <v>1507.732855</v>
      </c>
      <c r="I60" s="63">
        <v>1681.41661</v>
      </c>
      <c r="J60" s="63">
        <v>-173.68375500000002</v>
      </c>
      <c r="K60" s="63">
        <v>3189.149465</v>
      </c>
      <c r="L60" s="95">
        <v>13646</v>
      </c>
      <c r="M60" s="63">
        <v>11978</v>
      </c>
      <c r="N60" s="63">
        <v>1668</v>
      </c>
      <c r="O60" s="63">
        <v>1081</v>
      </c>
      <c r="P60" s="63">
        <v>270</v>
      </c>
      <c r="Q60" s="63">
        <v>811</v>
      </c>
    </row>
    <row r="61" spans="1:17" ht="17.25">
      <c r="A61" s="286">
        <v>201</v>
      </c>
      <c r="B61" s="30">
        <v>56</v>
      </c>
      <c r="C61" s="67" t="s">
        <v>327</v>
      </c>
      <c r="D61" s="25">
        <v>71996.879778999995</v>
      </c>
      <c r="E61" s="25">
        <v>44221.615145999996</v>
      </c>
      <c r="F61" s="25">
        <v>27775.264632999999</v>
      </c>
      <c r="G61" s="25">
        <v>116218.49492499999</v>
      </c>
      <c r="H61" s="25">
        <v>9375.9972589999998</v>
      </c>
      <c r="I61" s="25">
        <v>4080.2417019999998</v>
      </c>
      <c r="J61" s="25">
        <v>5295.7555570000004</v>
      </c>
      <c r="K61" s="25">
        <v>13456.238960999999</v>
      </c>
      <c r="L61" s="96">
        <v>7879</v>
      </c>
      <c r="M61" s="25">
        <v>8430</v>
      </c>
      <c r="N61" s="25">
        <v>-551</v>
      </c>
      <c r="O61" s="25">
        <v>0</v>
      </c>
      <c r="P61" s="25">
        <v>0</v>
      </c>
      <c r="Q61" s="25">
        <v>0</v>
      </c>
    </row>
    <row r="62" spans="1:17" ht="17.25">
      <c r="A62" s="28">
        <v>143</v>
      </c>
      <c r="B62" s="92">
        <v>57</v>
      </c>
      <c r="C62" s="66" t="s">
        <v>96</v>
      </c>
      <c r="D62" s="93">
        <v>69568.948378999994</v>
      </c>
      <c r="E62" s="93">
        <v>99791.062562999999</v>
      </c>
      <c r="F62" s="63">
        <v>-30222.114184000005</v>
      </c>
      <c r="G62" s="63">
        <v>169360.01094199999</v>
      </c>
      <c r="H62" s="63">
        <v>4635.2706969999999</v>
      </c>
      <c r="I62" s="63">
        <v>10827.002130000001</v>
      </c>
      <c r="J62" s="63">
        <v>-6191.7314330000008</v>
      </c>
      <c r="K62" s="63">
        <v>15462.272827000001</v>
      </c>
      <c r="L62" s="95">
        <v>0</v>
      </c>
      <c r="M62" s="63">
        <v>61753.3</v>
      </c>
      <c r="N62" s="63">
        <v>-61753.3</v>
      </c>
      <c r="O62" s="63">
        <v>0</v>
      </c>
      <c r="P62" s="63">
        <v>2568.6</v>
      </c>
      <c r="Q62" s="63">
        <v>-2568.6</v>
      </c>
    </row>
    <row r="63" spans="1:17" ht="17.25">
      <c r="A63" s="286">
        <v>179</v>
      </c>
      <c r="B63" s="30">
        <v>58</v>
      </c>
      <c r="C63" s="67" t="s">
        <v>427</v>
      </c>
      <c r="D63" s="25">
        <v>59839.688663000001</v>
      </c>
      <c r="E63" s="25">
        <v>55887.435959000002</v>
      </c>
      <c r="F63" s="25">
        <v>3952.2527039999986</v>
      </c>
      <c r="G63" s="25">
        <v>115727.124622</v>
      </c>
      <c r="H63" s="25">
        <v>3256.672924</v>
      </c>
      <c r="I63" s="25">
        <v>5301.2828810000001</v>
      </c>
      <c r="J63" s="25">
        <v>-2044.6099570000001</v>
      </c>
      <c r="K63" s="25">
        <v>8557.9558049999996</v>
      </c>
      <c r="L63" s="96">
        <v>0</v>
      </c>
      <c r="M63" s="25">
        <v>0</v>
      </c>
      <c r="N63" s="25">
        <v>0</v>
      </c>
      <c r="O63" s="25">
        <v>0</v>
      </c>
      <c r="P63" s="25">
        <v>0</v>
      </c>
      <c r="Q63" s="25">
        <v>0</v>
      </c>
    </row>
    <row r="64" spans="1:17" ht="17.25">
      <c r="A64" s="28">
        <v>128</v>
      </c>
      <c r="B64" s="92">
        <v>59</v>
      </c>
      <c r="C64" s="66" t="s">
        <v>423</v>
      </c>
      <c r="D64" s="93">
        <v>58946.83077</v>
      </c>
      <c r="E64" s="93">
        <v>59771.861914000001</v>
      </c>
      <c r="F64" s="63">
        <v>-825.03114400000049</v>
      </c>
      <c r="G64" s="63">
        <v>118718.69268400001</v>
      </c>
      <c r="H64" s="63">
        <v>4522.3812799999996</v>
      </c>
      <c r="I64" s="63">
        <v>3132.138391</v>
      </c>
      <c r="J64" s="63">
        <v>1390.2428889999996</v>
      </c>
      <c r="K64" s="63">
        <v>7654.519671</v>
      </c>
      <c r="L64" s="95">
        <v>1130.5327850000001</v>
      </c>
      <c r="M64" s="63">
        <v>568.72821799999997</v>
      </c>
      <c r="N64" s="63">
        <v>561.80456700000013</v>
      </c>
      <c r="O64" s="63">
        <v>0</v>
      </c>
      <c r="P64" s="63">
        <v>42.066552000000001</v>
      </c>
      <c r="Q64" s="63">
        <v>-42.066552000000001</v>
      </c>
    </row>
    <row r="65" spans="1:17" ht="17.25">
      <c r="A65" s="286">
        <v>204</v>
      </c>
      <c r="B65" s="30">
        <v>60</v>
      </c>
      <c r="C65" s="67" t="s">
        <v>428</v>
      </c>
      <c r="D65" s="25">
        <v>52413.038611999997</v>
      </c>
      <c r="E65" s="25">
        <v>31065.238238999998</v>
      </c>
      <c r="F65" s="25">
        <v>21347.800372999998</v>
      </c>
      <c r="G65" s="25">
        <v>83478.276851000002</v>
      </c>
      <c r="H65" s="25">
        <v>6105.948101</v>
      </c>
      <c r="I65" s="25">
        <v>8346.6481010000007</v>
      </c>
      <c r="J65" s="25">
        <v>-2240.7000000000007</v>
      </c>
      <c r="K65" s="25">
        <v>14452.596202000001</v>
      </c>
      <c r="L65" s="96">
        <v>2301</v>
      </c>
      <c r="M65" s="25">
        <v>2309</v>
      </c>
      <c r="N65" s="25">
        <v>-8</v>
      </c>
      <c r="O65" s="25">
        <v>0</v>
      </c>
      <c r="P65" s="25">
        <v>0</v>
      </c>
      <c r="Q65" s="25">
        <v>0</v>
      </c>
    </row>
    <row r="66" spans="1:17" ht="17.25">
      <c r="A66" s="28">
        <v>166</v>
      </c>
      <c r="B66" s="92">
        <v>61</v>
      </c>
      <c r="C66" s="66" t="s">
        <v>426</v>
      </c>
      <c r="D66" s="93">
        <v>27585.486044000001</v>
      </c>
      <c r="E66" s="93">
        <v>33484.346340999997</v>
      </c>
      <c r="F66" s="63">
        <v>-5898.8602969999956</v>
      </c>
      <c r="G66" s="63">
        <v>61069.832385000002</v>
      </c>
      <c r="H66" s="63">
        <v>1454.3272119999999</v>
      </c>
      <c r="I66" s="63">
        <v>2110.1737419999999</v>
      </c>
      <c r="J66" s="63">
        <v>-655.84653000000003</v>
      </c>
      <c r="K66" s="63">
        <v>3564.5009540000001</v>
      </c>
      <c r="L66" s="95">
        <v>5389</v>
      </c>
      <c r="M66" s="63">
        <v>7020</v>
      </c>
      <c r="N66" s="63">
        <v>-1631</v>
      </c>
      <c r="O66" s="63">
        <v>0</v>
      </c>
      <c r="P66" s="63">
        <v>0</v>
      </c>
      <c r="Q66" s="63">
        <v>0</v>
      </c>
    </row>
    <row r="67" spans="1:17" ht="17.25">
      <c r="A67" s="286">
        <v>32</v>
      </c>
      <c r="B67" s="30">
        <v>62</v>
      </c>
      <c r="C67" s="67" t="s">
        <v>420</v>
      </c>
      <c r="D67" s="25">
        <v>17136.203871000002</v>
      </c>
      <c r="E67" s="25">
        <v>19525.376296999999</v>
      </c>
      <c r="F67" s="25">
        <v>-2389.1724259999974</v>
      </c>
      <c r="G67" s="25">
        <v>36661.580168</v>
      </c>
      <c r="H67" s="25">
        <v>1030.5243949999999</v>
      </c>
      <c r="I67" s="25">
        <v>0</v>
      </c>
      <c r="J67" s="25">
        <v>1030.5243949999999</v>
      </c>
      <c r="K67" s="25">
        <v>1030.5243949999999</v>
      </c>
      <c r="L67" s="96">
        <v>566.36597500000005</v>
      </c>
      <c r="M67" s="25">
        <v>8438.6372350000001</v>
      </c>
      <c r="N67" s="25">
        <v>-7872.2712600000004</v>
      </c>
      <c r="O67" s="25">
        <v>0</v>
      </c>
      <c r="P67" s="25">
        <v>0</v>
      </c>
      <c r="Q67" s="25">
        <v>0</v>
      </c>
    </row>
    <row r="68" spans="1:17" ht="17.25">
      <c r="A68" s="28">
        <v>135</v>
      </c>
      <c r="B68" s="92">
        <v>63</v>
      </c>
      <c r="C68" s="66" t="s">
        <v>424</v>
      </c>
      <c r="D68" s="93">
        <v>12862.049325</v>
      </c>
      <c r="E68" s="93">
        <v>13151.959096</v>
      </c>
      <c r="F68" s="63">
        <v>-289.90977100000055</v>
      </c>
      <c r="G68" s="63">
        <v>26014.008420999999</v>
      </c>
      <c r="H68" s="63">
        <v>1037.61511</v>
      </c>
      <c r="I68" s="63">
        <v>1065.0875410000001</v>
      </c>
      <c r="J68" s="63">
        <v>-27.472431000000142</v>
      </c>
      <c r="K68" s="63">
        <v>2102.7026510000001</v>
      </c>
      <c r="L68" s="95">
        <v>5296.9893169999996</v>
      </c>
      <c r="M68" s="63">
        <v>5358.7049589999997</v>
      </c>
      <c r="N68" s="63">
        <v>-61.715642000000116</v>
      </c>
      <c r="O68" s="63">
        <v>74.389427999999995</v>
      </c>
      <c r="P68" s="63">
        <v>931.96714099999997</v>
      </c>
      <c r="Q68" s="63">
        <v>-857.57771300000002</v>
      </c>
    </row>
    <row r="69" spans="1:17" ht="17.25">
      <c r="A69" s="286">
        <v>120</v>
      </c>
      <c r="B69" s="30">
        <v>64</v>
      </c>
      <c r="C69" s="67" t="s">
        <v>87</v>
      </c>
      <c r="D69" s="25">
        <v>8606.3267219999998</v>
      </c>
      <c r="E69" s="25">
        <v>12683.895858</v>
      </c>
      <c r="F69" s="25">
        <v>-4077.5691360000001</v>
      </c>
      <c r="G69" s="25">
        <v>21290.222580000001</v>
      </c>
      <c r="H69" s="25">
        <v>828.76506500000005</v>
      </c>
      <c r="I69" s="25">
        <v>576.78649199999995</v>
      </c>
      <c r="J69" s="25">
        <v>251.9785730000001</v>
      </c>
      <c r="K69" s="25">
        <v>1405.551557</v>
      </c>
      <c r="L69" s="96">
        <v>0</v>
      </c>
      <c r="M69" s="25">
        <v>1611.0234</v>
      </c>
      <c r="N69" s="25">
        <v>-1611.0234</v>
      </c>
      <c r="O69" s="25">
        <v>0</v>
      </c>
      <c r="P69" s="25">
        <v>0</v>
      </c>
      <c r="Q69" s="25">
        <v>0</v>
      </c>
    </row>
    <row r="70" spans="1:17" ht="17.25">
      <c r="A70" s="28">
        <v>111</v>
      </c>
      <c r="B70" s="92">
        <v>65</v>
      </c>
      <c r="C70" s="66" t="s">
        <v>46</v>
      </c>
      <c r="D70" s="93">
        <v>7926.997026</v>
      </c>
      <c r="E70" s="93">
        <v>5575.0903559999997</v>
      </c>
      <c r="F70" s="63">
        <v>2351.9066700000003</v>
      </c>
      <c r="G70" s="63">
        <v>13502.087382</v>
      </c>
      <c r="H70" s="63">
        <v>858.27897599999994</v>
      </c>
      <c r="I70" s="63">
        <v>911.52</v>
      </c>
      <c r="J70" s="63">
        <v>-53.241024000000039</v>
      </c>
      <c r="K70" s="63">
        <v>1769.798976</v>
      </c>
      <c r="L70" s="95">
        <v>66</v>
      </c>
      <c r="M70" s="63">
        <v>665</v>
      </c>
      <c r="N70" s="63">
        <v>-599</v>
      </c>
      <c r="O70" s="63">
        <v>0</v>
      </c>
      <c r="P70" s="63">
        <v>11</v>
      </c>
      <c r="Q70" s="63">
        <v>-11</v>
      </c>
    </row>
    <row r="71" spans="1:17" ht="17.25">
      <c r="A71" s="286">
        <v>112</v>
      </c>
      <c r="B71" s="30">
        <v>66</v>
      </c>
      <c r="C71" s="67" t="s">
        <v>422</v>
      </c>
      <c r="D71" s="25">
        <v>4342.0166840000002</v>
      </c>
      <c r="E71" s="25">
        <v>3870.1477770000001</v>
      </c>
      <c r="F71" s="25">
        <v>471.86890700000004</v>
      </c>
      <c r="G71" s="25">
        <v>8212.1644610000003</v>
      </c>
      <c r="H71" s="25">
        <v>858.27897599999994</v>
      </c>
      <c r="I71" s="25">
        <v>911.52</v>
      </c>
      <c r="J71" s="25">
        <v>-53.241024000000039</v>
      </c>
      <c r="K71" s="25">
        <v>1769.798976</v>
      </c>
      <c r="L71" s="96">
        <v>32</v>
      </c>
      <c r="M71" s="25">
        <v>569</v>
      </c>
      <c r="N71" s="25">
        <v>-537</v>
      </c>
      <c r="O71" s="25">
        <v>0</v>
      </c>
      <c r="P71" s="25">
        <v>0</v>
      </c>
      <c r="Q71" s="25">
        <v>0</v>
      </c>
    </row>
    <row r="72" spans="1:17" ht="17.25">
      <c r="A72" s="28">
        <v>227</v>
      </c>
      <c r="B72" s="92">
        <v>67</v>
      </c>
      <c r="C72" s="66" t="s">
        <v>527</v>
      </c>
      <c r="D72" s="93">
        <v>0</v>
      </c>
      <c r="E72" s="93">
        <v>0</v>
      </c>
      <c r="F72" s="63">
        <v>0</v>
      </c>
      <c r="G72" s="63">
        <v>0</v>
      </c>
      <c r="H72" s="63">
        <v>0</v>
      </c>
      <c r="I72" s="63">
        <v>0</v>
      </c>
      <c r="J72" s="63">
        <v>0</v>
      </c>
      <c r="K72" s="63">
        <v>0</v>
      </c>
      <c r="L72" s="95">
        <v>85020</v>
      </c>
      <c r="M72" s="63">
        <v>0</v>
      </c>
      <c r="N72" s="63">
        <v>85020</v>
      </c>
      <c r="O72" s="63">
        <v>0</v>
      </c>
      <c r="P72" s="63">
        <v>0</v>
      </c>
      <c r="Q72" s="63">
        <v>0</v>
      </c>
    </row>
    <row r="73" spans="1:17" ht="17.25">
      <c r="A73" s="31"/>
      <c r="B73" s="340" t="s">
        <v>48</v>
      </c>
      <c r="C73" s="341"/>
      <c r="D73" s="32">
        <v>1782986.455913</v>
      </c>
      <c r="E73" s="32">
        <v>1358268.040633</v>
      </c>
      <c r="F73" s="32">
        <v>424718.41527999996</v>
      </c>
      <c r="G73" s="32">
        <v>3141254.4965459988</v>
      </c>
      <c r="H73" s="32">
        <v>108275.39124899999</v>
      </c>
      <c r="I73" s="32">
        <v>138589.542575</v>
      </c>
      <c r="J73" s="32">
        <v>-30314.151325999999</v>
      </c>
      <c r="K73" s="32">
        <v>246864.93382399995</v>
      </c>
      <c r="L73" s="32">
        <v>1424802.0099879999</v>
      </c>
      <c r="M73" s="32">
        <v>468924.43691599992</v>
      </c>
      <c r="N73" s="32">
        <v>955877.57307200006</v>
      </c>
      <c r="O73" s="32">
        <v>1155.389428</v>
      </c>
      <c r="P73" s="32">
        <v>84113.564929000015</v>
      </c>
      <c r="Q73" s="32">
        <v>-82958.17550100002</v>
      </c>
    </row>
    <row r="74" spans="1:17" ht="17.25">
      <c r="A74" s="286">
        <v>127</v>
      </c>
      <c r="B74" s="30">
        <v>68</v>
      </c>
      <c r="C74" s="67" t="s">
        <v>474</v>
      </c>
      <c r="D74" s="25">
        <v>8639988.1383529995</v>
      </c>
      <c r="E74" s="25">
        <v>5277724.0023919996</v>
      </c>
      <c r="F74" s="25">
        <v>3362264.1359609999</v>
      </c>
      <c r="G74" s="25">
        <v>13917712.140744999</v>
      </c>
      <c r="H74" s="25">
        <v>0</v>
      </c>
      <c r="I74" s="25">
        <v>0</v>
      </c>
      <c r="J74" s="25">
        <v>0</v>
      </c>
      <c r="K74" s="25">
        <v>0</v>
      </c>
      <c r="L74" s="96">
        <v>2982541.0554909999</v>
      </c>
      <c r="M74" s="25">
        <v>0</v>
      </c>
      <c r="N74" s="25">
        <v>2982541.0554909999</v>
      </c>
      <c r="O74" s="25">
        <v>0</v>
      </c>
      <c r="P74" s="25">
        <v>0</v>
      </c>
      <c r="Q74" s="25">
        <v>0</v>
      </c>
    </row>
    <row r="75" spans="1:17" ht="17.25">
      <c r="A75" s="28">
        <v>54</v>
      </c>
      <c r="B75" s="92">
        <v>69</v>
      </c>
      <c r="C75" s="66" t="s">
        <v>453</v>
      </c>
      <c r="D75" s="93">
        <v>381617.84756199998</v>
      </c>
      <c r="E75" s="93">
        <v>357408.61830500001</v>
      </c>
      <c r="F75" s="63">
        <v>24209.22925699997</v>
      </c>
      <c r="G75" s="63">
        <v>739026.46586699993</v>
      </c>
      <c r="H75" s="63">
        <v>48417.201458000003</v>
      </c>
      <c r="I75" s="63">
        <v>42000.803873999997</v>
      </c>
      <c r="J75" s="63">
        <v>6416.3975840000057</v>
      </c>
      <c r="K75" s="63">
        <v>90418.005332000001</v>
      </c>
      <c r="L75" s="95">
        <v>49173.031394999998</v>
      </c>
      <c r="M75" s="63">
        <v>11451.531632</v>
      </c>
      <c r="N75" s="63">
        <v>37721.499763</v>
      </c>
      <c r="O75" s="63">
        <v>692.62671499999999</v>
      </c>
      <c r="P75" s="63">
        <v>1128.8602069999999</v>
      </c>
      <c r="Q75" s="63">
        <v>-436.23349199999996</v>
      </c>
    </row>
    <row r="76" spans="1:17" ht="17.25">
      <c r="A76" s="286">
        <v>22</v>
      </c>
      <c r="B76" s="30">
        <v>70</v>
      </c>
      <c r="C76" s="67" t="s">
        <v>438</v>
      </c>
      <c r="D76" s="25">
        <v>381234.95324599999</v>
      </c>
      <c r="E76" s="25">
        <v>373376.03026600002</v>
      </c>
      <c r="F76" s="25">
        <v>7858.9229799999739</v>
      </c>
      <c r="G76" s="25">
        <v>754610.98351199995</v>
      </c>
      <c r="H76" s="25">
        <v>14501.111022999999</v>
      </c>
      <c r="I76" s="25">
        <v>22245.665306999999</v>
      </c>
      <c r="J76" s="25">
        <v>-7744.5542839999998</v>
      </c>
      <c r="K76" s="25">
        <v>36746.776330000001</v>
      </c>
      <c r="L76" s="96">
        <v>26693</v>
      </c>
      <c r="M76" s="25">
        <v>68271</v>
      </c>
      <c r="N76" s="25">
        <v>-41578</v>
      </c>
      <c r="O76" s="25">
        <v>995</v>
      </c>
      <c r="P76" s="25">
        <v>3107</v>
      </c>
      <c r="Q76" s="25">
        <v>-2112</v>
      </c>
    </row>
    <row r="77" spans="1:17" ht="17.25">
      <c r="A77" s="28">
        <v>124</v>
      </c>
      <c r="B77" s="92">
        <v>71</v>
      </c>
      <c r="C77" s="66" t="s">
        <v>472</v>
      </c>
      <c r="D77" s="93">
        <v>342189.88353699999</v>
      </c>
      <c r="E77" s="93">
        <v>335053.488648</v>
      </c>
      <c r="F77" s="63">
        <v>7136.3948889999883</v>
      </c>
      <c r="G77" s="63">
        <v>677243.37218499999</v>
      </c>
      <c r="H77" s="63">
        <v>20641.252374</v>
      </c>
      <c r="I77" s="63">
        <v>19577.248479999998</v>
      </c>
      <c r="J77" s="63">
        <v>1064.0038940000013</v>
      </c>
      <c r="K77" s="63">
        <v>40218.500853999998</v>
      </c>
      <c r="L77" s="95">
        <v>97765.757966000005</v>
      </c>
      <c r="M77" s="63">
        <v>72962.673114000005</v>
      </c>
      <c r="N77" s="63">
        <v>24803.084852</v>
      </c>
      <c r="O77" s="63">
        <v>15992.352288</v>
      </c>
      <c r="P77" s="63">
        <v>2328.0635929999999</v>
      </c>
      <c r="Q77" s="63">
        <v>13664.288694999999</v>
      </c>
    </row>
    <row r="78" spans="1:17" ht="17.25">
      <c r="A78" s="286">
        <v>141</v>
      </c>
      <c r="B78" s="30">
        <v>72</v>
      </c>
      <c r="C78" s="67" t="s">
        <v>481</v>
      </c>
      <c r="D78" s="25">
        <v>298398.32023999997</v>
      </c>
      <c r="E78" s="25">
        <v>309271.133829</v>
      </c>
      <c r="F78" s="25">
        <v>-10872.813589000027</v>
      </c>
      <c r="G78" s="25">
        <v>607669.45406899997</v>
      </c>
      <c r="H78" s="25">
        <v>5620.611551</v>
      </c>
      <c r="I78" s="25">
        <v>10329.360723</v>
      </c>
      <c r="J78" s="25">
        <v>-4708.7491719999998</v>
      </c>
      <c r="K78" s="25">
        <v>15949.972274</v>
      </c>
      <c r="L78" s="96">
        <v>8215</v>
      </c>
      <c r="M78" s="25">
        <v>19400</v>
      </c>
      <c r="N78" s="25">
        <v>-11185</v>
      </c>
      <c r="O78" s="25">
        <v>1010</v>
      </c>
      <c r="P78" s="25">
        <v>2296</v>
      </c>
      <c r="Q78" s="25">
        <v>-1286</v>
      </c>
    </row>
    <row r="79" spans="1:17" ht="17.25">
      <c r="A79" s="28">
        <v>36</v>
      </c>
      <c r="B79" s="92">
        <v>73</v>
      </c>
      <c r="C79" s="66" t="s">
        <v>432</v>
      </c>
      <c r="D79" s="93">
        <v>268995.32752400002</v>
      </c>
      <c r="E79" s="93">
        <v>277077.50076199998</v>
      </c>
      <c r="F79" s="63">
        <v>-8082.1732379999594</v>
      </c>
      <c r="G79" s="63">
        <v>546072.82828600006</v>
      </c>
      <c r="H79" s="63">
        <v>23058.387457000001</v>
      </c>
      <c r="I79" s="63">
        <v>12004.555342</v>
      </c>
      <c r="J79" s="63">
        <v>11053.832115000001</v>
      </c>
      <c r="K79" s="63">
        <v>35062.942798999997</v>
      </c>
      <c r="L79" s="95">
        <v>8069</v>
      </c>
      <c r="M79" s="63">
        <v>29089</v>
      </c>
      <c r="N79" s="63">
        <v>-21020</v>
      </c>
      <c r="O79" s="63">
        <v>0</v>
      </c>
      <c r="P79" s="63">
        <v>288</v>
      </c>
      <c r="Q79" s="63">
        <v>-288</v>
      </c>
    </row>
    <row r="80" spans="1:17" ht="17.25">
      <c r="A80" s="286">
        <v>56</v>
      </c>
      <c r="B80" s="30">
        <v>74</v>
      </c>
      <c r="C80" s="67" t="s">
        <v>445</v>
      </c>
      <c r="D80" s="25">
        <v>247483.63157299999</v>
      </c>
      <c r="E80" s="25">
        <v>240331.1257</v>
      </c>
      <c r="F80" s="25">
        <v>7152.5058729999873</v>
      </c>
      <c r="G80" s="25">
        <v>487814.75727299997</v>
      </c>
      <c r="H80" s="25">
        <v>15168.833844999999</v>
      </c>
      <c r="I80" s="25">
        <v>20951.665502</v>
      </c>
      <c r="J80" s="25">
        <v>-5782.8316570000006</v>
      </c>
      <c r="K80" s="25">
        <v>36120.499346999997</v>
      </c>
      <c r="L80" s="96">
        <v>9926.9163210000006</v>
      </c>
      <c r="M80" s="25">
        <v>6731.0814570000002</v>
      </c>
      <c r="N80" s="25">
        <v>3195.8348640000004</v>
      </c>
      <c r="O80" s="25">
        <v>0</v>
      </c>
      <c r="P80" s="25">
        <v>814.59874600000001</v>
      </c>
      <c r="Q80" s="25">
        <v>-814.59874600000001</v>
      </c>
    </row>
    <row r="81" spans="1:17" ht="17.25">
      <c r="A81" s="28">
        <v>8</v>
      </c>
      <c r="B81" s="92">
        <v>75</v>
      </c>
      <c r="C81" s="66" t="s">
        <v>50</v>
      </c>
      <c r="D81" s="93">
        <v>247140.83846299999</v>
      </c>
      <c r="E81" s="93">
        <v>245048.894463</v>
      </c>
      <c r="F81" s="63">
        <v>2091.9439999999886</v>
      </c>
      <c r="G81" s="63">
        <v>492189.73292600003</v>
      </c>
      <c r="H81" s="63">
        <v>8045.6338059999998</v>
      </c>
      <c r="I81" s="63">
        <v>35184.355382000002</v>
      </c>
      <c r="J81" s="63">
        <v>-27138.721576000004</v>
      </c>
      <c r="K81" s="63">
        <v>43229.989188</v>
      </c>
      <c r="L81" s="95">
        <v>112</v>
      </c>
      <c r="M81" s="63">
        <v>8681</v>
      </c>
      <c r="N81" s="63">
        <v>-8569</v>
      </c>
      <c r="O81" s="63">
        <v>0</v>
      </c>
      <c r="P81" s="63">
        <v>617</v>
      </c>
      <c r="Q81" s="63">
        <v>-617</v>
      </c>
    </row>
    <row r="82" spans="1:17" ht="17.25">
      <c r="A82" s="286">
        <v>156</v>
      </c>
      <c r="B82" s="30">
        <v>76</v>
      </c>
      <c r="C82" s="67" t="s">
        <v>487</v>
      </c>
      <c r="D82" s="25">
        <v>239141.42828600001</v>
      </c>
      <c r="E82" s="25">
        <v>268306.18804199999</v>
      </c>
      <c r="F82" s="25">
        <v>-29164.759755999985</v>
      </c>
      <c r="G82" s="25">
        <v>507447.61632799997</v>
      </c>
      <c r="H82" s="25">
        <v>19259.081404</v>
      </c>
      <c r="I82" s="25">
        <v>11603.813404</v>
      </c>
      <c r="J82" s="25">
        <v>7655.268</v>
      </c>
      <c r="K82" s="25">
        <v>30862.894808000001</v>
      </c>
      <c r="L82" s="96">
        <v>6813</v>
      </c>
      <c r="M82" s="25">
        <v>40950</v>
      </c>
      <c r="N82" s="25">
        <v>-34137</v>
      </c>
      <c r="O82" s="25">
        <v>0</v>
      </c>
      <c r="P82" s="25">
        <v>182</v>
      </c>
      <c r="Q82" s="25">
        <v>-182</v>
      </c>
    </row>
    <row r="83" spans="1:17" ht="17.25">
      <c r="A83" s="28">
        <v>142</v>
      </c>
      <c r="B83" s="92">
        <v>77</v>
      </c>
      <c r="C83" s="66" t="s">
        <v>482</v>
      </c>
      <c r="D83" s="93">
        <v>226358.71880999999</v>
      </c>
      <c r="E83" s="93">
        <v>243240.42803800001</v>
      </c>
      <c r="F83" s="63">
        <v>-16881.709228000022</v>
      </c>
      <c r="G83" s="63">
        <v>469599.146848</v>
      </c>
      <c r="H83" s="63">
        <v>8371.3279089999996</v>
      </c>
      <c r="I83" s="63">
        <v>11075.520207</v>
      </c>
      <c r="J83" s="63">
        <v>-2704.1922979999999</v>
      </c>
      <c r="K83" s="63">
        <v>19446.848116000001</v>
      </c>
      <c r="L83" s="95">
        <v>149</v>
      </c>
      <c r="M83" s="63">
        <v>2083</v>
      </c>
      <c r="N83" s="63">
        <v>-1934</v>
      </c>
      <c r="O83" s="63">
        <v>0</v>
      </c>
      <c r="P83" s="63">
        <v>7</v>
      </c>
      <c r="Q83" s="63">
        <v>-7</v>
      </c>
    </row>
    <row r="84" spans="1:17" ht="17.25">
      <c r="A84" s="286">
        <v>64</v>
      </c>
      <c r="B84" s="30">
        <v>78</v>
      </c>
      <c r="C84" s="67" t="s">
        <v>78</v>
      </c>
      <c r="D84" s="25">
        <v>221940.72756299999</v>
      </c>
      <c r="E84" s="25">
        <v>176637.98661399999</v>
      </c>
      <c r="F84" s="25">
        <v>45302.740948999999</v>
      </c>
      <c r="G84" s="25">
        <v>398578.71417699999</v>
      </c>
      <c r="H84" s="25">
        <v>8262.1943300000003</v>
      </c>
      <c r="I84" s="25">
        <v>1658.1986400000001</v>
      </c>
      <c r="J84" s="25">
        <v>6603.9956899999997</v>
      </c>
      <c r="K84" s="25">
        <v>9920.3929700000008</v>
      </c>
      <c r="L84" s="96">
        <v>179454</v>
      </c>
      <c r="M84" s="25">
        <v>131805</v>
      </c>
      <c r="N84" s="25">
        <v>47649</v>
      </c>
      <c r="O84" s="25">
        <v>1714</v>
      </c>
      <c r="P84" s="25">
        <v>30980</v>
      </c>
      <c r="Q84" s="25">
        <v>-29266</v>
      </c>
    </row>
    <row r="85" spans="1:17" ht="17.25">
      <c r="A85" s="28">
        <v>61</v>
      </c>
      <c r="B85" s="92">
        <v>79</v>
      </c>
      <c r="C85" s="66" t="s">
        <v>457</v>
      </c>
      <c r="D85" s="93">
        <v>211817.593589</v>
      </c>
      <c r="E85" s="93">
        <v>261382.49872900001</v>
      </c>
      <c r="F85" s="63">
        <v>-49564.905140000017</v>
      </c>
      <c r="G85" s="63">
        <v>473200.09231800004</v>
      </c>
      <c r="H85" s="63">
        <v>18393.469131999998</v>
      </c>
      <c r="I85" s="63">
        <v>12025.383723999999</v>
      </c>
      <c r="J85" s="63">
        <v>6368.085407999999</v>
      </c>
      <c r="K85" s="63">
        <v>30418.852855999998</v>
      </c>
      <c r="L85" s="95">
        <v>5720</v>
      </c>
      <c r="M85" s="63">
        <v>72103</v>
      </c>
      <c r="N85" s="63">
        <v>-66383</v>
      </c>
      <c r="O85" s="63">
        <v>0</v>
      </c>
      <c r="P85" s="63">
        <v>2254</v>
      </c>
      <c r="Q85" s="63">
        <v>-2254</v>
      </c>
    </row>
    <row r="86" spans="1:17" ht="17.25">
      <c r="A86" s="286">
        <v>140</v>
      </c>
      <c r="B86" s="30">
        <v>80</v>
      </c>
      <c r="C86" s="67" t="s">
        <v>480</v>
      </c>
      <c r="D86" s="25">
        <v>210540.20492700001</v>
      </c>
      <c r="E86" s="25">
        <v>250644.45467100001</v>
      </c>
      <c r="F86" s="25">
        <v>-40104.249744000001</v>
      </c>
      <c r="G86" s="25">
        <v>461184.659598</v>
      </c>
      <c r="H86" s="25">
        <v>7392.3424130000003</v>
      </c>
      <c r="I86" s="25">
        <v>11779.603875999999</v>
      </c>
      <c r="J86" s="25">
        <v>-4387.2614629999989</v>
      </c>
      <c r="K86" s="25">
        <v>19171.946289</v>
      </c>
      <c r="L86" s="96">
        <v>12647.211977000001</v>
      </c>
      <c r="M86" s="25">
        <v>48171.744250999996</v>
      </c>
      <c r="N86" s="25">
        <v>-35524.532273999997</v>
      </c>
      <c r="O86" s="25">
        <v>0</v>
      </c>
      <c r="P86" s="25">
        <v>3048.3262909999999</v>
      </c>
      <c r="Q86" s="25">
        <v>-3048.3262909999999</v>
      </c>
    </row>
    <row r="87" spans="1:17" ht="17.25">
      <c r="A87" s="28">
        <v>46</v>
      </c>
      <c r="B87" s="92">
        <v>81</v>
      </c>
      <c r="C87" s="66" t="s">
        <v>454</v>
      </c>
      <c r="D87" s="93">
        <v>204886.911808</v>
      </c>
      <c r="E87" s="93">
        <v>286098.55068400002</v>
      </c>
      <c r="F87" s="63">
        <v>-81211.638876000012</v>
      </c>
      <c r="G87" s="63">
        <v>490985.46249200002</v>
      </c>
      <c r="H87" s="63">
        <v>13605.296747</v>
      </c>
      <c r="I87" s="63">
        <v>21143.163778999999</v>
      </c>
      <c r="J87" s="63">
        <v>-7537.8670319999983</v>
      </c>
      <c r="K87" s="63">
        <v>34748.460525999995</v>
      </c>
      <c r="L87" s="95">
        <v>12517</v>
      </c>
      <c r="M87" s="63">
        <v>86050</v>
      </c>
      <c r="N87" s="63">
        <v>-73533</v>
      </c>
      <c r="O87" s="63">
        <v>38</v>
      </c>
      <c r="P87" s="63">
        <v>1896</v>
      </c>
      <c r="Q87" s="63">
        <v>-1858</v>
      </c>
    </row>
    <row r="88" spans="1:17" ht="17.25">
      <c r="A88" s="286">
        <v>129</v>
      </c>
      <c r="B88" s="30">
        <v>82</v>
      </c>
      <c r="C88" s="67" t="s">
        <v>476</v>
      </c>
      <c r="D88" s="25">
        <v>183784.617899</v>
      </c>
      <c r="E88" s="25">
        <v>131354.543271</v>
      </c>
      <c r="F88" s="25">
        <v>52430.074628000002</v>
      </c>
      <c r="G88" s="25">
        <v>315139.16116999998</v>
      </c>
      <c r="H88" s="25">
        <v>16065.352639000001</v>
      </c>
      <c r="I88" s="25">
        <v>13987.493302000001</v>
      </c>
      <c r="J88" s="25">
        <v>2077.8593369999999</v>
      </c>
      <c r="K88" s="25">
        <v>30052.845941</v>
      </c>
      <c r="L88" s="96">
        <v>50161.648934999997</v>
      </c>
      <c r="M88" s="25">
        <v>12435.750128</v>
      </c>
      <c r="N88" s="25">
        <v>37725.898806999998</v>
      </c>
      <c r="O88" s="25">
        <v>70.561154000000002</v>
      </c>
      <c r="P88" s="25">
        <v>2052.0512570000001</v>
      </c>
      <c r="Q88" s="25">
        <v>-1981.4901030000001</v>
      </c>
    </row>
    <row r="89" spans="1:17" ht="17.25">
      <c r="A89" s="28">
        <v>144</v>
      </c>
      <c r="B89" s="92">
        <v>83</v>
      </c>
      <c r="C89" s="66" t="s">
        <v>99</v>
      </c>
      <c r="D89" s="93">
        <v>182453.58451399999</v>
      </c>
      <c r="E89" s="93">
        <v>213157.458988</v>
      </c>
      <c r="F89" s="63">
        <v>-30703.874474000011</v>
      </c>
      <c r="G89" s="63">
        <v>395611.04350199999</v>
      </c>
      <c r="H89" s="63">
        <v>12292.812656</v>
      </c>
      <c r="I89" s="63">
        <v>20436.988020000001</v>
      </c>
      <c r="J89" s="63">
        <v>-8144.1753640000006</v>
      </c>
      <c r="K89" s="63">
        <v>32729.800675999999</v>
      </c>
      <c r="L89" s="95">
        <v>0</v>
      </c>
      <c r="M89" s="63">
        <v>31813</v>
      </c>
      <c r="N89" s="63">
        <v>-31813</v>
      </c>
      <c r="O89" s="63">
        <v>0</v>
      </c>
      <c r="P89" s="63">
        <v>0</v>
      </c>
      <c r="Q89" s="63">
        <v>0</v>
      </c>
    </row>
    <row r="90" spans="1:17" ht="17.25">
      <c r="A90" s="286">
        <v>25</v>
      </c>
      <c r="B90" s="30">
        <v>84</v>
      </c>
      <c r="C90" s="67" t="s">
        <v>434</v>
      </c>
      <c r="D90" s="25">
        <v>173582.35181200001</v>
      </c>
      <c r="E90" s="25">
        <v>237561.00158700001</v>
      </c>
      <c r="F90" s="25">
        <v>-63978.649774999998</v>
      </c>
      <c r="G90" s="25">
        <v>411143.35339900001</v>
      </c>
      <c r="H90" s="25">
        <v>7143.676829</v>
      </c>
      <c r="I90" s="25">
        <v>5078.7810179999997</v>
      </c>
      <c r="J90" s="25">
        <v>2064.8958110000003</v>
      </c>
      <c r="K90" s="25">
        <v>12222.457847</v>
      </c>
      <c r="L90" s="96">
        <v>38638</v>
      </c>
      <c r="M90" s="25">
        <v>158403</v>
      </c>
      <c r="N90" s="25">
        <v>-119765</v>
      </c>
      <c r="O90" s="25">
        <v>1403</v>
      </c>
      <c r="P90" s="25">
        <v>14449</v>
      </c>
      <c r="Q90" s="25">
        <v>-13046</v>
      </c>
    </row>
    <row r="91" spans="1:17" ht="17.25">
      <c r="A91" s="28">
        <v>122</v>
      </c>
      <c r="B91" s="92">
        <v>85</v>
      </c>
      <c r="C91" s="66" t="s">
        <v>471</v>
      </c>
      <c r="D91" s="93">
        <v>158969.288248</v>
      </c>
      <c r="E91" s="93">
        <v>149338.998712</v>
      </c>
      <c r="F91" s="63">
        <v>9630.2895359999966</v>
      </c>
      <c r="G91" s="63">
        <v>308308.28696</v>
      </c>
      <c r="H91" s="63">
        <v>10538.163780000001</v>
      </c>
      <c r="I91" s="63">
        <v>28291.701583999999</v>
      </c>
      <c r="J91" s="63">
        <v>-17753.537804</v>
      </c>
      <c r="K91" s="63">
        <v>38829.865363999997</v>
      </c>
      <c r="L91" s="95">
        <v>37894</v>
      </c>
      <c r="M91" s="63">
        <v>20052</v>
      </c>
      <c r="N91" s="63">
        <v>17842</v>
      </c>
      <c r="O91" s="63">
        <v>0</v>
      </c>
      <c r="P91" s="63">
        <v>5460</v>
      </c>
      <c r="Q91" s="63">
        <v>-5460</v>
      </c>
    </row>
    <row r="92" spans="1:17" ht="17.25">
      <c r="A92" s="286">
        <v>12</v>
      </c>
      <c r="B92" s="30">
        <v>86</v>
      </c>
      <c r="C92" s="67" t="s">
        <v>467</v>
      </c>
      <c r="D92" s="25">
        <v>153644.12458199999</v>
      </c>
      <c r="E92" s="25">
        <v>139606.45592099999</v>
      </c>
      <c r="F92" s="25">
        <v>14037.668661000003</v>
      </c>
      <c r="G92" s="25">
        <v>293250.58050299995</v>
      </c>
      <c r="H92" s="25">
        <v>11711.522762000001</v>
      </c>
      <c r="I92" s="25">
        <v>4010.3491909999998</v>
      </c>
      <c r="J92" s="25">
        <v>7701.1735710000012</v>
      </c>
      <c r="K92" s="25">
        <v>15721.871953</v>
      </c>
      <c r="L92" s="96">
        <v>21208</v>
      </c>
      <c r="M92" s="25">
        <v>25907</v>
      </c>
      <c r="N92" s="25">
        <v>-4699</v>
      </c>
      <c r="O92" s="25">
        <v>0</v>
      </c>
      <c r="P92" s="25">
        <v>615</v>
      </c>
      <c r="Q92" s="25">
        <v>-615</v>
      </c>
    </row>
    <row r="93" spans="1:17" ht="17.25">
      <c r="A93" s="28">
        <v>19</v>
      </c>
      <c r="B93" s="92">
        <v>87</v>
      </c>
      <c r="C93" s="66" t="s">
        <v>435</v>
      </c>
      <c r="D93" s="93">
        <v>148525.36100800001</v>
      </c>
      <c r="E93" s="93">
        <v>194353.51406700001</v>
      </c>
      <c r="F93" s="63">
        <v>-45828.153059000004</v>
      </c>
      <c r="G93" s="63">
        <v>342878.87507499999</v>
      </c>
      <c r="H93" s="63">
        <v>9160.7508880000005</v>
      </c>
      <c r="I93" s="63">
        <v>12385.495741999999</v>
      </c>
      <c r="J93" s="63">
        <v>-3224.7448539999987</v>
      </c>
      <c r="K93" s="63">
        <v>21546.246630000001</v>
      </c>
      <c r="L93" s="95">
        <v>3267.246588</v>
      </c>
      <c r="M93" s="63">
        <v>11429.907219000001</v>
      </c>
      <c r="N93" s="63">
        <v>-8162.6606310000006</v>
      </c>
      <c r="O93" s="63">
        <v>372.00527399999999</v>
      </c>
      <c r="P93" s="63">
        <v>484.028278</v>
      </c>
      <c r="Q93" s="63">
        <v>-112.02300400000001</v>
      </c>
    </row>
    <row r="94" spans="1:17" ht="17.25">
      <c r="A94" s="286">
        <v>38</v>
      </c>
      <c r="B94" s="30">
        <v>88</v>
      </c>
      <c r="C94" s="67" t="s">
        <v>458</v>
      </c>
      <c r="D94" s="25">
        <v>146723.90526299999</v>
      </c>
      <c r="E94" s="25">
        <v>206772.538864</v>
      </c>
      <c r="F94" s="25">
        <v>-60048.633601000009</v>
      </c>
      <c r="G94" s="25">
        <v>353496.444127</v>
      </c>
      <c r="H94" s="25">
        <v>3059.1015649999999</v>
      </c>
      <c r="I94" s="25">
        <v>5129.8778359999997</v>
      </c>
      <c r="J94" s="25">
        <v>-2070.7762709999997</v>
      </c>
      <c r="K94" s="25">
        <v>8188.9794009999996</v>
      </c>
      <c r="L94" s="96">
        <v>23864</v>
      </c>
      <c r="M94" s="25">
        <v>144545</v>
      </c>
      <c r="N94" s="25">
        <v>-120681</v>
      </c>
      <c r="O94" s="25">
        <v>200</v>
      </c>
      <c r="P94" s="25">
        <v>5269</v>
      </c>
      <c r="Q94" s="25">
        <v>-5069</v>
      </c>
    </row>
    <row r="95" spans="1:17" ht="17.25">
      <c r="A95" s="28">
        <v>21</v>
      </c>
      <c r="B95" s="92">
        <v>89</v>
      </c>
      <c r="C95" s="66" t="s">
        <v>441</v>
      </c>
      <c r="D95" s="93">
        <v>146651.770636</v>
      </c>
      <c r="E95" s="93">
        <v>140708.88029</v>
      </c>
      <c r="F95" s="63">
        <v>5942.8903460000001</v>
      </c>
      <c r="G95" s="63">
        <v>287360.65092599997</v>
      </c>
      <c r="H95" s="63">
        <v>2551.0788029999999</v>
      </c>
      <c r="I95" s="63">
        <v>14130.762648</v>
      </c>
      <c r="J95" s="63">
        <v>-11579.683845</v>
      </c>
      <c r="K95" s="63">
        <v>16681.841451</v>
      </c>
      <c r="L95" s="95">
        <v>63657</v>
      </c>
      <c r="M95" s="63">
        <v>44739</v>
      </c>
      <c r="N95" s="63">
        <v>18918</v>
      </c>
      <c r="O95" s="63">
        <v>229</v>
      </c>
      <c r="P95" s="63">
        <v>1451</v>
      </c>
      <c r="Q95" s="63">
        <v>-1222</v>
      </c>
    </row>
    <row r="96" spans="1:17" ht="17.25">
      <c r="A96" s="286">
        <v>152</v>
      </c>
      <c r="B96" s="30">
        <v>90</v>
      </c>
      <c r="C96" s="67" t="s">
        <v>484</v>
      </c>
      <c r="D96" s="25">
        <v>140648.93629099999</v>
      </c>
      <c r="E96" s="25">
        <v>158268.454612</v>
      </c>
      <c r="F96" s="25">
        <v>-17619.51832100001</v>
      </c>
      <c r="G96" s="25">
        <v>298917.39090300002</v>
      </c>
      <c r="H96" s="25">
        <v>4670.0214100000003</v>
      </c>
      <c r="I96" s="25">
        <v>11920.349507000001</v>
      </c>
      <c r="J96" s="25">
        <v>-7250.3280970000005</v>
      </c>
      <c r="K96" s="25">
        <v>16590.370917</v>
      </c>
      <c r="L96" s="96">
        <v>6012</v>
      </c>
      <c r="M96" s="25">
        <v>18578</v>
      </c>
      <c r="N96" s="25">
        <v>-12566</v>
      </c>
      <c r="O96" s="25">
        <v>835</v>
      </c>
      <c r="P96" s="25">
        <v>4332</v>
      </c>
      <c r="Q96" s="25">
        <v>-3497</v>
      </c>
    </row>
    <row r="97" spans="1:17" ht="17.25">
      <c r="A97" s="28">
        <v>169</v>
      </c>
      <c r="B97" s="92">
        <v>91</v>
      </c>
      <c r="C97" s="66" t="s">
        <v>242</v>
      </c>
      <c r="D97" s="93">
        <v>136428.52614599999</v>
      </c>
      <c r="E97" s="93">
        <v>146537.93145500001</v>
      </c>
      <c r="F97" s="63">
        <v>-10109.405309000023</v>
      </c>
      <c r="G97" s="63">
        <v>282966.45760099997</v>
      </c>
      <c r="H97" s="63">
        <v>14177.236241000001</v>
      </c>
      <c r="I97" s="63">
        <v>21025.484387</v>
      </c>
      <c r="J97" s="63">
        <v>-6848.2481459999999</v>
      </c>
      <c r="K97" s="63">
        <v>35202.720628000003</v>
      </c>
      <c r="L97" s="95">
        <v>3341</v>
      </c>
      <c r="M97" s="63">
        <v>0</v>
      </c>
      <c r="N97" s="63">
        <v>3341</v>
      </c>
      <c r="O97" s="63">
        <v>0</v>
      </c>
      <c r="P97" s="63">
        <v>0</v>
      </c>
      <c r="Q97" s="63">
        <v>0</v>
      </c>
    </row>
    <row r="98" spans="1:17" ht="17.25">
      <c r="A98" s="286">
        <v>15</v>
      </c>
      <c r="B98" s="30">
        <v>92</v>
      </c>
      <c r="C98" s="67" t="s">
        <v>466</v>
      </c>
      <c r="D98" s="25">
        <v>129338.23590699999</v>
      </c>
      <c r="E98" s="25">
        <v>139188.71059900001</v>
      </c>
      <c r="F98" s="25">
        <v>-9850.474692000018</v>
      </c>
      <c r="G98" s="25">
        <v>268526.94650600001</v>
      </c>
      <c r="H98" s="25">
        <v>3991.7492029999999</v>
      </c>
      <c r="I98" s="25">
        <v>9667.7101660000008</v>
      </c>
      <c r="J98" s="25">
        <v>-5675.9609630000014</v>
      </c>
      <c r="K98" s="25">
        <v>13659.459369</v>
      </c>
      <c r="L98" s="96">
        <v>2292</v>
      </c>
      <c r="M98" s="25">
        <v>8396</v>
      </c>
      <c r="N98" s="25">
        <v>-6104</v>
      </c>
      <c r="O98" s="25">
        <v>0</v>
      </c>
      <c r="P98" s="25">
        <v>0</v>
      </c>
      <c r="Q98" s="25">
        <v>0</v>
      </c>
    </row>
    <row r="99" spans="1:17" ht="17.25">
      <c r="A99" s="28">
        <v>49</v>
      </c>
      <c r="B99" s="92">
        <v>93</v>
      </c>
      <c r="C99" s="66" t="s">
        <v>447</v>
      </c>
      <c r="D99" s="93">
        <v>124866.639735</v>
      </c>
      <c r="E99" s="93">
        <v>118192.426508</v>
      </c>
      <c r="F99" s="63">
        <v>6674.2132270000002</v>
      </c>
      <c r="G99" s="63">
        <v>243059.06624300001</v>
      </c>
      <c r="H99" s="63">
        <v>1309.5984800000001</v>
      </c>
      <c r="I99" s="63">
        <v>10693.622998000001</v>
      </c>
      <c r="J99" s="63">
        <v>-9384.0245180000002</v>
      </c>
      <c r="K99" s="63">
        <v>12003.221478000001</v>
      </c>
      <c r="L99" s="95">
        <v>9842</v>
      </c>
      <c r="M99" s="63">
        <v>14575</v>
      </c>
      <c r="N99" s="63">
        <v>-4733</v>
      </c>
      <c r="O99" s="63">
        <v>0</v>
      </c>
      <c r="P99" s="63">
        <v>790</v>
      </c>
      <c r="Q99" s="63">
        <v>-790</v>
      </c>
    </row>
    <row r="100" spans="1:17" ht="17.25">
      <c r="A100" s="286">
        <v>53</v>
      </c>
      <c r="B100" s="30">
        <v>94</v>
      </c>
      <c r="C100" s="67" t="s">
        <v>437</v>
      </c>
      <c r="D100" s="25">
        <v>124228.606254</v>
      </c>
      <c r="E100" s="25">
        <v>117239.91647</v>
      </c>
      <c r="F100" s="25">
        <v>6988.689784000002</v>
      </c>
      <c r="G100" s="25">
        <v>241468.52272399998</v>
      </c>
      <c r="H100" s="25">
        <v>7627.7120349999996</v>
      </c>
      <c r="I100" s="25">
        <v>7458.2970379999997</v>
      </c>
      <c r="J100" s="25">
        <v>169.41499699999986</v>
      </c>
      <c r="K100" s="25">
        <v>15086.009072999999</v>
      </c>
      <c r="L100" s="96">
        <v>10807.804572999999</v>
      </c>
      <c r="M100" s="25">
        <v>3545.206983</v>
      </c>
      <c r="N100" s="25">
        <v>7262.5975899999994</v>
      </c>
      <c r="O100" s="25">
        <v>0</v>
      </c>
      <c r="P100" s="25">
        <v>52.068365</v>
      </c>
      <c r="Q100" s="25">
        <v>-52.068365</v>
      </c>
    </row>
    <row r="101" spans="1:17" ht="17.25">
      <c r="A101" s="28">
        <v>174</v>
      </c>
      <c r="B101" s="92">
        <v>95</v>
      </c>
      <c r="C101" s="66" t="s">
        <v>253</v>
      </c>
      <c r="D101" s="93">
        <v>123718.987826</v>
      </c>
      <c r="E101" s="93">
        <v>83680.566007999994</v>
      </c>
      <c r="F101" s="63">
        <v>40038.421818000003</v>
      </c>
      <c r="G101" s="63">
        <v>207399.55383399999</v>
      </c>
      <c r="H101" s="63">
        <v>3265.9282159999998</v>
      </c>
      <c r="I101" s="63">
        <v>7632.6469610000004</v>
      </c>
      <c r="J101" s="63">
        <v>-4366.7187450000001</v>
      </c>
      <c r="K101" s="63">
        <v>10898.575177000001</v>
      </c>
      <c r="L101" s="95">
        <v>37688</v>
      </c>
      <c r="M101" s="63">
        <v>25207</v>
      </c>
      <c r="N101" s="63">
        <v>12481</v>
      </c>
      <c r="O101" s="63">
        <v>800</v>
      </c>
      <c r="P101" s="63">
        <v>1587</v>
      </c>
      <c r="Q101" s="63">
        <v>-787</v>
      </c>
    </row>
    <row r="102" spans="1:17" ht="17.25">
      <c r="A102" s="286">
        <v>30</v>
      </c>
      <c r="B102" s="30">
        <v>96</v>
      </c>
      <c r="C102" s="67" t="s">
        <v>452</v>
      </c>
      <c r="D102" s="25">
        <v>120826.14561000001</v>
      </c>
      <c r="E102" s="25">
        <v>117996.860543</v>
      </c>
      <c r="F102" s="25">
        <v>2829.2850670000043</v>
      </c>
      <c r="G102" s="25">
        <v>238823.00615299999</v>
      </c>
      <c r="H102" s="25">
        <v>12818.540155000001</v>
      </c>
      <c r="I102" s="25">
        <v>13450.847845</v>
      </c>
      <c r="J102" s="25">
        <v>-632.30768999999964</v>
      </c>
      <c r="K102" s="25">
        <v>26269.387999999999</v>
      </c>
      <c r="L102" s="96">
        <v>0</v>
      </c>
      <c r="M102" s="25">
        <v>0</v>
      </c>
      <c r="N102" s="25">
        <v>0</v>
      </c>
      <c r="O102" s="25">
        <v>0</v>
      </c>
      <c r="P102" s="25">
        <v>0</v>
      </c>
      <c r="Q102" s="25">
        <v>0</v>
      </c>
    </row>
    <row r="103" spans="1:17" ht="17.25">
      <c r="A103" s="28">
        <v>44</v>
      </c>
      <c r="B103" s="92">
        <v>97</v>
      </c>
      <c r="C103" s="66" t="s">
        <v>430</v>
      </c>
      <c r="D103" s="93">
        <v>118015.98413500001</v>
      </c>
      <c r="E103" s="93">
        <v>187939.117061</v>
      </c>
      <c r="F103" s="63">
        <v>-69923.132925999991</v>
      </c>
      <c r="G103" s="63">
        <v>305955.101196</v>
      </c>
      <c r="H103" s="63">
        <v>3687.9541210000002</v>
      </c>
      <c r="I103" s="63">
        <v>6010.495269</v>
      </c>
      <c r="J103" s="63">
        <v>-2322.5411479999998</v>
      </c>
      <c r="K103" s="63">
        <v>9698.4493899999998</v>
      </c>
      <c r="L103" s="95">
        <v>15526</v>
      </c>
      <c r="M103" s="63">
        <v>83690</v>
      </c>
      <c r="N103" s="63">
        <v>-68164</v>
      </c>
      <c r="O103" s="63">
        <v>0</v>
      </c>
      <c r="P103" s="63">
        <v>18474</v>
      </c>
      <c r="Q103" s="63">
        <v>-18474</v>
      </c>
    </row>
    <row r="104" spans="1:17" ht="17.25">
      <c r="A104" s="286">
        <v>215</v>
      </c>
      <c r="B104" s="30">
        <v>98</v>
      </c>
      <c r="C104" s="67" t="s">
        <v>362</v>
      </c>
      <c r="D104" s="25">
        <v>117750.505431</v>
      </c>
      <c r="E104" s="25">
        <v>90324.666331</v>
      </c>
      <c r="F104" s="25">
        <v>27425.839099999997</v>
      </c>
      <c r="G104" s="25">
        <v>208075.17176200001</v>
      </c>
      <c r="H104" s="25">
        <v>20317.245085999999</v>
      </c>
      <c r="I104" s="25">
        <v>14142.612255</v>
      </c>
      <c r="J104" s="25">
        <v>6174.632830999999</v>
      </c>
      <c r="K104" s="25">
        <v>34459.857340999995</v>
      </c>
      <c r="L104" s="96">
        <v>36681.369541</v>
      </c>
      <c r="M104" s="25">
        <v>0</v>
      </c>
      <c r="N104" s="25">
        <v>36681.369541</v>
      </c>
      <c r="O104" s="25">
        <v>5.0537000000000001</v>
      </c>
      <c r="P104" s="25">
        <v>0</v>
      </c>
      <c r="Q104" s="25">
        <v>5.0537000000000001</v>
      </c>
    </row>
    <row r="105" spans="1:17" ht="17.25">
      <c r="A105" s="28">
        <v>45</v>
      </c>
      <c r="B105" s="92">
        <v>99</v>
      </c>
      <c r="C105" s="66" t="s">
        <v>444</v>
      </c>
      <c r="D105" s="93">
        <v>114726.478298</v>
      </c>
      <c r="E105" s="93">
        <v>114355.81223700001</v>
      </c>
      <c r="F105" s="63">
        <v>370.66606099999626</v>
      </c>
      <c r="G105" s="63">
        <v>229082.29053500001</v>
      </c>
      <c r="H105" s="63">
        <v>4475.5444209999996</v>
      </c>
      <c r="I105" s="63">
        <v>3012.8575080000001</v>
      </c>
      <c r="J105" s="63">
        <v>1462.6869129999995</v>
      </c>
      <c r="K105" s="63">
        <v>7488.4019289999997</v>
      </c>
      <c r="L105" s="95">
        <v>3052</v>
      </c>
      <c r="M105" s="63">
        <v>3735</v>
      </c>
      <c r="N105" s="63">
        <v>-683</v>
      </c>
      <c r="O105" s="63">
        <v>0</v>
      </c>
      <c r="P105" s="63">
        <v>0</v>
      </c>
      <c r="Q105" s="63">
        <v>0</v>
      </c>
    </row>
    <row r="106" spans="1:17" ht="17.25">
      <c r="A106" s="286">
        <v>4</v>
      </c>
      <c r="B106" s="30">
        <v>100</v>
      </c>
      <c r="C106" s="67" t="s">
        <v>462</v>
      </c>
      <c r="D106" s="25">
        <v>112752.295314</v>
      </c>
      <c r="E106" s="25">
        <v>110096.42103699999</v>
      </c>
      <c r="F106" s="25">
        <v>2655.8742770000099</v>
      </c>
      <c r="G106" s="25">
        <v>222848.71635100001</v>
      </c>
      <c r="H106" s="25">
        <v>4800.1551030000001</v>
      </c>
      <c r="I106" s="25">
        <v>5848.700914</v>
      </c>
      <c r="J106" s="25">
        <v>-1048.545811</v>
      </c>
      <c r="K106" s="25">
        <v>10648.856017</v>
      </c>
      <c r="L106" s="96">
        <v>39</v>
      </c>
      <c r="M106" s="25">
        <v>1606</v>
      </c>
      <c r="N106" s="25">
        <v>-1567</v>
      </c>
      <c r="O106" s="25">
        <v>0</v>
      </c>
      <c r="P106" s="25">
        <v>419</v>
      </c>
      <c r="Q106" s="25">
        <v>-419</v>
      </c>
    </row>
    <row r="107" spans="1:17" ht="17.25">
      <c r="A107" s="28">
        <v>103</v>
      </c>
      <c r="B107" s="92">
        <v>101</v>
      </c>
      <c r="C107" s="66" t="s">
        <v>468</v>
      </c>
      <c r="D107" s="93">
        <v>111893.306853</v>
      </c>
      <c r="E107" s="93">
        <v>108867.161194</v>
      </c>
      <c r="F107" s="63">
        <v>3026.1456590000016</v>
      </c>
      <c r="G107" s="63">
        <v>220760.468047</v>
      </c>
      <c r="H107" s="63">
        <v>30272.720292000002</v>
      </c>
      <c r="I107" s="63">
        <v>30022.789471</v>
      </c>
      <c r="J107" s="63">
        <v>249.93082100000174</v>
      </c>
      <c r="K107" s="63">
        <v>60295.509763000002</v>
      </c>
      <c r="L107" s="95">
        <v>0</v>
      </c>
      <c r="M107" s="63">
        <v>2149</v>
      </c>
      <c r="N107" s="63">
        <v>-2149</v>
      </c>
      <c r="O107" s="63">
        <v>0</v>
      </c>
      <c r="P107" s="63">
        <v>0</v>
      </c>
      <c r="Q107" s="63">
        <v>0</v>
      </c>
    </row>
    <row r="108" spans="1:17" ht="17.25">
      <c r="A108" s="286">
        <v>167</v>
      </c>
      <c r="B108" s="30">
        <v>102</v>
      </c>
      <c r="C108" s="67" t="s">
        <v>493</v>
      </c>
      <c r="D108" s="25">
        <v>111252.583495</v>
      </c>
      <c r="E108" s="25">
        <v>94749.094429000004</v>
      </c>
      <c r="F108" s="25">
        <v>16503.489065999995</v>
      </c>
      <c r="G108" s="25">
        <v>206001.67792400002</v>
      </c>
      <c r="H108" s="25">
        <v>11649.61541</v>
      </c>
      <c r="I108" s="25">
        <v>6189.2188480000004</v>
      </c>
      <c r="J108" s="25">
        <v>5460.3965619999999</v>
      </c>
      <c r="K108" s="25">
        <v>17838.834258000003</v>
      </c>
      <c r="L108" s="96">
        <v>21506</v>
      </c>
      <c r="M108" s="25">
        <v>5434</v>
      </c>
      <c r="N108" s="25">
        <v>16072</v>
      </c>
      <c r="O108" s="25">
        <v>1101</v>
      </c>
      <c r="P108" s="25">
        <v>283</v>
      </c>
      <c r="Q108" s="25">
        <v>818</v>
      </c>
    </row>
    <row r="109" spans="1:17" ht="17.25">
      <c r="A109" s="28">
        <v>168</v>
      </c>
      <c r="B109" s="92">
        <v>103</v>
      </c>
      <c r="C109" s="66" t="s">
        <v>239</v>
      </c>
      <c r="D109" s="93">
        <v>102393.330453</v>
      </c>
      <c r="E109" s="93">
        <v>104783.911941</v>
      </c>
      <c r="F109" s="63">
        <v>-2390.5814879999962</v>
      </c>
      <c r="G109" s="63">
        <v>207177.242394</v>
      </c>
      <c r="H109" s="63">
        <v>18594.579427000001</v>
      </c>
      <c r="I109" s="63">
        <v>21361.181532999999</v>
      </c>
      <c r="J109" s="63">
        <v>-2766.6021059999985</v>
      </c>
      <c r="K109" s="63">
        <v>39955.76096</v>
      </c>
      <c r="L109" s="95">
        <v>0</v>
      </c>
      <c r="M109" s="63">
        <v>0</v>
      </c>
      <c r="N109" s="63">
        <v>0</v>
      </c>
      <c r="O109" s="63">
        <v>0</v>
      </c>
      <c r="P109" s="63">
        <v>0</v>
      </c>
      <c r="Q109" s="63">
        <v>0</v>
      </c>
    </row>
    <row r="110" spans="1:17" ht="17.25">
      <c r="A110" s="286">
        <v>65</v>
      </c>
      <c r="B110" s="30">
        <v>104</v>
      </c>
      <c r="C110" s="67" t="s">
        <v>58</v>
      </c>
      <c r="D110" s="25">
        <v>100125.019158</v>
      </c>
      <c r="E110" s="25">
        <v>97000.295891000002</v>
      </c>
      <c r="F110" s="25">
        <v>3124.7232669999939</v>
      </c>
      <c r="G110" s="25">
        <v>197125.315049</v>
      </c>
      <c r="H110" s="25">
        <v>1777.709402</v>
      </c>
      <c r="I110" s="25">
        <v>2500.0306500000002</v>
      </c>
      <c r="J110" s="25">
        <v>-722.3212480000002</v>
      </c>
      <c r="K110" s="25">
        <v>4277.7400520000001</v>
      </c>
      <c r="L110" s="96">
        <v>562</v>
      </c>
      <c r="M110" s="25">
        <v>3237</v>
      </c>
      <c r="N110" s="25">
        <v>-2675</v>
      </c>
      <c r="O110" s="25">
        <v>0</v>
      </c>
      <c r="P110" s="25">
        <v>338</v>
      </c>
      <c r="Q110" s="25">
        <v>-338</v>
      </c>
    </row>
    <row r="111" spans="1:17" ht="17.25">
      <c r="A111" s="28">
        <v>163</v>
      </c>
      <c r="B111" s="92">
        <v>105</v>
      </c>
      <c r="C111" s="66" t="s">
        <v>491</v>
      </c>
      <c r="D111" s="93">
        <v>97835.611816000004</v>
      </c>
      <c r="E111" s="93">
        <v>85376.709417999999</v>
      </c>
      <c r="F111" s="63">
        <v>12458.902398000006</v>
      </c>
      <c r="G111" s="63">
        <v>183212.321234</v>
      </c>
      <c r="H111" s="63">
        <v>4159.4127330000001</v>
      </c>
      <c r="I111" s="63">
        <v>7215.3175810000002</v>
      </c>
      <c r="J111" s="63">
        <v>-3055.9048480000001</v>
      </c>
      <c r="K111" s="63">
        <v>11374.730314</v>
      </c>
      <c r="L111" s="95">
        <v>5731</v>
      </c>
      <c r="M111" s="63">
        <v>2163</v>
      </c>
      <c r="N111" s="63">
        <v>3568</v>
      </c>
      <c r="O111" s="63">
        <v>30</v>
      </c>
      <c r="P111" s="63">
        <v>489</v>
      </c>
      <c r="Q111" s="63">
        <v>-459</v>
      </c>
    </row>
    <row r="112" spans="1:17" ht="17.25">
      <c r="A112" s="286">
        <v>24</v>
      </c>
      <c r="B112" s="30">
        <v>106</v>
      </c>
      <c r="C112" s="67" t="s">
        <v>448</v>
      </c>
      <c r="D112" s="25">
        <v>97317.248238999993</v>
      </c>
      <c r="E112" s="25">
        <v>96275.327418999994</v>
      </c>
      <c r="F112" s="25">
        <v>1041.9208199999994</v>
      </c>
      <c r="G112" s="25">
        <v>193592.57565799999</v>
      </c>
      <c r="H112" s="25">
        <v>3618.0843220000002</v>
      </c>
      <c r="I112" s="25">
        <v>5552.5468330000003</v>
      </c>
      <c r="J112" s="25">
        <v>-1934.4625110000002</v>
      </c>
      <c r="K112" s="25">
        <v>9170.6311550000009</v>
      </c>
      <c r="L112" s="96">
        <v>1992.90651</v>
      </c>
      <c r="M112" s="25">
        <v>5859.550467</v>
      </c>
      <c r="N112" s="25">
        <v>-3866.6439570000002</v>
      </c>
      <c r="O112" s="25">
        <v>0</v>
      </c>
      <c r="P112" s="25">
        <v>0</v>
      </c>
      <c r="Q112" s="25">
        <v>0</v>
      </c>
    </row>
    <row r="113" spans="1:17" ht="17.25">
      <c r="A113" s="28">
        <v>198</v>
      </c>
      <c r="B113" s="92">
        <v>107</v>
      </c>
      <c r="C113" s="66" t="s">
        <v>314</v>
      </c>
      <c r="D113" s="93">
        <v>89743.458343000006</v>
      </c>
      <c r="E113" s="93">
        <v>71914.043848000001</v>
      </c>
      <c r="F113" s="63">
        <v>17829.414495000005</v>
      </c>
      <c r="G113" s="63">
        <v>161657.50219100001</v>
      </c>
      <c r="H113" s="63">
        <v>2360.1719330000001</v>
      </c>
      <c r="I113" s="63">
        <v>460.02</v>
      </c>
      <c r="J113" s="63">
        <v>1900.1519330000001</v>
      </c>
      <c r="K113" s="63">
        <v>2820.1919330000001</v>
      </c>
      <c r="L113" s="95">
        <v>827</v>
      </c>
      <c r="M113" s="63">
        <v>5894</v>
      </c>
      <c r="N113" s="63">
        <v>-5067</v>
      </c>
      <c r="O113" s="63">
        <v>0</v>
      </c>
      <c r="P113" s="63">
        <v>43</v>
      </c>
      <c r="Q113" s="63">
        <v>-43</v>
      </c>
    </row>
    <row r="114" spans="1:17" ht="17.25">
      <c r="A114" s="286">
        <v>171</v>
      </c>
      <c r="B114" s="30">
        <v>108</v>
      </c>
      <c r="C114" s="67" t="s">
        <v>494</v>
      </c>
      <c r="D114" s="25">
        <v>89328.993923999995</v>
      </c>
      <c r="E114" s="25">
        <v>81079.759493999998</v>
      </c>
      <c r="F114" s="25">
        <v>8249.2344299999968</v>
      </c>
      <c r="G114" s="25">
        <v>170408.75341800001</v>
      </c>
      <c r="H114" s="25">
        <v>1056.8858290000001</v>
      </c>
      <c r="I114" s="25">
        <v>11271.110253999999</v>
      </c>
      <c r="J114" s="25">
        <v>-10214.224424999999</v>
      </c>
      <c r="K114" s="25">
        <v>12327.996083</v>
      </c>
      <c r="L114" s="96">
        <v>44593</v>
      </c>
      <c r="M114" s="25">
        <v>26262</v>
      </c>
      <c r="N114" s="25">
        <v>18331</v>
      </c>
      <c r="O114" s="25">
        <v>5124</v>
      </c>
      <c r="P114" s="25">
        <v>6132</v>
      </c>
      <c r="Q114" s="25">
        <v>-1008</v>
      </c>
    </row>
    <row r="115" spans="1:17" ht="17.25">
      <c r="A115" s="28">
        <v>37</v>
      </c>
      <c r="B115" s="92">
        <v>109</v>
      </c>
      <c r="C115" s="66" t="s">
        <v>449</v>
      </c>
      <c r="D115" s="93">
        <v>83868.031524000005</v>
      </c>
      <c r="E115" s="93">
        <v>83511.459759000005</v>
      </c>
      <c r="F115" s="63">
        <v>356.5717650000006</v>
      </c>
      <c r="G115" s="63">
        <v>167379.49128300001</v>
      </c>
      <c r="H115" s="63">
        <v>5946.0696330000001</v>
      </c>
      <c r="I115" s="63">
        <v>5211.6555969999999</v>
      </c>
      <c r="J115" s="63">
        <v>734.41403600000012</v>
      </c>
      <c r="K115" s="63">
        <v>11157.72523</v>
      </c>
      <c r="L115" s="95">
        <v>1079</v>
      </c>
      <c r="M115" s="63">
        <v>6796</v>
      </c>
      <c r="N115" s="63">
        <v>-5717</v>
      </c>
      <c r="O115" s="63">
        <v>0</v>
      </c>
      <c r="P115" s="63">
        <v>0</v>
      </c>
      <c r="Q115" s="63">
        <v>0</v>
      </c>
    </row>
    <row r="116" spans="1:17" ht="17.25">
      <c r="A116" s="286">
        <v>181</v>
      </c>
      <c r="B116" s="30">
        <v>110</v>
      </c>
      <c r="C116" s="67" t="s">
        <v>268</v>
      </c>
      <c r="D116" s="25">
        <v>83712.108785999997</v>
      </c>
      <c r="E116" s="25">
        <v>79329.397471999997</v>
      </c>
      <c r="F116" s="25">
        <v>4382.7113140000001</v>
      </c>
      <c r="G116" s="25">
        <v>163041.50625799998</v>
      </c>
      <c r="H116" s="25">
        <v>3081.3146200000001</v>
      </c>
      <c r="I116" s="25">
        <v>173.97193899999999</v>
      </c>
      <c r="J116" s="25">
        <v>2907.3426810000001</v>
      </c>
      <c r="K116" s="25">
        <v>3255.2865590000001</v>
      </c>
      <c r="L116" s="96">
        <v>0</v>
      </c>
      <c r="M116" s="25">
        <v>0</v>
      </c>
      <c r="N116" s="25">
        <v>0</v>
      </c>
      <c r="O116" s="25">
        <v>0</v>
      </c>
      <c r="P116" s="25">
        <v>0</v>
      </c>
      <c r="Q116" s="25">
        <v>0</v>
      </c>
    </row>
    <row r="117" spans="1:17" ht="17.25">
      <c r="A117" s="28">
        <v>9</v>
      </c>
      <c r="B117" s="92">
        <v>111</v>
      </c>
      <c r="C117" s="66" t="s">
        <v>463</v>
      </c>
      <c r="D117" s="93">
        <v>83421.641984000002</v>
      </c>
      <c r="E117" s="93">
        <v>103621.24659</v>
      </c>
      <c r="F117" s="63">
        <v>-20199.604605999994</v>
      </c>
      <c r="G117" s="63">
        <v>187042.88857399998</v>
      </c>
      <c r="H117" s="63">
        <v>1809.9588630000001</v>
      </c>
      <c r="I117" s="63">
        <v>5896.7630849999996</v>
      </c>
      <c r="J117" s="63">
        <v>-4086.8042219999998</v>
      </c>
      <c r="K117" s="63">
        <v>7706.7219479999994</v>
      </c>
      <c r="L117" s="95">
        <v>77914.591230000005</v>
      </c>
      <c r="M117" s="63">
        <v>96375.176577999999</v>
      </c>
      <c r="N117" s="63">
        <v>-18460.585347999993</v>
      </c>
      <c r="O117" s="63">
        <v>432.90357599999999</v>
      </c>
      <c r="P117" s="63">
        <v>11317.649568000001</v>
      </c>
      <c r="Q117" s="63">
        <v>-10884.745992</v>
      </c>
    </row>
    <row r="118" spans="1:17" ht="17.25">
      <c r="A118" s="286">
        <v>10</v>
      </c>
      <c r="B118" s="30">
        <v>112</v>
      </c>
      <c r="C118" s="67" t="s">
        <v>442</v>
      </c>
      <c r="D118" s="25">
        <v>79405.984140999994</v>
      </c>
      <c r="E118" s="25">
        <v>131950.258187</v>
      </c>
      <c r="F118" s="25">
        <v>-52544.274046000006</v>
      </c>
      <c r="G118" s="25">
        <v>211356.24232799999</v>
      </c>
      <c r="H118" s="25">
        <v>1843.4211319999999</v>
      </c>
      <c r="I118" s="25">
        <v>7396.7343940000001</v>
      </c>
      <c r="J118" s="25">
        <v>-5553.3132619999997</v>
      </c>
      <c r="K118" s="25">
        <v>9240.1555260000005</v>
      </c>
      <c r="L118" s="96">
        <v>44586.974875</v>
      </c>
      <c r="M118" s="25">
        <v>92807.103094999999</v>
      </c>
      <c r="N118" s="25">
        <v>-48220.128219999999</v>
      </c>
      <c r="O118" s="25">
        <v>573.51508000000001</v>
      </c>
      <c r="P118" s="25">
        <v>8230.4882280000002</v>
      </c>
      <c r="Q118" s="25">
        <v>-7656.973148</v>
      </c>
    </row>
    <row r="119" spans="1:17" ht="17.25">
      <c r="A119" s="28">
        <v>27</v>
      </c>
      <c r="B119" s="92">
        <v>113</v>
      </c>
      <c r="C119" s="66" t="s">
        <v>436</v>
      </c>
      <c r="D119" s="93">
        <v>78487.611069000006</v>
      </c>
      <c r="E119" s="93">
        <v>83391.774707999997</v>
      </c>
      <c r="F119" s="63">
        <v>-4904.1636389999912</v>
      </c>
      <c r="G119" s="63">
        <v>161879.38577699999</v>
      </c>
      <c r="H119" s="63">
        <v>5502.764897</v>
      </c>
      <c r="I119" s="63">
        <v>9531.9339299999992</v>
      </c>
      <c r="J119" s="63">
        <v>-4029.1690329999992</v>
      </c>
      <c r="K119" s="63">
        <v>15034.698827</v>
      </c>
      <c r="L119" s="95">
        <v>12439</v>
      </c>
      <c r="M119" s="63">
        <v>15803</v>
      </c>
      <c r="N119" s="63">
        <v>-3364</v>
      </c>
      <c r="O119" s="63">
        <v>0</v>
      </c>
      <c r="P119" s="63">
        <v>109</v>
      </c>
      <c r="Q119" s="63">
        <v>-109</v>
      </c>
    </row>
    <row r="120" spans="1:17" ht="17.25">
      <c r="A120" s="286">
        <v>48</v>
      </c>
      <c r="B120" s="30">
        <v>114</v>
      </c>
      <c r="C120" s="67" t="s">
        <v>439</v>
      </c>
      <c r="D120" s="25">
        <v>78393.817655000006</v>
      </c>
      <c r="E120" s="25">
        <v>80874.06581</v>
      </c>
      <c r="F120" s="25">
        <v>-2480.2481549999939</v>
      </c>
      <c r="G120" s="25">
        <v>159267.88346500002</v>
      </c>
      <c r="H120" s="25">
        <v>5657.802522</v>
      </c>
      <c r="I120" s="25">
        <v>7100.085814</v>
      </c>
      <c r="J120" s="25">
        <v>-1442.2832920000001</v>
      </c>
      <c r="K120" s="25">
        <v>12757.888336</v>
      </c>
      <c r="L120" s="96">
        <v>0</v>
      </c>
      <c r="M120" s="25">
        <v>202</v>
      </c>
      <c r="N120" s="25">
        <v>-202</v>
      </c>
      <c r="O120" s="25">
        <v>0</v>
      </c>
      <c r="P120" s="25">
        <v>0</v>
      </c>
      <c r="Q120" s="25">
        <v>0</v>
      </c>
    </row>
    <row r="121" spans="1:17" ht="17.25">
      <c r="A121" s="28">
        <v>148</v>
      </c>
      <c r="B121" s="92">
        <v>115</v>
      </c>
      <c r="C121" s="66" t="s">
        <v>105</v>
      </c>
      <c r="D121" s="93">
        <v>77178.828024000002</v>
      </c>
      <c r="E121" s="93">
        <v>71377.810985999997</v>
      </c>
      <c r="F121" s="63">
        <v>5801.0170380000054</v>
      </c>
      <c r="G121" s="63">
        <v>148556.63900999998</v>
      </c>
      <c r="H121" s="63">
        <v>0</v>
      </c>
      <c r="I121" s="63">
        <v>0</v>
      </c>
      <c r="J121" s="63">
        <v>0</v>
      </c>
      <c r="K121" s="63">
        <v>0</v>
      </c>
      <c r="L121" s="95">
        <v>0</v>
      </c>
      <c r="M121" s="63">
        <v>24579</v>
      </c>
      <c r="N121" s="63">
        <v>-24579</v>
      </c>
      <c r="O121" s="63">
        <v>0</v>
      </c>
      <c r="P121" s="63">
        <v>0</v>
      </c>
      <c r="Q121" s="63">
        <v>0</v>
      </c>
    </row>
    <row r="122" spans="1:17" ht="17.25">
      <c r="A122" s="286">
        <v>26</v>
      </c>
      <c r="B122" s="30">
        <v>116</v>
      </c>
      <c r="C122" s="67" t="s">
        <v>429</v>
      </c>
      <c r="D122" s="25">
        <v>75305.590240000005</v>
      </c>
      <c r="E122" s="25">
        <v>70066.088503000006</v>
      </c>
      <c r="F122" s="25">
        <v>5239.5017369999987</v>
      </c>
      <c r="G122" s="25">
        <v>145371.67874300003</v>
      </c>
      <c r="H122" s="25">
        <v>2397.7539740000002</v>
      </c>
      <c r="I122" s="25">
        <v>3480.334053</v>
      </c>
      <c r="J122" s="25">
        <v>-1082.5800789999998</v>
      </c>
      <c r="K122" s="25">
        <v>5878.0880269999998</v>
      </c>
      <c r="L122" s="96">
        <v>10557</v>
      </c>
      <c r="M122" s="25">
        <v>17839</v>
      </c>
      <c r="N122" s="25">
        <v>-7282</v>
      </c>
      <c r="O122" s="25">
        <v>0</v>
      </c>
      <c r="P122" s="25">
        <v>0</v>
      </c>
      <c r="Q122" s="25">
        <v>0</v>
      </c>
    </row>
    <row r="123" spans="1:17" ht="17.25">
      <c r="A123" s="28">
        <v>47</v>
      </c>
      <c r="B123" s="92">
        <v>117</v>
      </c>
      <c r="C123" s="66" t="s">
        <v>461</v>
      </c>
      <c r="D123" s="93">
        <v>74928.508167000007</v>
      </c>
      <c r="E123" s="93">
        <v>75138.351775999996</v>
      </c>
      <c r="F123" s="63">
        <v>-209.84360899998865</v>
      </c>
      <c r="G123" s="63">
        <v>150066.85994300002</v>
      </c>
      <c r="H123" s="63">
        <v>3227.8946449999999</v>
      </c>
      <c r="I123" s="63">
        <v>3262.7724830000002</v>
      </c>
      <c r="J123" s="63">
        <v>-34.877838000000338</v>
      </c>
      <c r="K123" s="63">
        <v>6490.667128</v>
      </c>
      <c r="L123" s="95">
        <v>7046</v>
      </c>
      <c r="M123" s="63">
        <v>7362</v>
      </c>
      <c r="N123" s="63">
        <v>-316</v>
      </c>
      <c r="O123" s="63">
        <v>0</v>
      </c>
      <c r="P123" s="63">
        <v>87</v>
      </c>
      <c r="Q123" s="63">
        <v>-87</v>
      </c>
    </row>
    <row r="124" spans="1:17" ht="17.25">
      <c r="A124" s="286">
        <v>40</v>
      </c>
      <c r="B124" s="30">
        <v>118</v>
      </c>
      <c r="C124" s="67" t="s">
        <v>456</v>
      </c>
      <c r="D124" s="25">
        <v>69849.870909999998</v>
      </c>
      <c r="E124" s="25">
        <v>69107.239797999995</v>
      </c>
      <c r="F124" s="25">
        <v>742.63111200000276</v>
      </c>
      <c r="G124" s="25">
        <v>138957.11070799999</v>
      </c>
      <c r="H124" s="25">
        <v>5793.9745409999996</v>
      </c>
      <c r="I124" s="25">
        <v>1130.913153</v>
      </c>
      <c r="J124" s="25">
        <v>4663.0613880000001</v>
      </c>
      <c r="K124" s="25">
        <v>6924.8876939999991</v>
      </c>
      <c r="L124" s="96">
        <v>18016</v>
      </c>
      <c r="M124" s="25">
        <v>9052</v>
      </c>
      <c r="N124" s="25">
        <v>8964</v>
      </c>
      <c r="O124" s="25">
        <v>0</v>
      </c>
      <c r="P124" s="25">
        <v>0</v>
      </c>
      <c r="Q124" s="25">
        <v>0</v>
      </c>
    </row>
    <row r="125" spans="1:17" ht="17.25">
      <c r="A125" s="28">
        <v>153</v>
      </c>
      <c r="B125" s="92">
        <v>119</v>
      </c>
      <c r="C125" s="66" t="s">
        <v>485</v>
      </c>
      <c r="D125" s="93">
        <v>67110.281822000004</v>
      </c>
      <c r="E125" s="93">
        <v>67010.943618999998</v>
      </c>
      <c r="F125" s="63">
        <v>99.338203000006615</v>
      </c>
      <c r="G125" s="63">
        <v>134121.22544100002</v>
      </c>
      <c r="H125" s="63">
        <v>6973.2468170000002</v>
      </c>
      <c r="I125" s="63">
        <v>5820.9774379999999</v>
      </c>
      <c r="J125" s="63">
        <v>1152.2693790000003</v>
      </c>
      <c r="K125" s="63">
        <v>12794.224255000001</v>
      </c>
      <c r="L125" s="95">
        <v>1560.2699970000001</v>
      </c>
      <c r="M125" s="63">
        <v>740.61577399999999</v>
      </c>
      <c r="N125" s="63">
        <v>819.65422300000012</v>
      </c>
      <c r="O125" s="63">
        <v>0</v>
      </c>
      <c r="P125" s="63">
        <v>36.018470000000001</v>
      </c>
      <c r="Q125" s="63">
        <v>-36.018470000000001</v>
      </c>
    </row>
    <row r="126" spans="1:17" ht="17.25">
      <c r="A126" s="286">
        <v>131</v>
      </c>
      <c r="B126" s="30">
        <v>120</v>
      </c>
      <c r="C126" s="67" t="s">
        <v>477</v>
      </c>
      <c r="D126" s="25">
        <v>65860.152176000003</v>
      </c>
      <c r="E126" s="25">
        <v>77249.246669999993</v>
      </c>
      <c r="F126" s="25">
        <v>-11389.09449399999</v>
      </c>
      <c r="G126" s="25">
        <v>143109.398846</v>
      </c>
      <c r="H126" s="25">
        <v>5086.2836239999997</v>
      </c>
      <c r="I126" s="25">
        <v>5096.1744159999998</v>
      </c>
      <c r="J126" s="25">
        <v>-9.8907920000001468</v>
      </c>
      <c r="K126" s="25">
        <v>10182.45804</v>
      </c>
      <c r="L126" s="96">
        <v>6198</v>
      </c>
      <c r="M126" s="25">
        <v>12266</v>
      </c>
      <c r="N126" s="25">
        <v>-6068</v>
      </c>
      <c r="O126" s="25">
        <v>0</v>
      </c>
      <c r="P126" s="25">
        <v>8</v>
      </c>
      <c r="Q126" s="25">
        <v>-8</v>
      </c>
    </row>
    <row r="127" spans="1:17" ht="17.25">
      <c r="A127" s="28">
        <v>194</v>
      </c>
      <c r="B127" s="92">
        <v>121</v>
      </c>
      <c r="C127" s="66" t="s">
        <v>299</v>
      </c>
      <c r="D127" s="93">
        <v>63310.021097999997</v>
      </c>
      <c r="E127" s="93">
        <v>34817.856324</v>
      </c>
      <c r="F127" s="63">
        <v>28492.164773999997</v>
      </c>
      <c r="G127" s="63">
        <v>98127.87742199999</v>
      </c>
      <c r="H127" s="63">
        <v>8552.7449930000002</v>
      </c>
      <c r="I127" s="63">
        <v>1843.1225300000001</v>
      </c>
      <c r="J127" s="63">
        <v>6709.6224629999997</v>
      </c>
      <c r="K127" s="63">
        <v>10395.867523000001</v>
      </c>
      <c r="L127" s="95">
        <v>15796</v>
      </c>
      <c r="M127" s="63">
        <v>71</v>
      </c>
      <c r="N127" s="63">
        <v>15725</v>
      </c>
      <c r="O127" s="63">
        <v>0</v>
      </c>
      <c r="P127" s="63">
        <v>0</v>
      </c>
      <c r="Q127" s="63">
        <v>0</v>
      </c>
    </row>
    <row r="128" spans="1:17" ht="17.25">
      <c r="A128" s="286">
        <v>160</v>
      </c>
      <c r="B128" s="30">
        <v>122</v>
      </c>
      <c r="C128" s="67" t="s">
        <v>134</v>
      </c>
      <c r="D128" s="25">
        <v>62777.158459999999</v>
      </c>
      <c r="E128" s="25">
        <v>54503.308634000001</v>
      </c>
      <c r="F128" s="25">
        <v>8273.8498259999978</v>
      </c>
      <c r="G128" s="25">
        <v>117280.46709399999</v>
      </c>
      <c r="H128" s="25">
        <v>2384.4908569999998</v>
      </c>
      <c r="I128" s="25">
        <v>3454.566374</v>
      </c>
      <c r="J128" s="25">
        <v>-1070.0755170000002</v>
      </c>
      <c r="K128" s="25">
        <v>5839.0572309999998</v>
      </c>
      <c r="L128" s="96">
        <v>36461</v>
      </c>
      <c r="M128" s="25">
        <v>22089</v>
      </c>
      <c r="N128" s="25">
        <v>14372</v>
      </c>
      <c r="O128" s="25">
        <v>0</v>
      </c>
      <c r="P128" s="25">
        <v>2203</v>
      </c>
      <c r="Q128" s="25">
        <v>-2203</v>
      </c>
    </row>
    <row r="129" spans="1:17" ht="17.25">
      <c r="A129" s="28">
        <v>137</v>
      </c>
      <c r="B129" s="92">
        <v>123</v>
      </c>
      <c r="C129" s="66" t="s">
        <v>92</v>
      </c>
      <c r="D129" s="93">
        <v>61335.725252999997</v>
      </c>
      <c r="E129" s="93">
        <v>65284.045904999999</v>
      </c>
      <c r="F129" s="63">
        <v>-3948.3206520000022</v>
      </c>
      <c r="G129" s="63">
        <v>126619.77115799999</v>
      </c>
      <c r="H129" s="63">
        <v>4089.4777479999998</v>
      </c>
      <c r="I129" s="63">
        <v>3033.55843</v>
      </c>
      <c r="J129" s="63">
        <v>1055.9193179999997</v>
      </c>
      <c r="K129" s="63">
        <v>7123.0361780000003</v>
      </c>
      <c r="L129" s="95">
        <v>4239</v>
      </c>
      <c r="M129" s="63">
        <v>8933</v>
      </c>
      <c r="N129" s="63">
        <v>-4694</v>
      </c>
      <c r="O129" s="63">
        <v>1099</v>
      </c>
      <c r="P129" s="63">
        <v>1052</v>
      </c>
      <c r="Q129" s="63">
        <v>47</v>
      </c>
    </row>
    <row r="130" spans="1:17" ht="17.25">
      <c r="A130" s="286">
        <v>43</v>
      </c>
      <c r="B130" s="30">
        <v>124</v>
      </c>
      <c r="C130" s="67" t="s">
        <v>451</v>
      </c>
      <c r="D130" s="25">
        <v>60629.180822000002</v>
      </c>
      <c r="E130" s="25">
        <v>81048.555252000006</v>
      </c>
      <c r="F130" s="25">
        <v>-20419.374430000003</v>
      </c>
      <c r="G130" s="25">
        <v>141677.73607400001</v>
      </c>
      <c r="H130" s="25">
        <v>8963.1660310000007</v>
      </c>
      <c r="I130" s="25">
        <v>4779.8186329999999</v>
      </c>
      <c r="J130" s="25">
        <v>4183.3473980000008</v>
      </c>
      <c r="K130" s="25">
        <v>13742.984664</v>
      </c>
      <c r="L130" s="96">
        <v>11372.037995999999</v>
      </c>
      <c r="M130" s="25">
        <v>17429.052895000001</v>
      </c>
      <c r="N130" s="25">
        <v>-6057.0148990000016</v>
      </c>
      <c r="O130" s="25">
        <v>247.18319500000001</v>
      </c>
      <c r="P130" s="25">
        <v>50.47889</v>
      </c>
      <c r="Q130" s="25">
        <v>196.70430500000001</v>
      </c>
    </row>
    <row r="131" spans="1:17" ht="17.25">
      <c r="A131" s="28">
        <v>149</v>
      </c>
      <c r="B131" s="92">
        <v>125</v>
      </c>
      <c r="C131" s="66" t="s">
        <v>131</v>
      </c>
      <c r="D131" s="93">
        <v>55708.705152000002</v>
      </c>
      <c r="E131" s="93">
        <v>190818.23097900001</v>
      </c>
      <c r="F131" s="63">
        <v>-135109.525827</v>
      </c>
      <c r="G131" s="63">
        <v>246526.93613100002</v>
      </c>
      <c r="H131" s="63">
        <v>1693.209537</v>
      </c>
      <c r="I131" s="63">
        <v>11272.325977</v>
      </c>
      <c r="J131" s="63">
        <v>-9579.1164399999998</v>
      </c>
      <c r="K131" s="63">
        <v>12965.535514000001</v>
      </c>
      <c r="L131" s="95">
        <v>0</v>
      </c>
      <c r="M131" s="63">
        <v>156189</v>
      </c>
      <c r="N131" s="63">
        <v>-156189</v>
      </c>
      <c r="O131" s="63">
        <v>0</v>
      </c>
      <c r="P131" s="63">
        <v>12684.8</v>
      </c>
      <c r="Q131" s="63">
        <v>-12684.8</v>
      </c>
    </row>
    <row r="132" spans="1:17" ht="17.25">
      <c r="A132" s="286">
        <v>60</v>
      </c>
      <c r="B132" s="30">
        <v>126</v>
      </c>
      <c r="C132" s="67" t="s">
        <v>443</v>
      </c>
      <c r="D132" s="25">
        <v>53791.933461000001</v>
      </c>
      <c r="E132" s="25">
        <v>62670.016306999998</v>
      </c>
      <c r="F132" s="25">
        <v>-8878.0828459999975</v>
      </c>
      <c r="G132" s="25">
        <v>116461.94976799999</v>
      </c>
      <c r="H132" s="25">
        <v>1470.5876149999999</v>
      </c>
      <c r="I132" s="25">
        <v>908.07047699999998</v>
      </c>
      <c r="J132" s="25">
        <v>562.51713799999993</v>
      </c>
      <c r="K132" s="25">
        <v>2378.6580919999997</v>
      </c>
      <c r="L132" s="96">
        <v>3335.1729409999998</v>
      </c>
      <c r="M132" s="25">
        <v>11088.395766</v>
      </c>
      <c r="N132" s="25">
        <v>-7753.2228249999998</v>
      </c>
      <c r="O132" s="25">
        <v>736.20083599999998</v>
      </c>
      <c r="P132" s="25">
        <v>203.554394</v>
      </c>
      <c r="Q132" s="25">
        <v>532.64644199999998</v>
      </c>
    </row>
    <row r="133" spans="1:17" ht="17.25">
      <c r="A133" s="28">
        <v>211</v>
      </c>
      <c r="B133" s="92">
        <v>127</v>
      </c>
      <c r="C133" s="66" t="s">
        <v>357</v>
      </c>
      <c r="D133" s="93">
        <v>53535.491795000002</v>
      </c>
      <c r="E133" s="93">
        <v>1873.3117</v>
      </c>
      <c r="F133" s="63">
        <v>51662.180095000003</v>
      </c>
      <c r="G133" s="63">
        <v>55408.803495</v>
      </c>
      <c r="H133" s="63">
        <v>1920.3357390000001</v>
      </c>
      <c r="I133" s="63">
        <v>911.52</v>
      </c>
      <c r="J133" s="63">
        <v>1008.8157390000001</v>
      </c>
      <c r="K133" s="63">
        <v>2831.8557390000001</v>
      </c>
      <c r="L133" s="95">
        <v>4243</v>
      </c>
      <c r="M133" s="63">
        <v>0</v>
      </c>
      <c r="N133" s="63">
        <v>4243</v>
      </c>
      <c r="O133" s="63">
        <v>1460</v>
      </c>
      <c r="P133" s="63">
        <v>0</v>
      </c>
      <c r="Q133" s="63">
        <v>1460</v>
      </c>
    </row>
    <row r="134" spans="1:17" ht="17.25">
      <c r="A134" s="286">
        <v>51</v>
      </c>
      <c r="B134" s="30">
        <v>128</v>
      </c>
      <c r="C134" s="67" t="s">
        <v>313</v>
      </c>
      <c r="D134" s="25">
        <v>52006.502487999998</v>
      </c>
      <c r="E134" s="25">
        <v>70161.459484000006</v>
      </c>
      <c r="F134" s="25">
        <v>-18154.956996000008</v>
      </c>
      <c r="G134" s="25">
        <v>122167.961972</v>
      </c>
      <c r="H134" s="25">
        <v>6038.1131910000004</v>
      </c>
      <c r="I134" s="25">
        <v>1791.251763</v>
      </c>
      <c r="J134" s="25">
        <v>4246.8614280000002</v>
      </c>
      <c r="K134" s="25">
        <v>7829.3649540000006</v>
      </c>
      <c r="L134" s="96">
        <v>5247.0939770000005</v>
      </c>
      <c r="M134" s="25">
        <v>14663.212183</v>
      </c>
      <c r="N134" s="25">
        <v>-9416.1182059999992</v>
      </c>
      <c r="O134" s="25">
        <v>0</v>
      </c>
      <c r="P134" s="25">
        <v>1514.9878739999999</v>
      </c>
      <c r="Q134" s="25">
        <v>-1514.9878739999999</v>
      </c>
    </row>
    <row r="135" spans="1:17" ht="17.25">
      <c r="A135" s="28">
        <v>184</v>
      </c>
      <c r="B135" s="92">
        <v>129</v>
      </c>
      <c r="C135" s="66" t="s">
        <v>275</v>
      </c>
      <c r="D135" s="93">
        <v>48736.859367999998</v>
      </c>
      <c r="E135" s="93">
        <v>53617.281707000002</v>
      </c>
      <c r="F135" s="63">
        <v>-4880.4223390000043</v>
      </c>
      <c r="G135" s="63">
        <v>102354.14107499999</v>
      </c>
      <c r="H135" s="63">
        <v>858.44985599999995</v>
      </c>
      <c r="I135" s="63">
        <v>0</v>
      </c>
      <c r="J135" s="63">
        <v>858.44985599999995</v>
      </c>
      <c r="K135" s="63">
        <v>858.44985599999995</v>
      </c>
      <c r="L135" s="95">
        <v>3047.1</v>
      </c>
      <c r="M135" s="63">
        <v>10364.799999999999</v>
      </c>
      <c r="N135" s="63">
        <v>-7317.6999999999989</v>
      </c>
      <c r="O135" s="63">
        <v>0</v>
      </c>
      <c r="P135" s="63">
        <v>0</v>
      </c>
      <c r="Q135" s="63">
        <v>0</v>
      </c>
    </row>
    <row r="136" spans="1:17" ht="17.25">
      <c r="A136" s="286">
        <v>159</v>
      </c>
      <c r="B136" s="30">
        <v>130</v>
      </c>
      <c r="C136" s="67" t="s">
        <v>489</v>
      </c>
      <c r="D136" s="25">
        <v>47452.092173999998</v>
      </c>
      <c r="E136" s="25">
        <v>71525.723899000004</v>
      </c>
      <c r="F136" s="25">
        <v>-24073.631725000007</v>
      </c>
      <c r="G136" s="25">
        <v>118977.81607299999</v>
      </c>
      <c r="H136" s="25">
        <v>2756.2656390000002</v>
      </c>
      <c r="I136" s="25">
        <v>6249.6292110000004</v>
      </c>
      <c r="J136" s="25">
        <v>-3493.3635720000002</v>
      </c>
      <c r="K136" s="25">
        <v>9005.8948500000006</v>
      </c>
      <c r="L136" s="96">
        <v>17294</v>
      </c>
      <c r="M136" s="25">
        <v>40749</v>
      </c>
      <c r="N136" s="25">
        <v>-23455</v>
      </c>
      <c r="O136" s="25">
        <v>0</v>
      </c>
      <c r="P136" s="25">
        <v>2506</v>
      </c>
      <c r="Q136" s="25">
        <v>-2506</v>
      </c>
    </row>
    <row r="137" spans="1:17" ht="17.25">
      <c r="A137" s="28">
        <v>185</v>
      </c>
      <c r="B137" s="92">
        <v>131</v>
      </c>
      <c r="C137" s="66" t="s">
        <v>272</v>
      </c>
      <c r="D137" s="93">
        <v>47225.899961000003</v>
      </c>
      <c r="E137" s="93">
        <v>52917.387695999998</v>
      </c>
      <c r="F137" s="63">
        <v>-5691.4877349999952</v>
      </c>
      <c r="G137" s="63">
        <v>100143.28765700001</v>
      </c>
      <c r="H137" s="63">
        <v>4493.0663610000001</v>
      </c>
      <c r="I137" s="63">
        <v>223.615771</v>
      </c>
      <c r="J137" s="63">
        <v>4269.4505900000004</v>
      </c>
      <c r="K137" s="63">
        <v>4716.6821319999999</v>
      </c>
      <c r="L137" s="95">
        <v>11553.996563999999</v>
      </c>
      <c r="M137" s="63">
        <v>30065.938494999999</v>
      </c>
      <c r="N137" s="63">
        <v>-18511.941931000001</v>
      </c>
      <c r="O137" s="63">
        <v>0</v>
      </c>
      <c r="P137" s="63">
        <v>753.31433500000003</v>
      </c>
      <c r="Q137" s="63">
        <v>-753.31433500000003</v>
      </c>
    </row>
    <row r="138" spans="1:17" ht="17.25">
      <c r="A138" s="286">
        <v>31</v>
      </c>
      <c r="B138" s="30">
        <v>132</v>
      </c>
      <c r="C138" s="67" t="s">
        <v>464</v>
      </c>
      <c r="D138" s="25">
        <v>43651.473743000002</v>
      </c>
      <c r="E138" s="25">
        <v>44544.183862999998</v>
      </c>
      <c r="F138" s="25">
        <v>-892.7101199999961</v>
      </c>
      <c r="G138" s="25">
        <v>88195.657605999993</v>
      </c>
      <c r="H138" s="25">
        <v>3524.369295</v>
      </c>
      <c r="I138" s="25">
        <v>4831.7085420000003</v>
      </c>
      <c r="J138" s="25">
        <v>-1307.3392470000003</v>
      </c>
      <c r="K138" s="25">
        <v>8356.0778370000007</v>
      </c>
      <c r="L138" s="96">
        <v>3747</v>
      </c>
      <c r="M138" s="25">
        <v>4101</v>
      </c>
      <c r="N138" s="25">
        <v>-354</v>
      </c>
      <c r="O138" s="25">
        <v>0</v>
      </c>
      <c r="P138" s="25">
        <v>20</v>
      </c>
      <c r="Q138" s="25">
        <v>-20</v>
      </c>
    </row>
    <row r="139" spans="1:17" ht="17.25">
      <c r="A139" s="28">
        <v>125</v>
      </c>
      <c r="B139" s="92">
        <v>133</v>
      </c>
      <c r="C139" s="66" t="s">
        <v>473</v>
      </c>
      <c r="D139" s="93">
        <v>43198.609654</v>
      </c>
      <c r="E139" s="93">
        <v>44346.492422000003</v>
      </c>
      <c r="F139" s="63">
        <v>-1147.8827680000031</v>
      </c>
      <c r="G139" s="63">
        <v>87545.10207600001</v>
      </c>
      <c r="H139" s="63">
        <v>7348.8790529999997</v>
      </c>
      <c r="I139" s="63">
        <v>9302.1682669999991</v>
      </c>
      <c r="J139" s="63">
        <v>-1953.2892139999994</v>
      </c>
      <c r="K139" s="63">
        <v>16651.047319999998</v>
      </c>
      <c r="L139" s="95">
        <v>2392</v>
      </c>
      <c r="M139" s="63">
        <v>1959</v>
      </c>
      <c r="N139" s="63">
        <v>433</v>
      </c>
      <c r="O139" s="63">
        <v>0</v>
      </c>
      <c r="P139" s="63">
        <v>65</v>
      </c>
      <c r="Q139" s="63">
        <v>-65</v>
      </c>
    </row>
    <row r="140" spans="1:17" ht="17.25">
      <c r="A140" s="286">
        <v>23</v>
      </c>
      <c r="B140" s="30">
        <v>134</v>
      </c>
      <c r="C140" s="67" t="s">
        <v>431</v>
      </c>
      <c r="D140" s="25">
        <v>42907.594147999996</v>
      </c>
      <c r="E140" s="25">
        <v>43225.9398</v>
      </c>
      <c r="F140" s="25">
        <v>-318.34565200000361</v>
      </c>
      <c r="G140" s="25">
        <v>86133.533947999997</v>
      </c>
      <c r="H140" s="25">
        <v>1329.406937</v>
      </c>
      <c r="I140" s="25">
        <v>2114.9341840000002</v>
      </c>
      <c r="J140" s="25">
        <v>-785.52724700000022</v>
      </c>
      <c r="K140" s="25">
        <v>3444.3411210000004</v>
      </c>
      <c r="L140" s="96">
        <v>956</v>
      </c>
      <c r="M140" s="25">
        <v>623</v>
      </c>
      <c r="N140" s="25">
        <v>333</v>
      </c>
      <c r="O140" s="25">
        <v>0</v>
      </c>
      <c r="P140" s="25">
        <v>56</v>
      </c>
      <c r="Q140" s="25">
        <v>-56</v>
      </c>
    </row>
    <row r="141" spans="1:17" ht="17.25">
      <c r="A141" s="28">
        <v>209</v>
      </c>
      <c r="B141" s="92">
        <v>135</v>
      </c>
      <c r="C141" s="66" t="s">
        <v>496</v>
      </c>
      <c r="D141" s="93">
        <v>42082.749817999997</v>
      </c>
      <c r="E141" s="93">
        <v>33966.718304000002</v>
      </c>
      <c r="F141" s="63">
        <v>8116.0315139999948</v>
      </c>
      <c r="G141" s="63">
        <v>76049.468121999991</v>
      </c>
      <c r="H141" s="63">
        <v>2176.0641879999998</v>
      </c>
      <c r="I141" s="63">
        <v>2458.1749540000001</v>
      </c>
      <c r="J141" s="63">
        <v>-282.11076600000024</v>
      </c>
      <c r="K141" s="63">
        <v>4634.2391420000004</v>
      </c>
      <c r="L141" s="95">
        <v>33797.901109999999</v>
      </c>
      <c r="M141" s="63">
        <v>19185.443683000001</v>
      </c>
      <c r="N141" s="63">
        <v>14612.457426999998</v>
      </c>
      <c r="O141" s="63">
        <v>198.65325799999999</v>
      </c>
      <c r="P141" s="63">
        <v>304.40856000000002</v>
      </c>
      <c r="Q141" s="63">
        <v>-105.75530200000003</v>
      </c>
    </row>
    <row r="142" spans="1:17" ht="17.25">
      <c r="A142" s="286">
        <v>161</v>
      </c>
      <c r="B142" s="30">
        <v>136</v>
      </c>
      <c r="C142" s="67" t="s">
        <v>490</v>
      </c>
      <c r="D142" s="25">
        <v>40971.722924000002</v>
      </c>
      <c r="E142" s="25">
        <v>42769.417300000001</v>
      </c>
      <c r="F142" s="25">
        <v>-1797.6943759999995</v>
      </c>
      <c r="G142" s="25">
        <v>83741.140224000002</v>
      </c>
      <c r="H142" s="25">
        <v>1381.40859</v>
      </c>
      <c r="I142" s="25">
        <v>1522.6983459999999</v>
      </c>
      <c r="J142" s="25">
        <v>-141.2897559999999</v>
      </c>
      <c r="K142" s="25">
        <v>2904.1069360000001</v>
      </c>
      <c r="L142" s="96">
        <v>3629</v>
      </c>
      <c r="M142" s="25">
        <v>4475</v>
      </c>
      <c r="N142" s="25">
        <v>-846</v>
      </c>
      <c r="O142" s="25">
        <v>0</v>
      </c>
      <c r="P142" s="25">
        <v>265</v>
      </c>
      <c r="Q142" s="25">
        <v>-265</v>
      </c>
    </row>
    <row r="143" spans="1:17" ht="17.25">
      <c r="A143" s="28">
        <v>213</v>
      </c>
      <c r="B143" s="92">
        <v>137</v>
      </c>
      <c r="C143" s="66" t="s">
        <v>361</v>
      </c>
      <c r="D143" s="93">
        <v>40655.064985999998</v>
      </c>
      <c r="E143" s="93">
        <v>9500.5449059999992</v>
      </c>
      <c r="F143" s="63">
        <v>31154.520079999998</v>
      </c>
      <c r="G143" s="63">
        <v>50155.609891999993</v>
      </c>
      <c r="H143" s="63">
        <v>2496.2104129999998</v>
      </c>
      <c r="I143" s="63">
        <v>4829.3171679999996</v>
      </c>
      <c r="J143" s="63">
        <v>-2333.1067549999998</v>
      </c>
      <c r="K143" s="63">
        <v>7325.5275809999994</v>
      </c>
      <c r="L143" s="95">
        <v>140898</v>
      </c>
      <c r="M143" s="63">
        <v>0</v>
      </c>
      <c r="N143" s="63">
        <v>140898</v>
      </c>
      <c r="O143" s="63">
        <v>20072</v>
      </c>
      <c r="P143" s="63">
        <v>0</v>
      </c>
      <c r="Q143" s="63">
        <v>20072</v>
      </c>
    </row>
    <row r="144" spans="1:17" ht="17.25">
      <c r="A144" s="286">
        <v>126</v>
      </c>
      <c r="B144" s="30">
        <v>138</v>
      </c>
      <c r="C144" s="67" t="s">
        <v>475</v>
      </c>
      <c r="D144" s="25">
        <v>39831.340194999997</v>
      </c>
      <c r="E144" s="25">
        <v>61201.547599999998</v>
      </c>
      <c r="F144" s="25">
        <v>-21370.207405000001</v>
      </c>
      <c r="G144" s="25">
        <v>101032.88779499999</v>
      </c>
      <c r="H144" s="25">
        <v>1556.7946260000001</v>
      </c>
      <c r="I144" s="25">
        <v>5579.077706</v>
      </c>
      <c r="J144" s="25">
        <v>-4022.2830800000002</v>
      </c>
      <c r="K144" s="25">
        <v>7135.8723319999999</v>
      </c>
      <c r="L144" s="96">
        <v>47068.772948999998</v>
      </c>
      <c r="M144" s="25">
        <v>63412.883284000003</v>
      </c>
      <c r="N144" s="25">
        <v>-16344.110335000005</v>
      </c>
      <c r="O144" s="25">
        <v>2417.979104</v>
      </c>
      <c r="P144" s="25">
        <v>4030.6398720000002</v>
      </c>
      <c r="Q144" s="25">
        <v>-1612.6607680000002</v>
      </c>
    </row>
    <row r="145" spans="1:17" ht="17.25">
      <c r="A145" s="28">
        <v>20</v>
      </c>
      <c r="B145" s="92">
        <v>139</v>
      </c>
      <c r="C145" s="66" t="s">
        <v>433</v>
      </c>
      <c r="D145" s="93">
        <v>39336.028767999996</v>
      </c>
      <c r="E145" s="93">
        <v>48488.678030000003</v>
      </c>
      <c r="F145" s="63">
        <v>-9152.6492620000063</v>
      </c>
      <c r="G145" s="63">
        <v>87824.706797999999</v>
      </c>
      <c r="H145" s="63">
        <v>1804.241074</v>
      </c>
      <c r="I145" s="63">
        <v>3209.7726130000001</v>
      </c>
      <c r="J145" s="63">
        <v>-1405.5315390000001</v>
      </c>
      <c r="K145" s="63">
        <v>5014.0136870000006</v>
      </c>
      <c r="L145" s="95">
        <v>26802.8318</v>
      </c>
      <c r="M145" s="63">
        <v>24945.111943</v>
      </c>
      <c r="N145" s="63">
        <v>1857.719857</v>
      </c>
      <c r="O145" s="63">
        <v>295.78324199999997</v>
      </c>
      <c r="P145" s="63">
        <v>1082.0230570000001</v>
      </c>
      <c r="Q145" s="63">
        <v>-786.23981500000014</v>
      </c>
    </row>
    <row r="146" spans="1:17" ht="17.25">
      <c r="A146" s="286">
        <v>42</v>
      </c>
      <c r="B146" s="30">
        <v>140</v>
      </c>
      <c r="C146" s="67" t="s">
        <v>450</v>
      </c>
      <c r="D146" s="25">
        <v>38639.821578000003</v>
      </c>
      <c r="E146" s="25">
        <v>37946.982681000001</v>
      </c>
      <c r="F146" s="25">
        <v>692.83889700000145</v>
      </c>
      <c r="G146" s="25">
        <v>76586.804258999997</v>
      </c>
      <c r="H146" s="25">
        <v>1845.5730309999999</v>
      </c>
      <c r="I146" s="25">
        <v>1891.924681</v>
      </c>
      <c r="J146" s="25">
        <v>-46.351650000000063</v>
      </c>
      <c r="K146" s="25">
        <v>3737.4977119999999</v>
      </c>
      <c r="L146" s="96">
        <v>105</v>
      </c>
      <c r="M146" s="25">
        <v>1835</v>
      </c>
      <c r="N146" s="25">
        <v>-1730</v>
      </c>
      <c r="O146" s="25">
        <v>0</v>
      </c>
      <c r="P146" s="25">
        <v>0</v>
      </c>
      <c r="Q146" s="25">
        <v>0</v>
      </c>
    </row>
    <row r="147" spans="1:17" ht="17.25">
      <c r="A147" s="28">
        <v>119</v>
      </c>
      <c r="B147" s="92">
        <v>141</v>
      </c>
      <c r="C147" s="66" t="s">
        <v>470</v>
      </c>
      <c r="D147" s="93">
        <v>38530.854035999997</v>
      </c>
      <c r="E147" s="93">
        <v>47778.622575000001</v>
      </c>
      <c r="F147" s="63">
        <v>-9247.7685390000042</v>
      </c>
      <c r="G147" s="63">
        <v>86309.476610999991</v>
      </c>
      <c r="H147" s="63">
        <v>1039.4407779999999</v>
      </c>
      <c r="I147" s="63">
        <v>2713.9494679999998</v>
      </c>
      <c r="J147" s="63">
        <v>-1674.5086899999999</v>
      </c>
      <c r="K147" s="63">
        <v>3753.3902459999999</v>
      </c>
      <c r="L147" s="95">
        <v>9143.3974930000004</v>
      </c>
      <c r="M147" s="63">
        <v>19485.894520999998</v>
      </c>
      <c r="N147" s="63">
        <v>-10342.497027999998</v>
      </c>
      <c r="O147" s="63">
        <v>396.280618</v>
      </c>
      <c r="P147" s="63">
        <v>2307.659643</v>
      </c>
      <c r="Q147" s="63">
        <v>-1911.379025</v>
      </c>
    </row>
    <row r="148" spans="1:17" ht="17.25">
      <c r="A148" s="286">
        <v>147</v>
      </c>
      <c r="B148" s="30">
        <v>142</v>
      </c>
      <c r="C148" s="67" t="s">
        <v>104</v>
      </c>
      <c r="D148" s="25">
        <v>34902.785668999997</v>
      </c>
      <c r="E148" s="25">
        <v>42715.792673000004</v>
      </c>
      <c r="F148" s="25">
        <v>-7813.0070040000064</v>
      </c>
      <c r="G148" s="25">
        <v>77618.578341999993</v>
      </c>
      <c r="H148" s="25">
        <v>15910.700137</v>
      </c>
      <c r="I148" s="25">
        <v>18064.612957000001</v>
      </c>
      <c r="J148" s="25">
        <v>-2153.9128200000014</v>
      </c>
      <c r="K148" s="25">
        <v>33975.313093999997</v>
      </c>
      <c r="L148" s="96">
        <v>0</v>
      </c>
      <c r="M148" s="25">
        <v>10569</v>
      </c>
      <c r="N148" s="25">
        <v>-10569</v>
      </c>
      <c r="O148" s="25">
        <v>0</v>
      </c>
      <c r="P148" s="25">
        <v>0</v>
      </c>
      <c r="Q148" s="25">
        <v>0</v>
      </c>
    </row>
    <row r="149" spans="1:17" ht="17.25">
      <c r="A149" s="28">
        <v>116</v>
      </c>
      <c r="B149" s="92">
        <v>143</v>
      </c>
      <c r="C149" s="66" t="s">
        <v>80</v>
      </c>
      <c r="D149" s="93">
        <v>34343.056812000003</v>
      </c>
      <c r="E149" s="93">
        <v>47236.796500999997</v>
      </c>
      <c r="F149" s="63">
        <v>-12893.739688999995</v>
      </c>
      <c r="G149" s="63">
        <v>81579.853313</v>
      </c>
      <c r="H149" s="63">
        <v>3326.2292550000002</v>
      </c>
      <c r="I149" s="63">
        <v>3009.7577430000001</v>
      </c>
      <c r="J149" s="63">
        <v>316.47151200000008</v>
      </c>
      <c r="K149" s="63">
        <v>6335.9869980000003</v>
      </c>
      <c r="L149" s="95">
        <v>5027.7956039999999</v>
      </c>
      <c r="M149" s="63">
        <v>7863.4836349999996</v>
      </c>
      <c r="N149" s="63">
        <v>-2835.6880309999997</v>
      </c>
      <c r="O149" s="63">
        <v>0</v>
      </c>
      <c r="P149" s="63">
        <v>134.36069699999999</v>
      </c>
      <c r="Q149" s="63">
        <v>-134.36069699999999</v>
      </c>
    </row>
    <row r="150" spans="1:17" ht="17.25">
      <c r="A150" s="286">
        <v>165</v>
      </c>
      <c r="B150" s="30">
        <v>144</v>
      </c>
      <c r="C150" s="67" t="s">
        <v>492</v>
      </c>
      <c r="D150" s="25">
        <v>33775.699255</v>
      </c>
      <c r="E150" s="25">
        <v>32706.631836</v>
      </c>
      <c r="F150" s="25">
        <v>1069.0674189999991</v>
      </c>
      <c r="G150" s="25">
        <v>66482.331091</v>
      </c>
      <c r="H150" s="25">
        <v>805.20923000000005</v>
      </c>
      <c r="I150" s="25">
        <v>306.47402</v>
      </c>
      <c r="J150" s="25">
        <v>498.73521000000005</v>
      </c>
      <c r="K150" s="25">
        <v>1111.68325</v>
      </c>
      <c r="L150" s="96">
        <v>1188</v>
      </c>
      <c r="M150" s="25">
        <v>25</v>
      </c>
      <c r="N150" s="25">
        <v>1163</v>
      </c>
      <c r="O150" s="25">
        <v>0</v>
      </c>
      <c r="P150" s="25">
        <v>0</v>
      </c>
      <c r="Q150" s="25">
        <v>0</v>
      </c>
    </row>
    <row r="151" spans="1:17" ht="17.25">
      <c r="A151" s="28">
        <v>117</v>
      </c>
      <c r="B151" s="92">
        <v>145</v>
      </c>
      <c r="C151" s="66" t="s">
        <v>82</v>
      </c>
      <c r="D151" s="93">
        <v>30789.068201999999</v>
      </c>
      <c r="E151" s="93">
        <v>30751.792952</v>
      </c>
      <c r="F151" s="63">
        <v>37.275249999998778</v>
      </c>
      <c r="G151" s="63">
        <v>61540.861153999998</v>
      </c>
      <c r="H151" s="63">
        <v>1301.5484710000001</v>
      </c>
      <c r="I151" s="63">
        <v>2794.4960569999998</v>
      </c>
      <c r="J151" s="63">
        <v>-1492.9475859999998</v>
      </c>
      <c r="K151" s="63">
        <v>4096.0445280000004</v>
      </c>
      <c r="L151" s="95">
        <v>14184.658261</v>
      </c>
      <c r="M151" s="63">
        <v>11663.163225</v>
      </c>
      <c r="N151" s="63">
        <v>2521.4950360000003</v>
      </c>
      <c r="O151" s="63">
        <v>1155.962808</v>
      </c>
      <c r="P151" s="63">
        <v>549.76059999999995</v>
      </c>
      <c r="Q151" s="63">
        <v>606.20220800000004</v>
      </c>
    </row>
    <row r="152" spans="1:17" ht="17.25">
      <c r="A152" s="286">
        <v>57</v>
      </c>
      <c r="B152" s="30">
        <v>146</v>
      </c>
      <c r="C152" s="67" t="s">
        <v>440</v>
      </c>
      <c r="D152" s="25">
        <v>28807.732347000001</v>
      </c>
      <c r="E152" s="25">
        <v>25581.026786999999</v>
      </c>
      <c r="F152" s="25">
        <v>3226.7055600000022</v>
      </c>
      <c r="G152" s="25">
        <v>54388.759134</v>
      </c>
      <c r="H152" s="25">
        <v>1413.1757970000001</v>
      </c>
      <c r="I152" s="25">
        <v>1867.776296</v>
      </c>
      <c r="J152" s="25">
        <v>-454.6004989999999</v>
      </c>
      <c r="K152" s="25">
        <v>3280.9520929999999</v>
      </c>
      <c r="L152" s="96">
        <v>2897</v>
      </c>
      <c r="M152" s="25">
        <v>2696</v>
      </c>
      <c r="N152" s="25">
        <v>201</v>
      </c>
      <c r="O152" s="25">
        <v>0</v>
      </c>
      <c r="P152" s="25">
        <v>0</v>
      </c>
      <c r="Q152" s="25">
        <v>0</v>
      </c>
    </row>
    <row r="153" spans="1:17" ht="17.25">
      <c r="A153" s="28">
        <v>63</v>
      </c>
      <c r="B153" s="92">
        <v>147</v>
      </c>
      <c r="C153" s="66" t="s">
        <v>465</v>
      </c>
      <c r="D153" s="93">
        <v>26985.858548</v>
      </c>
      <c r="E153" s="93">
        <v>25686.251136999999</v>
      </c>
      <c r="F153" s="63">
        <v>1299.6074110000009</v>
      </c>
      <c r="G153" s="63">
        <v>52672.109685000003</v>
      </c>
      <c r="H153" s="63">
        <v>2320.780178</v>
      </c>
      <c r="I153" s="63">
        <v>2075.9155999999998</v>
      </c>
      <c r="J153" s="63">
        <v>244.86457800000017</v>
      </c>
      <c r="K153" s="63">
        <v>4396.6957779999993</v>
      </c>
      <c r="L153" s="95">
        <v>0</v>
      </c>
      <c r="M153" s="63">
        <v>14</v>
      </c>
      <c r="N153" s="63">
        <v>-14</v>
      </c>
      <c r="O153" s="63">
        <v>0</v>
      </c>
      <c r="P153" s="63">
        <v>0</v>
      </c>
      <c r="Q153" s="63">
        <v>0</v>
      </c>
    </row>
    <row r="154" spans="1:17" ht="17.25">
      <c r="A154" s="286">
        <v>170</v>
      </c>
      <c r="B154" s="30">
        <v>148</v>
      </c>
      <c r="C154" s="67" t="s">
        <v>244</v>
      </c>
      <c r="D154" s="25">
        <v>26419.948831000002</v>
      </c>
      <c r="E154" s="25">
        <v>23968.023256</v>
      </c>
      <c r="F154" s="25">
        <v>2451.9255750000011</v>
      </c>
      <c r="G154" s="25">
        <v>50387.972087000002</v>
      </c>
      <c r="H154" s="25">
        <v>1556.0536709999999</v>
      </c>
      <c r="I154" s="25">
        <v>3122.230278</v>
      </c>
      <c r="J154" s="25">
        <v>-1566.1766070000001</v>
      </c>
      <c r="K154" s="25">
        <v>4678.2839489999997</v>
      </c>
      <c r="L154" s="96">
        <v>24</v>
      </c>
      <c r="M154" s="25">
        <v>24</v>
      </c>
      <c r="N154" s="25">
        <v>0</v>
      </c>
      <c r="O154" s="25">
        <v>0</v>
      </c>
      <c r="P154" s="25">
        <v>0</v>
      </c>
      <c r="Q154" s="25">
        <v>0</v>
      </c>
    </row>
    <row r="155" spans="1:17" ht="17.25">
      <c r="A155" s="28">
        <v>226</v>
      </c>
      <c r="B155" s="92">
        <v>149</v>
      </c>
      <c r="C155" s="66" t="s">
        <v>528</v>
      </c>
      <c r="D155" s="93">
        <v>26366.450271999998</v>
      </c>
      <c r="E155" s="93">
        <v>4.38</v>
      </c>
      <c r="F155" s="63">
        <v>26362.070271999997</v>
      </c>
      <c r="G155" s="63">
        <v>26370.830271999999</v>
      </c>
      <c r="H155" s="63">
        <v>26366.450271999998</v>
      </c>
      <c r="I155" s="63">
        <v>4.38</v>
      </c>
      <c r="J155" s="63">
        <v>26362.070271999997</v>
      </c>
      <c r="K155" s="63">
        <v>26370.830271999999</v>
      </c>
      <c r="L155" s="95">
        <v>1034</v>
      </c>
      <c r="M155" s="63">
        <v>0</v>
      </c>
      <c r="N155" s="63">
        <v>1034</v>
      </c>
      <c r="O155" s="63">
        <v>1034</v>
      </c>
      <c r="P155" s="63">
        <v>0</v>
      </c>
      <c r="Q155" s="63">
        <v>1034</v>
      </c>
    </row>
    <row r="156" spans="1:17" ht="17.25">
      <c r="A156" s="286">
        <v>59</v>
      </c>
      <c r="B156" s="30">
        <v>150</v>
      </c>
      <c r="C156" s="67" t="s">
        <v>455</v>
      </c>
      <c r="D156" s="25">
        <v>26360.212765</v>
      </c>
      <c r="E156" s="25">
        <v>26623.388836999999</v>
      </c>
      <c r="F156" s="25">
        <v>-263.17607199999838</v>
      </c>
      <c r="G156" s="25">
        <v>52983.601601999995</v>
      </c>
      <c r="H156" s="25">
        <v>1252.022408</v>
      </c>
      <c r="I156" s="25">
        <v>2780.911979</v>
      </c>
      <c r="J156" s="25">
        <v>-1528.8895709999999</v>
      </c>
      <c r="K156" s="25">
        <v>4032.9343870000002</v>
      </c>
      <c r="L156" s="96">
        <v>469</v>
      </c>
      <c r="M156" s="25">
        <v>445</v>
      </c>
      <c r="N156" s="25">
        <v>24</v>
      </c>
      <c r="O156" s="25">
        <v>0</v>
      </c>
      <c r="P156" s="25">
        <v>0</v>
      </c>
      <c r="Q156" s="25">
        <v>0</v>
      </c>
    </row>
    <row r="157" spans="1:17" ht="17.25">
      <c r="A157" s="28">
        <v>109</v>
      </c>
      <c r="B157" s="92">
        <v>151</v>
      </c>
      <c r="C157" s="66" t="s">
        <v>469</v>
      </c>
      <c r="D157" s="93">
        <v>25966.368106999998</v>
      </c>
      <c r="E157" s="93">
        <v>27803.71601</v>
      </c>
      <c r="F157" s="63">
        <v>-1837.3479030000017</v>
      </c>
      <c r="G157" s="63">
        <v>53770.084116999999</v>
      </c>
      <c r="H157" s="63">
        <v>2490.384133</v>
      </c>
      <c r="I157" s="63">
        <v>2359.6219270000001</v>
      </c>
      <c r="J157" s="63">
        <v>130.76220599999988</v>
      </c>
      <c r="K157" s="63">
        <v>4850.0060599999997</v>
      </c>
      <c r="L157" s="95">
        <v>302.21373</v>
      </c>
      <c r="M157" s="63">
        <v>5059.2423360000003</v>
      </c>
      <c r="N157" s="63">
        <v>-4757.0286059999999</v>
      </c>
      <c r="O157" s="63">
        <v>0</v>
      </c>
      <c r="P157" s="63">
        <v>862.61020199999996</v>
      </c>
      <c r="Q157" s="63">
        <v>-862.61020199999996</v>
      </c>
    </row>
    <row r="158" spans="1:17" ht="17.25">
      <c r="A158" s="286">
        <v>177</v>
      </c>
      <c r="B158" s="30">
        <v>152</v>
      </c>
      <c r="C158" s="67" t="s">
        <v>257</v>
      </c>
      <c r="D158" s="25">
        <v>25165.544526000001</v>
      </c>
      <c r="E158" s="25">
        <v>21066.7948</v>
      </c>
      <c r="F158" s="25">
        <v>4098.7497260000018</v>
      </c>
      <c r="G158" s="25">
        <v>46232.339326000001</v>
      </c>
      <c r="H158" s="25">
        <v>2584.7582400000001</v>
      </c>
      <c r="I158" s="25">
        <v>2653.8045360000001</v>
      </c>
      <c r="J158" s="25">
        <v>-69.046295999999984</v>
      </c>
      <c r="K158" s="25">
        <v>5238.5627760000007</v>
      </c>
      <c r="L158" s="96">
        <v>13681.639744</v>
      </c>
      <c r="M158" s="25">
        <v>6475.7741589999996</v>
      </c>
      <c r="N158" s="25">
        <v>7205.8655850000005</v>
      </c>
      <c r="O158" s="25">
        <v>0</v>
      </c>
      <c r="P158" s="25">
        <v>29.935856999999999</v>
      </c>
      <c r="Q158" s="25">
        <v>-29.935856999999999</v>
      </c>
    </row>
    <row r="159" spans="1:17" ht="31.5">
      <c r="A159" s="28">
        <v>35</v>
      </c>
      <c r="B159" s="92">
        <v>153</v>
      </c>
      <c r="C159" s="66" t="s">
        <v>459</v>
      </c>
      <c r="D159" s="93">
        <v>21990.821904</v>
      </c>
      <c r="E159" s="93">
        <v>20645.679370000002</v>
      </c>
      <c r="F159" s="63">
        <v>1345.1425339999987</v>
      </c>
      <c r="G159" s="63">
        <v>42636.501274000002</v>
      </c>
      <c r="H159" s="63">
        <v>1296.907197</v>
      </c>
      <c r="I159" s="63">
        <v>2223.2059669999999</v>
      </c>
      <c r="J159" s="63">
        <v>-926.29876999999988</v>
      </c>
      <c r="K159" s="63">
        <v>3520.1131639999999</v>
      </c>
      <c r="L159" s="95">
        <v>939</v>
      </c>
      <c r="M159" s="63">
        <v>2674</v>
      </c>
      <c r="N159" s="63">
        <v>-1735</v>
      </c>
      <c r="O159" s="63">
        <v>0</v>
      </c>
      <c r="P159" s="63">
        <v>1379</v>
      </c>
      <c r="Q159" s="63">
        <v>-1379</v>
      </c>
    </row>
    <row r="160" spans="1:17" ht="17.25">
      <c r="A160" s="286">
        <v>155</v>
      </c>
      <c r="B160" s="30">
        <v>154</v>
      </c>
      <c r="C160" s="67" t="s">
        <v>486</v>
      </c>
      <c r="D160" s="25">
        <v>21582.737123999999</v>
      </c>
      <c r="E160" s="25">
        <v>23210.273989000001</v>
      </c>
      <c r="F160" s="25">
        <v>-1627.5368650000019</v>
      </c>
      <c r="G160" s="25">
        <v>44793.011113</v>
      </c>
      <c r="H160" s="25">
        <v>3614.9045609999998</v>
      </c>
      <c r="I160" s="25">
        <v>4254.4479879999999</v>
      </c>
      <c r="J160" s="25">
        <v>-639.54342700000007</v>
      </c>
      <c r="K160" s="25">
        <v>7869.3525489999993</v>
      </c>
      <c r="L160" s="96">
        <v>0</v>
      </c>
      <c r="M160" s="25">
        <v>1900</v>
      </c>
      <c r="N160" s="25">
        <v>-1900</v>
      </c>
      <c r="O160" s="25">
        <v>0</v>
      </c>
      <c r="P160" s="25">
        <v>0</v>
      </c>
      <c r="Q160" s="25">
        <v>0</v>
      </c>
    </row>
    <row r="161" spans="1:17" ht="17.25">
      <c r="A161" s="28">
        <v>33</v>
      </c>
      <c r="B161" s="92">
        <v>155</v>
      </c>
      <c r="C161" s="66" t="s">
        <v>446</v>
      </c>
      <c r="D161" s="93">
        <v>20477.675207</v>
      </c>
      <c r="E161" s="93">
        <v>20245.831482000001</v>
      </c>
      <c r="F161" s="63">
        <v>231.84372499999881</v>
      </c>
      <c r="G161" s="63">
        <v>40723.506689000002</v>
      </c>
      <c r="H161" s="63">
        <v>1743.422429</v>
      </c>
      <c r="I161" s="63">
        <v>1167.537566</v>
      </c>
      <c r="J161" s="63">
        <v>575.884863</v>
      </c>
      <c r="K161" s="63">
        <v>2910.9599950000002</v>
      </c>
      <c r="L161" s="95">
        <v>154.89615599999999</v>
      </c>
      <c r="M161" s="63">
        <v>701.97457399999996</v>
      </c>
      <c r="N161" s="63">
        <v>-547.07841799999994</v>
      </c>
      <c r="O161" s="63">
        <v>0</v>
      </c>
      <c r="P161" s="63">
        <v>0</v>
      </c>
      <c r="Q161" s="63">
        <v>0</v>
      </c>
    </row>
    <row r="162" spans="1:17" ht="17.25">
      <c r="A162" s="286">
        <v>18</v>
      </c>
      <c r="B162" s="30">
        <v>156</v>
      </c>
      <c r="C162" s="67" t="s">
        <v>460</v>
      </c>
      <c r="D162" s="25">
        <v>18865.505376000001</v>
      </c>
      <c r="E162" s="25">
        <v>14097.331034000001</v>
      </c>
      <c r="F162" s="25">
        <v>4768.1743420000003</v>
      </c>
      <c r="G162" s="25">
        <v>32962.836410000004</v>
      </c>
      <c r="H162" s="25">
        <v>3910.4333860000002</v>
      </c>
      <c r="I162" s="25">
        <v>4238.3628570000001</v>
      </c>
      <c r="J162" s="25">
        <v>-327.92947099999992</v>
      </c>
      <c r="K162" s="25">
        <v>8148.7962430000007</v>
      </c>
      <c r="L162" s="96">
        <v>1832</v>
      </c>
      <c r="M162" s="25">
        <v>1863</v>
      </c>
      <c r="N162" s="25">
        <v>-31</v>
      </c>
      <c r="O162" s="25">
        <v>0</v>
      </c>
      <c r="P162" s="25">
        <v>0</v>
      </c>
      <c r="Q162" s="25">
        <v>0</v>
      </c>
    </row>
    <row r="163" spans="1:17" ht="17.25">
      <c r="A163" s="28">
        <v>146</v>
      </c>
      <c r="B163" s="92">
        <v>157</v>
      </c>
      <c r="C163" s="66" t="s">
        <v>483</v>
      </c>
      <c r="D163" s="93">
        <v>11211.84376</v>
      </c>
      <c r="E163" s="93">
        <v>10757.484261</v>
      </c>
      <c r="F163" s="63">
        <v>454.35949900000014</v>
      </c>
      <c r="G163" s="63">
        <v>21969.328021000001</v>
      </c>
      <c r="H163" s="63">
        <v>1288.7609219999999</v>
      </c>
      <c r="I163" s="63">
        <v>1137.923342</v>
      </c>
      <c r="J163" s="63">
        <v>150.83757999999989</v>
      </c>
      <c r="K163" s="63">
        <v>2426.684264</v>
      </c>
      <c r="L163" s="95">
        <v>0</v>
      </c>
      <c r="M163" s="63">
        <v>0</v>
      </c>
      <c r="N163" s="63">
        <v>0</v>
      </c>
      <c r="O163" s="63">
        <v>0</v>
      </c>
      <c r="P163" s="63">
        <v>0</v>
      </c>
      <c r="Q163" s="63">
        <v>0</v>
      </c>
    </row>
    <row r="164" spans="1:17" ht="17.25">
      <c r="A164" s="286">
        <v>133</v>
      </c>
      <c r="B164" s="30">
        <v>158</v>
      </c>
      <c r="C164" s="67" t="s">
        <v>478</v>
      </c>
      <c r="D164" s="25">
        <v>9228.9452189999993</v>
      </c>
      <c r="E164" s="25">
        <v>14955.762876999999</v>
      </c>
      <c r="F164" s="25">
        <v>-5726.8176579999999</v>
      </c>
      <c r="G164" s="25">
        <v>24184.708095999998</v>
      </c>
      <c r="H164" s="25">
        <v>1288.7609219999999</v>
      </c>
      <c r="I164" s="25">
        <v>2316.7294609999999</v>
      </c>
      <c r="J164" s="25">
        <v>-1027.968539</v>
      </c>
      <c r="K164" s="25">
        <v>3605.4903829999998</v>
      </c>
      <c r="L164" s="96">
        <v>2954.878029</v>
      </c>
      <c r="M164" s="25">
        <v>7819.3607570000004</v>
      </c>
      <c r="N164" s="25">
        <v>-4864.4827280000009</v>
      </c>
      <c r="O164" s="25">
        <v>0</v>
      </c>
      <c r="P164" s="25">
        <v>0</v>
      </c>
      <c r="Q164" s="25">
        <v>0</v>
      </c>
    </row>
    <row r="165" spans="1:17" ht="17.25">
      <c r="A165" s="28">
        <v>182</v>
      </c>
      <c r="B165" s="92">
        <v>159</v>
      </c>
      <c r="C165" s="66" t="s">
        <v>495</v>
      </c>
      <c r="D165" s="93">
        <v>8286.3674809999993</v>
      </c>
      <c r="E165" s="93">
        <v>7002.7203360000003</v>
      </c>
      <c r="F165" s="63">
        <v>1283.647144999999</v>
      </c>
      <c r="G165" s="63">
        <v>15289.087817</v>
      </c>
      <c r="H165" s="63">
        <v>1028.1266000000001</v>
      </c>
      <c r="I165" s="63">
        <v>248.27225799999999</v>
      </c>
      <c r="J165" s="63">
        <v>779.85434200000009</v>
      </c>
      <c r="K165" s="63">
        <v>1276.398858</v>
      </c>
      <c r="L165" s="95">
        <v>80.490160000000003</v>
      </c>
      <c r="M165" s="63">
        <v>0</v>
      </c>
      <c r="N165" s="63">
        <v>80.490160000000003</v>
      </c>
      <c r="O165" s="63">
        <v>0</v>
      </c>
      <c r="P165" s="63">
        <v>0</v>
      </c>
      <c r="Q165" s="63">
        <v>0</v>
      </c>
    </row>
    <row r="166" spans="1:17" ht="17.25">
      <c r="A166" s="286">
        <v>158</v>
      </c>
      <c r="B166" s="30">
        <v>160</v>
      </c>
      <c r="C166" s="67" t="s">
        <v>488</v>
      </c>
      <c r="D166" s="25">
        <v>7346.9384669999999</v>
      </c>
      <c r="E166" s="25">
        <v>6477.103564</v>
      </c>
      <c r="F166" s="25">
        <v>869.83490299999994</v>
      </c>
      <c r="G166" s="25">
        <v>13824.042031000001</v>
      </c>
      <c r="H166" s="25">
        <v>1127.174242</v>
      </c>
      <c r="I166" s="25">
        <v>837.79499999999996</v>
      </c>
      <c r="J166" s="25">
        <v>289.37924200000009</v>
      </c>
      <c r="K166" s="25">
        <v>1964.9692420000001</v>
      </c>
      <c r="L166" s="96">
        <v>74</v>
      </c>
      <c r="M166" s="25">
        <v>174</v>
      </c>
      <c r="N166" s="25">
        <v>-100</v>
      </c>
      <c r="O166" s="25">
        <v>5</v>
      </c>
      <c r="P166" s="25">
        <v>0</v>
      </c>
      <c r="Q166" s="25">
        <v>5</v>
      </c>
    </row>
    <row r="167" spans="1:17" ht="17.25">
      <c r="A167" s="28">
        <v>134</v>
      </c>
      <c r="B167" s="92">
        <v>161</v>
      </c>
      <c r="C167" s="66" t="s">
        <v>479</v>
      </c>
      <c r="D167" s="93">
        <v>5958.3882729999996</v>
      </c>
      <c r="E167" s="93">
        <v>5161.4526500000002</v>
      </c>
      <c r="F167" s="63">
        <v>796.9356229999994</v>
      </c>
      <c r="G167" s="63">
        <v>11119.840923</v>
      </c>
      <c r="H167" s="63">
        <v>432.00678399999998</v>
      </c>
      <c r="I167" s="63">
        <v>1717.1971679999999</v>
      </c>
      <c r="J167" s="63">
        <v>-1285.190384</v>
      </c>
      <c r="K167" s="63">
        <v>2149.2039519999998</v>
      </c>
      <c r="L167" s="95">
        <v>49</v>
      </c>
      <c r="M167" s="63">
        <v>48</v>
      </c>
      <c r="N167" s="63">
        <v>1</v>
      </c>
      <c r="O167" s="63">
        <v>0</v>
      </c>
      <c r="P167" s="63">
        <v>0</v>
      </c>
      <c r="Q167" s="63">
        <v>0</v>
      </c>
    </row>
    <row r="168" spans="1:17" ht="17.25">
      <c r="A168" s="286">
        <v>207</v>
      </c>
      <c r="B168" s="30">
        <v>162</v>
      </c>
      <c r="C168" s="67" t="s">
        <v>356</v>
      </c>
      <c r="D168" s="25">
        <v>0</v>
      </c>
      <c r="E168" s="25">
        <v>0</v>
      </c>
      <c r="F168" s="25">
        <v>0</v>
      </c>
      <c r="G168" s="25">
        <v>0</v>
      </c>
      <c r="H168" s="25">
        <v>0</v>
      </c>
      <c r="I168" s="25">
        <v>0</v>
      </c>
      <c r="J168" s="25">
        <v>0</v>
      </c>
      <c r="K168" s="25">
        <v>0</v>
      </c>
      <c r="L168" s="96">
        <v>0</v>
      </c>
      <c r="M168" s="25">
        <v>0</v>
      </c>
      <c r="N168" s="25">
        <v>0</v>
      </c>
      <c r="O168" s="25">
        <v>0</v>
      </c>
      <c r="P168" s="25">
        <v>0</v>
      </c>
      <c r="Q168" s="25">
        <v>0</v>
      </c>
    </row>
    <row r="169" spans="1:17" ht="17.25">
      <c r="A169" s="31"/>
      <c r="B169" s="340" t="s">
        <v>309</v>
      </c>
      <c r="C169" s="341"/>
      <c r="D169" s="32">
        <v>17957929.627195995</v>
      </c>
      <c r="E169" s="32">
        <v>15010653.902935987</v>
      </c>
      <c r="F169" s="32">
        <v>2947275.7242600005</v>
      </c>
      <c r="G169" s="32">
        <v>32968583.530131992</v>
      </c>
      <c r="H169" s="32">
        <v>627990.65684499976</v>
      </c>
      <c r="I169" s="32">
        <v>714671.60199600004</v>
      </c>
      <c r="J169" s="32">
        <v>-86680.945150999993</v>
      </c>
      <c r="K169" s="32">
        <v>1342662.2588410005</v>
      </c>
      <c r="L169" s="32">
        <v>4444396.6619129991</v>
      </c>
      <c r="M169" s="32">
        <v>2052906.0721540006</v>
      </c>
      <c r="N169" s="32">
        <v>2391490.5897589996</v>
      </c>
      <c r="O169" s="32">
        <v>60736.060847999986</v>
      </c>
      <c r="P169" s="32">
        <v>163508.68698400006</v>
      </c>
      <c r="Q169" s="32">
        <v>-102772.62613599999</v>
      </c>
    </row>
    <row r="170" spans="1:17" ht="17.25">
      <c r="A170" s="31"/>
      <c r="B170" s="339" t="s">
        <v>252</v>
      </c>
      <c r="C170" s="339"/>
      <c r="D170" s="32">
        <v>35141981.103570998</v>
      </c>
      <c r="E170" s="32">
        <v>20828775.209174991</v>
      </c>
      <c r="F170" s="32">
        <v>14313205.894396001</v>
      </c>
      <c r="G170" s="32">
        <v>55970756.312745988</v>
      </c>
      <c r="H170" s="32">
        <v>2939034.2210930004</v>
      </c>
      <c r="I170" s="32">
        <v>1455494.6721929996</v>
      </c>
      <c r="J170" s="32">
        <v>1483539.5488999996</v>
      </c>
      <c r="K170" s="32">
        <v>4394528.8932860009</v>
      </c>
      <c r="L170" s="32">
        <v>987960130.93130088</v>
      </c>
      <c r="M170" s="32">
        <v>301672111.37870699</v>
      </c>
      <c r="N170" s="32">
        <v>686288019.55259395</v>
      </c>
      <c r="O170" s="32">
        <v>130630345.83542304</v>
      </c>
      <c r="P170" s="32">
        <v>55784988.082696006</v>
      </c>
      <c r="Q170" s="32">
        <v>74845357.752727002</v>
      </c>
    </row>
    <row r="172" spans="1:17">
      <c r="H172" s="78"/>
    </row>
    <row r="173" spans="1:17">
      <c r="H173" s="79"/>
    </row>
  </sheetData>
  <sortState ref="A74:Q169">
    <sortCondition descending="1" ref="D74:D169"/>
  </sortState>
  <mergeCells count="13">
    <mergeCell ref="B1:J1"/>
    <mergeCell ref="D2:K2"/>
    <mergeCell ref="L2:Q2"/>
    <mergeCell ref="D3:F3"/>
    <mergeCell ref="H3:I3"/>
    <mergeCell ref="L3:M3"/>
    <mergeCell ref="A2:A4"/>
    <mergeCell ref="B170:C170"/>
    <mergeCell ref="B169:C169"/>
    <mergeCell ref="B56:C56"/>
    <mergeCell ref="B73:C73"/>
    <mergeCell ref="B2:B4"/>
    <mergeCell ref="C2:C4"/>
  </mergeCells>
  <printOptions horizontalCentered="1" verticalCentered="1"/>
  <pageMargins left="0" right="0" top="0" bottom="0" header="0" footer="0"/>
  <pageSetup paperSize="9"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5"/>
  <sheetViews>
    <sheetView rightToLeft="1" topLeftCell="B154" zoomScale="110" zoomScaleNormal="110" workbookViewId="0">
      <selection activeCell="B154" sqref="A1:XFD1048576"/>
    </sheetView>
  </sheetViews>
  <sheetFormatPr defaultColWidth="9.140625" defaultRowHeight="18"/>
  <cols>
    <col min="1" max="1" width="4.7109375" style="3" hidden="1" customWidth="1"/>
    <col min="2" max="2" width="3.85546875" style="5" customWidth="1"/>
    <col min="3" max="3" width="29" style="4" bestFit="1" customWidth="1"/>
    <col min="4" max="4" width="10.5703125" style="14" bestFit="1" customWidth="1"/>
    <col min="5" max="6" width="10.5703125" style="97" bestFit="1" customWidth="1"/>
    <col min="7" max="7" width="13.7109375" style="53" bestFit="1" customWidth="1"/>
    <col min="8" max="8" width="11.28515625" style="53" bestFit="1" customWidth="1"/>
    <col min="9" max="9" width="9.42578125" style="97" customWidth="1"/>
    <col min="10" max="10" width="12.42578125" style="97" customWidth="1"/>
    <col min="11" max="11" width="10.5703125" style="13" customWidth="1"/>
    <col min="12" max="12" width="15.7109375" style="80" hidden="1" customWidth="1"/>
    <col min="13" max="14" width="10.7109375" style="70" hidden="1" customWidth="1"/>
    <col min="15" max="18" width="12" style="70" hidden="1" customWidth="1"/>
    <col min="19" max="19" width="9.140625" style="3" hidden="1" customWidth="1"/>
    <col min="20" max="20" width="12.28515625" style="3" hidden="1" customWidth="1"/>
    <col min="21" max="21" width="9.140625" style="3" hidden="1" customWidth="1"/>
    <col min="22" max="16384" width="9.140625" style="3"/>
  </cols>
  <sheetData>
    <row r="1" spans="1:18" ht="34.5" customHeight="1">
      <c r="A1" s="81"/>
      <c r="B1" s="354" t="s">
        <v>513</v>
      </c>
      <c r="C1" s="355"/>
      <c r="D1" s="355"/>
      <c r="E1" s="355"/>
      <c r="F1" s="355"/>
      <c r="G1" s="355"/>
      <c r="H1" s="250" t="s">
        <v>549</v>
      </c>
      <c r="I1" s="212" t="s">
        <v>532</v>
      </c>
      <c r="J1" s="210"/>
      <c r="K1" s="211"/>
      <c r="L1" s="178"/>
      <c r="M1" s="179"/>
      <c r="N1" s="179"/>
      <c r="O1" s="179"/>
      <c r="P1" s="179"/>
      <c r="Q1" s="179"/>
      <c r="R1" s="179"/>
    </row>
    <row r="2" spans="1:18" ht="21" customHeight="1">
      <c r="A2" s="350" t="s">
        <v>249</v>
      </c>
      <c r="B2" s="351" t="s">
        <v>106</v>
      </c>
      <c r="C2" s="353" t="s">
        <v>116</v>
      </c>
      <c r="D2" s="356" t="s">
        <v>539</v>
      </c>
      <c r="E2" s="357"/>
      <c r="F2" s="221" t="s">
        <v>549</v>
      </c>
      <c r="G2" s="358" t="s">
        <v>540</v>
      </c>
      <c r="H2" s="359"/>
      <c r="I2" s="222" t="s">
        <v>549</v>
      </c>
      <c r="J2" s="222"/>
      <c r="K2" s="223"/>
      <c r="L2" s="178"/>
      <c r="M2" s="352" t="s">
        <v>263</v>
      </c>
      <c r="N2" s="352"/>
      <c r="O2" s="352"/>
      <c r="P2" s="352" t="s">
        <v>264</v>
      </c>
      <c r="Q2" s="352"/>
      <c r="R2" s="352"/>
    </row>
    <row r="3" spans="1:18" ht="47.25">
      <c r="A3" s="350"/>
      <c r="B3" s="351"/>
      <c r="C3" s="353"/>
      <c r="D3" s="36" t="s">
        <v>126</v>
      </c>
      <c r="E3" s="37" t="s">
        <v>127</v>
      </c>
      <c r="F3" s="37" t="s">
        <v>128</v>
      </c>
      <c r="G3" s="54" t="s">
        <v>129</v>
      </c>
      <c r="H3" s="54" t="s">
        <v>130</v>
      </c>
      <c r="I3" s="37" t="s">
        <v>126</v>
      </c>
      <c r="J3" s="37" t="s">
        <v>127</v>
      </c>
      <c r="K3" s="37" t="s">
        <v>128</v>
      </c>
      <c r="L3" s="180" t="s">
        <v>108</v>
      </c>
      <c r="M3" s="71" t="s">
        <v>126</v>
      </c>
      <c r="N3" s="72" t="s">
        <v>127</v>
      </c>
      <c r="O3" s="72" t="s">
        <v>128</v>
      </c>
      <c r="P3" s="72" t="s">
        <v>126</v>
      </c>
      <c r="Q3" s="72" t="s">
        <v>127</v>
      </c>
      <c r="R3" s="72" t="s">
        <v>128</v>
      </c>
    </row>
    <row r="4" spans="1:18">
      <c r="A4" s="88">
        <v>164</v>
      </c>
      <c r="B4" s="89">
        <v>1</v>
      </c>
      <c r="C4" s="90" t="s">
        <v>235</v>
      </c>
      <c r="D4" s="91">
        <v>1.1962311120495497</v>
      </c>
      <c r="E4" s="99">
        <v>0.263996138996139</v>
      </c>
      <c r="F4" s="99">
        <v>0</v>
      </c>
      <c r="G4" s="215">
        <v>441.10588000000001</v>
      </c>
      <c r="H4" s="215">
        <v>754.73202100000003</v>
      </c>
      <c r="I4" s="99">
        <v>0.15331667068299826</v>
      </c>
      <c r="J4" s="99">
        <v>0</v>
      </c>
      <c r="K4" s="91">
        <v>0</v>
      </c>
      <c r="L4" s="182">
        <v>7655.3514580000001</v>
      </c>
      <c r="M4" s="209">
        <v>1.1812637020129971E-5</v>
      </c>
      <c r="N4" s="209">
        <v>2.6069298259047426E-6</v>
      </c>
      <c r="O4" s="209">
        <v>0</v>
      </c>
      <c r="P4" s="209">
        <v>1.5139835117731357E-6</v>
      </c>
      <c r="Q4" s="209">
        <v>0</v>
      </c>
      <c r="R4" s="209">
        <v>0</v>
      </c>
    </row>
    <row r="5" spans="1:18">
      <c r="A5" s="20">
        <v>150</v>
      </c>
      <c r="B5" s="20">
        <v>2</v>
      </c>
      <c r="C5" s="20" t="s">
        <v>414</v>
      </c>
      <c r="D5" s="50">
        <v>1.0214001465058531</v>
      </c>
      <c r="E5" s="98">
        <v>1.7736786094359701E-3</v>
      </c>
      <c r="F5" s="98">
        <v>1.3657325292656971E-2</v>
      </c>
      <c r="G5" s="216">
        <v>1154.6306549999999</v>
      </c>
      <c r="H5" s="216">
        <v>915.90296599999999</v>
      </c>
      <c r="I5" s="98">
        <v>0.19487440986916493</v>
      </c>
      <c r="J5" s="98">
        <v>0</v>
      </c>
      <c r="K5" s="50">
        <v>0</v>
      </c>
      <c r="L5" s="154">
        <v>6180.0435939999998</v>
      </c>
      <c r="M5" s="209">
        <v>8.1424309820176531E-6</v>
      </c>
      <c r="N5" s="209">
        <v>1.4139468954472752E-8</v>
      </c>
      <c r="O5" s="209">
        <v>1.088739109494402E-7</v>
      </c>
      <c r="P5" s="209">
        <v>1.5535061728248953E-6</v>
      </c>
      <c r="Q5" s="209">
        <v>0</v>
      </c>
      <c r="R5" s="209">
        <v>0</v>
      </c>
    </row>
    <row r="6" spans="1:18">
      <c r="A6" s="88">
        <v>162</v>
      </c>
      <c r="B6" s="89">
        <v>3</v>
      </c>
      <c r="C6" s="90" t="s">
        <v>416</v>
      </c>
      <c r="D6" s="91">
        <v>0.89078942101701464</v>
      </c>
      <c r="E6" s="99">
        <v>0.40777262180974477</v>
      </c>
      <c r="F6" s="99">
        <v>0.42536736272235109</v>
      </c>
      <c r="G6" s="215">
        <v>496.32246600000002</v>
      </c>
      <c r="H6" s="215">
        <v>426.92644000000001</v>
      </c>
      <c r="I6" s="99">
        <v>0.20213635307179867</v>
      </c>
      <c r="J6" s="99">
        <v>0</v>
      </c>
      <c r="K6" s="91">
        <v>0</v>
      </c>
      <c r="L6" s="182">
        <v>5531.9188409999997</v>
      </c>
      <c r="M6" s="209">
        <v>6.3564916709597482E-6</v>
      </c>
      <c r="N6" s="209">
        <v>2.909782281899768E-6</v>
      </c>
      <c r="O6" s="209">
        <v>3.0353347653767139E-6</v>
      </c>
      <c r="P6" s="209">
        <v>1.442403798680188E-6</v>
      </c>
      <c r="Q6" s="209">
        <v>0</v>
      </c>
      <c r="R6" s="209">
        <v>0</v>
      </c>
    </row>
    <row r="7" spans="1:18">
      <c r="A7" s="20">
        <v>175</v>
      </c>
      <c r="B7" s="20">
        <v>4</v>
      </c>
      <c r="C7" s="20" t="s">
        <v>417</v>
      </c>
      <c r="D7" s="50">
        <v>0.77511649317701325</v>
      </c>
      <c r="E7" s="98">
        <v>9.6098404766480875E-4</v>
      </c>
      <c r="F7" s="98">
        <v>9.6098404766480875E-4</v>
      </c>
      <c r="G7" s="216">
        <v>0</v>
      </c>
      <c r="H7" s="216">
        <v>0</v>
      </c>
      <c r="I7" s="98">
        <v>0.25391392761165782</v>
      </c>
      <c r="J7" s="98">
        <v>0</v>
      </c>
      <c r="K7" s="50">
        <v>0</v>
      </c>
      <c r="L7" s="154">
        <v>5354.8825919999999</v>
      </c>
      <c r="M7" s="209">
        <v>5.3540640566751676E-6</v>
      </c>
      <c r="N7" s="209">
        <v>6.6379314515055309E-9</v>
      </c>
      <c r="O7" s="209">
        <v>6.6379314515055309E-9</v>
      </c>
      <c r="P7" s="209">
        <v>1.7538930538591122E-6</v>
      </c>
      <c r="Q7" s="209">
        <v>0</v>
      </c>
      <c r="R7" s="209">
        <v>0</v>
      </c>
    </row>
    <row r="8" spans="1:18">
      <c r="A8" s="88">
        <v>101</v>
      </c>
      <c r="B8" s="89">
        <v>5</v>
      </c>
      <c r="C8" s="90" t="s">
        <v>28</v>
      </c>
      <c r="D8" s="91">
        <v>0.48116401200000003</v>
      </c>
      <c r="E8" s="99">
        <v>1.7234672304439747E-2</v>
      </c>
      <c r="F8" s="99">
        <v>1.7150105708245243E-2</v>
      </c>
      <c r="G8" s="215">
        <v>4576.9482410000001</v>
      </c>
      <c r="H8" s="215">
        <v>3387.5742919999998</v>
      </c>
      <c r="I8" s="99">
        <v>2.6543774290729273E-2</v>
      </c>
      <c r="J8" s="99">
        <v>0</v>
      </c>
      <c r="K8" s="91">
        <v>0</v>
      </c>
      <c r="L8" s="182">
        <v>58270.334905999996</v>
      </c>
      <c r="M8" s="209">
        <v>3.6166566713489185E-5</v>
      </c>
      <c r="N8" s="209">
        <v>1.2954396217056324E-6</v>
      </c>
      <c r="O8" s="209">
        <v>1.2890831956913752E-6</v>
      </c>
      <c r="P8" s="209">
        <v>1.9951558299698008E-6</v>
      </c>
      <c r="Q8" s="209">
        <v>0</v>
      </c>
      <c r="R8" s="209">
        <v>0</v>
      </c>
    </row>
    <row r="9" spans="1:18">
      <c r="A9" s="20">
        <v>106</v>
      </c>
      <c r="B9" s="20">
        <v>6</v>
      </c>
      <c r="C9" s="20" t="s">
        <v>30</v>
      </c>
      <c r="D9" s="50">
        <v>0.30079139320729747</v>
      </c>
      <c r="E9" s="98">
        <v>0.12405968034341203</v>
      </c>
      <c r="F9" s="98">
        <v>5.047510887911813E-2</v>
      </c>
      <c r="G9" s="216">
        <v>16473.708150999999</v>
      </c>
      <c r="H9" s="216">
        <v>15610.185536999999</v>
      </c>
      <c r="I9" s="98">
        <v>5.892816198348712E-3</v>
      </c>
      <c r="J9" s="98">
        <v>8.3874944787181889E-3</v>
      </c>
      <c r="K9" s="50">
        <v>6.8730857533940712E-3</v>
      </c>
      <c r="L9" s="154">
        <v>191971.21799100001</v>
      </c>
      <c r="M9" s="209">
        <v>7.4484885967206907E-5</v>
      </c>
      <c r="N9" s="209">
        <v>3.0720862871029115E-5</v>
      </c>
      <c r="O9" s="209">
        <v>1.249913665731927E-5</v>
      </c>
      <c r="P9" s="209">
        <v>1.4592363760129848E-6</v>
      </c>
      <c r="Q9" s="209">
        <v>2.0769928392443941E-6</v>
      </c>
      <c r="R9" s="209">
        <v>1.701980243269712E-6</v>
      </c>
    </row>
    <row r="10" spans="1:18">
      <c r="A10" s="88">
        <v>205</v>
      </c>
      <c r="B10" s="89">
        <v>7</v>
      </c>
      <c r="C10" s="90" t="s">
        <v>328</v>
      </c>
      <c r="D10" s="91">
        <v>0.28286180475282219</v>
      </c>
      <c r="E10" s="99">
        <v>0.98674773151907802</v>
      </c>
      <c r="F10" s="99">
        <v>0</v>
      </c>
      <c r="G10" s="215">
        <v>1714.907087</v>
      </c>
      <c r="H10" s="215">
        <v>1702.080144</v>
      </c>
      <c r="I10" s="99">
        <v>9.8110639662549445E-2</v>
      </c>
      <c r="J10" s="99">
        <v>0</v>
      </c>
      <c r="K10" s="91">
        <v>0</v>
      </c>
      <c r="L10" s="182">
        <v>20526.042872999999</v>
      </c>
      <c r="M10" s="209">
        <v>7.4893852541475954E-6</v>
      </c>
      <c r="N10" s="209">
        <v>2.6126305446083174E-5</v>
      </c>
      <c r="O10" s="209">
        <v>0</v>
      </c>
      <c r="P10" s="209">
        <v>2.5976938760105074E-6</v>
      </c>
      <c r="Q10" s="209">
        <v>0</v>
      </c>
      <c r="R10" s="209">
        <v>0</v>
      </c>
    </row>
    <row r="11" spans="1:18">
      <c r="A11" s="20">
        <v>102</v>
      </c>
      <c r="B11" s="20">
        <v>8</v>
      </c>
      <c r="C11" s="20" t="s">
        <v>53</v>
      </c>
      <c r="D11" s="50">
        <v>0.15956501235207943</v>
      </c>
      <c r="E11" s="98">
        <v>0</v>
      </c>
      <c r="F11" s="98">
        <v>5.8709730428597648E-4</v>
      </c>
      <c r="G11" s="216">
        <v>39870.162735999998</v>
      </c>
      <c r="H11" s="216">
        <v>47698.942950999997</v>
      </c>
      <c r="I11" s="98">
        <v>1.5912712044054325E-2</v>
      </c>
      <c r="J11" s="98">
        <v>0</v>
      </c>
      <c r="K11" s="50">
        <v>0</v>
      </c>
      <c r="L11" s="154">
        <v>370168.57233599998</v>
      </c>
      <c r="M11" s="209">
        <v>7.6191030184653038E-5</v>
      </c>
      <c r="N11" s="209">
        <v>0</v>
      </c>
      <c r="O11" s="209">
        <v>2.8033431497803115E-7</v>
      </c>
      <c r="P11" s="209">
        <v>7.5981940263512608E-6</v>
      </c>
      <c r="Q11" s="209">
        <v>0</v>
      </c>
      <c r="R11" s="209">
        <v>0</v>
      </c>
    </row>
    <row r="12" spans="1:18">
      <c r="A12" s="88">
        <v>113</v>
      </c>
      <c r="B12" s="89">
        <v>9</v>
      </c>
      <c r="C12" s="90" t="s">
        <v>34</v>
      </c>
      <c r="D12" s="91">
        <v>0.14110798549265294</v>
      </c>
      <c r="E12" s="99">
        <v>5.2405132212880341</v>
      </c>
      <c r="F12" s="99">
        <v>0.94739911199663351</v>
      </c>
      <c r="G12" s="215">
        <v>2851.0221059999999</v>
      </c>
      <c r="H12" s="215">
        <v>684815.46819699998</v>
      </c>
      <c r="I12" s="99">
        <v>3.7714181212193158E-2</v>
      </c>
      <c r="J12" s="99">
        <v>0.40654409422828586</v>
      </c>
      <c r="K12" s="91">
        <v>9.0336968040443111E-2</v>
      </c>
      <c r="L12" s="182">
        <v>10105421.807933999</v>
      </c>
      <c r="M12" s="209">
        <v>1.8393851221510063E-3</v>
      </c>
      <c r="N12" s="209">
        <v>6.831166937873083E-2</v>
      </c>
      <c r="O12" s="209">
        <v>1.2349632979746681E-2</v>
      </c>
      <c r="P12" s="209">
        <v>4.9161571950459906E-4</v>
      </c>
      <c r="Q12" s="209">
        <v>5.2994248044225751E-3</v>
      </c>
      <c r="R12" s="209">
        <v>1.177569606806368E-3</v>
      </c>
    </row>
    <row r="13" spans="1:18">
      <c r="A13" s="20">
        <v>197</v>
      </c>
      <c r="B13" s="20">
        <v>10</v>
      </c>
      <c r="C13" s="20" t="s">
        <v>310</v>
      </c>
      <c r="D13" s="50">
        <v>0.10760931400970541</v>
      </c>
      <c r="E13" s="98">
        <v>2.1442191474392511</v>
      </c>
      <c r="F13" s="98">
        <v>2.2254252881857379</v>
      </c>
      <c r="G13" s="216">
        <v>4290.1563239999996</v>
      </c>
      <c r="H13" s="216">
        <v>3271.3372159999999</v>
      </c>
      <c r="I13" s="98">
        <v>2.1455141288681277E-2</v>
      </c>
      <c r="J13" s="98">
        <v>0</v>
      </c>
      <c r="K13" s="50">
        <v>0.26232070294863336</v>
      </c>
      <c r="L13" s="154">
        <v>99435.412383000003</v>
      </c>
      <c r="M13" s="209">
        <v>1.3802494210913846E-5</v>
      </c>
      <c r="N13" s="209">
        <v>2.7502798100535817E-4</v>
      </c>
      <c r="O13" s="209">
        <v>2.8544387574327046E-4</v>
      </c>
      <c r="P13" s="209">
        <v>2.7519408162443374E-6</v>
      </c>
      <c r="Q13" s="209">
        <v>0</v>
      </c>
      <c r="R13" s="209">
        <v>3.3646529737424109E-5</v>
      </c>
    </row>
    <row r="14" spans="1:18">
      <c r="A14" s="88">
        <v>104</v>
      </c>
      <c r="B14" s="89">
        <v>11</v>
      </c>
      <c r="C14" s="90" t="s">
        <v>407</v>
      </c>
      <c r="D14" s="91">
        <v>8.255600814518195E-2</v>
      </c>
      <c r="E14" s="99">
        <v>3.0514323710327473</v>
      </c>
      <c r="F14" s="99">
        <v>1.1439835169347903</v>
      </c>
      <c r="G14" s="215">
        <v>7548917.8046420002</v>
      </c>
      <c r="H14" s="215">
        <v>7927382.5056220004</v>
      </c>
      <c r="I14" s="99">
        <v>4.9008900209333182E-3</v>
      </c>
      <c r="J14" s="99">
        <v>0.22632656905419088</v>
      </c>
      <c r="K14" s="91">
        <v>7.9064293950153686E-2</v>
      </c>
      <c r="L14" s="182">
        <v>158737701.90930301</v>
      </c>
      <c r="M14" s="209">
        <v>1.6904230479296418E-2</v>
      </c>
      <c r="N14" s="209">
        <v>0.62481359323008745</v>
      </c>
      <c r="O14" s="209">
        <v>0.23424292755015413</v>
      </c>
      <c r="P14" s="209">
        <v>1.0035099362102043E-3</v>
      </c>
      <c r="Q14" s="209">
        <v>4.6342798941444704E-2</v>
      </c>
      <c r="R14" s="209">
        <v>1.61892644477898E-2</v>
      </c>
    </row>
    <row r="15" spans="1:18">
      <c r="A15" s="20">
        <v>220</v>
      </c>
      <c r="B15" s="20">
        <v>12</v>
      </c>
      <c r="C15" s="20" t="s">
        <v>387</v>
      </c>
      <c r="D15" s="50">
        <v>7.645474426936999E-2</v>
      </c>
      <c r="E15" s="98">
        <v>2.6161201373851841</v>
      </c>
      <c r="F15" s="98">
        <v>0.27585993661152663</v>
      </c>
      <c r="G15" s="216">
        <v>2121</v>
      </c>
      <c r="H15" s="216">
        <v>0</v>
      </c>
      <c r="I15" s="98">
        <v>2.3221496576555596E-2</v>
      </c>
      <c r="J15" s="98">
        <v>1.0171074263922286</v>
      </c>
      <c r="K15" s="50">
        <v>2.5218864522633652E-2</v>
      </c>
      <c r="L15" s="154">
        <v>105641.302384</v>
      </c>
      <c r="M15" s="209">
        <v>1.0418490937656858E-5</v>
      </c>
      <c r="N15" s="209">
        <v>3.5649879158759692E-4</v>
      </c>
      <c r="O15" s="209">
        <v>3.7591444155823455E-5</v>
      </c>
      <c r="P15" s="209">
        <v>3.1643942302557626E-6</v>
      </c>
      <c r="Q15" s="209">
        <v>1.3860126805415634E-4</v>
      </c>
      <c r="R15" s="209">
        <v>3.4365756369721727E-6</v>
      </c>
    </row>
    <row r="16" spans="1:18">
      <c r="A16" s="88">
        <v>225</v>
      </c>
      <c r="B16" s="89">
        <v>13</v>
      </c>
      <c r="C16" s="90" t="s">
        <v>504</v>
      </c>
      <c r="D16" s="91">
        <v>7.3062275562971402E-2</v>
      </c>
      <c r="E16" s="99">
        <v>1.5026532564810255</v>
      </c>
      <c r="F16" s="99">
        <v>0.39479868792609879</v>
      </c>
      <c r="G16" s="215">
        <v>0</v>
      </c>
      <c r="H16" s="215">
        <v>256.57948800000003</v>
      </c>
      <c r="I16" s="99">
        <v>2.5494354128513003E-2</v>
      </c>
      <c r="J16" s="99">
        <v>0.2253068093991947</v>
      </c>
      <c r="K16" s="91">
        <v>6.4565763158030684E-2</v>
      </c>
      <c r="L16" s="182">
        <v>56850.157141999996</v>
      </c>
      <c r="M16" s="209">
        <v>5.3578616546224803E-6</v>
      </c>
      <c r="N16" s="209">
        <v>1.101937792254257E-4</v>
      </c>
      <c r="O16" s="209">
        <v>2.895169545480941E-5</v>
      </c>
      <c r="P16" s="209">
        <v>1.8695725166238018E-6</v>
      </c>
      <c r="Q16" s="209">
        <v>1.6522380466576676E-5</v>
      </c>
      <c r="R16" s="209">
        <v>4.7347885616797298E-6</v>
      </c>
    </row>
    <row r="17" spans="1:18">
      <c r="A17" s="20">
        <v>212</v>
      </c>
      <c r="B17" s="20">
        <v>14</v>
      </c>
      <c r="C17" s="20" t="s">
        <v>370</v>
      </c>
      <c r="D17" s="50">
        <v>7.1646203465336372E-2</v>
      </c>
      <c r="E17" s="98">
        <v>1.1692841452649299</v>
      </c>
      <c r="F17" s="98">
        <v>0.64160045985506353</v>
      </c>
      <c r="G17" s="216">
        <v>0</v>
      </c>
      <c r="H17" s="216">
        <v>0</v>
      </c>
      <c r="I17" s="98">
        <v>3.1697453881134506E-2</v>
      </c>
      <c r="J17" s="98">
        <v>0</v>
      </c>
      <c r="K17" s="50">
        <v>0</v>
      </c>
      <c r="L17" s="154">
        <v>36914.870909999998</v>
      </c>
      <c r="M17" s="209">
        <v>3.4116240534452852E-6</v>
      </c>
      <c r="N17" s="209">
        <v>5.5678566656055505E-5</v>
      </c>
      <c r="O17" s="209">
        <v>3.0551508044695166E-5</v>
      </c>
      <c r="P17" s="209">
        <v>1.5093583590395119E-6</v>
      </c>
      <c r="Q17" s="209">
        <v>0</v>
      </c>
      <c r="R17" s="209">
        <v>0</v>
      </c>
    </row>
    <row r="18" spans="1:18">
      <c r="A18" s="88">
        <v>208</v>
      </c>
      <c r="B18" s="89">
        <v>15</v>
      </c>
      <c r="C18" s="90" t="s">
        <v>419</v>
      </c>
      <c r="D18" s="91">
        <v>6.3702885244046575E-2</v>
      </c>
      <c r="E18" s="99">
        <v>2.549105093574743</v>
      </c>
      <c r="F18" s="99">
        <v>0.33583167746403225</v>
      </c>
      <c r="G18" s="215">
        <v>2620696.5160380001</v>
      </c>
      <c r="H18" s="215">
        <v>2726432.3249300001</v>
      </c>
      <c r="I18" s="99">
        <v>2.4361611032513572E-3</v>
      </c>
      <c r="J18" s="99">
        <v>0.15737578650938416</v>
      </c>
      <c r="K18" s="91">
        <v>3.8393429041234009E-2</v>
      </c>
      <c r="L18" s="182">
        <v>59405910.378637001</v>
      </c>
      <c r="M18" s="209">
        <v>4.8815235659592678E-3</v>
      </c>
      <c r="N18" s="209">
        <v>0.19533678166570695</v>
      </c>
      <c r="O18" s="209">
        <v>2.573463103681814E-2</v>
      </c>
      <c r="P18" s="209">
        <v>1.8668193427088492E-4</v>
      </c>
      <c r="Q18" s="209">
        <v>1.2059636037109158E-2</v>
      </c>
      <c r="R18" s="209">
        <v>2.9420712723570732E-3</v>
      </c>
    </row>
    <row r="19" spans="1:18">
      <c r="A19" s="20">
        <v>210</v>
      </c>
      <c r="B19" s="20">
        <v>16</v>
      </c>
      <c r="C19" s="20" t="s">
        <v>352</v>
      </c>
      <c r="D19" s="50">
        <v>5.9721034377049106E-2</v>
      </c>
      <c r="E19" s="98">
        <v>3.8368461849052058</v>
      </c>
      <c r="F19" s="98">
        <v>0.76420950918380315</v>
      </c>
      <c r="G19" s="216">
        <v>38718.744264000001</v>
      </c>
      <c r="H19" s="216">
        <v>37385.98141</v>
      </c>
      <c r="I19" s="98">
        <v>2.6153139137093011E-3</v>
      </c>
      <c r="J19" s="98">
        <v>0.1005426377592977</v>
      </c>
      <c r="K19" s="50">
        <v>0.12366869714507299</v>
      </c>
      <c r="L19" s="154">
        <v>8332633.5896669999</v>
      </c>
      <c r="M19" s="209">
        <v>6.4191309861298185E-4</v>
      </c>
      <c r="N19" s="209">
        <v>4.124044148171023E-2</v>
      </c>
      <c r="O19" s="209">
        <v>8.2141258795444209E-3</v>
      </c>
      <c r="P19" s="209">
        <v>2.8110769944064289E-5</v>
      </c>
      <c r="Q19" s="209">
        <v>1.0806851693043694E-3</v>
      </c>
      <c r="R19" s="209">
        <v>1.3292562229352788E-3</v>
      </c>
    </row>
    <row r="20" spans="1:18">
      <c r="A20" s="88">
        <v>136</v>
      </c>
      <c r="B20" s="89">
        <v>17</v>
      </c>
      <c r="C20" s="90" t="s">
        <v>412</v>
      </c>
      <c r="D20" s="91">
        <v>3.4953532968131494E-2</v>
      </c>
      <c r="E20" s="99">
        <v>1.2005362346930402</v>
      </c>
      <c r="F20" s="99">
        <v>0.75087349855159014</v>
      </c>
      <c r="G20" s="215">
        <v>19297.407887000001</v>
      </c>
      <c r="H20" s="215">
        <v>21699.124092999999</v>
      </c>
      <c r="I20" s="99">
        <v>1.2740330637596908E-3</v>
      </c>
      <c r="J20" s="99">
        <v>0.18911202869907848</v>
      </c>
      <c r="K20" s="91">
        <v>2.223299407924087E-2</v>
      </c>
      <c r="L20" s="182">
        <v>1803240.92576</v>
      </c>
      <c r="M20" s="209">
        <v>8.1303916422116487E-5</v>
      </c>
      <c r="N20" s="209">
        <v>2.7925159318286561E-3</v>
      </c>
      <c r="O20" s="209">
        <v>1.7465746946233279E-3</v>
      </c>
      <c r="P20" s="209">
        <v>2.9634737589866062E-6</v>
      </c>
      <c r="Q20" s="209">
        <v>4.3988539269507497E-4</v>
      </c>
      <c r="R20" s="209">
        <v>5.1715215571487353E-5</v>
      </c>
    </row>
    <row r="21" spans="1:18">
      <c r="A21" s="20">
        <v>6</v>
      </c>
      <c r="B21" s="20">
        <v>18</v>
      </c>
      <c r="C21" s="20" t="s">
        <v>404</v>
      </c>
      <c r="D21" s="50">
        <v>3.150521152614072E-2</v>
      </c>
      <c r="E21" s="98">
        <v>1.126604997323176</v>
      </c>
      <c r="F21" s="98">
        <v>0.15838021432144705</v>
      </c>
      <c r="G21" s="216">
        <v>0</v>
      </c>
      <c r="H21" s="216">
        <v>0</v>
      </c>
      <c r="I21" s="98">
        <v>0</v>
      </c>
      <c r="J21" s="98">
        <v>0.1838909115715697</v>
      </c>
      <c r="K21" s="50">
        <v>7.1426947186505945E-3</v>
      </c>
      <c r="L21" s="154">
        <v>408756.88160899997</v>
      </c>
      <c r="M21" s="209">
        <v>1.6611701122763577E-5</v>
      </c>
      <c r="N21" s="209">
        <v>5.9402316608527666E-4</v>
      </c>
      <c r="O21" s="209">
        <v>8.3508875408887064E-5</v>
      </c>
      <c r="P21" s="209">
        <v>0</v>
      </c>
      <c r="Q21" s="209">
        <v>9.6959858837477147E-5</v>
      </c>
      <c r="R21" s="209">
        <v>3.766116909861613E-6</v>
      </c>
    </row>
    <row r="22" spans="1:18">
      <c r="A22" s="88">
        <v>121</v>
      </c>
      <c r="B22" s="89">
        <v>19</v>
      </c>
      <c r="C22" s="90" t="s">
        <v>84</v>
      </c>
      <c r="D22" s="91">
        <v>2.4552587966055903E-2</v>
      </c>
      <c r="E22" s="99">
        <v>3.1909063061634448</v>
      </c>
      <c r="F22" s="99">
        <v>0.16988582795043131</v>
      </c>
      <c r="G22" s="215">
        <v>26114.274826000001</v>
      </c>
      <c r="H22" s="215">
        <v>26540.450388000001</v>
      </c>
      <c r="I22" s="99">
        <v>1.8190321447381899E-4</v>
      </c>
      <c r="J22" s="99">
        <v>0.22306384326891252</v>
      </c>
      <c r="K22" s="91">
        <v>1.0521820386716937E-2</v>
      </c>
      <c r="L22" s="182">
        <v>2623309.3742960002</v>
      </c>
      <c r="M22" s="209">
        <v>8.3083238869472681E-5</v>
      </c>
      <c r="N22" s="209">
        <v>1.0797673598058237E-2</v>
      </c>
      <c r="O22" s="209">
        <v>5.7487482963740637E-4</v>
      </c>
      <c r="P22" s="209">
        <v>6.1554033489859328E-7</v>
      </c>
      <c r="Q22" s="209">
        <v>7.548233448577995E-4</v>
      </c>
      <c r="R22" s="209">
        <v>3.5604675064798027E-5</v>
      </c>
    </row>
    <row r="23" spans="1:18">
      <c r="A23" s="20">
        <v>130</v>
      </c>
      <c r="B23" s="20">
        <v>20</v>
      </c>
      <c r="C23" s="20" t="s">
        <v>411</v>
      </c>
      <c r="D23" s="50">
        <v>2.4044055114550354E-2</v>
      </c>
      <c r="E23" s="98">
        <v>3.6455205679405807</v>
      </c>
      <c r="F23" s="98">
        <v>0.46533514483171351</v>
      </c>
      <c r="G23" s="216">
        <v>364611.64936699998</v>
      </c>
      <c r="H23" s="216">
        <v>400725.04099000001</v>
      </c>
      <c r="I23" s="98">
        <v>2.320127747736731E-3</v>
      </c>
      <c r="J23" s="98">
        <v>0.39342620156756941</v>
      </c>
      <c r="K23" s="50">
        <v>3.5999163096771238E-2</v>
      </c>
      <c r="L23" s="154">
        <v>73670438.641856998</v>
      </c>
      <c r="M23" s="209">
        <v>2.2849021278121347E-3</v>
      </c>
      <c r="N23" s="209">
        <v>0.34643314794390112</v>
      </c>
      <c r="O23" s="209">
        <v>4.422071308297422E-2</v>
      </c>
      <c r="P23" s="209">
        <v>2.2048131242186146E-4</v>
      </c>
      <c r="Q23" s="209">
        <v>3.7387219452628351E-2</v>
      </c>
      <c r="R23" s="209">
        <v>3.4209938368296288E-3</v>
      </c>
    </row>
    <row r="24" spans="1:18">
      <c r="A24" s="88">
        <v>108</v>
      </c>
      <c r="B24" s="89">
        <v>21</v>
      </c>
      <c r="C24" s="90" t="s">
        <v>32</v>
      </c>
      <c r="D24" s="91">
        <v>1.508132708764876E-2</v>
      </c>
      <c r="E24" s="99">
        <v>1.4015749343314581</v>
      </c>
      <c r="F24" s="99">
        <v>0.2671446262862982</v>
      </c>
      <c r="G24" s="215">
        <v>0</v>
      </c>
      <c r="H24" s="215">
        <v>0</v>
      </c>
      <c r="I24" s="99">
        <v>0</v>
      </c>
      <c r="J24" s="99">
        <v>0.18726159049395547</v>
      </c>
      <c r="K24" s="91">
        <v>2.6563095015264663E-2</v>
      </c>
      <c r="L24" s="182">
        <v>333978.40792899998</v>
      </c>
      <c r="M24" s="209">
        <v>6.4971752437682169E-6</v>
      </c>
      <c r="N24" s="209">
        <v>6.0381144926445062E-4</v>
      </c>
      <c r="O24" s="209">
        <v>1.1508837666113168E-4</v>
      </c>
      <c r="P24" s="209">
        <v>0</v>
      </c>
      <c r="Q24" s="209">
        <v>8.0674025753503707E-5</v>
      </c>
      <c r="R24" s="209">
        <v>1.1443627097802517E-5</v>
      </c>
    </row>
    <row r="25" spans="1:18">
      <c r="A25" s="20">
        <v>115</v>
      </c>
      <c r="B25" s="20">
        <v>22</v>
      </c>
      <c r="C25" s="20" t="s">
        <v>38</v>
      </c>
      <c r="D25" s="50">
        <v>1.4556543063672716E-2</v>
      </c>
      <c r="E25" s="98">
        <v>5.4606018660924844</v>
      </c>
      <c r="F25" s="98">
        <v>0.97836563108787045</v>
      </c>
      <c r="G25" s="216">
        <v>0</v>
      </c>
      <c r="H25" s="216">
        <v>0</v>
      </c>
      <c r="I25" s="98">
        <v>0</v>
      </c>
      <c r="J25" s="98">
        <v>0.86166670096939513</v>
      </c>
      <c r="K25" s="50">
        <v>8.8443410788894145E-2</v>
      </c>
      <c r="L25" s="154">
        <v>383915.49703199998</v>
      </c>
      <c r="M25" s="209">
        <v>7.2087592918820994E-6</v>
      </c>
      <c r="N25" s="209">
        <v>2.7042247784571922E-3</v>
      </c>
      <c r="O25" s="209">
        <v>4.8451080061472432E-4</v>
      </c>
      <c r="P25" s="209">
        <v>0</v>
      </c>
      <c r="Q25" s="209">
        <v>4.2671861100181466E-4</v>
      </c>
      <c r="R25" s="209">
        <v>4.379935926691949E-5</v>
      </c>
    </row>
    <row r="26" spans="1:18">
      <c r="A26" s="88">
        <v>183</v>
      </c>
      <c r="B26" s="89">
        <v>23</v>
      </c>
      <c r="C26" s="90" t="s">
        <v>276</v>
      </c>
      <c r="D26" s="91">
        <v>8.4726884381113535E-3</v>
      </c>
      <c r="E26" s="99">
        <v>2.1666548611338907</v>
      </c>
      <c r="F26" s="99">
        <v>0.49388392366300993</v>
      </c>
      <c r="G26" s="215">
        <v>30610.171974000001</v>
      </c>
      <c r="H26" s="215">
        <v>27600.844093</v>
      </c>
      <c r="I26" s="99">
        <v>4.5014797193988116E-5</v>
      </c>
      <c r="J26" s="99">
        <v>2.4826287464784835E-2</v>
      </c>
      <c r="K26" s="91">
        <v>3.8005585704523941E-2</v>
      </c>
      <c r="L26" s="182">
        <v>29334516.544245001</v>
      </c>
      <c r="M26" s="209">
        <v>3.2060242524076493E-4</v>
      </c>
      <c r="N26" s="209">
        <v>8.1985170139698776E-2</v>
      </c>
      <c r="O26" s="209">
        <v>1.8688328370667837E-2</v>
      </c>
      <c r="P26" s="209">
        <v>1.7033381148771207E-6</v>
      </c>
      <c r="Q26" s="209">
        <v>9.394146886284704E-4</v>
      </c>
      <c r="R26" s="209">
        <v>1.4381129482771596E-3</v>
      </c>
    </row>
    <row r="27" spans="1:18">
      <c r="A27" s="20">
        <v>118</v>
      </c>
      <c r="B27" s="20">
        <v>24</v>
      </c>
      <c r="C27" s="20" t="s">
        <v>410</v>
      </c>
      <c r="D27" s="50">
        <v>6.6391640667062268E-3</v>
      </c>
      <c r="E27" s="98">
        <v>11.915750146680185</v>
      </c>
      <c r="F27" s="98">
        <v>0.76207897140128433</v>
      </c>
      <c r="G27" s="216">
        <v>0</v>
      </c>
      <c r="H27" s="216">
        <v>0</v>
      </c>
      <c r="I27" s="98">
        <v>0</v>
      </c>
      <c r="J27" s="98">
        <v>0.78986221267718315</v>
      </c>
      <c r="K27" s="50">
        <v>6.716446279253617E-2</v>
      </c>
      <c r="L27" s="154">
        <v>10124817.9165</v>
      </c>
      <c r="M27" s="209">
        <v>8.6709614279336801E-5</v>
      </c>
      <c r="N27" s="209">
        <v>0.15562352258304385</v>
      </c>
      <c r="O27" s="209">
        <v>9.9529960393616272E-3</v>
      </c>
      <c r="P27" s="209">
        <v>0</v>
      </c>
      <c r="Q27" s="209">
        <v>1.0315854090504518E-2</v>
      </c>
      <c r="R27" s="209">
        <v>8.7718944787411204E-4</v>
      </c>
    </row>
    <row r="28" spans="1:18">
      <c r="A28" s="88">
        <v>5</v>
      </c>
      <c r="B28" s="89">
        <v>25</v>
      </c>
      <c r="C28" s="90" t="s">
        <v>405</v>
      </c>
      <c r="D28" s="91">
        <v>6.5516660903492232E-3</v>
      </c>
      <c r="E28" s="99">
        <v>3.1297024315384663</v>
      </c>
      <c r="F28" s="99">
        <v>0.72588222860601637</v>
      </c>
      <c r="G28" s="215">
        <v>0</v>
      </c>
      <c r="H28" s="215">
        <v>0</v>
      </c>
      <c r="I28" s="99">
        <v>0</v>
      </c>
      <c r="J28" s="99">
        <v>0.35587526973800687</v>
      </c>
      <c r="K28" s="91">
        <v>4.8619882200513956E-2</v>
      </c>
      <c r="L28" s="182">
        <v>3167747.4536950001</v>
      </c>
      <c r="M28" s="209">
        <v>2.6771267731234967E-5</v>
      </c>
      <c r="N28" s="209">
        <v>1.2788518303341571E-2</v>
      </c>
      <c r="O28" s="209">
        <v>2.9660833161174343E-3</v>
      </c>
      <c r="P28" s="209">
        <v>0</v>
      </c>
      <c r="Q28" s="209">
        <v>1.4541693660358405E-3</v>
      </c>
      <c r="R28" s="209">
        <v>1.9866944766437029E-4</v>
      </c>
    </row>
    <row r="29" spans="1:18">
      <c r="A29" s="20">
        <v>1</v>
      </c>
      <c r="B29" s="20">
        <v>26</v>
      </c>
      <c r="C29" s="20" t="s">
        <v>406</v>
      </c>
      <c r="D29" s="50">
        <v>3.6101108061069001E-3</v>
      </c>
      <c r="E29" s="98">
        <v>1.3524705451704033</v>
      </c>
      <c r="F29" s="98">
        <v>0.61162741682027744</v>
      </c>
      <c r="G29" s="216">
        <v>1155197.0590309999</v>
      </c>
      <c r="H29" s="216">
        <v>1107755.56678</v>
      </c>
      <c r="I29" s="98">
        <v>1.5823903363607162E-4</v>
      </c>
      <c r="J29" s="98">
        <v>0.19242702038541101</v>
      </c>
      <c r="K29" s="50">
        <v>5.7053471922763978E-2</v>
      </c>
      <c r="L29" s="154">
        <v>82769839.166134</v>
      </c>
      <c r="M29" s="209">
        <v>3.8544221192441714E-4</v>
      </c>
      <c r="N29" s="209">
        <v>0.14439978895142708</v>
      </c>
      <c r="O29" s="209">
        <v>6.5301880489106637E-2</v>
      </c>
      <c r="P29" s="209">
        <v>1.6894773156074602E-5</v>
      </c>
      <c r="Q29" s="209">
        <v>2.0544936251239675E-2</v>
      </c>
      <c r="R29" s="209">
        <v>6.0914519240456242E-3</v>
      </c>
    </row>
    <row r="30" spans="1:18">
      <c r="A30" s="88">
        <v>11</v>
      </c>
      <c r="B30" s="89">
        <v>27</v>
      </c>
      <c r="C30" s="90" t="s">
        <v>403</v>
      </c>
      <c r="D30" s="91">
        <v>2.4679436060174743E-3</v>
      </c>
      <c r="E30" s="99">
        <v>2.395408688913744</v>
      </c>
      <c r="F30" s="99">
        <v>0.72673603896391714</v>
      </c>
      <c r="G30" s="215">
        <v>0</v>
      </c>
      <c r="H30" s="215">
        <v>0</v>
      </c>
      <c r="I30" s="99">
        <v>0</v>
      </c>
      <c r="J30" s="99">
        <v>0.21384965424185759</v>
      </c>
      <c r="K30" s="91">
        <v>6.7127405042588059E-2</v>
      </c>
      <c r="L30" s="182">
        <v>8178278.2394129997</v>
      </c>
      <c r="M30" s="209">
        <v>2.6035369467491443E-5</v>
      </c>
      <c r="N30" s="209">
        <v>2.5270168284820614E-2</v>
      </c>
      <c r="O30" s="209">
        <v>7.6666424766080616E-3</v>
      </c>
      <c r="P30" s="209">
        <v>0</v>
      </c>
      <c r="Q30" s="209">
        <v>2.255989458230205E-3</v>
      </c>
      <c r="R30" s="209">
        <v>7.0815507591681724E-4</v>
      </c>
    </row>
    <row r="31" spans="1:18">
      <c r="A31" s="20">
        <v>132</v>
      </c>
      <c r="B31" s="20">
        <v>28</v>
      </c>
      <c r="C31" s="20" t="s">
        <v>90</v>
      </c>
      <c r="D31" s="50">
        <v>8.6860982144872177E-4</v>
      </c>
      <c r="E31" s="98">
        <v>5.3700158097226822</v>
      </c>
      <c r="F31" s="98">
        <v>0.88416794652964115</v>
      </c>
      <c r="G31" s="216">
        <v>0</v>
      </c>
      <c r="H31" s="216">
        <v>0</v>
      </c>
      <c r="I31" s="98">
        <v>0</v>
      </c>
      <c r="J31" s="98">
        <v>0.35871649624622076</v>
      </c>
      <c r="K31" s="50">
        <v>0.13561928865033801</v>
      </c>
      <c r="L31" s="154">
        <v>7668617.3101989999</v>
      </c>
      <c r="M31" s="209">
        <v>8.592280231612768E-6</v>
      </c>
      <c r="N31" s="209">
        <v>5.3120146176072386E-2</v>
      </c>
      <c r="O31" s="209">
        <v>8.7461810594330006E-3</v>
      </c>
      <c r="P31" s="209">
        <v>0</v>
      </c>
      <c r="Q31" s="209">
        <v>3.548420226597398E-3</v>
      </c>
      <c r="R31" s="209">
        <v>1.3415447351863465E-3</v>
      </c>
    </row>
    <row r="32" spans="1:18">
      <c r="A32" s="88">
        <v>7</v>
      </c>
      <c r="B32" s="89">
        <v>29</v>
      </c>
      <c r="C32" s="90" t="s">
        <v>402</v>
      </c>
      <c r="D32" s="91">
        <v>4.2960166318973522E-4</v>
      </c>
      <c r="E32" s="99">
        <v>1.6614213876170243</v>
      </c>
      <c r="F32" s="99">
        <v>0.48493551075830044</v>
      </c>
      <c r="G32" s="215">
        <v>0</v>
      </c>
      <c r="H32" s="215">
        <v>855.74010699999997</v>
      </c>
      <c r="I32" s="99">
        <v>5.2926878178413392E-5</v>
      </c>
      <c r="J32" s="99">
        <v>0.27368884167563079</v>
      </c>
      <c r="K32" s="91">
        <v>2.4351265487708586E-2</v>
      </c>
      <c r="L32" s="182">
        <v>12870114.369355001</v>
      </c>
      <c r="M32" s="209">
        <v>7.1320600622139597E-6</v>
      </c>
      <c r="N32" s="209">
        <v>2.7582195648758842E-2</v>
      </c>
      <c r="O32" s="209">
        <v>8.050688545637924E-3</v>
      </c>
      <c r="P32" s="209">
        <v>8.7866902393068997E-7</v>
      </c>
      <c r="Q32" s="209">
        <v>4.5436631755456517E-3</v>
      </c>
      <c r="R32" s="209">
        <v>4.0426912400604801E-4</v>
      </c>
    </row>
    <row r="33" spans="1:18">
      <c r="A33" s="20">
        <v>3</v>
      </c>
      <c r="B33" s="20">
        <v>30</v>
      </c>
      <c r="C33" s="20" t="s">
        <v>26</v>
      </c>
      <c r="D33" s="50">
        <v>3.7577263839156863E-4</v>
      </c>
      <c r="E33" s="98">
        <v>1.5530807025766031</v>
      </c>
      <c r="F33" s="98">
        <v>0.47904372576307902</v>
      </c>
      <c r="G33" s="216">
        <v>0</v>
      </c>
      <c r="H33" s="216">
        <v>855.74010699999997</v>
      </c>
      <c r="I33" s="98">
        <v>4.7394542469821539E-5</v>
      </c>
      <c r="J33" s="98">
        <v>0.13543165424470657</v>
      </c>
      <c r="K33" s="50">
        <v>2.2207899594163253E-2</v>
      </c>
      <c r="L33" s="154">
        <v>13260648.947375</v>
      </c>
      <c r="M33" s="209">
        <v>6.4277142817674507E-6</v>
      </c>
      <c r="N33" s="209">
        <v>2.6565955029132973E-2</v>
      </c>
      <c r="O33" s="209">
        <v>8.1942001175451234E-3</v>
      </c>
      <c r="P33" s="209">
        <v>8.1069920049277644E-7</v>
      </c>
      <c r="Q33" s="209">
        <v>2.3166028849737133E-3</v>
      </c>
      <c r="R33" s="209">
        <v>3.7987340962466299E-4</v>
      </c>
    </row>
    <row r="34" spans="1:18">
      <c r="A34" s="88">
        <v>16</v>
      </c>
      <c r="B34" s="89">
        <v>31</v>
      </c>
      <c r="C34" s="90" t="s">
        <v>43</v>
      </c>
      <c r="D34" s="91">
        <v>3.6203342754851628E-4</v>
      </c>
      <c r="E34" s="99">
        <v>1.4936958617970806</v>
      </c>
      <c r="F34" s="99">
        <v>0.49650411453934834</v>
      </c>
      <c r="G34" s="215">
        <v>825.95861400000001</v>
      </c>
      <c r="H34" s="215">
        <v>812.76813100000004</v>
      </c>
      <c r="I34" s="99">
        <v>9.5913390970478514E-5</v>
      </c>
      <c r="J34" s="99">
        <v>0</v>
      </c>
      <c r="K34" s="91">
        <v>0.11254725850912649</v>
      </c>
      <c r="L34" s="182">
        <v>8712619.1228609998</v>
      </c>
      <c r="M34" s="209">
        <v>4.0687783562007542E-6</v>
      </c>
      <c r="N34" s="209">
        <v>1.6787171931553595E-2</v>
      </c>
      <c r="O34" s="209">
        <v>5.5800515678392634E-3</v>
      </c>
      <c r="P34" s="209">
        <v>1.0779400451860379E-6</v>
      </c>
      <c r="Q34" s="209">
        <v>0</v>
      </c>
      <c r="R34" s="209">
        <v>1.2648827832625969E-3</v>
      </c>
    </row>
    <row r="35" spans="1:18">
      <c r="A35" s="20">
        <v>139</v>
      </c>
      <c r="B35" s="20">
        <v>32</v>
      </c>
      <c r="C35" s="20" t="s">
        <v>413</v>
      </c>
      <c r="D35" s="50">
        <v>1.4541688306752938E-4</v>
      </c>
      <c r="E35" s="98">
        <v>1.1566187230607323</v>
      </c>
      <c r="F35" s="98">
        <v>0.84211378940336556</v>
      </c>
      <c r="G35" s="216">
        <v>0</v>
      </c>
      <c r="H35" s="216">
        <v>0</v>
      </c>
      <c r="I35" s="98">
        <v>0</v>
      </c>
      <c r="J35" s="98">
        <v>3.089698816261699E-5</v>
      </c>
      <c r="K35" s="50">
        <v>4.8280073626908941E-2</v>
      </c>
      <c r="L35" s="154">
        <v>19227910.085359</v>
      </c>
      <c r="M35" s="209">
        <v>3.6067292816660122E-6</v>
      </c>
      <c r="N35" s="209">
        <v>2.8687250944919945E-2</v>
      </c>
      <c r="O35" s="209">
        <v>2.0886683847606467E-2</v>
      </c>
      <c r="P35" s="209">
        <v>0</v>
      </c>
      <c r="Q35" s="209">
        <v>7.6632829401005101E-7</v>
      </c>
      <c r="R35" s="209">
        <v>1.1974755035170069E-3</v>
      </c>
    </row>
    <row r="36" spans="1:18">
      <c r="A36" s="88">
        <v>105</v>
      </c>
      <c r="B36" s="89">
        <v>33</v>
      </c>
      <c r="C36" s="90" t="s">
        <v>408</v>
      </c>
      <c r="D36" s="91">
        <v>1.3175861454206724E-4</v>
      </c>
      <c r="E36" s="99">
        <v>2.2300440693270938</v>
      </c>
      <c r="F36" s="99">
        <v>0.43991779650762269</v>
      </c>
      <c r="G36" s="215">
        <v>0</v>
      </c>
      <c r="H36" s="215">
        <v>0</v>
      </c>
      <c r="I36" s="99">
        <v>0</v>
      </c>
      <c r="J36" s="99">
        <v>9.9977031983528655E-2</v>
      </c>
      <c r="K36" s="91">
        <v>0.10598602514997804</v>
      </c>
      <c r="L36" s="182">
        <v>34797948.915287003</v>
      </c>
      <c r="M36" s="209">
        <v>5.9142448087560904E-6</v>
      </c>
      <c r="N36" s="209">
        <v>0.10009991837083369</v>
      </c>
      <c r="O36" s="209">
        <v>1.9746576368590622E-2</v>
      </c>
      <c r="P36" s="209">
        <v>0</v>
      </c>
      <c r="Q36" s="209">
        <v>4.4876659067680331E-3</v>
      </c>
      <c r="R36" s="209">
        <v>4.7573913950333755E-3</v>
      </c>
    </row>
    <row r="37" spans="1:18">
      <c r="A37" s="20">
        <v>191</v>
      </c>
      <c r="B37" s="20">
        <v>34</v>
      </c>
      <c r="C37" s="20" t="s">
        <v>418</v>
      </c>
      <c r="D37" s="50">
        <v>1.1229342778773677E-4</v>
      </c>
      <c r="E37" s="98">
        <v>1.7692862660472846</v>
      </c>
      <c r="F37" s="98">
        <v>0.22642955645919141</v>
      </c>
      <c r="G37" s="216">
        <v>0</v>
      </c>
      <c r="H37" s="216">
        <v>0</v>
      </c>
      <c r="I37" s="98">
        <v>0</v>
      </c>
      <c r="J37" s="98">
        <v>8.2734875341596653E-2</v>
      </c>
      <c r="K37" s="50">
        <v>3.3295269819739695E-2</v>
      </c>
      <c r="L37" s="154">
        <v>4328522.0327749997</v>
      </c>
      <c r="M37" s="209">
        <v>6.2698998389746325E-7</v>
      </c>
      <c r="N37" s="209">
        <v>9.8788040343366895E-3</v>
      </c>
      <c r="O37" s="209">
        <v>1.2642686821050285E-3</v>
      </c>
      <c r="P37" s="209">
        <v>0</v>
      </c>
      <c r="Q37" s="209">
        <v>4.6194990374896463E-4</v>
      </c>
      <c r="R37" s="209">
        <v>1.8590402928656585E-4</v>
      </c>
    </row>
    <row r="38" spans="1:18">
      <c r="A38" s="88">
        <v>154</v>
      </c>
      <c r="B38" s="89">
        <v>35</v>
      </c>
      <c r="C38" s="90" t="s">
        <v>415</v>
      </c>
      <c r="D38" s="91">
        <v>1.0431848483234154E-4</v>
      </c>
      <c r="E38" s="99">
        <v>2.270000014398081</v>
      </c>
      <c r="F38" s="99">
        <v>1.4200870507978696</v>
      </c>
      <c r="G38" s="215">
        <v>0</v>
      </c>
      <c r="H38" s="215">
        <v>0</v>
      </c>
      <c r="I38" s="99">
        <v>0</v>
      </c>
      <c r="J38" s="99">
        <v>0.17486321492173984</v>
      </c>
      <c r="K38" s="91">
        <v>8.462253863393325E-2</v>
      </c>
      <c r="L38" s="182">
        <v>987400.34136199998</v>
      </c>
      <c r="M38" s="209">
        <v>1.3286823782472687E-7</v>
      </c>
      <c r="N38" s="209">
        <v>2.8912507908825588E-3</v>
      </c>
      <c r="O38" s="209">
        <v>1.808734706034851E-3</v>
      </c>
      <c r="P38" s="209">
        <v>0</v>
      </c>
      <c r="Q38" s="209">
        <v>2.2271956177621712E-4</v>
      </c>
      <c r="R38" s="209">
        <v>1.0778192960352266E-4</v>
      </c>
    </row>
    <row r="39" spans="1:18">
      <c r="A39" s="20">
        <v>214</v>
      </c>
      <c r="B39" s="20">
        <v>36</v>
      </c>
      <c r="C39" s="20" t="s">
        <v>359</v>
      </c>
      <c r="D39" s="50">
        <v>3.6193120545833959E-5</v>
      </c>
      <c r="E39" s="98">
        <v>1.8468593392024473</v>
      </c>
      <c r="F39" s="98">
        <v>0.37091662364509154</v>
      </c>
      <c r="G39" s="216">
        <v>0</v>
      </c>
      <c r="H39" s="216">
        <v>0</v>
      </c>
      <c r="I39" s="98">
        <v>2.3792751308104965E-5</v>
      </c>
      <c r="J39" s="98">
        <v>0</v>
      </c>
      <c r="K39" s="50">
        <v>6.1975206753648052E-2</v>
      </c>
      <c r="L39" s="154">
        <v>9285961.1464639995</v>
      </c>
      <c r="M39" s="209">
        <v>4.3353036669029463E-7</v>
      </c>
      <c r="N39" s="209">
        <v>2.2122149029285457E-2</v>
      </c>
      <c r="O39" s="209">
        <v>4.4429332822171364E-3</v>
      </c>
      <c r="P39" s="209">
        <v>2.8499560257898334E-7</v>
      </c>
      <c r="Q39" s="209">
        <v>0</v>
      </c>
      <c r="R39" s="209">
        <v>7.4235472665560318E-4</v>
      </c>
    </row>
    <row r="40" spans="1:18">
      <c r="A40" s="88">
        <v>114</v>
      </c>
      <c r="B40" s="89">
        <v>37</v>
      </c>
      <c r="C40" s="90" t="s">
        <v>36</v>
      </c>
      <c r="D40" s="91">
        <v>1.3677264266642426E-5</v>
      </c>
      <c r="E40" s="99">
        <v>1.4637580159431542</v>
      </c>
      <c r="F40" s="99">
        <v>0.40314607542022374</v>
      </c>
      <c r="G40" s="215">
        <v>0</v>
      </c>
      <c r="H40" s="215">
        <v>0</v>
      </c>
      <c r="I40" s="99">
        <v>0</v>
      </c>
      <c r="J40" s="99">
        <v>0.11657673153452207</v>
      </c>
      <c r="K40" s="91">
        <v>5.6536996519395984E-2</v>
      </c>
      <c r="L40" s="182">
        <v>16124381.008368</v>
      </c>
      <c r="M40" s="209">
        <v>2.8447815428234747E-7</v>
      </c>
      <c r="N40" s="209">
        <v>3.0445209697898268E-2</v>
      </c>
      <c r="O40" s="209">
        <v>8.3851747839241778E-3</v>
      </c>
      <c r="P40" s="209">
        <v>0</v>
      </c>
      <c r="Q40" s="209">
        <v>2.4247197957629829E-3</v>
      </c>
      <c r="R40" s="209">
        <v>1.175932562605486E-3</v>
      </c>
    </row>
    <row r="41" spans="1:18">
      <c r="A41" s="20">
        <v>110</v>
      </c>
      <c r="B41" s="20">
        <v>38</v>
      </c>
      <c r="C41" s="20" t="s">
        <v>409</v>
      </c>
      <c r="D41" s="50">
        <v>0</v>
      </c>
      <c r="E41" s="98">
        <v>0</v>
      </c>
      <c r="F41" s="98">
        <v>0</v>
      </c>
      <c r="G41" s="216">
        <v>0</v>
      </c>
      <c r="H41" s="216">
        <v>0</v>
      </c>
      <c r="I41" s="98">
        <v>0</v>
      </c>
      <c r="J41" s="98">
        <v>0</v>
      </c>
      <c r="K41" s="50">
        <v>0</v>
      </c>
      <c r="L41" s="154">
        <v>786695.92784899997</v>
      </c>
      <c r="M41" s="209">
        <v>0</v>
      </c>
      <c r="N41" s="209">
        <v>0</v>
      </c>
      <c r="O41" s="209">
        <v>0</v>
      </c>
      <c r="P41" s="209">
        <v>0</v>
      </c>
      <c r="Q41" s="209">
        <v>0</v>
      </c>
      <c r="R41" s="209">
        <v>0</v>
      </c>
    </row>
    <row r="42" spans="1:18">
      <c r="A42" s="88">
        <v>123</v>
      </c>
      <c r="B42" s="89">
        <v>39</v>
      </c>
      <c r="C42" s="90" t="s">
        <v>85</v>
      </c>
      <c r="D42" s="91">
        <v>0</v>
      </c>
      <c r="E42" s="99">
        <v>2.5495740306844512</v>
      </c>
      <c r="F42" s="99">
        <v>0.79512178345269247</v>
      </c>
      <c r="G42" s="215">
        <v>0</v>
      </c>
      <c r="H42" s="215">
        <v>0</v>
      </c>
      <c r="I42" s="99">
        <v>0</v>
      </c>
      <c r="J42" s="99">
        <v>9.7831846368142877E-2</v>
      </c>
      <c r="K42" s="91">
        <v>0.13043915360223821</v>
      </c>
      <c r="L42" s="182">
        <v>103425438.13825101</v>
      </c>
      <c r="M42" s="209">
        <v>0</v>
      </c>
      <c r="N42" s="209">
        <v>0.3401430705257128</v>
      </c>
      <c r="O42" s="209">
        <v>0.10607856905134623</v>
      </c>
      <c r="P42" s="209">
        <v>0</v>
      </c>
      <c r="Q42" s="209">
        <v>1.3051915425231453E-2</v>
      </c>
      <c r="R42" s="209">
        <v>1.7402112544709868E-2</v>
      </c>
    </row>
    <row r="43" spans="1:18">
      <c r="A43" s="20">
        <v>178</v>
      </c>
      <c r="B43" s="20">
        <v>40</v>
      </c>
      <c r="C43" s="20" t="s">
        <v>259</v>
      </c>
      <c r="D43" s="50">
        <v>0</v>
      </c>
      <c r="E43" s="98">
        <v>4.0518148466480612</v>
      </c>
      <c r="F43" s="98">
        <v>2.0764636469240805</v>
      </c>
      <c r="G43" s="216">
        <v>0</v>
      </c>
      <c r="H43" s="216">
        <v>0</v>
      </c>
      <c r="I43" s="98">
        <v>0</v>
      </c>
      <c r="J43" s="98">
        <v>3.3289810704827449E-2</v>
      </c>
      <c r="K43" s="50">
        <v>3.5565944173641807E-3</v>
      </c>
      <c r="L43" s="154">
        <v>2346428.4016720001</v>
      </c>
      <c r="M43" s="209">
        <v>0</v>
      </c>
      <c r="N43" s="209">
        <v>1.2263756809005748E-2</v>
      </c>
      <c r="O43" s="209">
        <v>6.2848985337236457E-3</v>
      </c>
      <c r="P43" s="209">
        <v>0</v>
      </c>
      <c r="Q43" s="209">
        <v>1.0075932838826018E-4</v>
      </c>
      <c r="R43" s="209">
        <v>1.0764857391967193E-5</v>
      </c>
    </row>
    <row r="44" spans="1:18">
      <c r="A44" s="88">
        <v>2</v>
      </c>
      <c r="B44" s="89">
        <v>41</v>
      </c>
      <c r="C44" s="90" t="s">
        <v>23</v>
      </c>
      <c r="D44" s="91">
        <v>0</v>
      </c>
      <c r="E44" s="99">
        <v>2.9969948988374244</v>
      </c>
      <c r="F44" s="99">
        <v>1.4572238828785991</v>
      </c>
      <c r="G44" s="215">
        <v>0</v>
      </c>
      <c r="H44" s="215">
        <v>0</v>
      </c>
      <c r="I44" s="99">
        <v>0</v>
      </c>
      <c r="J44" s="99">
        <v>9.1606819982244792E-2</v>
      </c>
      <c r="K44" s="91">
        <v>2.4898772501689641E-2</v>
      </c>
      <c r="L44" s="182">
        <v>2559772.3583340002</v>
      </c>
      <c r="M44" s="209">
        <v>0</v>
      </c>
      <c r="N44" s="209">
        <v>9.8958699760769361E-3</v>
      </c>
      <c r="O44" s="209">
        <v>4.8116525245319878E-3</v>
      </c>
      <c r="P44" s="209">
        <v>0</v>
      </c>
      <c r="Q44" s="209">
        <v>3.0247938687444413E-4</v>
      </c>
      <c r="R44" s="209">
        <v>8.2214025568151799E-5</v>
      </c>
    </row>
    <row r="45" spans="1:18">
      <c r="A45" s="20">
        <v>138</v>
      </c>
      <c r="B45" s="20">
        <v>42</v>
      </c>
      <c r="C45" s="20" t="s">
        <v>91</v>
      </c>
      <c r="D45" s="50">
        <v>0</v>
      </c>
      <c r="E45" s="98">
        <v>1.6133872204256612</v>
      </c>
      <c r="F45" s="98">
        <v>0.47263800641363007</v>
      </c>
      <c r="G45" s="216">
        <v>0</v>
      </c>
      <c r="H45" s="216">
        <v>0</v>
      </c>
      <c r="I45" s="98">
        <v>0</v>
      </c>
      <c r="J45" s="98">
        <v>4.3875224949146644E-3</v>
      </c>
      <c r="K45" s="50">
        <v>5.4959359596913185E-2</v>
      </c>
      <c r="L45" s="154">
        <v>7940252.5745400004</v>
      </c>
      <c r="M45" s="209">
        <v>0</v>
      </c>
      <c r="N45" s="209">
        <v>1.6524927450682882E-2</v>
      </c>
      <c r="O45" s="209">
        <v>4.8409387824207683E-3</v>
      </c>
      <c r="P45" s="209">
        <v>0</v>
      </c>
      <c r="Q45" s="209">
        <v>4.4938679319385794E-5</v>
      </c>
      <c r="R45" s="209">
        <v>5.6291472907252324E-4</v>
      </c>
    </row>
    <row r="46" spans="1:18">
      <c r="A46" s="88">
        <v>196</v>
      </c>
      <c r="B46" s="89">
        <v>43</v>
      </c>
      <c r="C46" s="90" t="s">
        <v>297</v>
      </c>
      <c r="D46" s="91">
        <v>0</v>
      </c>
      <c r="E46" s="99">
        <v>2.7737208040253289</v>
      </c>
      <c r="F46" s="99">
        <v>0.77872992573549116</v>
      </c>
      <c r="G46" s="215">
        <v>0</v>
      </c>
      <c r="H46" s="215">
        <v>0</v>
      </c>
      <c r="I46" s="99">
        <v>0</v>
      </c>
      <c r="J46" s="99">
        <v>5.0402319891652413E-2</v>
      </c>
      <c r="K46" s="91">
        <v>6.8075725877520435E-2</v>
      </c>
      <c r="L46" s="182">
        <v>19665549.07863</v>
      </c>
      <c r="M46" s="209">
        <v>0</v>
      </c>
      <c r="N46" s="209">
        <v>7.03615587972935E-2</v>
      </c>
      <c r="O46" s="209">
        <v>1.975420575038864E-2</v>
      </c>
      <c r="P46" s="209">
        <v>0</v>
      </c>
      <c r="Q46" s="209">
        <v>1.2785662455391499E-3</v>
      </c>
      <c r="R46" s="209">
        <v>1.7268912509320633E-3</v>
      </c>
    </row>
    <row r="47" spans="1:18">
      <c r="A47" s="20">
        <v>107</v>
      </c>
      <c r="B47" s="20">
        <v>44</v>
      </c>
      <c r="C47" s="20" t="s">
        <v>31</v>
      </c>
      <c r="D47" s="50">
        <v>0</v>
      </c>
      <c r="E47" s="98">
        <v>2.6011635473089609</v>
      </c>
      <c r="F47" s="98">
        <v>0.91856015971939764</v>
      </c>
      <c r="G47" s="216">
        <v>0</v>
      </c>
      <c r="H47" s="216">
        <v>0</v>
      </c>
      <c r="I47" s="98">
        <v>0</v>
      </c>
      <c r="J47" s="98">
        <v>0.11627950489910356</v>
      </c>
      <c r="K47" s="50">
        <v>8.9348080722142828E-2</v>
      </c>
      <c r="L47" s="154">
        <v>46974371.061002001</v>
      </c>
      <c r="M47" s="209">
        <v>0</v>
      </c>
      <c r="N47" s="209">
        <v>0.15761417199932048</v>
      </c>
      <c r="O47" s="209">
        <v>5.565897582853524E-2</v>
      </c>
      <c r="P47" s="209">
        <v>0</v>
      </c>
      <c r="Q47" s="209">
        <v>7.0458075979588754E-3</v>
      </c>
      <c r="R47" s="209">
        <v>5.4139324600785271E-3</v>
      </c>
    </row>
    <row r="48" spans="1:18">
      <c r="A48" s="88">
        <v>172</v>
      </c>
      <c r="B48" s="89">
        <v>45</v>
      </c>
      <c r="C48" s="90" t="s">
        <v>243</v>
      </c>
      <c r="D48" s="91">
        <v>0</v>
      </c>
      <c r="E48" s="99">
        <v>17.908685190567351</v>
      </c>
      <c r="F48" s="99">
        <v>15.832090924630101</v>
      </c>
      <c r="G48" s="215">
        <v>0</v>
      </c>
      <c r="H48" s="215">
        <v>0</v>
      </c>
      <c r="I48" s="99">
        <v>0</v>
      </c>
      <c r="J48" s="99">
        <v>1.1152161355473542</v>
      </c>
      <c r="K48" s="91">
        <v>0.89232229715823785</v>
      </c>
      <c r="L48" s="182">
        <v>566848.16495999997</v>
      </c>
      <c r="M48" s="209">
        <v>0</v>
      </c>
      <c r="N48" s="209">
        <v>1.3094746002905716E-2</v>
      </c>
      <c r="O48" s="209">
        <v>1.1576350086389121E-2</v>
      </c>
      <c r="P48" s="209">
        <v>0</v>
      </c>
      <c r="Q48" s="209">
        <v>8.1544076954496048E-4</v>
      </c>
      <c r="R48" s="209">
        <v>6.5246184796251413E-4</v>
      </c>
    </row>
    <row r="49" spans="1:23">
      <c r="A49" s="20">
        <v>195</v>
      </c>
      <c r="B49" s="20">
        <v>46</v>
      </c>
      <c r="C49" s="20" t="s">
        <v>298</v>
      </c>
      <c r="D49" s="50">
        <v>0</v>
      </c>
      <c r="E49" s="98">
        <v>3.1389730064743908</v>
      </c>
      <c r="F49" s="98">
        <v>0.84177723012782257</v>
      </c>
      <c r="G49" s="216">
        <v>0</v>
      </c>
      <c r="H49" s="216">
        <v>0</v>
      </c>
      <c r="I49" s="98">
        <v>0</v>
      </c>
      <c r="J49" s="98">
        <v>7.2483311352015925E-2</v>
      </c>
      <c r="K49" s="50">
        <v>6.5126954525892983E-2</v>
      </c>
      <c r="L49" s="154">
        <v>5083778.1264389995</v>
      </c>
      <c r="M49" s="209">
        <v>0</v>
      </c>
      <c r="N49" s="209">
        <v>2.0584522675383708E-2</v>
      </c>
      <c r="O49" s="209">
        <v>5.5201438322178258E-3</v>
      </c>
      <c r="P49" s="209">
        <v>0</v>
      </c>
      <c r="Q49" s="209">
        <v>4.7532564409920861E-4</v>
      </c>
      <c r="R49" s="209">
        <v>4.2708467688374978E-4</v>
      </c>
    </row>
    <row r="50" spans="1:23">
      <c r="A50" s="88">
        <v>217</v>
      </c>
      <c r="B50" s="89">
        <v>47</v>
      </c>
      <c r="C50" s="90" t="s">
        <v>371</v>
      </c>
      <c r="D50" s="91">
        <v>0</v>
      </c>
      <c r="E50" s="99">
        <v>1.9177239445301713</v>
      </c>
      <c r="F50" s="99">
        <v>4.4094417937867142E-2</v>
      </c>
      <c r="G50" s="215">
        <v>0</v>
      </c>
      <c r="H50" s="215">
        <v>0</v>
      </c>
      <c r="I50" s="99">
        <v>0</v>
      </c>
      <c r="J50" s="99">
        <v>0</v>
      </c>
      <c r="K50" s="91">
        <v>0</v>
      </c>
      <c r="L50" s="182">
        <v>1006880.596531</v>
      </c>
      <c r="M50" s="209">
        <v>0</v>
      </c>
      <c r="N50" s="209">
        <v>2.4907531839396166E-3</v>
      </c>
      <c r="O50" s="209">
        <v>5.727013639578552E-5</v>
      </c>
      <c r="P50" s="209">
        <v>0</v>
      </c>
      <c r="Q50" s="209">
        <v>0</v>
      </c>
      <c r="R50" s="209">
        <v>0</v>
      </c>
    </row>
    <row r="51" spans="1:23">
      <c r="A51" s="20">
        <v>218</v>
      </c>
      <c r="B51" s="20">
        <v>48</v>
      </c>
      <c r="C51" s="20" t="s">
        <v>384</v>
      </c>
      <c r="D51" s="50">
        <v>0</v>
      </c>
      <c r="E51" s="98">
        <v>1.4801187028846832</v>
      </c>
      <c r="F51" s="98">
        <v>0.58353517043341419</v>
      </c>
      <c r="G51" s="216">
        <v>0</v>
      </c>
      <c r="H51" s="216">
        <v>0</v>
      </c>
      <c r="I51" s="98">
        <v>0</v>
      </c>
      <c r="J51" s="98">
        <v>0.1494609962660321</v>
      </c>
      <c r="K51" s="50">
        <v>0.13607941821357539</v>
      </c>
      <c r="L51" s="154">
        <v>1206973.8799149999</v>
      </c>
      <c r="M51" s="209">
        <v>0</v>
      </c>
      <c r="N51" s="209">
        <v>2.3044168899906425E-3</v>
      </c>
      <c r="O51" s="209">
        <v>9.085138239450346E-4</v>
      </c>
      <c r="P51" s="209">
        <v>0</v>
      </c>
      <c r="Q51" s="209">
        <v>2.3269785289450984E-4</v>
      </c>
      <c r="R51" s="209">
        <v>2.1186389247045067E-4</v>
      </c>
    </row>
    <row r="52" spans="1:23">
      <c r="A52" s="88">
        <v>219</v>
      </c>
      <c r="B52" s="89">
        <v>49</v>
      </c>
      <c r="C52" s="90" t="s">
        <v>388</v>
      </c>
      <c r="D52" s="91">
        <v>0</v>
      </c>
      <c r="E52" s="99">
        <v>1.2353564901691272</v>
      </c>
      <c r="F52" s="99">
        <v>0</v>
      </c>
      <c r="G52" s="215">
        <v>0</v>
      </c>
      <c r="H52" s="215">
        <v>0</v>
      </c>
      <c r="I52" s="99">
        <v>0</v>
      </c>
      <c r="J52" s="99">
        <v>6.5008022456563744E-2</v>
      </c>
      <c r="K52" s="91">
        <v>0</v>
      </c>
      <c r="L52" s="182">
        <v>1077889.1692919999</v>
      </c>
      <c r="M52" s="209">
        <v>0</v>
      </c>
      <c r="N52" s="209">
        <v>1.7176435423060731E-3</v>
      </c>
      <c r="O52" s="209">
        <v>0</v>
      </c>
      <c r="P52" s="209">
        <v>0</v>
      </c>
      <c r="Q52" s="209">
        <v>9.0387358514883376E-5</v>
      </c>
      <c r="R52" s="209">
        <v>0</v>
      </c>
    </row>
    <row r="53" spans="1:23">
      <c r="A53" s="20">
        <v>223</v>
      </c>
      <c r="B53" s="20">
        <v>50</v>
      </c>
      <c r="C53" s="20" t="s">
        <v>502</v>
      </c>
      <c r="D53" s="50">
        <v>0</v>
      </c>
      <c r="E53" s="98">
        <v>1.2872423043667267</v>
      </c>
      <c r="F53" s="98">
        <v>0.26654309715686264</v>
      </c>
      <c r="G53" s="216">
        <v>0</v>
      </c>
      <c r="H53" s="216">
        <v>0</v>
      </c>
      <c r="I53" s="98">
        <v>0</v>
      </c>
      <c r="J53" s="98">
        <v>2.6787694725052828E-3</v>
      </c>
      <c r="K53" s="50">
        <v>0.10437778135580887</v>
      </c>
      <c r="L53" s="154">
        <v>68382.483464000004</v>
      </c>
      <c r="M53" s="209">
        <v>0</v>
      </c>
      <c r="N53" s="209">
        <v>1.1354599094474668E-4</v>
      </c>
      <c r="O53" s="209">
        <v>2.3511424378681382E-5</v>
      </c>
      <c r="P53" s="209">
        <v>0</v>
      </c>
      <c r="Q53" s="209">
        <v>2.3629081582879251E-7</v>
      </c>
      <c r="R53" s="209">
        <v>9.2070300800827E-6</v>
      </c>
    </row>
    <row r="54" spans="1:23">
      <c r="A54" s="88">
        <v>224</v>
      </c>
      <c r="B54" s="89">
        <v>51</v>
      </c>
      <c r="C54" s="90" t="s">
        <v>503</v>
      </c>
      <c r="D54" s="91">
        <v>0</v>
      </c>
      <c r="E54" s="99">
        <v>1.5993877076468195</v>
      </c>
      <c r="F54" s="99">
        <v>0.1073517134044002</v>
      </c>
      <c r="G54" s="215">
        <v>0</v>
      </c>
      <c r="H54" s="215">
        <v>0</v>
      </c>
      <c r="I54" s="99">
        <v>0</v>
      </c>
      <c r="J54" s="99">
        <v>0</v>
      </c>
      <c r="K54" s="91">
        <v>5.2004268199936698E-2</v>
      </c>
      <c r="L54" s="182">
        <v>4916603.77513</v>
      </c>
      <c r="M54" s="209">
        <v>0</v>
      </c>
      <c r="N54" s="209">
        <v>1.0143447733430174E-2</v>
      </c>
      <c r="O54" s="209">
        <v>6.8083335191679859E-4</v>
      </c>
      <c r="P54" s="209">
        <v>0</v>
      </c>
      <c r="Q54" s="209">
        <v>0</v>
      </c>
      <c r="R54" s="209">
        <v>3.2981532487670411E-4</v>
      </c>
    </row>
    <row r="55" spans="1:23">
      <c r="A55" s="31"/>
      <c r="B55" s="349" t="s">
        <v>41</v>
      </c>
      <c r="C55" s="349"/>
      <c r="D55" s="43">
        <v>2.7888427709895896E-2</v>
      </c>
      <c r="E55" s="100">
        <v>2.68998861333275</v>
      </c>
      <c r="F55" s="100">
        <v>0.73604363280934237</v>
      </c>
      <c r="G55" s="56">
        <v>11878979.550288999</v>
      </c>
      <c r="H55" s="56">
        <v>13036885.815903002</v>
      </c>
      <c r="I55" s="100">
        <v>1.9848384341562848E-3</v>
      </c>
      <c r="J55" s="100">
        <v>0.18108145249670146</v>
      </c>
      <c r="K55" s="43">
        <v>7.2949255937394292E-2</v>
      </c>
      <c r="L55" s="181">
        <v>775234993.85683513</v>
      </c>
      <c r="M55" s="287">
        <v>2.7888427709895896E-2</v>
      </c>
      <c r="N55" s="287">
        <v>2.68998861333275</v>
      </c>
      <c r="O55" s="287">
        <v>0.73604363280934237</v>
      </c>
      <c r="P55" s="287">
        <v>1.9848384341562848E-3</v>
      </c>
      <c r="Q55" s="287">
        <v>0.18108145249670146</v>
      </c>
      <c r="R55" s="287">
        <v>7.2949255937394292E-2</v>
      </c>
      <c r="W55" s="77"/>
    </row>
    <row r="56" spans="1:23">
      <c r="A56" s="88">
        <v>180</v>
      </c>
      <c r="B56" s="89">
        <v>52</v>
      </c>
      <c r="C56" s="90" t="s">
        <v>265</v>
      </c>
      <c r="D56" s="91">
        <v>1.6116388127351968</v>
      </c>
      <c r="E56" s="99">
        <v>0.26199984640196605</v>
      </c>
      <c r="F56" s="99">
        <v>0.22997465632439903</v>
      </c>
      <c r="G56" s="215">
        <v>46472.839470999999</v>
      </c>
      <c r="H56" s="215">
        <v>42476.294779000003</v>
      </c>
      <c r="I56" s="99">
        <v>2.4347626160447076E-2</v>
      </c>
      <c r="J56" s="99">
        <v>1.6505832773468516E-2</v>
      </c>
      <c r="K56" s="91">
        <v>4.1226409332437552E-3</v>
      </c>
      <c r="L56" s="182">
        <v>63290.106492999999</v>
      </c>
      <c r="M56" s="209">
        <v>4.2770573918898831E-2</v>
      </c>
      <c r="N56" s="209">
        <v>6.9530987394485341E-3</v>
      </c>
      <c r="O56" s="209">
        <v>6.1031962993635157E-3</v>
      </c>
      <c r="P56" s="209">
        <v>6.4615094661177005E-4</v>
      </c>
      <c r="Q56" s="209">
        <v>4.3804103943891103E-4</v>
      </c>
      <c r="R56" s="209">
        <v>1.0940895527151339E-4</v>
      </c>
      <c r="W56" s="77"/>
    </row>
    <row r="57" spans="1:23">
      <c r="A57" s="20">
        <v>166</v>
      </c>
      <c r="B57" s="20">
        <v>53</v>
      </c>
      <c r="C57" s="20" t="s">
        <v>426</v>
      </c>
      <c r="D57" s="50">
        <v>1.5804822045807454</v>
      </c>
      <c r="E57" s="98">
        <v>0.27893374741200827</v>
      </c>
      <c r="F57" s="98">
        <v>0.36335403726708076</v>
      </c>
      <c r="G57" s="216">
        <v>14657.844870000001</v>
      </c>
      <c r="H57" s="216">
        <v>13311.747593</v>
      </c>
      <c r="I57" s="98">
        <v>8.6693767730323959E-2</v>
      </c>
      <c r="J57" s="98">
        <v>0</v>
      </c>
      <c r="K57" s="50">
        <v>0</v>
      </c>
      <c r="L57" s="154">
        <v>19860.508537000002</v>
      </c>
      <c r="M57" s="209">
        <v>1.3161988544673656E-2</v>
      </c>
      <c r="N57" s="209">
        <v>2.3229130815387066E-3</v>
      </c>
      <c r="O57" s="209">
        <v>3.0259509802192841E-3</v>
      </c>
      <c r="P57" s="209">
        <v>7.2197103798698722E-4</v>
      </c>
      <c r="Q57" s="209">
        <v>0</v>
      </c>
      <c r="R57" s="209">
        <v>0</v>
      </c>
      <c r="W57" s="77"/>
    </row>
    <row r="58" spans="1:23">
      <c r="A58" s="88">
        <v>151</v>
      </c>
      <c r="B58" s="89">
        <v>54</v>
      </c>
      <c r="C58" s="90" t="s">
        <v>132</v>
      </c>
      <c r="D58" s="91">
        <v>1.5147401991535718</v>
      </c>
      <c r="E58" s="99">
        <v>0</v>
      </c>
      <c r="F58" s="99">
        <v>0.62094101556335435</v>
      </c>
      <c r="G58" s="215">
        <v>320832.55377499998</v>
      </c>
      <c r="H58" s="215">
        <v>281634.423824</v>
      </c>
      <c r="I58" s="99">
        <v>6.5352833208566302E-2</v>
      </c>
      <c r="J58" s="99">
        <v>0</v>
      </c>
      <c r="K58" s="91">
        <v>7.4441732494275006E-2</v>
      </c>
      <c r="L58" s="182">
        <v>349386.18488199997</v>
      </c>
      <c r="M58" s="209">
        <v>0.22191436361903355</v>
      </c>
      <c r="N58" s="209">
        <v>0</v>
      </c>
      <c r="O58" s="209">
        <v>9.0969877468557087E-2</v>
      </c>
      <c r="P58" s="209">
        <v>9.5744025280928551E-3</v>
      </c>
      <c r="Q58" s="209">
        <v>0</v>
      </c>
      <c r="R58" s="209">
        <v>1.0905955821596652E-2</v>
      </c>
      <c r="W58" s="77"/>
    </row>
    <row r="59" spans="1:23">
      <c r="A59" s="20">
        <v>17</v>
      </c>
      <c r="B59" s="20">
        <v>55</v>
      </c>
      <c r="C59" s="20" t="s">
        <v>421</v>
      </c>
      <c r="D59" s="50">
        <v>1.3304800331377082</v>
      </c>
      <c r="E59" s="98">
        <v>4.1151573592245922</v>
      </c>
      <c r="F59" s="98">
        <v>0.26603933564980298</v>
      </c>
      <c r="G59" s="216">
        <v>327775.169926</v>
      </c>
      <c r="H59" s="216">
        <v>298780.461488</v>
      </c>
      <c r="I59" s="98">
        <v>4.1323733944646231E-2</v>
      </c>
      <c r="J59" s="98">
        <v>0</v>
      </c>
      <c r="K59" s="50">
        <v>3.8611736242254578E-2</v>
      </c>
      <c r="L59" s="154">
        <v>1298689.3262759999</v>
      </c>
      <c r="M59" s="209">
        <v>0.72452798717929201</v>
      </c>
      <c r="N59" s="209">
        <v>2.2409555980885933</v>
      </c>
      <c r="O59" s="209">
        <v>0.14487473661238881</v>
      </c>
      <c r="P59" s="209">
        <v>2.2503307852759207E-2</v>
      </c>
      <c r="Q59" s="209">
        <v>0</v>
      </c>
      <c r="R59" s="209">
        <v>2.1026458754982994E-2</v>
      </c>
      <c r="W59" s="77"/>
    </row>
    <row r="60" spans="1:23">
      <c r="A60" s="88">
        <v>145</v>
      </c>
      <c r="B60" s="89">
        <v>56</v>
      </c>
      <c r="C60" s="90" t="s">
        <v>425</v>
      </c>
      <c r="D60" s="91">
        <v>1.1805384328038628</v>
      </c>
      <c r="E60" s="99">
        <v>0.80380986188712922</v>
      </c>
      <c r="F60" s="99">
        <v>0.39455764433895585</v>
      </c>
      <c r="G60" s="215">
        <v>62282.380501</v>
      </c>
      <c r="H60" s="215">
        <v>56677.829462000002</v>
      </c>
      <c r="I60" s="99">
        <v>5.8577600560489947E-2</v>
      </c>
      <c r="J60" s="99">
        <v>0</v>
      </c>
      <c r="K60" s="91">
        <v>4.2278082694785857E-3</v>
      </c>
      <c r="L60" s="182">
        <v>106571.88697000001</v>
      </c>
      <c r="M60" s="209">
        <v>5.2755084056306113E-2</v>
      </c>
      <c r="N60" s="209">
        <v>3.5920098533707437E-2</v>
      </c>
      <c r="O60" s="209">
        <v>1.7631718810477714E-2</v>
      </c>
      <c r="P60" s="209">
        <v>2.6176752535245879E-3</v>
      </c>
      <c r="Q60" s="209">
        <v>0</v>
      </c>
      <c r="R60" s="209">
        <v>1.8892936852598423E-4</v>
      </c>
      <c r="W60" s="77"/>
    </row>
    <row r="61" spans="1:23">
      <c r="A61" s="20">
        <v>179</v>
      </c>
      <c r="B61" s="20">
        <v>57</v>
      </c>
      <c r="C61" s="20" t="s">
        <v>427</v>
      </c>
      <c r="D61" s="50">
        <v>1.1448156519270338</v>
      </c>
      <c r="E61" s="98">
        <v>0</v>
      </c>
      <c r="F61" s="98">
        <v>0</v>
      </c>
      <c r="G61" s="216">
        <v>8763.9868430000006</v>
      </c>
      <c r="H61" s="216">
        <v>7698.1324219999997</v>
      </c>
      <c r="I61" s="98">
        <v>8.5281074289985048E-2</v>
      </c>
      <c r="J61" s="98">
        <v>0</v>
      </c>
      <c r="K61" s="50">
        <v>0</v>
      </c>
      <c r="L61" s="154">
        <v>50925.323255000003</v>
      </c>
      <c r="M61" s="209">
        <v>2.4446173318712145E-2</v>
      </c>
      <c r="N61" s="209">
        <v>0</v>
      </c>
      <c r="O61" s="209">
        <v>0</v>
      </c>
      <c r="P61" s="209">
        <v>1.8210756634831698E-3</v>
      </c>
      <c r="Q61" s="209">
        <v>0</v>
      </c>
      <c r="R61" s="209">
        <v>0</v>
      </c>
      <c r="W61" s="77"/>
    </row>
    <row r="62" spans="1:23">
      <c r="A62" s="88">
        <v>201</v>
      </c>
      <c r="B62" s="89">
        <v>58</v>
      </c>
      <c r="C62" s="90" t="s">
        <v>327</v>
      </c>
      <c r="D62" s="91">
        <v>1.0519033970982223</v>
      </c>
      <c r="E62" s="99">
        <v>0.14262698671300822</v>
      </c>
      <c r="F62" s="99">
        <v>0.1526012816335397</v>
      </c>
      <c r="G62" s="215">
        <v>27646.334172999999</v>
      </c>
      <c r="H62" s="215">
        <v>31658.820495</v>
      </c>
      <c r="I62" s="99">
        <v>0.11007868785687407</v>
      </c>
      <c r="J62" s="99">
        <v>0</v>
      </c>
      <c r="K62" s="91">
        <v>0</v>
      </c>
      <c r="L62" s="182">
        <v>60612.690714999997</v>
      </c>
      <c r="M62" s="209">
        <v>2.6735047182062762E-2</v>
      </c>
      <c r="N62" s="209">
        <v>3.6249899275224589E-3</v>
      </c>
      <c r="O62" s="209">
        <v>3.8784953787300838E-3</v>
      </c>
      <c r="P62" s="209">
        <v>2.797746372634146E-3</v>
      </c>
      <c r="Q62" s="209">
        <v>0</v>
      </c>
      <c r="R62" s="209">
        <v>0</v>
      </c>
      <c r="W62" s="77"/>
    </row>
    <row r="63" spans="1:23">
      <c r="A63" s="20">
        <v>135</v>
      </c>
      <c r="B63" s="20">
        <v>59</v>
      </c>
      <c r="C63" s="20" t="s">
        <v>424</v>
      </c>
      <c r="D63" s="50">
        <v>1.0306979158330516</v>
      </c>
      <c r="E63" s="98">
        <v>0.4197427601979663</v>
      </c>
      <c r="F63" s="98">
        <v>0.42463321633638662</v>
      </c>
      <c r="G63" s="216">
        <v>7095.2646800000002</v>
      </c>
      <c r="H63" s="216">
        <v>6127.9691229999999</v>
      </c>
      <c r="I63" s="98">
        <v>6.3313083309966003E-2</v>
      </c>
      <c r="J63" s="98">
        <v>4.4797813424592645E-3</v>
      </c>
      <c r="K63" s="50">
        <v>5.6123687495444954E-2</v>
      </c>
      <c r="L63" s="154">
        <v>15645.547076000001</v>
      </c>
      <c r="M63" s="209">
        <v>6.7618212378515374E-3</v>
      </c>
      <c r="N63" s="209">
        <v>2.753692878137883E-3</v>
      </c>
      <c r="O63" s="209">
        <v>2.7857763719255123E-3</v>
      </c>
      <c r="P63" s="209">
        <v>4.1536103331806456E-4</v>
      </c>
      <c r="Q63" s="209">
        <v>2.9389290651557522E-5</v>
      </c>
      <c r="R63" s="209">
        <v>3.6819550735825115E-4</v>
      </c>
    </row>
    <row r="64" spans="1:23">
      <c r="A64" s="88">
        <v>128</v>
      </c>
      <c r="B64" s="89">
        <v>60</v>
      </c>
      <c r="C64" s="90" t="s">
        <v>423</v>
      </c>
      <c r="D64" s="91">
        <v>1.020019274813676</v>
      </c>
      <c r="E64" s="99">
        <v>1.9426851920922483E-2</v>
      </c>
      <c r="F64" s="99">
        <v>9.7729132856028741E-3</v>
      </c>
      <c r="G64" s="215">
        <v>9794.5495819999996</v>
      </c>
      <c r="H64" s="215">
        <v>10443.529585</v>
      </c>
      <c r="I64" s="99">
        <v>0.17305334251901114</v>
      </c>
      <c r="J64" s="99">
        <v>0</v>
      </c>
      <c r="K64" s="91">
        <v>1.9020807953319305E-3</v>
      </c>
      <c r="L64" s="182">
        <v>21814.434495000001</v>
      </c>
      <c r="M64" s="209">
        <v>9.3302626868933605E-3</v>
      </c>
      <c r="N64" s="209">
        <v>1.7770020241499404E-4</v>
      </c>
      <c r="O64" s="209">
        <v>8.9394240307430644E-5</v>
      </c>
      <c r="P64" s="209">
        <v>1.5829437584326494E-3</v>
      </c>
      <c r="Q64" s="209">
        <v>0</v>
      </c>
      <c r="R64" s="209">
        <v>1.7398605997306997E-5</v>
      </c>
    </row>
    <row r="65" spans="1:23">
      <c r="A65" s="20">
        <v>120</v>
      </c>
      <c r="B65" s="20">
        <v>61</v>
      </c>
      <c r="C65" s="20" t="s">
        <v>87</v>
      </c>
      <c r="D65" s="50">
        <v>1.0011443339114952</v>
      </c>
      <c r="E65" s="98">
        <v>0</v>
      </c>
      <c r="F65" s="98">
        <v>0.15151245532058991</v>
      </c>
      <c r="G65" s="216">
        <v>3426.0841580000001</v>
      </c>
      <c r="H65" s="216">
        <v>3708.244518</v>
      </c>
      <c r="I65" s="98">
        <v>6.0963400154946633E-2</v>
      </c>
      <c r="J65" s="98">
        <v>0</v>
      </c>
      <c r="K65" s="50">
        <v>0</v>
      </c>
      <c r="L65" s="154">
        <v>11627.480256000001</v>
      </c>
      <c r="M65" s="209">
        <v>4.8811689289423223E-3</v>
      </c>
      <c r="N65" s="209">
        <v>0</v>
      </c>
      <c r="O65" s="209">
        <v>7.3871255543059874E-4</v>
      </c>
      <c r="P65" s="209">
        <v>2.9723252138518278E-4</v>
      </c>
      <c r="Q65" s="209">
        <v>0</v>
      </c>
      <c r="R65" s="209">
        <v>0</v>
      </c>
    </row>
    <row r="66" spans="1:23">
      <c r="A66" s="88">
        <v>204</v>
      </c>
      <c r="B66" s="89">
        <v>62</v>
      </c>
      <c r="C66" s="90" t="s">
        <v>428</v>
      </c>
      <c r="D66" s="91">
        <v>0.72601169618722927</v>
      </c>
      <c r="E66" s="99">
        <v>4.0023655876571987E-2</v>
      </c>
      <c r="F66" s="99">
        <v>4.0162808091701308E-2</v>
      </c>
      <c r="G66" s="215">
        <v>26678.863224000001</v>
      </c>
      <c r="H66" s="215">
        <v>24190.822635</v>
      </c>
      <c r="I66" s="99">
        <v>0.11500983735994398</v>
      </c>
      <c r="J66" s="99">
        <v>0</v>
      </c>
      <c r="K66" s="91">
        <v>0</v>
      </c>
      <c r="L66" s="182">
        <v>62652.045772999998</v>
      </c>
      <c r="M66" s="209">
        <v>1.9073061427469874E-2</v>
      </c>
      <c r="N66" s="209">
        <v>1.0514619132098784E-3</v>
      </c>
      <c r="O66" s="209">
        <v>1.0551175826169531E-3</v>
      </c>
      <c r="P66" s="209">
        <v>3.0214247294493065E-3</v>
      </c>
      <c r="Q66" s="209">
        <v>0</v>
      </c>
      <c r="R66" s="209">
        <v>0</v>
      </c>
    </row>
    <row r="67" spans="1:23">
      <c r="A67" s="20">
        <v>143</v>
      </c>
      <c r="B67" s="20">
        <v>63</v>
      </c>
      <c r="C67" s="20" t="s">
        <v>96</v>
      </c>
      <c r="D67" s="50">
        <v>0.50089682929479085</v>
      </c>
      <c r="E67" s="98">
        <v>0</v>
      </c>
      <c r="F67" s="98">
        <v>0.36528141438397965</v>
      </c>
      <c r="G67" s="216">
        <v>86151.993895000007</v>
      </c>
      <c r="H67" s="216">
        <v>75205.263594000004</v>
      </c>
      <c r="I67" s="98">
        <v>4.9223076153048544E-2</v>
      </c>
      <c r="J67" s="98">
        <v>0</v>
      </c>
      <c r="K67" s="50">
        <v>1.6353920904298436E-2</v>
      </c>
      <c r="L67" s="154">
        <v>152240.25555999999</v>
      </c>
      <c r="M67" s="209">
        <v>3.1975645505046113E-2</v>
      </c>
      <c r="N67" s="209">
        <v>0</v>
      </c>
      <c r="O67" s="209">
        <v>2.3318392796313623E-2</v>
      </c>
      <c r="P67" s="209">
        <v>3.1422431560481382E-3</v>
      </c>
      <c r="Q67" s="209">
        <v>0</v>
      </c>
      <c r="R67" s="209">
        <v>1.0439818079695882E-3</v>
      </c>
    </row>
    <row r="68" spans="1:23">
      <c r="A68" s="88">
        <v>112</v>
      </c>
      <c r="B68" s="89">
        <v>64</v>
      </c>
      <c r="C68" s="90" t="s">
        <v>422</v>
      </c>
      <c r="D68" s="91">
        <v>0.45300995482127099</v>
      </c>
      <c r="E68" s="99">
        <v>3.5304501323918801E-3</v>
      </c>
      <c r="F68" s="99">
        <v>6.2775816416593119E-2</v>
      </c>
      <c r="G68" s="215">
        <v>5122.7046989999999</v>
      </c>
      <c r="H68" s="215">
        <v>4946.3946420000002</v>
      </c>
      <c r="I68" s="99">
        <v>9.6268438642297657E-2</v>
      </c>
      <c r="J68" s="99">
        <v>0</v>
      </c>
      <c r="K68" s="91">
        <v>0</v>
      </c>
      <c r="L68" s="182">
        <v>9204.1101240000007</v>
      </c>
      <c r="M68" s="209">
        <v>1.7483609001699625E-3</v>
      </c>
      <c r="N68" s="209">
        <v>1.3625530533670299E-5</v>
      </c>
      <c r="O68" s="209">
        <v>2.4227896480182501E-4</v>
      </c>
      <c r="P68" s="209">
        <v>3.7154144682981536E-4</v>
      </c>
      <c r="Q68" s="209">
        <v>0</v>
      </c>
      <c r="R68" s="209">
        <v>0</v>
      </c>
    </row>
    <row r="69" spans="1:23">
      <c r="A69" s="20">
        <v>111</v>
      </c>
      <c r="B69" s="20">
        <v>65</v>
      </c>
      <c r="C69" s="20" t="s">
        <v>46</v>
      </c>
      <c r="D69" s="50">
        <v>0.38115648661924117</v>
      </c>
      <c r="E69" s="98">
        <v>3.7262872628726286E-3</v>
      </c>
      <c r="F69" s="98">
        <v>3.7545167118337851E-2</v>
      </c>
      <c r="G69" s="216">
        <v>11226.000569</v>
      </c>
      <c r="H69" s="216">
        <v>10644.657663</v>
      </c>
      <c r="I69" s="98">
        <v>4.7783329985420384E-2</v>
      </c>
      <c r="J69" s="98">
        <v>0</v>
      </c>
      <c r="K69" s="50">
        <v>5.9398455640153355E-4</v>
      </c>
      <c r="L69" s="154">
        <v>18440.166935000001</v>
      </c>
      <c r="M69" s="209">
        <v>2.94720060065729E-3</v>
      </c>
      <c r="N69" s="209">
        <v>2.8812617507229986E-5</v>
      </c>
      <c r="O69" s="209">
        <v>2.9030894912587791E-4</v>
      </c>
      <c r="P69" s="209">
        <v>3.6947307412641935E-4</v>
      </c>
      <c r="Q69" s="209">
        <v>0</v>
      </c>
      <c r="R69" s="209">
        <v>4.5928423176922576E-6</v>
      </c>
    </row>
    <row r="70" spans="1:23">
      <c r="A70" s="88">
        <v>32</v>
      </c>
      <c r="B70" s="89">
        <v>66</v>
      </c>
      <c r="C70" s="90" t="s">
        <v>420</v>
      </c>
      <c r="D70" s="91">
        <v>0.35726831970777329</v>
      </c>
      <c r="E70" s="99">
        <v>1.1038510577049318E-2</v>
      </c>
      <c r="F70" s="99">
        <v>0.1644696017878364</v>
      </c>
      <c r="G70" s="215">
        <v>28398.436946999998</v>
      </c>
      <c r="H70" s="215">
        <v>27422.686303999999</v>
      </c>
      <c r="I70" s="99">
        <v>1.0009441312705215E-2</v>
      </c>
      <c r="J70" s="99">
        <v>0</v>
      </c>
      <c r="K70" s="91">
        <v>0</v>
      </c>
      <c r="L70" s="182">
        <v>50165.465268</v>
      </c>
      <c r="M70" s="209">
        <v>7.5152059308251466E-3</v>
      </c>
      <c r="N70" s="209">
        <v>2.3219713470248735E-4</v>
      </c>
      <c r="O70" s="209">
        <v>3.4596488370628557E-3</v>
      </c>
      <c r="P70" s="209">
        <v>2.1055047024325289E-4</v>
      </c>
      <c r="Q70" s="209">
        <v>0</v>
      </c>
      <c r="R70" s="209">
        <v>0</v>
      </c>
    </row>
    <row r="71" spans="1:23">
      <c r="A71" s="20">
        <v>227</v>
      </c>
      <c r="B71" s="20">
        <v>67</v>
      </c>
      <c r="C71" s="20" t="s">
        <v>527</v>
      </c>
      <c r="D71" s="50">
        <v>0</v>
      </c>
      <c r="E71" s="98">
        <v>0.94482672919519883</v>
      </c>
      <c r="F71" s="98">
        <v>0</v>
      </c>
      <c r="G71" s="216">
        <v>0</v>
      </c>
      <c r="H71" s="216">
        <v>0</v>
      </c>
      <c r="I71" s="98">
        <v>0</v>
      </c>
      <c r="J71" s="98">
        <v>0</v>
      </c>
      <c r="K71" s="50">
        <v>0</v>
      </c>
      <c r="L71" s="154">
        <v>93710.178958000004</v>
      </c>
      <c r="M71" s="209">
        <v>0</v>
      </c>
      <c r="N71" s="209">
        <v>3.7126197602427038E-2</v>
      </c>
      <c r="O71" s="209">
        <v>0</v>
      </c>
      <c r="P71" s="209">
        <v>0</v>
      </c>
      <c r="Q71" s="209">
        <v>0</v>
      </c>
      <c r="R71" s="209">
        <v>0</v>
      </c>
    </row>
    <row r="72" spans="1:23">
      <c r="A72" s="31"/>
      <c r="B72" s="349" t="s">
        <v>306</v>
      </c>
      <c r="C72" s="349"/>
      <c r="D72" s="43">
        <v>1.1905439450368347</v>
      </c>
      <c r="E72" s="100">
        <v>2.3311603862497434</v>
      </c>
      <c r="F72" s="100">
        <v>0.29846360584732118</v>
      </c>
      <c r="G72" s="56">
        <v>986325.00731299981</v>
      </c>
      <c r="H72" s="56">
        <v>894927.2781270002</v>
      </c>
      <c r="I72" s="100">
        <v>5.0093099844925541E-2</v>
      </c>
      <c r="J72" s="100">
        <v>4.6743033009046854E-4</v>
      </c>
      <c r="K72" s="43">
        <v>3.3664921664019985E-2</v>
      </c>
      <c r="L72" s="181">
        <v>2384835.7115730001</v>
      </c>
      <c r="M72" s="288">
        <v>1.1905439450368347</v>
      </c>
      <c r="N72" s="288">
        <v>2.3311603862497434</v>
      </c>
      <c r="O72" s="288">
        <v>0.29846360584732118</v>
      </c>
      <c r="P72" s="288">
        <v>5.0093099844925541E-2</v>
      </c>
      <c r="Q72" s="288">
        <v>4.6743033009046854E-4</v>
      </c>
      <c r="R72" s="288">
        <v>3.3664921664019985E-2</v>
      </c>
      <c r="W72" s="77"/>
    </row>
    <row r="73" spans="1:23">
      <c r="A73" s="88">
        <v>54</v>
      </c>
      <c r="B73" s="89">
        <v>68</v>
      </c>
      <c r="C73" s="90" t="s">
        <v>453</v>
      </c>
      <c r="D73" s="91">
        <v>13.381563668459085</v>
      </c>
      <c r="E73" s="99">
        <v>1.7807536827828576</v>
      </c>
      <c r="F73" s="99">
        <v>0.41470612139771229</v>
      </c>
      <c r="G73" s="215">
        <v>47016.693250999997</v>
      </c>
      <c r="H73" s="215">
        <v>48857.701222999996</v>
      </c>
      <c r="I73" s="99">
        <v>0.75937456372724299</v>
      </c>
      <c r="J73" s="99">
        <v>1.1634034783176397E-2</v>
      </c>
      <c r="K73" s="91">
        <v>1.8961438577461898E-2</v>
      </c>
      <c r="L73" s="182">
        <v>55223.674063999999</v>
      </c>
      <c r="M73" s="209">
        <v>4.1291020917239865E-2</v>
      </c>
      <c r="N73" s="209">
        <v>5.4948090810605487E-3</v>
      </c>
      <c r="O73" s="209">
        <v>1.2796441101649053E-3</v>
      </c>
      <c r="P73" s="209">
        <v>2.3431754144537967E-3</v>
      </c>
      <c r="Q73" s="209">
        <v>3.589873242663797E-5</v>
      </c>
      <c r="R73" s="209">
        <v>5.8508644902863956E-5</v>
      </c>
      <c r="W73" s="77"/>
    </row>
    <row r="74" spans="1:23">
      <c r="A74" s="20">
        <v>153</v>
      </c>
      <c r="B74" s="20">
        <v>69</v>
      </c>
      <c r="C74" s="20" t="s">
        <v>485</v>
      </c>
      <c r="D74" s="50">
        <v>9.1336685855254434</v>
      </c>
      <c r="E74" s="98">
        <v>0.21250907915102213</v>
      </c>
      <c r="F74" s="98">
        <v>0.10087201345925868</v>
      </c>
      <c r="G74" s="216">
        <v>9887.5403459999998</v>
      </c>
      <c r="H74" s="216">
        <v>10504.542488999999</v>
      </c>
      <c r="I74" s="98">
        <v>0.62791268159720115</v>
      </c>
      <c r="J74" s="98">
        <v>0</v>
      </c>
      <c r="K74" s="50">
        <v>3.535416236883577E-3</v>
      </c>
      <c r="L74" s="154">
        <v>9579.5741070000004</v>
      </c>
      <c r="M74" s="209">
        <v>4.8889422771924715E-3</v>
      </c>
      <c r="N74" s="209">
        <v>1.1374888541446949E-4</v>
      </c>
      <c r="O74" s="209">
        <v>5.3993359466537655E-5</v>
      </c>
      <c r="P74" s="209">
        <v>3.3610031135909127E-4</v>
      </c>
      <c r="Q74" s="209">
        <v>0</v>
      </c>
      <c r="R74" s="209">
        <v>1.8923881183256761E-6</v>
      </c>
      <c r="W74" s="77"/>
    </row>
    <row r="75" spans="1:23">
      <c r="A75" s="88">
        <v>30</v>
      </c>
      <c r="B75" s="89">
        <v>70</v>
      </c>
      <c r="C75" s="90" t="s">
        <v>452</v>
      </c>
      <c r="D75" s="91">
        <v>7.8485056080300577</v>
      </c>
      <c r="E75" s="99">
        <v>0</v>
      </c>
      <c r="F75" s="99">
        <v>0</v>
      </c>
      <c r="G75" s="215">
        <v>15710.869874</v>
      </c>
      <c r="H75" s="215">
        <v>13714.305096</v>
      </c>
      <c r="I75" s="99">
        <v>0.77891967695217612</v>
      </c>
      <c r="J75" s="99">
        <v>0</v>
      </c>
      <c r="K75" s="91">
        <v>0</v>
      </c>
      <c r="L75" s="182">
        <v>15903.472298000001</v>
      </c>
      <c r="M75" s="209">
        <v>6.9743283280164006E-3</v>
      </c>
      <c r="N75" s="209">
        <v>0</v>
      </c>
      <c r="O75" s="209">
        <v>0</v>
      </c>
      <c r="P75" s="209">
        <v>6.9216253889897716E-4</v>
      </c>
      <c r="Q75" s="209">
        <v>0</v>
      </c>
      <c r="R75" s="209">
        <v>0</v>
      </c>
      <c r="W75" s="77"/>
    </row>
    <row r="76" spans="1:23">
      <c r="A76" s="20">
        <v>45</v>
      </c>
      <c r="B76" s="20">
        <v>71</v>
      </c>
      <c r="C76" s="20" t="s">
        <v>444</v>
      </c>
      <c r="D76" s="50">
        <v>7.8158406869669061</v>
      </c>
      <c r="E76" s="98">
        <v>0.20825656772432616</v>
      </c>
      <c r="F76" s="98">
        <v>0.25486182190378709</v>
      </c>
      <c r="G76" s="216">
        <v>12284.355672</v>
      </c>
      <c r="H76" s="216">
        <v>14676.972301</v>
      </c>
      <c r="I76" s="98">
        <v>0.24076914439585878</v>
      </c>
      <c r="J76" s="98">
        <v>0</v>
      </c>
      <c r="K76" s="50">
        <v>0</v>
      </c>
      <c r="L76" s="154">
        <v>14946.832926999999</v>
      </c>
      <c r="M76" s="209">
        <v>6.5275218990777399E-3</v>
      </c>
      <c r="N76" s="209">
        <v>1.7392873791735993E-4</v>
      </c>
      <c r="O76" s="209">
        <v>2.1285184669768653E-4</v>
      </c>
      <c r="P76" s="209">
        <v>2.0108212610921058E-4</v>
      </c>
      <c r="Q76" s="209">
        <v>0</v>
      </c>
      <c r="R76" s="209">
        <v>0</v>
      </c>
      <c r="W76" s="77"/>
    </row>
    <row r="77" spans="1:23">
      <c r="A77" s="88">
        <v>137</v>
      </c>
      <c r="B77" s="89">
        <v>72</v>
      </c>
      <c r="C77" s="90" t="s">
        <v>92</v>
      </c>
      <c r="D77" s="91">
        <v>7.5038385183121958</v>
      </c>
      <c r="E77" s="99">
        <v>0.50242977361621433</v>
      </c>
      <c r="F77" s="99">
        <v>1.0587886689581605</v>
      </c>
      <c r="G77" s="215">
        <v>6575.8099949999996</v>
      </c>
      <c r="H77" s="215">
        <v>7129.6484190000001</v>
      </c>
      <c r="I77" s="99">
        <v>0.60049200623840837</v>
      </c>
      <c r="J77" s="99">
        <v>0.18529758893947057</v>
      </c>
      <c r="K77" s="91">
        <v>0.17737312426235036</v>
      </c>
      <c r="L77" s="182">
        <v>5396.1975030000003</v>
      </c>
      <c r="M77" s="209">
        <v>2.2625322334366045E-3</v>
      </c>
      <c r="N77" s="209">
        <v>1.5149094094586514E-4</v>
      </c>
      <c r="O77" s="209">
        <v>3.1924240987719112E-4</v>
      </c>
      <c r="P77" s="209">
        <v>1.8105833657265384E-4</v>
      </c>
      <c r="Q77" s="209">
        <v>5.5870307807201642E-5</v>
      </c>
      <c r="R77" s="209">
        <v>5.348094978450967E-5</v>
      </c>
      <c r="W77" s="77"/>
    </row>
    <row r="78" spans="1:23">
      <c r="A78" s="20">
        <v>56</v>
      </c>
      <c r="B78" s="20">
        <v>73</v>
      </c>
      <c r="C78" s="20" t="s">
        <v>445</v>
      </c>
      <c r="D78" s="50">
        <v>6.5730764234115666</v>
      </c>
      <c r="E78" s="98">
        <v>0.26752113852196546</v>
      </c>
      <c r="F78" s="98">
        <v>0.18139636888561317</v>
      </c>
      <c r="G78" s="216">
        <v>46798.904820999996</v>
      </c>
      <c r="H78" s="216">
        <v>37131.136725999997</v>
      </c>
      <c r="I78" s="98">
        <v>0.41147711607047055</v>
      </c>
      <c r="J78" s="98">
        <v>0</v>
      </c>
      <c r="K78" s="50">
        <v>1.8559474471193375E-2</v>
      </c>
      <c r="L78" s="154">
        <v>40962.380211999996</v>
      </c>
      <c r="M78" s="209">
        <v>1.5044484981249551E-2</v>
      </c>
      <c r="N78" s="209">
        <v>6.1230350773429398E-4</v>
      </c>
      <c r="O78" s="209">
        <v>4.1518077252727172E-4</v>
      </c>
      <c r="P78" s="209">
        <v>9.417905549981558E-4</v>
      </c>
      <c r="Q78" s="209">
        <v>0</v>
      </c>
      <c r="R78" s="209">
        <v>4.2479003278777218E-5</v>
      </c>
      <c r="W78" s="77"/>
    </row>
    <row r="79" spans="1:23">
      <c r="A79" s="88">
        <v>140</v>
      </c>
      <c r="B79" s="89">
        <v>74</v>
      </c>
      <c r="C79" s="90" t="s">
        <v>480</v>
      </c>
      <c r="D79" s="91">
        <v>6.4550738320240395</v>
      </c>
      <c r="E79" s="99">
        <v>0.35403904003205816</v>
      </c>
      <c r="F79" s="99">
        <v>1.3484931004801055</v>
      </c>
      <c r="G79" s="215">
        <v>20552.030549999999</v>
      </c>
      <c r="H79" s="215">
        <v>15510.537818000001</v>
      </c>
      <c r="I79" s="99">
        <v>0.40483889996644457</v>
      </c>
      <c r="J79" s="99">
        <v>0</v>
      </c>
      <c r="K79" s="91">
        <v>0.12873821403258282</v>
      </c>
      <c r="L79" s="182">
        <v>21288.116962</v>
      </c>
      <c r="M79" s="209">
        <v>7.6782442055958596E-3</v>
      </c>
      <c r="N79" s="209">
        <v>4.2112581179083058E-4</v>
      </c>
      <c r="O79" s="209">
        <v>1.6040187307665183E-3</v>
      </c>
      <c r="P79" s="209">
        <v>4.8155172485338948E-4</v>
      </c>
      <c r="Q79" s="209">
        <v>0</v>
      </c>
      <c r="R79" s="209">
        <v>1.531327869606244E-4</v>
      </c>
      <c r="W79" s="77"/>
    </row>
    <row r="80" spans="1:23">
      <c r="A80" s="20">
        <v>53</v>
      </c>
      <c r="B80" s="20">
        <v>75</v>
      </c>
      <c r="C80" s="20" t="s">
        <v>437</v>
      </c>
      <c r="D80" s="50">
        <v>6.0540148632098303</v>
      </c>
      <c r="E80" s="98">
        <v>0.54193903855863457</v>
      </c>
      <c r="F80" s="98">
        <v>0.17776839420821175</v>
      </c>
      <c r="G80" s="216">
        <v>22142.455843</v>
      </c>
      <c r="H80" s="216">
        <v>20952.780319000001</v>
      </c>
      <c r="I80" s="98">
        <v>0.26309897414372635</v>
      </c>
      <c r="J80" s="98">
        <v>0</v>
      </c>
      <c r="K80" s="50">
        <v>1.8161375020460464E-3</v>
      </c>
      <c r="L80" s="154">
        <v>27969.764759999998</v>
      </c>
      <c r="M80" s="209">
        <v>9.4614076696159285E-3</v>
      </c>
      <c r="N80" s="209">
        <v>8.4695962790622397E-4</v>
      </c>
      <c r="O80" s="209">
        <v>2.7782212075460954E-4</v>
      </c>
      <c r="P80" s="209">
        <v>4.1117947479100156E-4</v>
      </c>
      <c r="Q80" s="209">
        <v>0</v>
      </c>
      <c r="R80" s="209">
        <v>2.8383176584778086E-6</v>
      </c>
    </row>
    <row r="81" spans="1:18">
      <c r="A81" s="88">
        <v>129</v>
      </c>
      <c r="B81" s="89">
        <v>76</v>
      </c>
      <c r="C81" s="90" t="s">
        <v>476</v>
      </c>
      <c r="D81" s="91">
        <v>5.8694935338459615</v>
      </c>
      <c r="E81" s="99">
        <v>1.8685299089960363</v>
      </c>
      <c r="F81" s="99">
        <v>0.4632337961034631</v>
      </c>
      <c r="G81" s="215">
        <v>65612.628532000002</v>
      </c>
      <c r="H81" s="215">
        <v>62983.441661999997</v>
      </c>
      <c r="I81" s="99">
        <v>0.32399396171998379</v>
      </c>
      <c r="J81" s="99">
        <v>1.5214125060152739E-3</v>
      </c>
      <c r="K81" s="91">
        <v>4.4245541185227256E-2</v>
      </c>
      <c r="L81" s="182">
        <v>42189.558789000002</v>
      </c>
      <c r="M81" s="209">
        <v>1.3836589963179597E-2</v>
      </c>
      <c r="N81" s="209">
        <v>4.4048233524119178E-3</v>
      </c>
      <c r="O81" s="209">
        <v>1.0920151895236713E-3</v>
      </c>
      <c r="P81" s="209">
        <v>7.6377485945164217E-4</v>
      </c>
      <c r="Q81" s="209">
        <v>3.5865378995984972E-6</v>
      </c>
      <c r="R81" s="209">
        <v>1.0430327719908374E-4</v>
      </c>
    </row>
    <row r="82" spans="1:18">
      <c r="A82" s="20">
        <v>168</v>
      </c>
      <c r="B82" s="20">
        <v>77</v>
      </c>
      <c r="C82" s="20" t="s">
        <v>239</v>
      </c>
      <c r="D82" s="50">
        <v>5.7498124554285077</v>
      </c>
      <c r="E82" s="98">
        <v>0</v>
      </c>
      <c r="F82" s="98">
        <v>0</v>
      </c>
      <c r="G82" s="216">
        <v>17835.303168999999</v>
      </c>
      <c r="H82" s="216">
        <v>17859.242249999999</v>
      </c>
      <c r="I82" s="98">
        <v>1.0177737266289673</v>
      </c>
      <c r="J82" s="98">
        <v>0</v>
      </c>
      <c r="K82" s="50">
        <v>0</v>
      </c>
      <c r="L82" s="154">
        <v>18596.733278</v>
      </c>
      <c r="M82" s="209">
        <v>5.9746683186114487E-3</v>
      </c>
      <c r="N82" s="209">
        <v>0</v>
      </c>
      <c r="O82" s="209">
        <v>0</v>
      </c>
      <c r="P82" s="209">
        <v>1.0575754404413909E-3</v>
      </c>
      <c r="Q82" s="209">
        <v>0</v>
      </c>
      <c r="R82" s="209">
        <v>0</v>
      </c>
    </row>
    <row r="83" spans="1:18">
      <c r="A83" s="88">
        <v>19</v>
      </c>
      <c r="B83" s="89">
        <v>78</v>
      </c>
      <c r="C83" s="90" t="s">
        <v>435</v>
      </c>
      <c r="D83" s="91">
        <v>4.9249631373321803</v>
      </c>
      <c r="E83" s="99">
        <v>9.3858619916170949E-2</v>
      </c>
      <c r="F83" s="99">
        <v>0.32834843910631073</v>
      </c>
      <c r="G83" s="215">
        <v>39322.977687999999</v>
      </c>
      <c r="H83" s="215">
        <v>35535.908917000001</v>
      </c>
      <c r="I83" s="99">
        <v>0.25310297758936495</v>
      </c>
      <c r="J83" s="99">
        <v>8.739864918955266E-3</v>
      </c>
      <c r="K83" s="91">
        <v>1.1371725247837555E-2</v>
      </c>
      <c r="L83" s="182">
        <v>40363.840064000004</v>
      </c>
      <c r="M83" s="209">
        <v>1.1107566445842213E-2</v>
      </c>
      <c r="N83" s="209">
        <v>2.1168500720975051E-4</v>
      </c>
      <c r="O83" s="209">
        <v>7.4054404125703977E-4</v>
      </c>
      <c r="P83" s="209">
        <v>5.7083841296267604E-4</v>
      </c>
      <c r="Q83" s="209">
        <v>1.9711544555350284E-5</v>
      </c>
      <c r="R83" s="209">
        <v>2.5647337913404086E-5</v>
      </c>
    </row>
    <row r="84" spans="1:18">
      <c r="A84" s="20">
        <v>47</v>
      </c>
      <c r="B84" s="20">
        <v>79</v>
      </c>
      <c r="C84" s="20" t="s">
        <v>461</v>
      </c>
      <c r="D84" s="50">
        <v>4.8843529469795604</v>
      </c>
      <c r="E84" s="98">
        <v>0.4586642364275485</v>
      </c>
      <c r="F84" s="98">
        <v>0.47923447467777636</v>
      </c>
      <c r="G84" s="216">
        <v>17213.720709000001</v>
      </c>
      <c r="H84" s="216">
        <v>15967.960633000001</v>
      </c>
      <c r="I84" s="98">
        <v>0.19044267143946952</v>
      </c>
      <c r="J84" s="98">
        <v>0</v>
      </c>
      <c r="K84" s="50">
        <v>5.1053341940026998E-3</v>
      </c>
      <c r="L84" s="154">
        <v>16044.674841</v>
      </c>
      <c r="M84" s="209">
        <v>4.3788636073874322E-3</v>
      </c>
      <c r="N84" s="209">
        <v>4.111963559358934E-4</v>
      </c>
      <c r="O84" s="209">
        <v>4.296377479988713E-4</v>
      </c>
      <c r="P84" s="209">
        <v>1.7073346097472853E-4</v>
      </c>
      <c r="Q84" s="209">
        <v>0</v>
      </c>
      <c r="R84" s="209">
        <v>4.5769751589089293E-6</v>
      </c>
    </row>
    <row r="85" spans="1:18">
      <c r="A85" s="88">
        <v>141</v>
      </c>
      <c r="B85" s="89">
        <v>80</v>
      </c>
      <c r="C85" s="90" t="s">
        <v>481</v>
      </c>
      <c r="D85" s="91">
        <v>4.5920068771650087</v>
      </c>
      <c r="E85" s="99">
        <v>0.12415742224103013</v>
      </c>
      <c r="F85" s="99">
        <v>0.29320194661910953</v>
      </c>
      <c r="G85" s="215">
        <v>76689.008434999996</v>
      </c>
      <c r="H85" s="215">
        <v>70012.194503999999</v>
      </c>
      <c r="I85" s="99">
        <v>0.12368538318496231</v>
      </c>
      <c r="J85" s="99">
        <v>1.5664257576227549E-2</v>
      </c>
      <c r="K85" s="91">
        <v>3.5609044945562829E-2</v>
      </c>
      <c r="L85" s="182">
        <v>60726.647504</v>
      </c>
      <c r="M85" s="209">
        <v>1.5581357593533485E-2</v>
      </c>
      <c r="N85" s="209">
        <v>4.2128447225304587E-4</v>
      </c>
      <c r="O85" s="209">
        <v>9.9487751207657832E-4</v>
      </c>
      <c r="P85" s="209">
        <v>4.1968277401359383E-4</v>
      </c>
      <c r="Q85" s="209">
        <v>5.3151139634856242E-5</v>
      </c>
      <c r="R85" s="209">
        <v>1.2082674911052471E-4</v>
      </c>
    </row>
    <row r="86" spans="1:18">
      <c r="A86" s="20">
        <v>125</v>
      </c>
      <c r="B86" s="20">
        <v>81</v>
      </c>
      <c r="C86" s="20" t="s">
        <v>473</v>
      </c>
      <c r="D86" s="50">
        <v>4.5200899460966548</v>
      </c>
      <c r="E86" s="98">
        <v>0.24700536968194961</v>
      </c>
      <c r="F86" s="98">
        <v>0.20229244114002479</v>
      </c>
      <c r="G86" s="216">
        <v>12300.035475000001</v>
      </c>
      <c r="H86" s="216">
        <v>10084.680501000001</v>
      </c>
      <c r="I86" s="98">
        <v>0.71255765662444359</v>
      </c>
      <c r="J86" s="98">
        <v>0</v>
      </c>
      <c r="K86" s="50">
        <v>5.5631633002396442E-3</v>
      </c>
      <c r="L86" s="154">
        <v>10610.241794</v>
      </c>
      <c r="M86" s="209">
        <v>2.6797594865865366E-3</v>
      </c>
      <c r="N86" s="209">
        <v>1.4643845377781007E-4</v>
      </c>
      <c r="O86" s="209">
        <v>1.1993015507973658E-4</v>
      </c>
      <c r="P86" s="209">
        <v>4.2244361569135759E-4</v>
      </c>
      <c r="Q86" s="209">
        <v>0</v>
      </c>
      <c r="R86" s="209">
        <v>3.2981511003162831E-6</v>
      </c>
    </row>
    <row r="87" spans="1:18">
      <c r="A87" s="88">
        <v>37</v>
      </c>
      <c r="B87" s="89">
        <v>82</v>
      </c>
      <c r="C87" s="90" t="s">
        <v>449</v>
      </c>
      <c r="D87" s="91">
        <v>4.4461427849705153</v>
      </c>
      <c r="E87" s="99">
        <v>5.7323487223078153E-2</v>
      </c>
      <c r="F87" s="99">
        <v>0.36104765446528181</v>
      </c>
      <c r="G87" s="215">
        <v>18176.097366000002</v>
      </c>
      <c r="H87" s="215">
        <v>18970.369707999998</v>
      </c>
      <c r="I87" s="99">
        <v>0.29913472466487934</v>
      </c>
      <c r="J87" s="99">
        <v>0</v>
      </c>
      <c r="K87" s="91">
        <v>0</v>
      </c>
      <c r="L87" s="182">
        <v>16774.513064999999</v>
      </c>
      <c r="M87" s="209">
        <v>4.1673193911901663E-3</v>
      </c>
      <c r="N87" s="209">
        <v>5.3728656822018701E-5</v>
      </c>
      <c r="O87" s="209">
        <v>3.3840588671217706E-4</v>
      </c>
      <c r="P87" s="209">
        <v>2.8037559722287453E-4</v>
      </c>
      <c r="Q87" s="209">
        <v>0</v>
      </c>
      <c r="R87" s="209">
        <v>0</v>
      </c>
    </row>
    <row r="88" spans="1:18">
      <c r="A88" s="20">
        <v>167</v>
      </c>
      <c r="B88" s="20">
        <v>83</v>
      </c>
      <c r="C88" s="20" t="s">
        <v>493</v>
      </c>
      <c r="D88" s="50">
        <v>4.1253139603492475</v>
      </c>
      <c r="E88" s="98">
        <v>0.86134251842358223</v>
      </c>
      <c r="F88" s="98">
        <v>0.21763857737904518</v>
      </c>
      <c r="G88" s="216">
        <v>42576.072552999998</v>
      </c>
      <c r="H88" s="216">
        <v>44668.852247000003</v>
      </c>
      <c r="I88" s="98">
        <v>0.19698359383833924</v>
      </c>
      <c r="J88" s="98">
        <v>2.4315371024734984E-2</v>
      </c>
      <c r="K88" s="50">
        <v>6.2500000000000003E-3</v>
      </c>
      <c r="L88" s="154">
        <v>43520.548607999997</v>
      </c>
      <c r="M88" s="209">
        <v>1.0031706716640394E-2</v>
      </c>
      <c r="N88" s="209">
        <v>2.0945643435745388E-3</v>
      </c>
      <c r="O88" s="209">
        <v>5.2924126490207582E-4</v>
      </c>
      <c r="P88" s="209">
        <v>4.7901363638483819E-4</v>
      </c>
      <c r="Q88" s="209">
        <v>5.9128753149684295E-5</v>
      </c>
      <c r="R88" s="209">
        <v>1.5198398856821668E-5</v>
      </c>
    </row>
    <row r="89" spans="1:18">
      <c r="A89" s="88">
        <v>160</v>
      </c>
      <c r="B89" s="89">
        <v>84</v>
      </c>
      <c r="C89" s="90" t="s">
        <v>134</v>
      </c>
      <c r="D89" s="91">
        <v>3.978306210786974</v>
      </c>
      <c r="E89" s="99">
        <v>2.4736092265943013</v>
      </c>
      <c r="F89" s="99">
        <v>1.4985753052917232</v>
      </c>
      <c r="G89" s="215">
        <v>21852.414154999999</v>
      </c>
      <c r="H89" s="215">
        <v>19508.256004999999</v>
      </c>
      <c r="I89" s="99">
        <v>0.12573335984065459</v>
      </c>
      <c r="J89" s="99">
        <v>0</v>
      </c>
      <c r="K89" s="91">
        <v>9.4875107665805342E-2</v>
      </c>
      <c r="L89" s="182">
        <v>21347.756152999998</v>
      </c>
      <c r="M89" s="209">
        <v>4.7454117379144003E-3</v>
      </c>
      <c r="N89" s="209">
        <v>2.9505758574003612E-3</v>
      </c>
      <c r="O89" s="209">
        <v>1.7875338063716459E-3</v>
      </c>
      <c r="P89" s="209">
        <v>1.4997753567019392E-4</v>
      </c>
      <c r="Q89" s="209">
        <v>0</v>
      </c>
      <c r="R89" s="209">
        <v>1.1316912919685586E-4</v>
      </c>
    </row>
    <row r="90" spans="1:18">
      <c r="A90" s="20">
        <v>48</v>
      </c>
      <c r="B90" s="20">
        <v>85</v>
      </c>
      <c r="C90" s="20" t="s">
        <v>439</v>
      </c>
      <c r="D90" s="50">
        <v>3.8472361820619358</v>
      </c>
      <c r="E90" s="98">
        <v>0</v>
      </c>
      <c r="F90" s="98">
        <v>9.7589255519590322E-3</v>
      </c>
      <c r="G90" s="216">
        <v>21693.701859000001</v>
      </c>
      <c r="H90" s="216">
        <v>18897.651199</v>
      </c>
      <c r="I90" s="98">
        <v>0.26053521352720144</v>
      </c>
      <c r="J90" s="98">
        <v>0</v>
      </c>
      <c r="K90" s="50">
        <v>0</v>
      </c>
      <c r="L90" s="154">
        <v>23217.12516</v>
      </c>
      <c r="M90" s="209">
        <v>4.9909216263671992E-3</v>
      </c>
      <c r="N90" s="209">
        <v>0</v>
      </c>
      <c r="O90" s="209">
        <v>1.2660005854196264E-5</v>
      </c>
      <c r="P90" s="209">
        <v>3.3798570456524481E-4</v>
      </c>
      <c r="Q90" s="209">
        <v>0</v>
      </c>
      <c r="R90" s="209">
        <v>0</v>
      </c>
    </row>
    <row r="91" spans="1:18">
      <c r="A91" s="88">
        <v>163</v>
      </c>
      <c r="B91" s="89">
        <v>86</v>
      </c>
      <c r="C91" s="90" t="s">
        <v>491</v>
      </c>
      <c r="D91" s="91">
        <v>3.6240914909601614</v>
      </c>
      <c r="E91" s="99">
        <v>0.22672785536258258</v>
      </c>
      <c r="F91" s="99">
        <v>8.5571863749653837E-2</v>
      </c>
      <c r="G91" s="215">
        <v>29592.668903000002</v>
      </c>
      <c r="H91" s="215">
        <v>25228.874701000001</v>
      </c>
      <c r="I91" s="99">
        <v>0.19438666884270969</v>
      </c>
      <c r="J91" s="99">
        <v>1.0253605851391072E-3</v>
      </c>
      <c r="K91" s="91">
        <v>1.6713377537767447E-2</v>
      </c>
      <c r="L91" s="182">
        <v>28472.792028</v>
      </c>
      <c r="M91" s="209">
        <v>5.7657083166269916E-3</v>
      </c>
      <c r="N91" s="209">
        <v>3.6071017647755466E-4</v>
      </c>
      <c r="O91" s="209">
        <v>1.3613961118844021E-4</v>
      </c>
      <c r="P91" s="209">
        <v>3.0925732310662258E-4</v>
      </c>
      <c r="Q91" s="209">
        <v>1.631286094190677E-6</v>
      </c>
      <c r="R91" s="209">
        <v>2.6589963335308035E-5</v>
      </c>
    </row>
    <row r="92" spans="1:18">
      <c r="A92" s="20">
        <v>4</v>
      </c>
      <c r="B92" s="20">
        <v>87</v>
      </c>
      <c r="C92" s="20" t="s">
        <v>462</v>
      </c>
      <c r="D92" s="50">
        <v>3.6145054068024787</v>
      </c>
      <c r="E92" s="98">
        <v>1.2651247283225744E-3</v>
      </c>
      <c r="F92" s="98">
        <v>5.2097187530411655E-2</v>
      </c>
      <c r="G92" s="216">
        <v>31215.89013</v>
      </c>
      <c r="H92" s="216">
        <v>28788.185352</v>
      </c>
      <c r="I92" s="98">
        <v>0.15689153456404514</v>
      </c>
      <c r="J92" s="98">
        <v>0</v>
      </c>
      <c r="K92" s="50">
        <v>1.2346406576892477E-2</v>
      </c>
      <c r="L92" s="154">
        <v>31736.200518000001</v>
      </c>
      <c r="M92" s="209">
        <v>6.4095460068839503E-3</v>
      </c>
      <c r="N92" s="209">
        <v>2.243425929137979E-6</v>
      </c>
      <c r="O92" s="209">
        <v>9.2383129287066512E-5</v>
      </c>
      <c r="P92" s="209">
        <v>2.782133087935989E-4</v>
      </c>
      <c r="Q92" s="209">
        <v>0</v>
      </c>
      <c r="R92" s="209">
        <v>2.1893690026125169E-5</v>
      </c>
    </row>
    <row r="93" spans="1:18">
      <c r="A93" s="88">
        <v>63</v>
      </c>
      <c r="B93" s="89">
        <v>88</v>
      </c>
      <c r="C93" s="90" t="s">
        <v>465</v>
      </c>
      <c r="D93" s="91">
        <v>3.545033630703998</v>
      </c>
      <c r="E93" s="99">
        <v>0</v>
      </c>
      <c r="F93" s="99">
        <v>1.8845066630771301E-3</v>
      </c>
      <c r="G93" s="215">
        <v>8363</v>
      </c>
      <c r="H93" s="215">
        <v>9595.8987940000006</v>
      </c>
      <c r="I93" s="99">
        <v>0.26451063518228851</v>
      </c>
      <c r="J93" s="99">
        <v>0</v>
      </c>
      <c r="K93" s="91">
        <v>0</v>
      </c>
      <c r="L93" s="182">
        <v>8031.826943</v>
      </c>
      <c r="M93" s="209">
        <v>1.5909559712700755E-3</v>
      </c>
      <c r="N93" s="209">
        <v>0</v>
      </c>
      <c r="O93" s="209">
        <v>8.4573728794934072E-7</v>
      </c>
      <c r="P93" s="209">
        <v>1.1870826015947612E-4</v>
      </c>
      <c r="Q93" s="209">
        <v>0</v>
      </c>
      <c r="R93" s="209">
        <v>0</v>
      </c>
    </row>
    <row r="94" spans="1:18">
      <c r="A94" s="20">
        <v>24</v>
      </c>
      <c r="B94" s="20">
        <v>89</v>
      </c>
      <c r="C94" s="20" t="s">
        <v>448</v>
      </c>
      <c r="D94" s="50">
        <v>3.5286112056683234</v>
      </c>
      <c r="E94" s="98">
        <v>7.2649400103632064E-2</v>
      </c>
      <c r="F94" s="98">
        <v>0.21360401211419952</v>
      </c>
      <c r="G94" s="216">
        <v>20491.053048000002</v>
      </c>
      <c r="H94" s="216">
        <v>24169.406863</v>
      </c>
      <c r="I94" s="98">
        <v>0.16934048399055224</v>
      </c>
      <c r="J94" s="98">
        <v>0</v>
      </c>
      <c r="K94" s="50">
        <v>0</v>
      </c>
      <c r="L94" s="154">
        <v>25903.879467999999</v>
      </c>
      <c r="M94" s="209">
        <v>5.1073083467149923E-3</v>
      </c>
      <c r="N94" s="209">
        <v>1.0515266939499532E-4</v>
      </c>
      <c r="O94" s="209">
        <v>3.0917023451327951E-4</v>
      </c>
      <c r="P94" s="209">
        <v>2.4510324796689966E-4</v>
      </c>
      <c r="Q94" s="209">
        <v>0</v>
      </c>
      <c r="R94" s="209">
        <v>0</v>
      </c>
    </row>
    <row r="95" spans="1:18">
      <c r="A95" s="88">
        <v>198</v>
      </c>
      <c r="B95" s="89">
        <v>90</v>
      </c>
      <c r="C95" s="90" t="s">
        <v>314</v>
      </c>
      <c r="D95" s="91">
        <v>3.5214896133620881</v>
      </c>
      <c r="E95" s="99">
        <v>3.6030148564457805E-2</v>
      </c>
      <c r="F95" s="99">
        <v>0.25678560536749007</v>
      </c>
      <c r="G95" s="215">
        <v>23301.126669000001</v>
      </c>
      <c r="H95" s="215">
        <v>23897.981795</v>
      </c>
      <c r="I95" s="99">
        <v>5.619031546124726E-2</v>
      </c>
      <c r="J95" s="99">
        <v>0</v>
      </c>
      <c r="K95" s="91">
        <v>1.7134887427774457E-3</v>
      </c>
      <c r="L95" s="182">
        <v>23870.076697</v>
      </c>
      <c r="M95" s="209">
        <v>4.6968174967151723E-3</v>
      </c>
      <c r="N95" s="209">
        <v>4.8055525009833987E-5</v>
      </c>
      <c r="O95" s="209">
        <v>3.4249004160575756E-4</v>
      </c>
      <c r="P95" s="209">
        <v>7.4944323505291206E-5</v>
      </c>
      <c r="Q95" s="209">
        <v>0</v>
      </c>
      <c r="R95" s="209">
        <v>2.2853805608183913E-6</v>
      </c>
    </row>
    <row r="96" spans="1:18">
      <c r="A96" s="20">
        <v>31</v>
      </c>
      <c r="B96" s="20">
        <v>91</v>
      </c>
      <c r="C96" s="20" t="s">
        <v>464</v>
      </c>
      <c r="D96" s="50">
        <v>3.4413788670984857</v>
      </c>
      <c r="E96" s="98">
        <v>0.29241454658966753</v>
      </c>
      <c r="F96" s="98">
        <v>0.32004058061495239</v>
      </c>
      <c r="G96" s="216">
        <v>18255.996738999998</v>
      </c>
      <c r="H96" s="216">
        <v>17038.068824999998</v>
      </c>
      <c r="I96" s="98">
        <v>0.26958568321718934</v>
      </c>
      <c r="J96" s="98">
        <v>0</v>
      </c>
      <c r="K96" s="50">
        <v>1.2904890953671442E-3</v>
      </c>
      <c r="L96" s="154">
        <v>15237.075879</v>
      </c>
      <c r="M96" s="209">
        <v>2.9299322408209384E-3</v>
      </c>
      <c r="N96" s="209">
        <v>2.489568399251708E-4</v>
      </c>
      <c r="O96" s="209">
        <v>2.7247718188767693E-4</v>
      </c>
      <c r="P96" s="209">
        <v>2.2952072858741673E-4</v>
      </c>
      <c r="Q96" s="209">
        <v>0</v>
      </c>
      <c r="R96" s="209">
        <v>1.0987007687799102E-6</v>
      </c>
    </row>
    <row r="97" spans="1:18">
      <c r="A97" s="88">
        <v>42</v>
      </c>
      <c r="B97" s="89">
        <v>92</v>
      </c>
      <c r="C97" s="90" t="s">
        <v>450</v>
      </c>
      <c r="D97" s="91">
        <v>3.3963106101552105</v>
      </c>
      <c r="E97" s="99">
        <v>9.3126385809312647E-3</v>
      </c>
      <c r="F97" s="99">
        <v>0.16274944567627495</v>
      </c>
      <c r="G97" s="215">
        <v>10347.598141</v>
      </c>
      <c r="H97" s="215">
        <v>9415.8325750000004</v>
      </c>
      <c r="I97" s="99">
        <v>0.16047650115929582</v>
      </c>
      <c r="J97" s="99">
        <v>0</v>
      </c>
      <c r="K97" s="91">
        <v>0</v>
      </c>
      <c r="L97" s="182">
        <v>11108.778681</v>
      </c>
      <c r="M97" s="209">
        <v>2.1081289647726861E-3</v>
      </c>
      <c r="N97" s="209">
        <v>5.7804616197997318E-6</v>
      </c>
      <c r="O97" s="209">
        <v>1.0102044830792864E-4</v>
      </c>
      <c r="P97" s="209">
        <v>9.9609605566620599E-5</v>
      </c>
      <c r="Q97" s="209">
        <v>0</v>
      </c>
      <c r="R97" s="209">
        <v>0</v>
      </c>
    </row>
    <row r="98" spans="1:18">
      <c r="A98" s="20">
        <v>142</v>
      </c>
      <c r="B98" s="20">
        <v>93</v>
      </c>
      <c r="C98" s="20" t="s">
        <v>482</v>
      </c>
      <c r="D98" s="50">
        <v>3.3595589272285018</v>
      </c>
      <c r="E98" s="98">
        <v>2.1319215910716839E-3</v>
      </c>
      <c r="F98" s="98">
        <v>2.9803977679210187E-2</v>
      </c>
      <c r="G98" s="216">
        <v>187515.139486</v>
      </c>
      <c r="H98" s="216">
        <v>176861.13173600001</v>
      </c>
      <c r="I98" s="98">
        <v>0.13741024925807638</v>
      </c>
      <c r="J98" s="98">
        <v>0</v>
      </c>
      <c r="K98" s="50">
        <v>9.8923150843673152E-5</v>
      </c>
      <c r="L98" s="154">
        <v>61902.668336000002</v>
      </c>
      <c r="M98" s="209">
        <v>1.1620239840213811E-2</v>
      </c>
      <c r="N98" s="209">
        <v>7.3740156804513239E-6</v>
      </c>
      <c r="O98" s="209">
        <v>1.0308774941194703E-4</v>
      </c>
      <c r="P98" s="209">
        <v>4.7528264497496238E-4</v>
      </c>
      <c r="Q98" s="209">
        <v>0</v>
      </c>
      <c r="R98" s="209">
        <v>3.4216120730510018E-7</v>
      </c>
    </row>
    <row r="99" spans="1:18">
      <c r="A99" s="88">
        <v>165</v>
      </c>
      <c r="B99" s="89">
        <v>94</v>
      </c>
      <c r="C99" s="90" t="s">
        <v>492</v>
      </c>
      <c r="D99" s="91">
        <v>3.3016652309793404</v>
      </c>
      <c r="E99" s="99">
        <v>0.11799761620977355</v>
      </c>
      <c r="F99" s="99">
        <v>2.4831148192292411E-3</v>
      </c>
      <c r="G99" s="215">
        <v>10784.97141</v>
      </c>
      <c r="H99" s="215">
        <v>10234.986177999999</v>
      </c>
      <c r="I99" s="99">
        <v>5.2147633455295994E-2</v>
      </c>
      <c r="J99" s="99">
        <v>0</v>
      </c>
      <c r="K99" s="91">
        <v>0</v>
      </c>
      <c r="L99" s="182">
        <v>10172.170908</v>
      </c>
      <c r="M99" s="209">
        <v>1.8765932233034152E-3</v>
      </c>
      <c r="N99" s="209">
        <v>6.7067225613160248E-5</v>
      </c>
      <c r="O99" s="209">
        <v>1.4113473403442811E-6</v>
      </c>
      <c r="P99" s="209">
        <v>2.9639557225640259E-5</v>
      </c>
      <c r="Q99" s="209">
        <v>0</v>
      </c>
      <c r="R99" s="209">
        <v>0</v>
      </c>
    </row>
    <row r="100" spans="1:18">
      <c r="A100" s="20">
        <v>146</v>
      </c>
      <c r="B100" s="20">
        <v>95</v>
      </c>
      <c r="C100" s="20" t="s">
        <v>483</v>
      </c>
      <c r="D100" s="50">
        <v>3.2474971663663648</v>
      </c>
      <c r="E100" s="98">
        <v>0</v>
      </c>
      <c r="F100" s="98">
        <v>0</v>
      </c>
      <c r="G100" s="216">
        <v>3379.8983119999998</v>
      </c>
      <c r="H100" s="216">
        <v>3443.7292470000002</v>
      </c>
      <c r="I100" s="98">
        <v>0.32877599208318647</v>
      </c>
      <c r="J100" s="98">
        <v>0</v>
      </c>
      <c r="K100" s="50">
        <v>0</v>
      </c>
      <c r="L100" s="154">
        <v>3629.2105849999998</v>
      </c>
      <c r="M100" s="209">
        <v>6.585434107848516E-4</v>
      </c>
      <c r="N100" s="209">
        <v>0</v>
      </c>
      <c r="O100" s="209">
        <v>0</v>
      </c>
      <c r="P100" s="209">
        <v>6.6670808970371604E-5</v>
      </c>
      <c r="Q100" s="209">
        <v>0</v>
      </c>
      <c r="R100" s="209">
        <v>0</v>
      </c>
    </row>
    <row r="101" spans="1:18">
      <c r="A101" s="88">
        <v>40</v>
      </c>
      <c r="B101" s="89">
        <v>96</v>
      </c>
      <c r="C101" s="90" t="s">
        <v>456</v>
      </c>
      <c r="D101" s="91">
        <v>3.1747112339045005</v>
      </c>
      <c r="E101" s="99">
        <v>0.82321224583047747</v>
      </c>
      <c r="F101" s="99">
        <v>0.41361663239661867</v>
      </c>
      <c r="G101" s="215">
        <v>15512.170598999999</v>
      </c>
      <c r="H101" s="215">
        <v>19009.681165000002</v>
      </c>
      <c r="I101" s="99">
        <v>0.11793868270999386</v>
      </c>
      <c r="J101" s="99">
        <v>0</v>
      </c>
      <c r="K101" s="91">
        <v>0</v>
      </c>
      <c r="L101" s="182">
        <v>28795.324422999998</v>
      </c>
      <c r="M101" s="209">
        <v>5.1079855927192172E-3</v>
      </c>
      <c r="N101" s="209">
        <v>1.3245161470262401E-3</v>
      </c>
      <c r="O101" s="209">
        <v>6.6549290424520004E-4</v>
      </c>
      <c r="P101" s="209">
        <v>1.8975870487786655E-4</v>
      </c>
      <c r="Q101" s="209">
        <v>0</v>
      </c>
      <c r="R101" s="209">
        <v>0</v>
      </c>
    </row>
    <row r="102" spans="1:18">
      <c r="A102" s="20">
        <v>152</v>
      </c>
      <c r="B102" s="20">
        <v>97</v>
      </c>
      <c r="C102" s="20" t="s">
        <v>484</v>
      </c>
      <c r="D102" s="50">
        <v>3.105635230161039</v>
      </c>
      <c r="E102" s="98">
        <v>0.12492467532467533</v>
      </c>
      <c r="F102" s="98">
        <v>0.38603636363636362</v>
      </c>
      <c r="G102" s="216">
        <v>50598.352490999998</v>
      </c>
      <c r="H102" s="216">
        <v>41450.903234999998</v>
      </c>
      <c r="I102" s="98">
        <v>0.1728920039704871</v>
      </c>
      <c r="J102" s="98">
        <v>1.740344734154526E-2</v>
      </c>
      <c r="K102" s="50">
        <v>9.0289501656974927E-2</v>
      </c>
      <c r="L102" s="154">
        <v>41730.017370000001</v>
      </c>
      <c r="M102" s="209">
        <v>7.2413988577604118E-3</v>
      </c>
      <c r="N102" s="209">
        <v>2.9128643068467692E-4</v>
      </c>
      <c r="O102" s="209">
        <v>9.0011964558548362E-4</v>
      </c>
      <c r="P102" s="209">
        <v>4.0313168394952612E-4</v>
      </c>
      <c r="Q102" s="209">
        <v>4.0579557597826587E-5</v>
      </c>
      <c r="R102" s="209">
        <v>2.1052771678297579E-4</v>
      </c>
    </row>
    <row r="103" spans="1:18">
      <c r="A103" s="88">
        <v>215</v>
      </c>
      <c r="B103" s="89">
        <v>98</v>
      </c>
      <c r="C103" s="90" t="s">
        <v>362</v>
      </c>
      <c r="D103" s="91">
        <v>3.0839684584323361</v>
      </c>
      <c r="E103" s="99">
        <v>1.0873395967293784</v>
      </c>
      <c r="F103" s="99">
        <v>0</v>
      </c>
      <c r="G103" s="215">
        <v>19626.676903</v>
      </c>
      <c r="H103" s="215">
        <v>24614.900917999999</v>
      </c>
      <c r="I103" s="99">
        <v>0.49838967943007073</v>
      </c>
      <c r="J103" s="99">
        <v>1.4618237667159522E-4</v>
      </c>
      <c r="K103" s="91">
        <v>0</v>
      </c>
      <c r="L103" s="182">
        <v>33450.855230000001</v>
      </c>
      <c r="M103" s="209">
        <v>5.7642208549145337E-3</v>
      </c>
      <c r="N103" s="209">
        <v>2.0323377700911583E-3</v>
      </c>
      <c r="O103" s="209">
        <v>0</v>
      </c>
      <c r="P103" s="209">
        <v>9.3153617579646653E-4</v>
      </c>
      <c r="Q103" s="209">
        <v>2.7322831461762455E-7</v>
      </c>
      <c r="R103" s="209">
        <v>0</v>
      </c>
    </row>
    <row r="104" spans="1:18">
      <c r="A104" s="20">
        <v>124</v>
      </c>
      <c r="B104" s="20">
        <v>99</v>
      </c>
      <c r="C104" s="20" t="s">
        <v>472</v>
      </c>
      <c r="D104" s="50">
        <v>3.0379664693187838</v>
      </c>
      <c r="E104" s="98">
        <v>0.87711185298129712</v>
      </c>
      <c r="F104" s="98">
        <v>0.6545893648750235</v>
      </c>
      <c r="G104" s="216">
        <v>109436.851503</v>
      </c>
      <c r="H104" s="216">
        <v>104775.988622</v>
      </c>
      <c r="I104" s="98">
        <v>0.14581771944124713</v>
      </c>
      <c r="J104" s="98">
        <v>0.11596495590935189</v>
      </c>
      <c r="K104" s="50">
        <v>1.6881431014935153E-2</v>
      </c>
      <c r="L104" s="154">
        <v>139178.07888099999</v>
      </c>
      <c r="M104" s="209">
        <v>2.3625296771462495E-2</v>
      </c>
      <c r="N104" s="209">
        <v>6.8210192698726904E-3</v>
      </c>
      <c r="O104" s="209">
        <v>5.0905328168692173E-3</v>
      </c>
      <c r="P104" s="209">
        <v>1.1339779194830296E-3</v>
      </c>
      <c r="Q104" s="209">
        <v>9.0182249413119368E-4</v>
      </c>
      <c r="R104" s="209">
        <v>1.3128150744344633E-4</v>
      </c>
    </row>
    <row r="105" spans="1:18">
      <c r="A105" s="88">
        <v>161</v>
      </c>
      <c r="B105" s="89">
        <v>100</v>
      </c>
      <c r="C105" s="90" t="s">
        <v>490</v>
      </c>
      <c r="D105" s="91">
        <v>3.0055681653865483</v>
      </c>
      <c r="E105" s="99">
        <v>0.26049816954992461</v>
      </c>
      <c r="F105" s="99">
        <v>0.3212260426387194</v>
      </c>
      <c r="G105" s="215">
        <v>16471.819211999999</v>
      </c>
      <c r="H105" s="215">
        <v>15762.480310999999</v>
      </c>
      <c r="I105" s="99">
        <v>8.9489305312461492E-2</v>
      </c>
      <c r="J105" s="99">
        <v>0</v>
      </c>
      <c r="K105" s="91">
        <v>1.633181313940589E-2</v>
      </c>
      <c r="L105" s="182">
        <v>15545.813217000001</v>
      </c>
      <c r="M105" s="209">
        <v>2.610739177920833E-3</v>
      </c>
      <c r="N105" s="209">
        <v>2.2627760862418663E-4</v>
      </c>
      <c r="O105" s="209">
        <v>2.7902791363825717E-4</v>
      </c>
      <c r="P105" s="209">
        <v>7.7733467526967372E-5</v>
      </c>
      <c r="Q105" s="209">
        <v>0</v>
      </c>
      <c r="R105" s="209">
        <v>1.4186370783590422E-5</v>
      </c>
    </row>
    <row r="106" spans="1:18">
      <c r="A106" s="20">
        <v>35</v>
      </c>
      <c r="B106" s="20">
        <v>101</v>
      </c>
      <c r="C106" s="20" t="s">
        <v>459</v>
      </c>
      <c r="D106" s="50">
        <v>2.9191086727372313</v>
      </c>
      <c r="E106" s="98">
        <v>0.12857729700123238</v>
      </c>
      <c r="F106" s="98">
        <v>0.36615089689168834</v>
      </c>
      <c r="G106" s="216">
        <v>8253.1807000000008</v>
      </c>
      <c r="H106" s="216">
        <v>6804.8929710000002</v>
      </c>
      <c r="I106" s="98">
        <v>0.25237404387725837</v>
      </c>
      <c r="J106" s="98">
        <v>0</v>
      </c>
      <c r="K106" s="50">
        <v>0.19773444221393749</v>
      </c>
      <c r="L106" s="154">
        <v>6474.7900689999997</v>
      </c>
      <c r="M106" s="209">
        <v>1.0560863130022068E-3</v>
      </c>
      <c r="N106" s="209">
        <v>4.6517186836519145E-5</v>
      </c>
      <c r="O106" s="209">
        <v>1.3246747348333567E-4</v>
      </c>
      <c r="P106" s="209">
        <v>9.1304847943830906E-5</v>
      </c>
      <c r="Q106" s="209">
        <v>0</v>
      </c>
      <c r="R106" s="209">
        <v>7.1537123636939326E-5</v>
      </c>
    </row>
    <row r="107" spans="1:18">
      <c r="A107" s="88">
        <v>122</v>
      </c>
      <c r="B107" s="89">
        <v>102</v>
      </c>
      <c r="C107" s="90" t="s">
        <v>471</v>
      </c>
      <c r="D107" s="91">
        <v>2.8617547567156145</v>
      </c>
      <c r="E107" s="99">
        <v>0.70347336959548523</v>
      </c>
      <c r="F107" s="99">
        <v>0.37225017171923441</v>
      </c>
      <c r="G107" s="215">
        <v>65136.526966999998</v>
      </c>
      <c r="H107" s="215">
        <v>47503.057022000001</v>
      </c>
      <c r="I107" s="99">
        <v>0.26791042504277751</v>
      </c>
      <c r="J107" s="99">
        <v>0</v>
      </c>
      <c r="K107" s="91">
        <v>7.5343599933763869E-2</v>
      </c>
      <c r="L107" s="182">
        <v>68225.030517000007</v>
      </c>
      <c r="M107" s="209">
        <v>1.0909368480620119E-2</v>
      </c>
      <c r="N107" s="209">
        <v>2.6817288194284144E-3</v>
      </c>
      <c r="O107" s="209">
        <v>1.4190643977193898E-3</v>
      </c>
      <c r="P107" s="209">
        <v>1.0213081815387932E-3</v>
      </c>
      <c r="Q107" s="209">
        <v>0</v>
      </c>
      <c r="R107" s="209">
        <v>2.8721926377688436E-4</v>
      </c>
    </row>
    <row r="108" spans="1:18">
      <c r="A108" s="20">
        <v>59</v>
      </c>
      <c r="B108" s="20">
        <v>103</v>
      </c>
      <c r="C108" s="20" t="s">
        <v>455</v>
      </c>
      <c r="D108" s="50">
        <v>2.6865227462731971</v>
      </c>
      <c r="E108" s="98">
        <v>4.7561099279991886E-2</v>
      </c>
      <c r="F108" s="98">
        <v>4.5127269039651148E-2</v>
      </c>
      <c r="G108" s="216">
        <v>13229.106334</v>
      </c>
      <c r="H108" s="216">
        <v>11723.686394</v>
      </c>
      <c r="I108" s="98">
        <v>0.19541304326969669</v>
      </c>
      <c r="J108" s="98">
        <v>0</v>
      </c>
      <c r="K108" s="50">
        <v>0</v>
      </c>
      <c r="L108" s="154">
        <v>9614.1909959999994</v>
      </c>
      <c r="M108" s="209">
        <v>1.4432006858979443E-3</v>
      </c>
      <c r="N108" s="209">
        <v>2.5549834334424942E-5</v>
      </c>
      <c r="O108" s="209">
        <v>2.4242380125413859E-5</v>
      </c>
      <c r="P108" s="209">
        <v>1.0497593533181716E-4</v>
      </c>
      <c r="Q108" s="209">
        <v>0</v>
      </c>
      <c r="R108" s="209">
        <v>0</v>
      </c>
    </row>
    <row r="109" spans="1:18">
      <c r="A109" s="88">
        <v>27</v>
      </c>
      <c r="B109" s="89">
        <v>104</v>
      </c>
      <c r="C109" s="90" t="s">
        <v>436</v>
      </c>
      <c r="D109" s="91">
        <v>2.6688107652499338</v>
      </c>
      <c r="E109" s="99">
        <v>0.41014903719335266</v>
      </c>
      <c r="F109" s="99">
        <v>0.521069638617779</v>
      </c>
      <c r="G109" s="215">
        <v>41490.325452999998</v>
      </c>
      <c r="H109" s="215">
        <v>40295.955379999999</v>
      </c>
      <c r="I109" s="99">
        <v>0.21650104871551179</v>
      </c>
      <c r="J109" s="99">
        <v>0</v>
      </c>
      <c r="K109" s="91">
        <v>3.1392200910085825E-3</v>
      </c>
      <c r="L109" s="182">
        <v>34149.488818999998</v>
      </c>
      <c r="M109" s="209">
        <v>5.0924344438687524E-3</v>
      </c>
      <c r="N109" s="209">
        <v>7.8261715342242807E-4</v>
      </c>
      <c r="O109" s="209">
        <v>9.942679375781519E-4</v>
      </c>
      <c r="P109" s="209">
        <v>4.1311186689151725E-4</v>
      </c>
      <c r="Q109" s="209">
        <v>0</v>
      </c>
      <c r="R109" s="209">
        <v>5.9900359840012082E-6</v>
      </c>
    </row>
    <row r="110" spans="1:18">
      <c r="A110" s="20">
        <v>46</v>
      </c>
      <c r="B110" s="20">
        <v>105</v>
      </c>
      <c r="C110" s="20" t="s">
        <v>454</v>
      </c>
      <c r="D110" s="50">
        <v>2.6035096056547147</v>
      </c>
      <c r="E110" s="98">
        <v>0.13274580297583066</v>
      </c>
      <c r="F110" s="98">
        <v>0.91258099752897881</v>
      </c>
      <c r="G110" s="216">
        <v>46375.254965</v>
      </c>
      <c r="H110" s="216">
        <v>37537.324926000001</v>
      </c>
      <c r="I110" s="98">
        <v>0.28136860941877595</v>
      </c>
      <c r="J110" s="98">
        <v>6.1539458128876583E-4</v>
      </c>
      <c r="K110" s="50">
        <v>3.0704950687460524E-2</v>
      </c>
      <c r="L110" s="154">
        <v>59397.595598</v>
      </c>
      <c r="M110" s="209">
        <v>8.6407513632067619E-3</v>
      </c>
      <c r="N110" s="209">
        <v>4.4056817594684413E-4</v>
      </c>
      <c r="O110" s="209">
        <v>3.0287522201986046E-3</v>
      </c>
      <c r="P110" s="209">
        <v>9.3383031509403135E-4</v>
      </c>
      <c r="Q110" s="209">
        <v>2.042424408817863E-6</v>
      </c>
      <c r="R110" s="209">
        <v>1.0190622839785968E-4</v>
      </c>
    </row>
    <row r="111" spans="1:18">
      <c r="A111" s="88">
        <v>49</v>
      </c>
      <c r="B111" s="89">
        <v>106</v>
      </c>
      <c r="C111" s="90" t="s">
        <v>447</v>
      </c>
      <c r="D111" s="91">
        <v>2.5810120443762479</v>
      </c>
      <c r="E111" s="99">
        <v>0.20902178991632334</v>
      </c>
      <c r="F111" s="99">
        <v>0.3095399906553965</v>
      </c>
      <c r="G111" s="215">
        <v>54498.470953999997</v>
      </c>
      <c r="H111" s="215">
        <v>42846.500963999999</v>
      </c>
      <c r="I111" s="99">
        <v>0.1176071552389724</v>
      </c>
      <c r="J111" s="99">
        <v>0</v>
      </c>
      <c r="K111" s="91">
        <v>1.5480786188787208E-2</v>
      </c>
      <c r="L111" s="182">
        <v>49497.612663</v>
      </c>
      <c r="M111" s="209">
        <v>7.1383484387740285E-3</v>
      </c>
      <c r="N111" s="209">
        <v>5.7809508133447229E-4</v>
      </c>
      <c r="O111" s="209">
        <v>8.5609996041962331E-4</v>
      </c>
      <c r="P111" s="209">
        <v>3.2526808808118528E-4</v>
      </c>
      <c r="Q111" s="209">
        <v>0</v>
      </c>
      <c r="R111" s="209">
        <v>4.2815470839242035E-5</v>
      </c>
    </row>
    <row r="112" spans="1:18">
      <c r="A112" s="20">
        <v>144</v>
      </c>
      <c r="B112" s="20">
        <v>107</v>
      </c>
      <c r="C112" s="20" t="s">
        <v>99</v>
      </c>
      <c r="D112" s="50">
        <v>2.5505850418552471</v>
      </c>
      <c r="E112" s="98">
        <v>0</v>
      </c>
      <c r="F112" s="98">
        <v>0.4102097920132039</v>
      </c>
      <c r="G112" s="216">
        <v>58130.664650999999</v>
      </c>
      <c r="H112" s="216">
        <v>48154.262036</v>
      </c>
      <c r="I112" s="98">
        <v>0.2251544424143197</v>
      </c>
      <c r="J112" s="98">
        <v>0</v>
      </c>
      <c r="K112" s="50">
        <v>0</v>
      </c>
      <c r="L112" s="154">
        <v>70855.567830999993</v>
      </c>
      <c r="M112" s="209">
        <v>1.009804380185045E-2</v>
      </c>
      <c r="N112" s="209">
        <v>0</v>
      </c>
      <c r="O112" s="209">
        <v>1.6240652163020033E-3</v>
      </c>
      <c r="P112" s="209">
        <v>8.9141094469338984E-4</v>
      </c>
      <c r="Q112" s="209">
        <v>0</v>
      </c>
      <c r="R112" s="209">
        <v>0</v>
      </c>
    </row>
    <row r="113" spans="1:18">
      <c r="A113" s="88">
        <v>171</v>
      </c>
      <c r="B113" s="89">
        <v>108</v>
      </c>
      <c r="C113" s="90" t="s">
        <v>494</v>
      </c>
      <c r="D113" s="91">
        <v>2.544401609848598</v>
      </c>
      <c r="E113" s="99">
        <v>1.3316510884820976</v>
      </c>
      <c r="F113" s="99">
        <v>0.7842446322453489</v>
      </c>
      <c r="G113" s="215">
        <v>51357.032722999997</v>
      </c>
      <c r="H113" s="215">
        <v>40626.382990999999</v>
      </c>
      <c r="I113" s="99">
        <v>0.13959593354244043</v>
      </c>
      <c r="J113" s="99">
        <v>0.11604311984781231</v>
      </c>
      <c r="K113" s="91">
        <v>0.1388712745719721</v>
      </c>
      <c r="L113" s="182">
        <v>39764.758929000003</v>
      </c>
      <c r="M113" s="209">
        <v>5.6533708414381349E-3</v>
      </c>
      <c r="N113" s="209">
        <v>2.9587771857454565E-3</v>
      </c>
      <c r="O113" s="209">
        <v>1.742502331129262E-3</v>
      </c>
      <c r="P113" s="209">
        <v>3.1016627926089393E-4</v>
      </c>
      <c r="Q113" s="209">
        <v>2.5783460738187854E-4</v>
      </c>
      <c r="R113" s="209">
        <v>3.0855616948978904E-4</v>
      </c>
    </row>
    <row r="114" spans="1:18">
      <c r="A114" s="20">
        <v>60</v>
      </c>
      <c r="B114" s="20">
        <v>109</v>
      </c>
      <c r="C114" s="20" t="s">
        <v>443</v>
      </c>
      <c r="D114" s="50">
        <v>2.4339672041551568</v>
      </c>
      <c r="E114" s="98">
        <v>0.13940521474611592</v>
      </c>
      <c r="F114" s="98">
        <v>0.4634782724297572</v>
      </c>
      <c r="G114" s="216">
        <v>20181.198582000001</v>
      </c>
      <c r="H114" s="216">
        <v>18550.596871000002</v>
      </c>
      <c r="I114" s="98">
        <v>5.3377878895692066E-2</v>
      </c>
      <c r="J114" s="98">
        <v>3.3041183345416468E-2</v>
      </c>
      <c r="K114" s="50">
        <v>9.1356566361181675E-3</v>
      </c>
      <c r="L114" s="154">
        <v>20876.514074999999</v>
      </c>
      <c r="M114" s="209">
        <v>2.8392011599694994E-3</v>
      </c>
      <c r="N114" s="209">
        <v>1.6261494679849377E-4</v>
      </c>
      <c r="O114" s="209">
        <v>5.4064329480560315E-4</v>
      </c>
      <c r="P114" s="209">
        <v>6.2264822393103851E-5</v>
      </c>
      <c r="Q114" s="209">
        <v>3.8542247373309822E-5</v>
      </c>
      <c r="R114" s="209">
        <v>1.0656662453820106E-5</v>
      </c>
    </row>
    <row r="115" spans="1:18">
      <c r="A115" s="88">
        <v>131</v>
      </c>
      <c r="B115" s="89">
        <v>110</v>
      </c>
      <c r="C115" s="90" t="s">
        <v>477</v>
      </c>
      <c r="D115" s="91">
        <v>2.4318481315592715</v>
      </c>
      <c r="E115" s="99">
        <v>0.21064437194127242</v>
      </c>
      <c r="F115" s="99">
        <v>0.41687058183795539</v>
      </c>
      <c r="G115" s="215">
        <v>23463.250298999999</v>
      </c>
      <c r="H115" s="215">
        <v>22899.494180999998</v>
      </c>
      <c r="I115" s="99">
        <v>0.18027792995998723</v>
      </c>
      <c r="J115" s="99">
        <v>0</v>
      </c>
      <c r="K115" s="91">
        <v>2.8327608795722533E-4</v>
      </c>
      <c r="L115" s="182">
        <v>27366.927373999999</v>
      </c>
      <c r="M115" s="209">
        <v>3.7186555151099308E-3</v>
      </c>
      <c r="N115" s="209">
        <v>3.2210640347184383E-4</v>
      </c>
      <c r="O115" s="209">
        <v>6.3745678363756641E-4</v>
      </c>
      <c r="P115" s="209">
        <v>2.7567162184114738E-4</v>
      </c>
      <c r="Q115" s="209">
        <v>0</v>
      </c>
      <c r="R115" s="209">
        <v>4.3317104103267771E-7</v>
      </c>
    </row>
    <row r="116" spans="1:18">
      <c r="A116" s="20">
        <v>169</v>
      </c>
      <c r="B116" s="20">
        <v>111</v>
      </c>
      <c r="C116" s="20" t="s">
        <v>242</v>
      </c>
      <c r="D116" s="50">
        <v>2.3484252697357499</v>
      </c>
      <c r="E116" s="98">
        <v>5.5455963881419511E-2</v>
      </c>
      <c r="F116" s="98">
        <v>0</v>
      </c>
      <c r="G116" s="216">
        <v>41376.182743999998</v>
      </c>
      <c r="H116" s="216">
        <v>34945.722063000001</v>
      </c>
      <c r="I116" s="98">
        <v>0.26417362541273942</v>
      </c>
      <c r="J116" s="98">
        <v>0</v>
      </c>
      <c r="K116" s="50">
        <v>0</v>
      </c>
      <c r="L116" s="154">
        <v>65358.943259</v>
      </c>
      <c r="M116" s="209">
        <v>8.5764039003283204E-3</v>
      </c>
      <c r="N116" s="209">
        <v>2.0252411309753523E-4</v>
      </c>
      <c r="O116" s="209">
        <v>0</v>
      </c>
      <c r="P116" s="209">
        <v>9.6475699718928166E-4</v>
      </c>
      <c r="Q116" s="209">
        <v>0</v>
      </c>
      <c r="R116" s="209">
        <v>0</v>
      </c>
    </row>
    <row r="117" spans="1:18">
      <c r="A117" s="88">
        <v>170</v>
      </c>
      <c r="B117" s="89">
        <v>112</v>
      </c>
      <c r="C117" s="90" t="s">
        <v>244</v>
      </c>
      <c r="D117" s="91">
        <v>2.3473386791670552</v>
      </c>
      <c r="E117" s="99">
        <v>2.2360942886425045E-3</v>
      </c>
      <c r="F117" s="99">
        <v>2.2360942886425045E-3</v>
      </c>
      <c r="G117" s="215">
        <v>10563.787107</v>
      </c>
      <c r="H117" s="215">
        <v>8248.2699470000007</v>
      </c>
      <c r="I117" s="99">
        <v>0.21932883023909985</v>
      </c>
      <c r="J117" s="99">
        <v>0</v>
      </c>
      <c r="K117" s="91">
        <v>0</v>
      </c>
      <c r="L117" s="182">
        <v>10142.49963</v>
      </c>
      <c r="M117" s="209">
        <v>1.3302835312776218E-3</v>
      </c>
      <c r="N117" s="209">
        <v>1.2672391218895659E-6</v>
      </c>
      <c r="O117" s="209">
        <v>1.2672391218895659E-6</v>
      </c>
      <c r="P117" s="209">
        <v>1.2429801178285579E-4</v>
      </c>
      <c r="Q117" s="209">
        <v>0</v>
      </c>
      <c r="R117" s="209">
        <v>0</v>
      </c>
    </row>
    <row r="118" spans="1:18">
      <c r="A118" s="20">
        <v>103</v>
      </c>
      <c r="B118" s="20">
        <v>113</v>
      </c>
      <c r="C118" s="20" t="s">
        <v>468</v>
      </c>
      <c r="D118" s="50">
        <v>2.3049664639053624</v>
      </c>
      <c r="E118" s="98">
        <v>0</v>
      </c>
      <c r="F118" s="98">
        <v>4.4875542933511529E-2</v>
      </c>
      <c r="G118" s="216">
        <v>50250.953844999996</v>
      </c>
      <c r="H118" s="216">
        <v>48117.865209000003</v>
      </c>
      <c r="I118" s="98">
        <v>0.61742760058777757</v>
      </c>
      <c r="J118" s="98">
        <v>0</v>
      </c>
      <c r="K118" s="50">
        <v>0</v>
      </c>
      <c r="L118" s="154">
        <v>46126.703718999997</v>
      </c>
      <c r="M118" s="209">
        <v>5.9407392445447989E-3</v>
      </c>
      <c r="N118" s="209">
        <v>0</v>
      </c>
      <c r="O118" s="209">
        <v>1.1566064114168076E-4</v>
      </c>
      <c r="P118" s="209">
        <v>1.5913361148266762E-3</v>
      </c>
      <c r="Q118" s="209">
        <v>0</v>
      </c>
      <c r="R118" s="209">
        <v>0</v>
      </c>
    </row>
    <row r="119" spans="1:18">
      <c r="A119" s="88">
        <v>155</v>
      </c>
      <c r="B119" s="89">
        <v>114</v>
      </c>
      <c r="C119" s="90" t="s">
        <v>486</v>
      </c>
      <c r="D119" s="91">
        <v>2.2376366826356278</v>
      </c>
      <c r="E119" s="99">
        <v>0</v>
      </c>
      <c r="F119" s="99">
        <v>0.18982915376161455</v>
      </c>
      <c r="G119" s="215">
        <v>9755.7828950000003</v>
      </c>
      <c r="H119" s="215">
        <v>9324.9997170000006</v>
      </c>
      <c r="I119" s="99">
        <v>0.34541974141866383</v>
      </c>
      <c r="J119" s="99">
        <v>0</v>
      </c>
      <c r="K119" s="91">
        <v>0</v>
      </c>
      <c r="L119" s="182">
        <v>10964.946959999999</v>
      </c>
      <c r="M119" s="209">
        <v>1.3709435329894843E-3</v>
      </c>
      <c r="N119" s="209">
        <v>0</v>
      </c>
      <c r="O119" s="209">
        <v>1.1630353253586237E-4</v>
      </c>
      <c r="P119" s="209">
        <v>2.1162995956387309E-4</v>
      </c>
      <c r="Q119" s="209">
        <v>0</v>
      </c>
      <c r="R119" s="209">
        <v>0</v>
      </c>
    </row>
    <row r="120" spans="1:18">
      <c r="A120" s="20">
        <v>36</v>
      </c>
      <c r="B120" s="20">
        <v>115</v>
      </c>
      <c r="C120" s="20" t="s">
        <v>432</v>
      </c>
      <c r="D120" s="50">
        <v>2.2321668272549648</v>
      </c>
      <c r="E120" s="98">
        <v>6.5966857152200395E-2</v>
      </c>
      <c r="F120" s="98">
        <v>0.23781260474660518</v>
      </c>
      <c r="G120" s="216">
        <v>138682.104169</v>
      </c>
      <c r="H120" s="216">
        <v>145224.68004000001</v>
      </c>
      <c r="I120" s="98">
        <v>0.12267233491354879</v>
      </c>
      <c r="J120" s="98">
        <v>0</v>
      </c>
      <c r="K120" s="50">
        <v>2.0152120520876339E-3</v>
      </c>
      <c r="L120" s="154">
        <v>135897.05679</v>
      </c>
      <c r="M120" s="209">
        <v>1.6949627559696097E-2</v>
      </c>
      <c r="N120" s="209">
        <v>5.009095406137209E-4</v>
      </c>
      <c r="O120" s="209">
        <v>1.8057947238706814E-3</v>
      </c>
      <c r="P120" s="209">
        <v>9.3149417116817409E-4</v>
      </c>
      <c r="Q120" s="209">
        <v>0</v>
      </c>
      <c r="R120" s="209">
        <v>1.5302213669531772E-5</v>
      </c>
    </row>
    <row r="121" spans="1:18">
      <c r="A121" s="88">
        <v>174</v>
      </c>
      <c r="B121" s="89">
        <v>116</v>
      </c>
      <c r="C121" s="90" t="s">
        <v>253</v>
      </c>
      <c r="D121" s="91">
        <v>2.113949177800428</v>
      </c>
      <c r="E121" s="99">
        <v>0.76828050147793292</v>
      </c>
      <c r="F121" s="99">
        <v>0.51385179900112121</v>
      </c>
      <c r="G121" s="215">
        <v>63272.874257000003</v>
      </c>
      <c r="H121" s="215">
        <v>55792.937421000002</v>
      </c>
      <c r="I121" s="99">
        <v>8.4871937023019664E-2</v>
      </c>
      <c r="J121" s="99">
        <v>1.2459894713889667E-2</v>
      </c>
      <c r="K121" s="91">
        <v>2.4717316138678627E-2</v>
      </c>
      <c r="L121" s="182">
        <v>62009.718566000003</v>
      </c>
      <c r="M121" s="209">
        <v>7.324496256149453E-3</v>
      </c>
      <c r="N121" s="209">
        <v>2.6619692260544015E-3</v>
      </c>
      <c r="O121" s="209">
        <v>1.780414409922344E-3</v>
      </c>
      <c r="P121" s="209">
        <v>2.9406770583959013E-4</v>
      </c>
      <c r="Q121" s="209">
        <v>4.3171545059971662E-5</v>
      </c>
      <c r="R121" s="209">
        <v>8.5641552512718779E-5</v>
      </c>
    </row>
    <row r="122" spans="1:18">
      <c r="A122" s="20">
        <v>133</v>
      </c>
      <c r="B122" s="20">
        <v>117</v>
      </c>
      <c r="C122" s="20" t="s">
        <v>478</v>
      </c>
      <c r="D122" s="50">
        <v>1.9577557871236675</v>
      </c>
      <c r="E122" s="98">
        <v>0.47839564889982011</v>
      </c>
      <c r="F122" s="98">
        <v>1.2659568776152703</v>
      </c>
      <c r="G122" s="216">
        <v>4155.6911010000003</v>
      </c>
      <c r="H122" s="216">
        <v>3301.3427529999999</v>
      </c>
      <c r="I122" s="98">
        <v>0.24009494147373825</v>
      </c>
      <c r="J122" s="98">
        <v>0</v>
      </c>
      <c r="K122" s="50">
        <v>0</v>
      </c>
      <c r="L122" s="154">
        <v>7441.9253710000003</v>
      </c>
      <c r="M122" s="209">
        <v>8.1408037609746449E-4</v>
      </c>
      <c r="N122" s="209">
        <v>1.989280339975086E-4</v>
      </c>
      <c r="O122" s="209">
        <v>5.2641430449624853E-4</v>
      </c>
      <c r="P122" s="209">
        <v>9.9837059116144474E-5</v>
      </c>
      <c r="Q122" s="209">
        <v>0</v>
      </c>
      <c r="R122" s="209">
        <v>0</v>
      </c>
    </row>
    <row r="123" spans="1:18">
      <c r="A123" s="88">
        <v>65</v>
      </c>
      <c r="B123" s="89">
        <v>118</v>
      </c>
      <c r="C123" s="90" t="s">
        <v>58</v>
      </c>
      <c r="D123" s="91">
        <v>1.9331697072570364</v>
      </c>
      <c r="E123" s="99">
        <v>1.1022849857801314E-2</v>
      </c>
      <c r="F123" s="99">
        <v>6.348926154751397E-2</v>
      </c>
      <c r="G123" s="215">
        <v>56079.259387999999</v>
      </c>
      <c r="H123" s="215">
        <v>53136.120723</v>
      </c>
      <c r="I123" s="99">
        <v>3.6875162077823563E-2</v>
      </c>
      <c r="J123" s="99">
        <v>0</v>
      </c>
      <c r="K123" s="91">
        <v>5.8272847956140203E-3</v>
      </c>
      <c r="L123" s="182">
        <v>57258.997461999999</v>
      </c>
      <c r="M123" s="209">
        <v>6.1849640535819464E-3</v>
      </c>
      <c r="N123" s="209">
        <v>3.5266396883109884E-5</v>
      </c>
      <c r="O123" s="209">
        <v>2.0312691585520762E-4</v>
      </c>
      <c r="P123" s="209">
        <v>1.1797802907068946E-4</v>
      </c>
      <c r="Q123" s="209">
        <v>0</v>
      </c>
      <c r="R123" s="209">
        <v>1.8643757377098816E-5</v>
      </c>
    </row>
    <row r="124" spans="1:18">
      <c r="A124" s="20">
        <v>209</v>
      </c>
      <c r="B124" s="20">
        <v>119</v>
      </c>
      <c r="C124" s="20" t="s">
        <v>496</v>
      </c>
      <c r="D124" s="50">
        <v>1.7840777476565259</v>
      </c>
      <c r="E124" s="98">
        <v>1.5857595004113763</v>
      </c>
      <c r="F124" s="98">
        <v>0.90015943566753276</v>
      </c>
      <c r="G124" s="216">
        <v>16364.503205000001</v>
      </c>
      <c r="H124" s="216">
        <v>15652.342302999999</v>
      </c>
      <c r="I124" s="98">
        <v>0.10565405896647607</v>
      </c>
      <c r="J124" s="98">
        <v>9.0580232877479679E-3</v>
      </c>
      <c r="K124" s="50">
        <v>1.3880164127335002E-2</v>
      </c>
      <c r="L124" s="154">
        <v>21761.199075</v>
      </c>
      <c r="M124" s="209">
        <v>2.1693022034097414E-3</v>
      </c>
      <c r="N124" s="209">
        <v>1.9281623700754789E-3</v>
      </c>
      <c r="O124" s="209">
        <v>1.0945250843348274E-3</v>
      </c>
      <c r="P124" s="209">
        <v>1.284672617077473E-4</v>
      </c>
      <c r="Q124" s="209">
        <v>1.1013864111280532E-5</v>
      </c>
      <c r="R124" s="209">
        <v>1.6877218868218045E-5</v>
      </c>
    </row>
    <row r="125" spans="1:18">
      <c r="A125" s="88">
        <v>43</v>
      </c>
      <c r="B125" s="89">
        <v>120</v>
      </c>
      <c r="C125" s="90" t="s">
        <v>451</v>
      </c>
      <c r="D125" s="91">
        <v>1.7619732449334653</v>
      </c>
      <c r="E125" s="99">
        <v>0.28285639288946701</v>
      </c>
      <c r="F125" s="99">
        <v>0.43351236032569296</v>
      </c>
      <c r="G125" s="215">
        <v>18824.908794999999</v>
      </c>
      <c r="H125" s="215">
        <v>22226.846298</v>
      </c>
      <c r="I125" s="99">
        <v>0.16600168759187739</v>
      </c>
      <c r="J125" s="99">
        <v>5.9714579500097032E-3</v>
      </c>
      <c r="K125" s="91">
        <v>1.2194703163302234E-3</v>
      </c>
      <c r="L125" s="182">
        <v>41549.851911999998</v>
      </c>
      <c r="M125" s="209">
        <v>4.0906493058985227E-3</v>
      </c>
      <c r="N125" s="209">
        <v>6.5668778488515056E-4</v>
      </c>
      <c r="O125" s="209">
        <v>1.0064551439495271E-3</v>
      </c>
      <c r="P125" s="209">
        <v>3.8539443778633469E-4</v>
      </c>
      <c r="Q125" s="209">
        <v>1.3863513755756158E-5</v>
      </c>
      <c r="R125" s="209">
        <v>2.8311584284291735E-6</v>
      </c>
    </row>
    <row r="126" spans="1:18">
      <c r="A126" s="20">
        <v>159</v>
      </c>
      <c r="B126" s="20">
        <v>121</v>
      </c>
      <c r="C126" s="20" t="s">
        <v>489</v>
      </c>
      <c r="D126" s="50">
        <v>1.6775868711119257</v>
      </c>
      <c r="E126" s="98">
        <v>0.48769070246185953</v>
      </c>
      <c r="F126" s="98">
        <v>1.1491215701756861</v>
      </c>
      <c r="G126" s="216">
        <v>28870.702176999999</v>
      </c>
      <c r="H126" s="216">
        <v>26978.956599000001</v>
      </c>
      <c r="I126" s="98">
        <v>0.17221001319412577</v>
      </c>
      <c r="J126" s="98">
        <v>0</v>
      </c>
      <c r="K126" s="50">
        <v>9.5839069909744529E-2</v>
      </c>
      <c r="L126" s="154">
        <v>22885.668234000001</v>
      </c>
      <c r="M126" s="209">
        <v>2.1452211767071547E-3</v>
      </c>
      <c r="N126" s="209">
        <v>6.2363651064515756E-4</v>
      </c>
      <c r="O126" s="209">
        <v>1.4694439789684011E-3</v>
      </c>
      <c r="P126" s="209">
        <v>2.2021426938099198E-4</v>
      </c>
      <c r="Q126" s="209">
        <v>0</v>
      </c>
      <c r="R126" s="209">
        <v>1.2255460856702447E-4</v>
      </c>
    </row>
    <row r="127" spans="1:18">
      <c r="A127" s="88">
        <v>64</v>
      </c>
      <c r="B127" s="89">
        <v>122</v>
      </c>
      <c r="C127" s="90" t="s">
        <v>78</v>
      </c>
      <c r="D127" s="91">
        <v>1.5852472424810087</v>
      </c>
      <c r="E127" s="99">
        <v>1.4274668893926739</v>
      </c>
      <c r="F127" s="99">
        <v>1.0484429065743945</v>
      </c>
      <c r="G127" s="215">
        <v>190881.10697399999</v>
      </c>
      <c r="H127" s="215">
        <v>184700.22042</v>
      </c>
      <c r="I127" s="99">
        <v>2.4921728198119893E-2</v>
      </c>
      <c r="J127" s="99">
        <v>8.6117238018198171E-3</v>
      </c>
      <c r="K127" s="91">
        <v>0.15565414432927535</v>
      </c>
      <c r="L127" s="182">
        <v>168150.912048</v>
      </c>
      <c r="M127" s="209">
        <v>1.4894286129096043E-2</v>
      </c>
      <c r="N127" s="209">
        <v>1.3411851300337389E-2</v>
      </c>
      <c r="O127" s="209">
        <v>9.8507085974175543E-3</v>
      </c>
      <c r="P127" s="209">
        <v>2.3415360119688442E-4</v>
      </c>
      <c r="Q127" s="209">
        <v>8.0911970657843787E-5</v>
      </c>
      <c r="R127" s="209">
        <v>1.4624579060560096E-3</v>
      </c>
    </row>
    <row r="128" spans="1:18">
      <c r="A128" s="20">
        <v>44</v>
      </c>
      <c r="B128" s="20">
        <v>123</v>
      </c>
      <c r="C128" s="20" t="s">
        <v>430</v>
      </c>
      <c r="D128" s="50">
        <v>1.5555509858149539</v>
      </c>
      <c r="E128" s="98">
        <v>0.1578760054096377</v>
      </c>
      <c r="F128" s="98">
        <v>0.8510010880286345</v>
      </c>
      <c r="G128" s="216">
        <v>81093.438381999993</v>
      </c>
      <c r="H128" s="216">
        <v>75948.779618</v>
      </c>
      <c r="I128" s="98">
        <v>6.0271759657452517E-2</v>
      </c>
      <c r="J128" s="98">
        <v>0</v>
      </c>
      <c r="K128" s="50">
        <v>0.22961618772993936</v>
      </c>
      <c r="L128" s="154">
        <v>75292.672185999996</v>
      </c>
      <c r="M128" s="209">
        <v>6.5442581152740141E-3</v>
      </c>
      <c r="N128" s="209">
        <v>6.6418994879025549E-4</v>
      </c>
      <c r="O128" s="209">
        <v>3.580191730919521E-3</v>
      </c>
      <c r="P128" s="209">
        <v>2.5356542849251862E-4</v>
      </c>
      <c r="Q128" s="209">
        <v>0</v>
      </c>
      <c r="R128" s="209">
        <v>9.6600343778682957E-4</v>
      </c>
    </row>
    <row r="129" spans="1:18">
      <c r="A129" s="88">
        <v>147</v>
      </c>
      <c r="B129" s="89">
        <v>124</v>
      </c>
      <c r="C129" s="90" t="s">
        <v>104</v>
      </c>
      <c r="D129" s="91">
        <v>1.5202635996161076</v>
      </c>
      <c r="E129" s="99">
        <v>0</v>
      </c>
      <c r="F129" s="99">
        <v>0.41401598245064242</v>
      </c>
      <c r="G129" s="215">
        <v>15460.514263999999</v>
      </c>
      <c r="H129" s="215">
        <v>15931.029844000001</v>
      </c>
      <c r="I129" s="99">
        <v>0.7683593354290108</v>
      </c>
      <c r="J129" s="99">
        <v>0</v>
      </c>
      <c r="K129" s="91">
        <v>0</v>
      </c>
      <c r="L129" s="182">
        <v>21448.226241</v>
      </c>
      <c r="M129" s="209">
        <v>1.8219386048275363E-3</v>
      </c>
      <c r="N129" s="209">
        <v>0</v>
      </c>
      <c r="O129" s="209">
        <v>4.9617165183255181E-4</v>
      </c>
      <c r="P129" s="209">
        <v>9.2082947717175129E-4</v>
      </c>
      <c r="Q129" s="209">
        <v>0</v>
      </c>
      <c r="R129" s="209">
        <v>0</v>
      </c>
    </row>
    <row r="130" spans="1:18">
      <c r="A130" s="20">
        <v>194</v>
      </c>
      <c r="B130" s="20">
        <v>125</v>
      </c>
      <c r="C130" s="20" t="s">
        <v>299</v>
      </c>
      <c r="D130" s="50">
        <v>1.4979068450923521</v>
      </c>
      <c r="E130" s="98">
        <v>0.48224698519310027</v>
      </c>
      <c r="F130" s="98">
        <v>2.1676079987788125E-3</v>
      </c>
      <c r="G130" s="216">
        <v>23102.412913</v>
      </c>
      <c r="H130" s="216">
        <v>28987.549910999998</v>
      </c>
      <c r="I130" s="98">
        <v>0.1133731844682429</v>
      </c>
      <c r="J130" s="98">
        <v>0</v>
      </c>
      <c r="K130" s="50">
        <v>0</v>
      </c>
      <c r="L130" s="154">
        <v>45008.968956999997</v>
      </c>
      <c r="M130" s="209">
        <v>3.7671015603253188E-3</v>
      </c>
      <c r="N130" s="209">
        <v>1.2128079769013298E-3</v>
      </c>
      <c r="O130" s="209">
        <v>5.4513399822736401E-6</v>
      </c>
      <c r="P130" s="209">
        <v>2.8512340504261222E-4</v>
      </c>
      <c r="Q130" s="209">
        <v>0</v>
      </c>
      <c r="R130" s="209">
        <v>0</v>
      </c>
    </row>
    <row r="131" spans="1:18">
      <c r="A131" s="88">
        <v>156</v>
      </c>
      <c r="B131" s="89">
        <v>126</v>
      </c>
      <c r="C131" s="90" t="s">
        <v>487</v>
      </c>
      <c r="D131" s="91">
        <v>1.4879067354976425</v>
      </c>
      <c r="E131" s="99">
        <v>3.9953320353733196E-2</v>
      </c>
      <c r="F131" s="99">
        <v>0.24014215007858131</v>
      </c>
      <c r="G131" s="215">
        <v>174972.43753200001</v>
      </c>
      <c r="H131" s="215">
        <v>171378.94678200001</v>
      </c>
      <c r="I131" s="99">
        <v>9.1446156149073476E-2</v>
      </c>
      <c r="J131" s="99">
        <v>0</v>
      </c>
      <c r="K131" s="91">
        <v>1.0785249097772431E-3</v>
      </c>
      <c r="L131" s="182">
        <v>165108.71956699999</v>
      </c>
      <c r="M131" s="209">
        <v>1.3726795958469241E-2</v>
      </c>
      <c r="N131" s="209">
        <v>3.6859237428992782E-4</v>
      </c>
      <c r="O131" s="209">
        <v>2.2154495416369505E-3</v>
      </c>
      <c r="P131" s="209">
        <v>8.4364341977712478E-4</v>
      </c>
      <c r="Q131" s="209">
        <v>0</v>
      </c>
      <c r="R131" s="209">
        <v>9.950013007829495E-6</v>
      </c>
    </row>
    <row r="132" spans="1:18">
      <c r="A132" s="20">
        <v>15</v>
      </c>
      <c r="B132" s="20">
        <v>127</v>
      </c>
      <c r="C132" s="20" t="s">
        <v>466</v>
      </c>
      <c r="D132" s="50">
        <v>1.4431346280257105</v>
      </c>
      <c r="E132" s="98">
        <v>2.4635624919386045E-2</v>
      </c>
      <c r="F132" s="98">
        <v>9.0244636484801577E-2</v>
      </c>
      <c r="G132" s="216">
        <v>95271.986090999999</v>
      </c>
      <c r="H132" s="216">
        <v>84628.538646000001</v>
      </c>
      <c r="I132" s="98">
        <v>6.7666643725478537E-2</v>
      </c>
      <c r="J132" s="98">
        <v>0</v>
      </c>
      <c r="K132" s="50">
        <v>0</v>
      </c>
      <c r="L132" s="154">
        <v>95993.473327</v>
      </c>
      <c r="M132" s="209">
        <v>7.7405534295583896E-3</v>
      </c>
      <c r="N132" s="209">
        <v>1.3213831007571834E-4</v>
      </c>
      <c r="O132" s="209">
        <v>4.8404592120232596E-4</v>
      </c>
      <c r="P132" s="209">
        <v>3.6294415017434331E-4</v>
      </c>
      <c r="Q132" s="209">
        <v>0</v>
      </c>
      <c r="R132" s="209">
        <v>0</v>
      </c>
    </row>
    <row r="133" spans="1:18">
      <c r="A133" s="88">
        <v>33</v>
      </c>
      <c r="B133" s="89">
        <v>128</v>
      </c>
      <c r="C133" s="90" t="s">
        <v>446</v>
      </c>
      <c r="D133" s="91">
        <v>1.4412340069864571</v>
      </c>
      <c r="E133" s="99">
        <v>1.0963771331557754E-2</v>
      </c>
      <c r="F133" s="99">
        <v>4.9686763756123603E-2</v>
      </c>
      <c r="G133" s="215">
        <v>14977.264424999999</v>
      </c>
      <c r="H133" s="215">
        <v>14415.715348</v>
      </c>
      <c r="I133" s="99">
        <v>9.2344256373911082E-2</v>
      </c>
      <c r="J133" s="99">
        <v>0</v>
      </c>
      <c r="K133" s="91">
        <v>0</v>
      </c>
      <c r="L133" s="182">
        <v>15303.650621999999</v>
      </c>
      <c r="M133" s="209">
        <v>1.2324037251718852E-3</v>
      </c>
      <c r="N133" s="209">
        <v>9.3751552943140234E-6</v>
      </c>
      <c r="O133" s="209">
        <v>4.24873077154344E-5</v>
      </c>
      <c r="P133" s="209">
        <v>7.8963863606990942E-5</v>
      </c>
      <c r="Q133" s="209">
        <v>0</v>
      </c>
      <c r="R133" s="209">
        <v>0</v>
      </c>
    </row>
    <row r="134" spans="1:18">
      <c r="A134" s="20">
        <v>109</v>
      </c>
      <c r="B134" s="20">
        <v>129</v>
      </c>
      <c r="C134" s="20" t="s">
        <v>469</v>
      </c>
      <c r="D134" s="50">
        <v>1.4274448275683791</v>
      </c>
      <c r="E134" s="98">
        <v>1.6045852737368398E-2</v>
      </c>
      <c r="F134" s="98">
        <v>0.2686173705149521</v>
      </c>
      <c r="G134" s="216">
        <v>14654.652475999999</v>
      </c>
      <c r="H134" s="216">
        <v>13892.120295000001</v>
      </c>
      <c r="I134" s="98">
        <v>0.14729401993270325</v>
      </c>
      <c r="J134" s="98">
        <v>0</v>
      </c>
      <c r="K134" s="50">
        <v>5.2394707435702119E-2</v>
      </c>
      <c r="L134" s="154">
        <v>15668.44074</v>
      </c>
      <c r="M134" s="209">
        <v>1.24970805658481E-3</v>
      </c>
      <c r="N134" s="209">
        <v>1.4047920489383769E-5</v>
      </c>
      <c r="O134" s="209">
        <v>2.3517076498361678E-4</v>
      </c>
      <c r="P134" s="209">
        <v>1.2895386206290702E-4</v>
      </c>
      <c r="Q134" s="209">
        <v>0</v>
      </c>
      <c r="R134" s="209">
        <v>4.5870836294486752E-5</v>
      </c>
    </row>
    <row r="135" spans="1:18">
      <c r="A135" s="88">
        <v>177</v>
      </c>
      <c r="B135" s="89">
        <v>130</v>
      </c>
      <c r="C135" s="90" t="s">
        <v>257</v>
      </c>
      <c r="D135" s="91">
        <v>1.4131518803239698</v>
      </c>
      <c r="E135" s="99">
        <v>0.83639440322569314</v>
      </c>
      <c r="F135" s="99">
        <v>0.39588100289780365</v>
      </c>
      <c r="G135" s="215">
        <v>21512.271846</v>
      </c>
      <c r="H135" s="215">
        <v>19978.924268999999</v>
      </c>
      <c r="I135" s="99">
        <v>9.6110955426703878E-2</v>
      </c>
      <c r="J135" s="99">
        <v>0</v>
      </c>
      <c r="K135" s="91">
        <v>1.098455412606162E-3</v>
      </c>
      <c r="L135" s="182">
        <v>25886.024138000001</v>
      </c>
      <c r="M135" s="209">
        <v>2.0439847513255747E-3</v>
      </c>
      <c r="N135" s="209">
        <v>1.2097619725739916E-3</v>
      </c>
      <c r="O135" s="209">
        <v>5.7260280690924761E-4</v>
      </c>
      <c r="P135" s="209">
        <v>1.3901501322170556E-4</v>
      </c>
      <c r="Q135" s="209">
        <v>0</v>
      </c>
      <c r="R135" s="209">
        <v>1.5888073636241507E-6</v>
      </c>
    </row>
    <row r="136" spans="1:18">
      <c r="A136" s="20">
        <v>57</v>
      </c>
      <c r="B136" s="20">
        <v>131</v>
      </c>
      <c r="C136" s="20" t="s">
        <v>440</v>
      </c>
      <c r="D136" s="50">
        <v>1.399175734050216</v>
      </c>
      <c r="E136" s="98">
        <v>0.14905330314879606</v>
      </c>
      <c r="F136" s="98">
        <v>0.1387116690677094</v>
      </c>
      <c r="G136" s="216">
        <v>23603.725552</v>
      </c>
      <c r="H136" s="216">
        <v>22080.053414000002</v>
      </c>
      <c r="I136" s="98">
        <v>7.6977900919712822E-2</v>
      </c>
      <c r="J136" s="98">
        <v>0</v>
      </c>
      <c r="K136" s="50">
        <v>0</v>
      </c>
      <c r="L136" s="154">
        <v>20638.072112999998</v>
      </c>
      <c r="M136" s="209">
        <v>1.6134846912513367E-3</v>
      </c>
      <c r="N136" s="209">
        <v>1.7188350037694106E-4</v>
      </c>
      <c r="O136" s="209">
        <v>1.5995785882507184E-4</v>
      </c>
      <c r="P136" s="209">
        <v>8.8768452508168808E-5</v>
      </c>
      <c r="Q136" s="209">
        <v>0</v>
      </c>
      <c r="R136" s="209">
        <v>0</v>
      </c>
    </row>
    <row r="137" spans="1:18">
      <c r="A137" s="88">
        <v>61</v>
      </c>
      <c r="B137" s="89">
        <v>132</v>
      </c>
      <c r="C137" s="90" t="s">
        <v>457</v>
      </c>
      <c r="D137" s="91">
        <v>1.3841035571278981</v>
      </c>
      <c r="E137" s="99">
        <v>3.3461837710087108E-2</v>
      </c>
      <c r="F137" s="99">
        <v>0.42180050426755428</v>
      </c>
      <c r="G137" s="215">
        <v>157522.39460500001</v>
      </c>
      <c r="H137" s="215">
        <v>153901.91989399999</v>
      </c>
      <c r="I137" s="99">
        <v>9.5248221014265846E-2</v>
      </c>
      <c r="J137" s="99">
        <v>0</v>
      </c>
      <c r="K137" s="91">
        <v>1.4115554664896482E-2</v>
      </c>
      <c r="L137" s="182">
        <v>152579.26021099999</v>
      </c>
      <c r="M137" s="209">
        <v>1.1800150561825028E-2</v>
      </c>
      <c r="N137" s="209">
        <v>2.8527830957513807E-4</v>
      </c>
      <c r="O137" s="209">
        <v>3.5960527893874436E-3</v>
      </c>
      <c r="P137" s="209">
        <v>8.1203703503701468E-4</v>
      </c>
      <c r="Q137" s="209">
        <v>0</v>
      </c>
      <c r="R137" s="209">
        <v>1.2034191332842491E-4</v>
      </c>
    </row>
    <row r="138" spans="1:18">
      <c r="A138" s="20">
        <v>117</v>
      </c>
      <c r="B138" s="20">
        <v>133</v>
      </c>
      <c r="C138" s="20" t="s">
        <v>82</v>
      </c>
      <c r="D138" s="50">
        <v>1.3694993693168902</v>
      </c>
      <c r="E138" s="98">
        <v>0.63131650022913233</v>
      </c>
      <c r="F138" s="98">
        <v>0.51909233577045144</v>
      </c>
      <c r="G138" s="216">
        <v>19476.652045999999</v>
      </c>
      <c r="H138" s="216">
        <v>16661.631654000001</v>
      </c>
      <c r="I138" s="98">
        <v>7.1445920924496573E-2</v>
      </c>
      <c r="J138" s="98">
        <v>4.032613747602648E-2</v>
      </c>
      <c r="K138" s="50">
        <v>1.9178576837484897E-2</v>
      </c>
      <c r="L138" s="154">
        <v>23695.883568000001</v>
      </c>
      <c r="M138" s="209">
        <v>1.813252157257665E-3</v>
      </c>
      <c r="N138" s="209">
        <v>8.3587917716517867E-4</v>
      </c>
      <c r="O138" s="209">
        <v>6.8729151596556544E-4</v>
      </c>
      <c r="P138" s="209">
        <v>9.4596224829386784E-5</v>
      </c>
      <c r="Q138" s="209">
        <v>5.3392836397396336E-5</v>
      </c>
      <c r="R138" s="209">
        <v>2.5392925767499647E-5</v>
      </c>
    </row>
    <row r="139" spans="1:18">
      <c r="A139" s="88">
        <v>182</v>
      </c>
      <c r="B139" s="89">
        <v>134</v>
      </c>
      <c r="C139" s="90" t="s">
        <v>495</v>
      </c>
      <c r="D139" s="91">
        <v>1.3389712401867451</v>
      </c>
      <c r="E139" s="99">
        <v>1.40981608122095E-2</v>
      </c>
      <c r="F139" s="99">
        <v>0</v>
      </c>
      <c r="G139" s="215">
        <v>5542.9512770000001</v>
      </c>
      <c r="H139" s="215">
        <v>5936.6206679999996</v>
      </c>
      <c r="I139" s="99">
        <v>9.9991660684904102E-2</v>
      </c>
      <c r="J139" s="99">
        <v>0</v>
      </c>
      <c r="K139" s="91">
        <v>0</v>
      </c>
      <c r="L139" s="182">
        <v>6101.9326620000002</v>
      </c>
      <c r="M139" s="209">
        <v>4.5652242817805481E-4</v>
      </c>
      <c r="N139" s="209">
        <v>4.8067698645543257E-6</v>
      </c>
      <c r="O139" s="209">
        <v>0</v>
      </c>
      <c r="P139" s="209">
        <v>3.4092170439046934E-5</v>
      </c>
      <c r="Q139" s="209">
        <v>0</v>
      </c>
      <c r="R139" s="209">
        <v>0</v>
      </c>
    </row>
    <row r="140" spans="1:18">
      <c r="A140" s="20">
        <v>158</v>
      </c>
      <c r="B140" s="20">
        <v>135</v>
      </c>
      <c r="C140" s="20" t="s">
        <v>488</v>
      </c>
      <c r="D140" s="50">
        <v>1.2958419601612299</v>
      </c>
      <c r="E140" s="98">
        <v>1.3873265841769778E-2</v>
      </c>
      <c r="F140" s="98">
        <v>3.2620922384701913E-2</v>
      </c>
      <c r="G140" s="216">
        <v>5213.7291489999998</v>
      </c>
      <c r="H140" s="216">
        <v>5559.8114420000002</v>
      </c>
      <c r="I140" s="98">
        <v>0.17460185196374622</v>
      </c>
      <c r="J140" s="98">
        <v>8.8857295183934596E-4</v>
      </c>
      <c r="K140" s="50">
        <v>0</v>
      </c>
      <c r="L140" s="154">
        <v>5631.5913280000004</v>
      </c>
      <c r="M140" s="209">
        <v>4.0776188576607949E-4</v>
      </c>
      <c r="N140" s="209">
        <v>4.3654930271515005E-6</v>
      </c>
      <c r="O140" s="209">
        <v>1.0264807928707582E-5</v>
      </c>
      <c r="P140" s="209">
        <v>5.494186992226177E-5</v>
      </c>
      <c r="Q140" s="209">
        <v>2.7960676812600089E-7</v>
      </c>
      <c r="R140" s="209">
        <v>0</v>
      </c>
    </row>
    <row r="141" spans="1:18">
      <c r="A141" s="88">
        <v>23</v>
      </c>
      <c r="B141" s="89">
        <v>136</v>
      </c>
      <c r="C141" s="90" t="s">
        <v>431</v>
      </c>
      <c r="D141" s="91">
        <v>1.210829030982906</v>
      </c>
      <c r="E141" s="99">
        <v>2.6878092667566352E-2</v>
      </c>
      <c r="F141" s="99">
        <v>1.7515744489428699E-2</v>
      </c>
      <c r="G141" s="215">
        <v>30515.203614999999</v>
      </c>
      <c r="H141" s="215">
        <v>28283.818257999999</v>
      </c>
      <c r="I141" s="99">
        <v>4.6064584617236407E-2</v>
      </c>
      <c r="J141" s="99">
        <v>0</v>
      </c>
      <c r="K141" s="91">
        <v>1.4978869095383298E-3</v>
      </c>
      <c r="L141" s="182">
        <v>35773.666148999997</v>
      </c>
      <c r="M141" s="209">
        <v>2.420302970404208E-3</v>
      </c>
      <c r="N141" s="209">
        <v>5.3726104889723941E-5</v>
      </c>
      <c r="O141" s="209">
        <v>3.5011886345500014E-5</v>
      </c>
      <c r="P141" s="209">
        <v>9.2077616349378104E-5</v>
      </c>
      <c r="Q141" s="209">
        <v>0</v>
      </c>
      <c r="R141" s="209">
        <v>2.994097468527231E-6</v>
      </c>
    </row>
    <row r="142" spans="1:18">
      <c r="A142" s="20">
        <v>8</v>
      </c>
      <c r="B142" s="20">
        <v>137</v>
      </c>
      <c r="C142" s="20" t="s">
        <v>50</v>
      </c>
      <c r="D142" s="50">
        <v>1.1444888825676895</v>
      </c>
      <c r="E142" s="98">
        <v>5.2086724396119537E-4</v>
      </c>
      <c r="F142" s="98">
        <v>4.0371862007385156E-2</v>
      </c>
      <c r="G142" s="216">
        <v>236636.24303799999</v>
      </c>
      <c r="H142" s="216">
        <v>198463.077792</v>
      </c>
      <c r="I142" s="98">
        <v>9.7040497948298929E-2</v>
      </c>
      <c r="J142" s="98">
        <v>0</v>
      </c>
      <c r="K142" s="50">
        <v>2.7700209210656276E-3</v>
      </c>
      <c r="L142" s="154">
        <v>209891.81858399999</v>
      </c>
      <c r="M142" s="209">
        <v>1.3422411458491696E-2</v>
      </c>
      <c r="N142" s="209">
        <v>6.1086608792674283E-6</v>
      </c>
      <c r="O142" s="209">
        <v>4.7347575975821918E-4</v>
      </c>
      <c r="P142" s="209">
        <v>1.1380778891244071E-3</v>
      </c>
      <c r="Q142" s="209">
        <v>0</v>
      </c>
      <c r="R142" s="209">
        <v>3.2486432255906172E-5</v>
      </c>
    </row>
    <row r="143" spans="1:18">
      <c r="A143" s="88">
        <v>12</v>
      </c>
      <c r="B143" s="89">
        <v>138</v>
      </c>
      <c r="C143" s="90" t="s">
        <v>467</v>
      </c>
      <c r="D143" s="91">
        <v>1.1010963274445602</v>
      </c>
      <c r="E143" s="99">
        <v>0.15926345906896058</v>
      </c>
      <c r="F143" s="99">
        <v>0.1945510389522615</v>
      </c>
      <c r="G143" s="215">
        <v>152096.094166</v>
      </c>
      <c r="H143" s="215">
        <v>151825.56465499999</v>
      </c>
      <c r="I143" s="99">
        <v>4.7896905817014175E-2</v>
      </c>
      <c r="J143" s="99">
        <v>0</v>
      </c>
      <c r="K143" s="91">
        <v>3.7472124395266935E-3</v>
      </c>
      <c r="L143" s="182">
        <v>157130.85110100001</v>
      </c>
      <c r="M143" s="209">
        <v>9.6674121890152134E-3</v>
      </c>
      <c r="N143" s="209">
        <v>1.3983022802748532E-3</v>
      </c>
      <c r="O143" s="209">
        <v>1.7081203873576304E-3</v>
      </c>
      <c r="P143" s="209">
        <v>4.2052554310679087E-4</v>
      </c>
      <c r="Q143" s="209">
        <v>0</v>
      </c>
      <c r="R143" s="209">
        <v>3.2899798418893321E-5</v>
      </c>
    </row>
    <row r="144" spans="1:18">
      <c r="A144" s="20">
        <v>21</v>
      </c>
      <c r="B144" s="20">
        <v>139</v>
      </c>
      <c r="C144" s="20" t="s">
        <v>441</v>
      </c>
      <c r="D144" s="50">
        <v>1.0923104005154403</v>
      </c>
      <c r="E144" s="98">
        <v>0.48394380331159059</v>
      </c>
      <c r="F144" s="98">
        <v>0.34012224604296859</v>
      </c>
      <c r="G144" s="216">
        <v>214335.76923000001</v>
      </c>
      <c r="H144" s="216">
        <v>194078.16911799999</v>
      </c>
      <c r="I144" s="98">
        <v>5.4342494041879498E-2</v>
      </c>
      <c r="J144" s="98">
        <v>1.4919733138747003E-3</v>
      </c>
      <c r="K144" s="50">
        <v>9.4535077660794324E-3</v>
      </c>
      <c r="L144" s="154">
        <v>142927.14376800001</v>
      </c>
      <c r="M144" s="209">
        <v>8.7233689834062197E-3</v>
      </c>
      <c r="N144" s="209">
        <v>3.8648541307744286E-3</v>
      </c>
      <c r="O144" s="209">
        <v>2.7162717212045363E-3</v>
      </c>
      <c r="P144" s="209">
        <v>4.3398801914014005E-4</v>
      </c>
      <c r="Q144" s="209">
        <v>1.1915142183195188E-5</v>
      </c>
      <c r="R144" s="209">
        <v>7.5497254619284789E-5</v>
      </c>
    </row>
    <row r="145" spans="1:18">
      <c r="A145" s="88">
        <v>116</v>
      </c>
      <c r="B145" s="89">
        <v>140</v>
      </c>
      <c r="C145" s="90" t="s">
        <v>80</v>
      </c>
      <c r="D145" s="91">
        <v>1.0349913776021307</v>
      </c>
      <c r="E145" s="99">
        <v>0.12757377923984739</v>
      </c>
      <c r="F145" s="99">
        <v>0.19952567771640117</v>
      </c>
      <c r="G145" s="215">
        <v>34889.658893</v>
      </c>
      <c r="H145" s="215">
        <v>32545.801578999999</v>
      </c>
      <c r="I145" s="99">
        <v>7.2586967600364233E-2</v>
      </c>
      <c r="J145" s="99">
        <v>0</v>
      </c>
      <c r="K145" s="91">
        <v>3.0785528956987782E-3</v>
      </c>
      <c r="L145" s="182">
        <v>42981.587141999997</v>
      </c>
      <c r="M145" s="209">
        <v>2.4856652393847015E-3</v>
      </c>
      <c r="N145" s="209">
        <v>3.0638487950314836E-4</v>
      </c>
      <c r="O145" s="209">
        <v>4.7918664077507589E-4</v>
      </c>
      <c r="P145" s="209">
        <v>1.7432696165506443E-4</v>
      </c>
      <c r="Q145" s="209">
        <v>0</v>
      </c>
      <c r="R145" s="209">
        <v>7.3935417106317505E-6</v>
      </c>
    </row>
    <row r="146" spans="1:18">
      <c r="A146" s="20">
        <v>119</v>
      </c>
      <c r="B146" s="20">
        <v>141</v>
      </c>
      <c r="C146" s="20" t="s">
        <v>470</v>
      </c>
      <c r="D146" s="50">
        <v>0.94832641115952487</v>
      </c>
      <c r="E146" s="98">
        <v>0.20092637960074464</v>
      </c>
      <c r="F146" s="98">
        <v>0.42820300029435848</v>
      </c>
      <c r="G146" s="216">
        <v>45720.403624999999</v>
      </c>
      <c r="H146" s="216">
        <v>39876.529325000003</v>
      </c>
      <c r="I146" s="98">
        <v>4.0090712842055218E-2</v>
      </c>
      <c r="J146" s="98">
        <v>8.465505273820749E-3</v>
      </c>
      <c r="K146" s="50">
        <v>4.9297149521453018E-2</v>
      </c>
      <c r="L146" s="154">
        <v>43565.839810999998</v>
      </c>
      <c r="M146" s="209">
        <v>2.3084867980596E-3</v>
      </c>
      <c r="N146" s="209">
        <v>4.8910996175156136E-4</v>
      </c>
      <c r="O146" s="209">
        <v>1.0423636434003678E-3</v>
      </c>
      <c r="P146" s="209">
        <v>9.7591799860896858E-5</v>
      </c>
      <c r="Q146" s="209">
        <v>2.0607363597123026E-5</v>
      </c>
      <c r="R146" s="209">
        <v>1.2000279388306627E-4</v>
      </c>
    </row>
    <row r="147" spans="1:18">
      <c r="A147" s="88">
        <v>51</v>
      </c>
      <c r="B147" s="89">
        <v>142</v>
      </c>
      <c r="C147" s="90" t="s">
        <v>313</v>
      </c>
      <c r="D147" s="91">
        <v>0.92707909040197733</v>
      </c>
      <c r="E147" s="99">
        <v>7.9635790479434462E-2</v>
      </c>
      <c r="F147" s="99">
        <v>0.22254537431184238</v>
      </c>
      <c r="G147" s="215">
        <v>55725.346745000003</v>
      </c>
      <c r="H147" s="215">
        <v>55956.420273999996</v>
      </c>
      <c r="I147" s="99">
        <v>5.5208136147469833E-2</v>
      </c>
      <c r="J147" s="99">
        <v>0</v>
      </c>
      <c r="K147" s="91">
        <v>2.1365629856563678E-2</v>
      </c>
      <c r="L147" s="182">
        <v>68913.636119999996</v>
      </c>
      <c r="M147" s="209">
        <v>3.5698125365427459E-3</v>
      </c>
      <c r="N147" s="209">
        <v>3.0664572866993686E-4</v>
      </c>
      <c r="O147" s="209">
        <v>8.5693364826462106E-4</v>
      </c>
      <c r="P147" s="209">
        <v>2.1258455570704585E-4</v>
      </c>
      <c r="Q147" s="209">
        <v>0</v>
      </c>
      <c r="R147" s="209">
        <v>8.2270535602331539E-5</v>
      </c>
    </row>
    <row r="148" spans="1:18">
      <c r="A148" s="20">
        <v>127</v>
      </c>
      <c r="B148" s="20">
        <v>143</v>
      </c>
      <c r="C148" s="20" t="s">
        <v>474</v>
      </c>
      <c r="D148" s="50">
        <v>0.87452071847308965</v>
      </c>
      <c r="E148" s="98">
        <v>0.37481648137951173</v>
      </c>
      <c r="F148" s="98">
        <v>0</v>
      </c>
      <c r="G148" s="216">
        <v>9758262.9064920004</v>
      </c>
      <c r="H148" s="216">
        <v>9753257.8976949994</v>
      </c>
      <c r="I148" s="98">
        <v>0</v>
      </c>
      <c r="J148" s="98">
        <v>0</v>
      </c>
      <c r="K148" s="50">
        <v>0</v>
      </c>
      <c r="L148" s="154">
        <v>10041906.82835</v>
      </c>
      <c r="M148" s="209">
        <v>0.49069287218578878</v>
      </c>
      <c r="N148" s="209">
        <v>0.21030922642039535</v>
      </c>
      <c r="O148" s="209">
        <v>0</v>
      </c>
      <c r="P148" s="209">
        <v>0</v>
      </c>
      <c r="Q148" s="209">
        <v>0</v>
      </c>
      <c r="R148" s="209">
        <v>0</v>
      </c>
    </row>
    <row r="149" spans="1:18">
      <c r="A149" s="88">
        <v>26</v>
      </c>
      <c r="B149" s="89">
        <v>144</v>
      </c>
      <c r="C149" s="90" t="s">
        <v>429</v>
      </c>
      <c r="D149" s="91">
        <v>0.79442416931526327</v>
      </c>
      <c r="E149" s="99">
        <v>0.11538335428165473</v>
      </c>
      <c r="F149" s="99">
        <v>0.19497240286354445</v>
      </c>
      <c r="G149" s="215">
        <v>93216.239144000006</v>
      </c>
      <c r="H149" s="215">
        <v>86861.194682000001</v>
      </c>
      <c r="I149" s="99">
        <v>3.1187461676818268E-2</v>
      </c>
      <c r="J149" s="99">
        <v>0</v>
      </c>
      <c r="K149" s="91">
        <v>0</v>
      </c>
      <c r="L149" s="182">
        <v>91902.940730999995</v>
      </c>
      <c r="M149" s="209">
        <v>4.0794847669812792E-3</v>
      </c>
      <c r="N149" s="209">
        <v>5.9251046775292394E-4</v>
      </c>
      <c r="O149" s="209">
        <v>1.0012119195078534E-3</v>
      </c>
      <c r="P149" s="209">
        <v>1.6015219544623704E-4</v>
      </c>
      <c r="Q149" s="209">
        <v>0</v>
      </c>
      <c r="R149" s="209">
        <v>0</v>
      </c>
    </row>
    <row r="150" spans="1:18">
      <c r="A150" s="20">
        <v>181</v>
      </c>
      <c r="B150" s="20">
        <v>145</v>
      </c>
      <c r="C150" s="20" t="s">
        <v>268</v>
      </c>
      <c r="D150" s="50">
        <v>0.77262914208338063</v>
      </c>
      <c r="E150" s="98">
        <v>0</v>
      </c>
      <c r="F150" s="98">
        <v>0</v>
      </c>
      <c r="G150" s="216">
        <v>99311.019524999996</v>
      </c>
      <c r="H150" s="216">
        <v>94051.445995999995</v>
      </c>
      <c r="I150" s="98">
        <v>1.4589141882036074E-2</v>
      </c>
      <c r="J150" s="98">
        <v>0</v>
      </c>
      <c r="K150" s="50">
        <v>0</v>
      </c>
      <c r="L150" s="154">
        <v>106451.27839599999</v>
      </c>
      <c r="M150" s="209">
        <v>4.5956339087613145E-3</v>
      </c>
      <c r="N150" s="209">
        <v>0</v>
      </c>
      <c r="O150" s="209">
        <v>0</v>
      </c>
      <c r="P150" s="209">
        <v>8.6776891371228318E-5</v>
      </c>
      <c r="Q150" s="209">
        <v>0</v>
      </c>
      <c r="R150" s="209">
        <v>0</v>
      </c>
    </row>
    <row r="151" spans="1:18">
      <c r="A151" s="88">
        <v>38</v>
      </c>
      <c r="B151" s="89">
        <v>146</v>
      </c>
      <c r="C151" s="90" t="s">
        <v>458</v>
      </c>
      <c r="D151" s="91">
        <v>0.76386409808459421</v>
      </c>
      <c r="E151" s="99">
        <v>0.10313457540829865</v>
      </c>
      <c r="F151" s="99">
        <v>0.6246893732145713</v>
      </c>
      <c r="G151" s="215">
        <v>204899.39605700001</v>
      </c>
      <c r="H151" s="215">
        <v>199661.28052900001</v>
      </c>
      <c r="I151" s="99">
        <v>1.8192961403454205E-2</v>
      </c>
      <c r="J151" s="99">
        <v>8.8865586357355177E-4</v>
      </c>
      <c r="K151" s="91">
        <v>2.3411638725845223E-2</v>
      </c>
      <c r="L151" s="182">
        <v>216829.27264499999</v>
      </c>
      <c r="M151" s="209">
        <v>9.2545961202597296E-3</v>
      </c>
      <c r="N151" s="209">
        <v>1.2495270347587044E-3</v>
      </c>
      <c r="O151" s="209">
        <v>7.5684246245054038E-3</v>
      </c>
      <c r="P151" s="209">
        <v>2.2041683912443324E-4</v>
      </c>
      <c r="Q151" s="209">
        <v>1.0766510859583648E-5</v>
      </c>
      <c r="R151" s="209">
        <v>2.836437285957312E-4</v>
      </c>
    </row>
    <row r="152" spans="1:18">
      <c r="A152" s="20">
        <v>134</v>
      </c>
      <c r="B152" s="20">
        <v>147</v>
      </c>
      <c r="C152" s="20" t="s">
        <v>479</v>
      </c>
      <c r="D152" s="50">
        <v>0.73505029898202012</v>
      </c>
      <c r="E152" s="98">
        <v>6.4780539397144366E-3</v>
      </c>
      <c r="F152" s="98">
        <v>6.345848757271285E-3</v>
      </c>
      <c r="G152" s="216">
        <v>8038.0556420000003</v>
      </c>
      <c r="H152" s="216">
        <v>6237.9287830000003</v>
      </c>
      <c r="I152" s="98">
        <v>0.12488111284137128</v>
      </c>
      <c r="J152" s="98">
        <v>0</v>
      </c>
      <c r="K152" s="50">
        <v>0</v>
      </c>
      <c r="L152" s="154">
        <v>8444.0059760000004</v>
      </c>
      <c r="M152" s="209">
        <v>3.4680795412235201E-4</v>
      </c>
      <c r="N152" s="209">
        <v>3.0564447584580339E-6</v>
      </c>
      <c r="O152" s="209">
        <v>2.9940683348160332E-6</v>
      </c>
      <c r="P152" s="209">
        <v>5.892081577685059E-5</v>
      </c>
      <c r="Q152" s="209">
        <v>0</v>
      </c>
      <c r="R152" s="209">
        <v>0</v>
      </c>
    </row>
    <row r="153" spans="1:18">
      <c r="A153" s="88">
        <v>185</v>
      </c>
      <c r="B153" s="89">
        <v>148</v>
      </c>
      <c r="C153" s="90" t="s">
        <v>272</v>
      </c>
      <c r="D153" s="91">
        <v>0.71119858535736447</v>
      </c>
      <c r="E153" s="99">
        <v>0.16410857290176589</v>
      </c>
      <c r="F153" s="99">
        <v>0.42704515550405675</v>
      </c>
      <c r="G153" s="215">
        <v>59195.919339</v>
      </c>
      <c r="H153" s="215">
        <v>58870.995130000003</v>
      </c>
      <c r="I153" s="99">
        <v>3.5794024154588794E-2</v>
      </c>
      <c r="J153" s="99">
        <v>0</v>
      </c>
      <c r="K153" s="91">
        <v>1.1433524985731643E-2</v>
      </c>
      <c r="L153" s="182">
        <v>63077.342272000002</v>
      </c>
      <c r="M153" s="209">
        <v>2.506615549279805E-3</v>
      </c>
      <c r="N153" s="209">
        <v>5.7839977338957347E-4</v>
      </c>
      <c r="O153" s="209">
        <v>1.5051183299151323E-3</v>
      </c>
      <c r="P153" s="209">
        <v>1.2615584362011292E-4</v>
      </c>
      <c r="Q153" s="209">
        <v>0</v>
      </c>
      <c r="R153" s="209">
        <v>4.0297396679878436E-5</v>
      </c>
    </row>
    <row r="154" spans="1:18">
      <c r="A154" s="20">
        <v>25</v>
      </c>
      <c r="B154" s="20">
        <v>149</v>
      </c>
      <c r="C154" s="20" t="s">
        <v>434</v>
      </c>
      <c r="D154" s="50">
        <v>0.69132256086729893</v>
      </c>
      <c r="E154" s="98">
        <v>0.12993677697067527</v>
      </c>
      <c r="F154" s="98">
        <v>0.53269774011299431</v>
      </c>
      <c r="G154" s="216">
        <v>255731.90910600001</v>
      </c>
      <c r="H154" s="216">
        <v>252750.183964</v>
      </c>
      <c r="I154" s="98">
        <v>2.0356445711516232E-2</v>
      </c>
      <c r="J154" s="98">
        <v>4.673379722928207E-3</v>
      </c>
      <c r="K154" s="50">
        <v>4.8129482264140891E-2</v>
      </c>
      <c r="L154" s="154">
        <v>289056.88261500001</v>
      </c>
      <c r="M154" s="209">
        <v>1.1165739815250932E-2</v>
      </c>
      <c r="N154" s="209">
        <v>2.0986444334562104E-3</v>
      </c>
      <c r="O154" s="209">
        <v>8.603746938060047E-3</v>
      </c>
      <c r="P154" s="209">
        <v>3.2878252388135308E-4</v>
      </c>
      <c r="Q154" s="209">
        <v>7.548103446619943E-5</v>
      </c>
      <c r="R154" s="209">
        <v>7.7735243549687514E-4</v>
      </c>
    </row>
    <row r="155" spans="1:18">
      <c r="A155" s="88">
        <v>149</v>
      </c>
      <c r="B155" s="89">
        <v>150</v>
      </c>
      <c r="C155" s="90" t="s">
        <v>131</v>
      </c>
      <c r="D155" s="91">
        <v>0.5591298311839018</v>
      </c>
      <c r="E155" s="99">
        <v>0</v>
      </c>
      <c r="F155" s="99">
        <v>0.70848184440483919</v>
      </c>
      <c r="G155" s="215">
        <v>144698.599392</v>
      </c>
      <c r="H155" s="215">
        <v>126406.871212</v>
      </c>
      <c r="I155" s="99">
        <v>4.2147608611313191E-2</v>
      </c>
      <c r="J155" s="99">
        <v>0</v>
      </c>
      <c r="K155" s="91">
        <v>8.2470019866976621E-2</v>
      </c>
      <c r="L155" s="182">
        <v>143994.47414800001</v>
      </c>
      <c r="M155" s="209">
        <v>4.4986473380896888E-3</v>
      </c>
      <c r="N155" s="209">
        <v>0</v>
      </c>
      <c r="O155" s="209">
        <v>5.7003039109326413E-3</v>
      </c>
      <c r="P155" s="209">
        <v>3.3911127024765554E-4</v>
      </c>
      <c r="Q155" s="209">
        <v>0</v>
      </c>
      <c r="R155" s="209">
        <v>6.6353736584080141E-4</v>
      </c>
    </row>
    <row r="156" spans="1:18">
      <c r="A156" s="20">
        <v>148</v>
      </c>
      <c r="B156" s="20">
        <v>151</v>
      </c>
      <c r="C156" s="20" t="s">
        <v>105</v>
      </c>
      <c r="D156" s="50">
        <v>0.53307248101765459</v>
      </c>
      <c r="E156" s="98">
        <v>0</v>
      </c>
      <c r="F156" s="98">
        <v>0.17639586622649633</v>
      </c>
      <c r="G156" s="216">
        <v>146570.62383900001</v>
      </c>
      <c r="H156" s="216">
        <v>131778.447969</v>
      </c>
      <c r="I156" s="98">
        <v>0</v>
      </c>
      <c r="J156" s="98">
        <v>0</v>
      </c>
      <c r="K156" s="50">
        <v>0</v>
      </c>
      <c r="L156" s="154">
        <v>135434.319911</v>
      </c>
      <c r="M156" s="209">
        <v>4.0340237766402299E-3</v>
      </c>
      <c r="N156" s="209">
        <v>0</v>
      </c>
      <c r="O156" s="209">
        <v>1.3348749819167064E-3</v>
      </c>
      <c r="P156" s="209">
        <v>0</v>
      </c>
      <c r="Q156" s="209">
        <v>0</v>
      </c>
      <c r="R156" s="209">
        <v>0</v>
      </c>
    </row>
    <row r="157" spans="1:18">
      <c r="A157" s="88">
        <v>211</v>
      </c>
      <c r="B157" s="89">
        <v>152</v>
      </c>
      <c r="C157" s="90" t="s">
        <v>357</v>
      </c>
      <c r="D157" s="91">
        <v>0.43387104562752532</v>
      </c>
      <c r="E157" s="99">
        <v>6.6448460550631125E-2</v>
      </c>
      <c r="F157" s="99">
        <v>0</v>
      </c>
      <c r="G157" s="215">
        <v>63898.210887000001</v>
      </c>
      <c r="H157" s="215">
        <v>64603.407871000003</v>
      </c>
      <c r="I157" s="99">
        <v>1.864829666921294E-2</v>
      </c>
      <c r="J157" s="99">
        <v>1.9228743019702878E-2</v>
      </c>
      <c r="K157" s="91">
        <v>0</v>
      </c>
      <c r="L157" s="182">
        <v>74639.515841999993</v>
      </c>
      <c r="M157" s="209">
        <v>1.8094764745441958E-3</v>
      </c>
      <c r="N157" s="209">
        <v>2.7712595101187621E-4</v>
      </c>
      <c r="O157" s="209">
        <v>0</v>
      </c>
      <c r="P157" s="209">
        <v>7.7773463920499431E-5</v>
      </c>
      <c r="Q157" s="209">
        <v>8.019423854127984E-5</v>
      </c>
      <c r="R157" s="209">
        <v>0</v>
      </c>
    </row>
    <row r="158" spans="1:18">
      <c r="A158" s="20">
        <v>20</v>
      </c>
      <c r="B158" s="20">
        <v>153</v>
      </c>
      <c r="C158" s="20" t="s">
        <v>433</v>
      </c>
      <c r="D158" s="50">
        <v>0.42640398386530798</v>
      </c>
      <c r="E158" s="98">
        <v>0.26026467209685072</v>
      </c>
      <c r="F158" s="98">
        <v>0.24222557633869604</v>
      </c>
      <c r="G158" s="216">
        <v>86301.684745999999</v>
      </c>
      <c r="H158" s="216">
        <v>81822.483596000005</v>
      </c>
      <c r="I158" s="98">
        <v>2.1687445125552863E-2</v>
      </c>
      <c r="J158" s="98">
        <v>2.5587416510509105E-3</v>
      </c>
      <c r="K158" s="50">
        <v>9.3602918293232244E-3</v>
      </c>
      <c r="L158" s="154">
        <v>114498.959752</v>
      </c>
      <c r="M158" s="209">
        <v>2.7280118573428528E-3</v>
      </c>
      <c r="N158" s="209">
        <v>1.6650996200634324E-3</v>
      </c>
      <c r="O158" s="209">
        <v>1.54969059719761E-3</v>
      </c>
      <c r="P158" s="209">
        <v>1.3875012827429211E-4</v>
      </c>
      <c r="Q158" s="209">
        <v>1.6370104004818196E-5</v>
      </c>
      <c r="R158" s="209">
        <v>5.9884494668908026E-5</v>
      </c>
    </row>
    <row r="159" spans="1:18">
      <c r="A159" s="88">
        <v>9</v>
      </c>
      <c r="B159" s="89">
        <v>154</v>
      </c>
      <c r="C159" s="90" t="s">
        <v>463</v>
      </c>
      <c r="D159" s="91">
        <v>0.42219572999717547</v>
      </c>
      <c r="E159" s="99">
        <v>0.35173973170080736</v>
      </c>
      <c r="F159" s="99">
        <v>0.43507869600567561</v>
      </c>
      <c r="G159" s="215">
        <v>198993.257415</v>
      </c>
      <c r="H159" s="215">
        <v>184498.170507</v>
      </c>
      <c r="I159" s="99">
        <v>1.5397027105743725E-2</v>
      </c>
      <c r="J159" s="99">
        <v>1.7297699693383018E-3</v>
      </c>
      <c r="K159" s="91">
        <v>4.5222380759961676E-2</v>
      </c>
      <c r="L159" s="182">
        <v>239298.58304</v>
      </c>
      <c r="M159" s="209">
        <v>5.6451751701540199E-3</v>
      </c>
      <c r="N159" s="209">
        <v>4.7031086737123525E-3</v>
      </c>
      <c r="O159" s="209">
        <v>5.817433188560814E-3</v>
      </c>
      <c r="P159" s="209">
        <v>2.0587350590237942E-4</v>
      </c>
      <c r="Q159" s="209">
        <v>2.3128738135395138E-5</v>
      </c>
      <c r="R159" s="209">
        <v>6.0466803158595287E-4</v>
      </c>
    </row>
    <row r="160" spans="1:18">
      <c r="A160" s="20">
        <v>126</v>
      </c>
      <c r="B160" s="20">
        <v>155</v>
      </c>
      <c r="C160" s="20" t="s">
        <v>475</v>
      </c>
      <c r="D160" s="50">
        <v>0.40887149464584388</v>
      </c>
      <c r="E160" s="98">
        <v>0.38096663307996453</v>
      </c>
      <c r="F160" s="98">
        <v>0.51325307895266692</v>
      </c>
      <c r="G160" s="216">
        <v>106815.456305</v>
      </c>
      <c r="H160" s="216">
        <v>98249.818872999997</v>
      </c>
      <c r="I160" s="98">
        <v>2.8979217862692166E-2</v>
      </c>
      <c r="J160" s="98">
        <v>1.9639124687819094E-2</v>
      </c>
      <c r="K160" s="50">
        <v>3.2737354465534371E-2</v>
      </c>
      <c r="L160" s="154">
        <v>116203.159854</v>
      </c>
      <c r="M160" s="209">
        <v>2.6547781258749476E-3</v>
      </c>
      <c r="N160" s="209">
        <v>2.4735935310554124E-3</v>
      </c>
      <c r="O160" s="209">
        <v>3.3325215009712052E-3</v>
      </c>
      <c r="P160" s="209">
        <v>1.8816032590747821E-4</v>
      </c>
      <c r="Q160" s="209">
        <v>1.2751566033653984E-4</v>
      </c>
      <c r="R160" s="209">
        <v>2.1256168178071503E-4</v>
      </c>
    </row>
    <row r="161" spans="1:18">
      <c r="A161" s="88">
        <v>10</v>
      </c>
      <c r="B161" s="89">
        <v>156</v>
      </c>
      <c r="C161" s="90" t="s">
        <v>442</v>
      </c>
      <c r="D161" s="91">
        <v>0.39962777811562822</v>
      </c>
      <c r="E161" s="99">
        <v>0.16860816132926751</v>
      </c>
      <c r="F161" s="99">
        <v>0.35095529703491063</v>
      </c>
      <c r="G161" s="215">
        <v>232768.60320799999</v>
      </c>
      <c r="H161" s="215">
        <v>216747.11904300001</v>
      </c>
      <c r="I161" s="99">
        <v>1.6324602879289683E-2</v>
      </c>
      <c r="J161" s="99">
        <v>2.0264606802212503E-3</v>
      </c>
      <c r="K161" s="91">
        <v>2.9081642932677332E-2</v>
      </c>
      <c r="L161" s="182">
        <v>277717.294956</v>
      </c>
      <c r="M161" s="209">
        <v>6.2012901782652601E-3</v>
      </c>
      <c r="N161" s="209">
        <v>2.6164050451068011E-3</v>
      </c>
      <c r="O161" s="209">
        <v>5.4460068986571953E-3</v>
      </c>
      <c r="P161" s="209">
        <v>2.5331972661352131E-4</v>
      </c>
      <c r="Q161" s="209">
        <v>3.1445938948870418E-5</v>
      </c>
      <c r="R161" s="209">
        <v>4.5127920670731914E-4</v>
      </c>
    </row>
    <row r="162" spans="1:18">
      <c r="A162" s="20">
        <v>22</v>
      </c>
      <c r="B162" s="20">
        <v>157</v>
      </c>
      <c r="C162" s="20" t="s">
        <v>438</v>
      </c>
      <c r="D162" s="50">
        <v>0.38215349094209133</v>
      </c>
      <c r="E162" s="98">
        <v>2.703597842226485E-2</v>
      </c>
      <c r="F162" s="98">
        <v>6.9148214245923795E-2</v>
      </c>
      <c r="G162" s="216">
        <v>1191665.147994</v>
      </c>
      <c r="H162" s="216">
        <v>1125723.7873130001</v>
      </c>
      <c r="I162" s="98">
        <v>1.7285930290429106E-2</v>
      </c>
      <c r="J162" s="98">
        <v>9.3610936015278809E-4</v>
      </c>
      <c r="K162" s="50">
        <v>2.9231073185876509E-3</v>
      </c>
      <c r="L162" s="154">
        <v>1025473.897959</v>
      </c>
      <c r="M162" s="209">
        <v>2.1897064652495551E-2</v>
      </c>
      <c r="N162" s="209">
        <v>1.549138190511824E-3</v>
      </c>
      <c r="O162" s="209">
        <v>3.9621328964310025E-3</v>
      </c>
      <c r="P162" s="209">
        <v>9.9046886164756774E-4</v>
      </c>
      <c r="Q162" s="209">
        <v>5.363825705357213E-5</v>
      </c>
      <c r="R162" s="209">
        <v>1.6749152227683278E-4</v>
      </c>
    </row>
    <row r="163" spans="1:18">
      <c r="A163" s="88">
        <v>184</v>
      </c>
      <c r="B163" s="89">
        <v>158</v>
      </c>
      <c r="C163" s="90" t="s">
        <v>275</v>
      </c>
      <c r="D163" s="91">
        <v>0.37922490419984051</v>
      </c>
      <c r="E163" s="99">
        <v>2.2579178398666154E-2</v>
      </c>
      <c r="F163" s="99">
        <v>7.6803737411471548E-2</v>
      </c>
      <c r="G163" s="215">
        <v>133714.634062</v>
      </c>
      <c r="H163" s="215">
        <v>123140.590902</v>
      </c>
      <c r="I163" s="99">
        <v>3.0242890532986046E-3</v>
      </c>
      <c r="J163" s="99">
        <v>0</v>
      </c>
      <c r="K163" s="91">
        <v>0</v>
      </c>
      <c r="L163" s="182">
        <v>136970.34268500001</v>
      </c>
      <c r="M163" s="209">
        <v>2.9023304053912608E-3</v>
      </c>
      <c r="N163" s="209">
        <v>1.7280572892087475E-4</v>
      </c>
      <c r="O163" s="209">
        <v>5.8780375410031921E-4</v>
      </c>
      <c r="P163" s="209">
        <v>2.314585876842891E-5</v>
      </c>
      <c r="Q163" s="209">
        <v>0</v>
      </c>
      <c r="R163" s="209">
        <v>0</v>
      </c>
    </row>
    <row r="164" spans="1:18">
      <c r="A164" s="20">
        <v>213</v>
      </c>
      <c r="B164" s="20">
        <v>159</v>
      </c>
      <c r="C164" s="20" t="s">
        <v>361</v>
      </c>
      <c r="D164" s="50">
        <v>0.27526266336644528</v>
      </c>
      <c r="E164" s="98">
        <v>1.5465451951045497</v>
      </c>
      <c r="F164" s="98">
        <v>0</v>
      </c>
      <c r="G164" s="216">
        <v>33509.912406000003</v>
      </c>
      <c r="H164" s="216">
        <v>32086.537276999999</v>
      </c>
      <c r="I164" s="98">
        <v>2.6507959345327695E-2</v>
      </c>
      <c r="J164" s="98">
        <v>0.14526401111625753</v>
      </c>
      <c r="K164" s="50">
        <v>0</v>
      </c>
      <c r="L164" s="154">
        <v>156756.78830499999</v>
      </c>
      <c r="M164" s="209">
        <v>2.4109995181096485E-3</v>
      </c>
      <c r="N164" s="209">
        <v>1.354604244008196E-2</v>
      </c>
      <c r="O164" s="209">
        <v>0</v>
      </c>
      <c r="P164" s="209">
        <v>2.3218069761453156E-4</v>
      </c>
      <c r="Q164" s="209">
        <v>1.2723536730941368E-3</v>
      </c>
      <c r="R164" s="209">
        <v>0</v>
      </c>
    </row>
    <row r="165" spans="1:18">
      <c r="A165" s="88">
        <v>226</v>
      </c>
      <c r="B165" s="89">
        <v>160</v>
      </c>
      <c r="C165" s="90" t="s">
        <v>528</v>
      </c>
      <c r="D165" s="91">
        <v>0.20946118156136162</v>
      </c>
      <c r="E165" s="99">
        <v>1.6425941807711005E-2</v>
      </c>
      <c r="F165" s="99">
        <v>0</v>
      </c>
      <c r="G165" s="215">
        <v>0</v>
      </c>
      <c r="H165" s="215">
        <v>26294.850405000001</v>
      </c>
      <c r="I165" s="99">
        <v>0.20892472322876321</v>
      </c>
      <c r="J165" s="99">
        <v>1.6383872755642084E-2</v>
      </c>
      <c r="K165" s="91">
        <v>0</v>
      </c>
      <c r="L165" s="182">
        <v>63575.828152000002</v>
      </c>
      <c r="M165" s="209">
        <v>7.4407897675859015E-4</v>
      </c>
      <c r="N165" s="209">
        <v>5.835065896922414E-5</v>
      </c>
      <c r="O165" s="209">
        <v>0</v>
      </c>
      <c r="P165" s="209">
        <v>7.4217329015729256E-4</v>
      </c>
      <c r="Q165" s="209">
        <v>5.8201215062800475E-5</v>
      </c>
      <c r="R165" s="209">
        <v>0</v>
      </c>
    </row>
    <row r="166" spans="1:18">
      <c r="A166" s="20">
        <v>18</v>
      </c>
      <c r="B166" s="20">
        <v>161</v>
      </c>
      <c r="C166" s="20" t="s">
        <v>460</v>
      </c>
      <c r="D166" s="50">
        <v>0.20431679028339078</v>
      </c>
      <c r="E166" s="98">
        <v>2.2710931495301612E-2</v>
      </c>
      <c r="F166" s="98">
        <v>2.3095232192001589E-2</v>
      </c>
      <c r="G166" s="216">
        <v>81326.874828999993</v>
      </c>
      <c r="H166" s="216">
        <v>75614.808713000006</v>
      </c>
      <c r="I166" s="98">
        <v>4.7351394852753186E-2</v>
      </c>
      <c r="J166" s="98">
        <v>0</v>
      </c>
      <c r="K166" s="50">
        <v>0</v>
      </c>
      <c r="L166" s="154">
        <v>82577.150683999993</v>
      </c>
      <c r="M166" s="209">
        <v>9.4273017865813063E-4</v>
      </c>
      <c r="N166" s="209">
        <v>1.0478962828440012E-4</v>
      </c>
      <c r="O166" s="209">
        <v>1.065628152258938E-4</v>
      </c>
      <c r="P166" s="209">
        <v>2.1848223470685813E-4</v>
      </c>
      <c r="Q166" s="209">
        <v>0</v>
      </c>
      <c r="R166" s="209">
        <v>0</v>
      </c>
    </row>
    <row r="167" spans="1:18">
      <c r="A167" s="88">
        <v>207</v>
      </c>
      <c r="B167" s="89">
        <v>162</v>
      </c>
      <c r="C167" s="90" t="s">
        <v>356</v>
      </c>
      <c r="D167" s="91">
        <v>0</v>
      </c>
      <c r="E167" s="99">
        <v>0</v>
      </c>
      <c r="F167" s="99">
        <v>0</v>
      </c>
      <c r="G167" s="215">
        <v>1059726.6383460001</v>
      </c>
      <c r="H167" s="215">
        <v>974225.74044900003</v>
      </c>
      <c r="I167" s="99">
        <v>0</v>
      </c>
      <c r="J167" s="99">
        <v>0</v>
      </c>
      <c r="K167" s="91">
        <v>0</v>
      </c>
      <c r="L167" s="182">
        <v>1143300</v>
      </c>
      <c r="M167" s="209">
        <v>0</v>
      </c>
      <c r="N167" s="209">
        <v>0</v>
      </c>
      <c r="O167" s="209">
        <v>0</v>
      </c>
      <c r="P167" s="209">
        <v>0</v>
      </c>
      <c r="Q167" s="209">
        <v>0</v>
      </c>
      <c r="R167" s="209">
        <v>0</v>
      </c>
    </row>
    <row r="168" spans="1:18">
      <c r="A168" s="31"/>
      <c r="B168" s="349" t="s">
        <v>309</v>
      </c>
      <c r="C168" s="349"/>
      <c r="D168" s="43">
        <v>1.0630422538389643</v>
      </c>
      <c r="E168" s="100">
        <v>0.31160530065853043</v>
      </c>
      <c r="F168" s="100">
        <v>0.11338680243692374</v>
      </c>
      <c r="G168" s="56">
        <v>17461294.940728001</v>
      </c>
      <c r="H168" s="56">
        <v>16985061.273258001</v>
      </c>
      <c r="I168" s="100">
        <v>3.5693821031814801E-2</v>
      </c>
      <c r="J168" s="100">
        <v>3.4543240738090521E-3</v>
      </c>
      <c r="K168" s="43">
        <v>8.4443883923867903E-3</v>
      </c>
      <c r="L168" s="181">
        <v>17896847.645758003</v>
      </c>
      <c r="M168" s="289">
        <v>1.0630422538389643</v>
      </c>
      <c r="N168" s="289">
        <v>0.31160530065853043</v>
      </c>
      <c r="O168" s="289">
        <v>0.11338680243692374</v>
      </c>
      <c r="P168" s="289">
        <v>3.5693821031814801E-2</v>
      </c>
      <c r="Q168" s="289">
        <v>3.4543240738090521E-3</v>
      </c>
      <c r="R168" s="289">
        <v>8.4443883923867903E-3</v>
      </c>
    </row>
    <row r="169" spans="1:18">
      <c r="A169" s="31"/>
      <c r="B169" s="349" t="s">
        <v>250</v>
      </c>
      <c r="C169" s="349"/>
      <c r="D169" s="43">
        <v>5.466188617304274E-2</v>
      </c>
      <c r="E169" s="100">
        <v>2.6354060867759594</v>
      </c>
      <c r="F169" s="100">
        <v>0.72072383970781462</v>
      </c>
      <c r="G169" s="56">
        <v>30326599.498329997</v>
      </c>
      <c r="H169" s="56">
        <v>30916874.367288001</v>
      </c>
      <c r="I169" s="100">
        <v>2.8874151446689079E-3</v>
      </c>
      <c r="J169" s="100">
        <v>0.17654389781230106</v>
      </c>
      <c r="K169" s="43">
        <v>7.138031275129525E-2</v>
      </c>
      <c r="L169" s="181">
        <v>795516677.21416616</v>
      </c>
      <c r="M169" s="204">
        <v>5.466188617304274E-2</v>
      </c>
      <c r="N169" s="204">
        <v>2.6354060867759594</v>
      </c>
      <c r="O169" s="204">
        <v>0.72072383970781462</v>
      </c>
      <c r="P169" s="204">
        <v>2.8874151446689079E-3</v>
      </c>
      <c r="Q169" s="204">
        <v>0.17654389781230106</v>
      </c>
      <c r="R169" s="204">
        <v>7.138031275129525E-2</v>
      </c>
    </row>
    <row r="170" spans="1:18">
      <c r="A170" s="34"/>
      <c r="B170" s="35" t="s">
        <v>251</v>
      </c>
      <c r="C170" s="34"/>
      <c r="D170" s="43">
        <v>0.17</v>
      </c>
      <c r="E170" s="100"/>
      <c r="F170" s="100"/>
      <c r="G170" s="55"/>
      <c r="H170" s="55"/>
      <c r="I170" s="100">
        <v>0.01</v>
      </c>
      <c r="J170" s="100"/>
      <c r="K170" s="43"/>
      <c r="L170" s="181"/>
      <c r="M170" s="205"/>
      <c r="N170" s="205"/>
      <c r="O170" s="205"/>
      <c r="P170" s="205"/>
      <c r="Q170" s="205"/>
      <c r="R170" s="205"/>
    </row>
    <row r="173" spans="1:18">
      <c r="F173" s="14"/>
      <c r="G173" s="207"/>
    </row>
    <row r="174" spans="1:18">
      <c r="E174" s="183"/>
      <c r="F174" s="14"/>
      <c r="G174" s="14"/>
    </row>
    <row r="175" spans="1:18">
      <c r="F175" s="14"/>
      <c r="G175" s="14"/>
    </row>
  </sheetData>
  <sortState ref="A73:R168">
    <sortCondition descending="1" ref="D73:D168"/>
  </sortState>
  <mergeCells count="12">
    <mergeCell ref="M2:O2"/>
    <mergeCell ref="P2:R2"/>
    <mergeCell ref="C2:C3"/>
    <mergeCell ref="B1:G1"/>
    <mergeCell ref="D2:E2"/>
    <mergeCell ref="G2:H2"/>
    <mergeCell ref="B55:C55"/>
    <mergeCell ref="A2:A3"/>
    <mergeCell ref="B169:C169"/>
    <mergeCell ref="B2:B3"/>
    <mergeCell ref="B168:C168"/>
    <mergeCell ref="B72:C72"/>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1"/>
  <sheetViews>
    <sheetView rightToLeft="1" tabSelected="1" topLeftCell="G1" zoomScale="51" zoomScaleNormal="51" workbookViewId="0">
      <selection activeCell="G1" sqref="A1:XFD1048576"/>
    </sheetView>
  </sheetViews>
  <sheetFormatPr defaultColWidth="9" defaultRowHeight="33.75"/>
  <cols>
    <col min="1" max="1" width="7.42578125" style="127" hidden="1" customWidth="1"/>
    <col min="2" max="2" width="7.42578125" style="164" customWidth="1"/>
    <col min="3" max="3" width="50.28515625" style="128" bestFit="1" customWidth="1"/>
    <col min="4" max="4" width="43.5703125" style="129" customWidth="1"/>
    <col min="5" max="5" width="67.85546875" style="130" customWidth="1"/>
    <col min="6" max="6" width="33.140625" style="128" customWidth="1"/>
    <col min="7" max="7" width="31.85546875" style="131" customWidth="1"/>
    <col min="8" max="8" width="25.5703125" style="74" customWidth="1"/>
    <col min="9" max="9" width="16.42578125" style="131" customWidth="1"/>
    <col min="10" max="10" width="29.85546875" style="74" customWidth="1"/>
    <col min="11" max="11" width="28.5703125" style="74" customWidth="1"/>
    <col min="12" max="12" width="33.28515625" style="132" customWidth="1"/>
    <col min="13" max="14" width="24.140625" style="133" customWidth="1"/>
    <col min="15" max="15" width="25.5703125" style="133" customWidth="1"/>
    <col min="16" max="16" width="24.140625" style="133" customWidth="1"/>
    <col min="17" max="17" width="21.140625" style="126" bestFit="1" customWidth="1"/>
    <col min="18" max="18" width="24.140625" style="126" bestFit="1" customWidth="1"/>
    <col min="19" max="19" width="25.7109375" style="126" bestFit="1" customWidth="1"/>
    <col min="20" max="20" width="24.140625" style="126" bestFit="1" customWidth="1"/>
    <col min="21" max="16384" width="9" style="134"/>
  </cols>
  <sheetData>
    <row r="1" spans="1:20" s="135" customFormat="1" ht="42.75" customHeight="1">
      <c r="A1" s="362" t="s">
        <v>533</v>
      </c>
      <c r="B1" s="362"/>
      <c r="C1" s="362"/>
      <c r="D1" s="362"/>
      <c r="E1" s="362"/>
      <c r="F1" s="362"/>
      <c r="G1" s="362"/>
      <c r="H1" s="267" t="s">
        <v>549</v>
      </c>
      <c r="I1" s="268"/>
      <c r="J1" s="268"/>
      <c r="K1" s="268"/>
      <c r="L1" s="268"/>
      <c r="M1" s="363" t="s">
        <v>537</v>
      </c>
      <c r="N1" s="362"/>
      <c r="O1" s="268" t="s">
        <v>549</v>
      </c>
      <c r="P1" s="269"/>
      <c r="Q1" s="363" t="s">
        <v>538</v>
      </c>
      <c r="R1" s="362"/>
      <c r="S1" s="268" t="s">
        <v>549</v>
      </c>
      <c r="T1" s="269"/>
    </row>
    <row r="2" spans="1:20" s="135" customFormat="1" ht="94.5" customHeight="1">
      <c r="A2" s="270"/>
      <c r="B2" s="364" t="s">
        <v>0</v>
      </c>
      <c r="C2" s="366" t="s">
        <v>1</v>
      </c>
      <c r="D2" s="366" t="s">
        <v>2</v>
      </c>
      <c r="E2" s="366" t="s">
        <v>543</v>
      </c>
      <c r="F2" s="271" t="s">
        <v>544</v>
      </c>
      <c r="G2" s="272" t="s">
        <v>544</v>
      </c>
      <c r="H2" s="368" t="s">
        <v>5</v>
      </c>
      <c r="I2" s="366" t="s">
        <v>6</v>
      </c>
      <c r="J2" s="366" t="s">
        <v>7</v>
      </c>
      <c r="K2" s="366" t="s">
        <v>8</v>
      </c>
      <c r="L2" s="360" t="s">
        <v>9</v>
      </c>
      <c r="M2" s="360" t="s">
        <v>510</v>
      </c>
      <c r="N2" s="360" t="s">
        <v>511</v>
      </c>
      <c r="O2" s="360" t="s">
        <v>121</v>
      </c>
      <c r="P2" s="360" t="s">
        <v>122</v>
      </c>
      <c r="Q2" s="360" t="s">
        <v>510</v>
      </c>
      <c r="R2" s="360" t="s">
        <v>511</v>
      </c>
      <c r="S2" s="360" t="s">
        <v>121</v>
      </c>
      <c r="T2" s="360" t="s">
        <v>122</v>
      </c>
    </row>
    <row r="3" spans="1:20" s="136" customFormat="1" ht="31.5">
      <c r="A3" s="273" t="s">
        <v>249</v>
      </c>
      <c r="B3" s="365"/>
      <c r="C3" s="367"/>
      <c r="D3" s="367"/>
      <c r="E3" s="367"/>
      <c r="F3" s="274" t="s">
        <v>550</v>
      </c>
      <c r="G3" s="275" t="s">
        <v>549</v>
      </c>
      <c r="H3" s="368"/>
      <c r="I3" s="367"/>
      <c r="J3" s="367"/>
      <c r="K3" s="367"/>
      <c r="L3" s="361"/>
      <c r="M3" s="361"/>
      <c r="N3" s="361"/>
      <c r="O3" s="361"/>
      <c r="P3" s="361"/>
      <c r="Q3" s="361"/>
      <c r="R3" s="361"/>
      <c r="S3" s="361"/>
      <c r="T3" s="361"/>
    </row>
    <row r="4" spans="1:20" s="122" customFormat="1" ht="31.5">
      <c r="A4" s="121">
        <v>186</v>
      </c>
      <c r="B4" s="255">
        <v>1</v>
      </c>
      <c r="C4" s="279" t="s">
        <v>280</v>
      </c>
      <c r="D4" s="253" t="s">
        <v>520</v>
      </c>
      <c r="E4" s="254" t="s">
        <v>383</v>
      </c>
      <c r="F4" s="255">
        <v>67544.993149999995</v>
      </c>
      <c r="G4" s="256">
        <v>66867.763086000006</v>
      </c>
      <c r="H4" s="257" t="s">
        <v>287</v>
      </c>
      <c r="I4" s="255">
        <v>20.966666666666665</v>
      </c>
      <c r="J4" s="258">
        <v>50000</v>
      </c>
      <c r="K4" s="258">
        <v>500000</v>
      </c>
      <c r="L4" s="124">
        <v>1337355</v>
      </c>
      <c r="M4" s="258">
        <v>44133.233468999999</v>
      </c>
      <c r="N4" s="259">
        <v>48053.896145999999</v>
      </c>
      <c r="O4" s="258">
        <v>-3920.6626770000003</v>
      </c>
      <c r="P4" s="258">
        <v>92187.129614999998</v>
      </c>
      <c r="Q4" s="258">
        <v>0</v>
      </c>
      <c r="R4" s="258">
        <v>0</v>
      </c>
      <c r="S4" s="258">
        <v>0</v>
      </c>
      <c r="T4" s="258">
        <v>0</v>
      </c>
    </row>
    <row r="5" spans="1:20" ht="31.5">
      <c r="A5" s="123">
        <v>176</v>
      </c>
      <c r="B5" s="262">
        <v>2</v>
      </c>
      <c r="C5" s="280" t="s">
        <v>281</v>
      </c>
      <c r="D5" s="260" t="s">
        <v>521</v>
      </c>
      <c r="E5" s="261" t="s">
        <v>288</v>
      </c>
      <c r="F5" s="262">
        <v>239741.25763800001</v>
      </c>
      <c r="G5" s="263">
        <v>230404.31339</v>
      </c>
      <c r="H5" s="264" t="s">
        <v>286</v>
      </c>
      <c r="I5" s="263">
        <v>20.833333333333332</v>
      </c>
      <c r="J5" s="265">
        <v>220100</v>
      </c>
      <c r="K5" s="265">
        <v>2000000</v>
      </c>
      <c r="L5" s="266">
        <v>1046816</v>
      </c>
      <c r="M5" s="266">
        <v>88351.806416000007</v>
      </c>
      <c r="N5" s="266">
        <v>146552.208075</v>
      </c>
      <c r="O5" s="266">
        <v>-58200.401658999996</v>
      </c>
      <c r="P5" s="266">
        <v>234904.01449100001</v>
      </c>
      <c r="Q5" s="266">
        <v>9656.2509190000001</v>
      </c>
      <c r="R5" s="266">
        <v>1159.287</v>
      </c>
      <c r="S5" s="266">
        <v>8496.9639189999998</v>
      </c>
      <c r="T5" s="266">
        <v>10815.537919</v>
      </c>
    </row>
    <row r="6" spans="1:20" s="138" customFormat="1" ht="31.5">
      <c r="A6" s="137">
        <v>187</v>
      </c>
      <c r="B6" s="255">
        <v>3</v>
      </c>
      <c r="C6" s="279" t="s">
        <v>282</v>
      </c>
      <c r="D6" s="253" t="s">
        <v>522</v>
      </c>
      <c r="E6" s="254" t="s">
        <v>289</v>
      </c>
      <c r="F6" s="255">
        <v>1497321.9909600001</v>
      </c>
      <c r="G6" s="256">
        <v>1570572.30109</v>
      </c>
      <c r="H6" s="257" t="s">
        <v>285</v>
      </c>
      <c r="I6" s="255">
        <v>19.733333333333334</v>
      </c>
      <c r="J6" s="258">
        <v>1153745</v>
      </c>
      <c r="K6" s="258">
        <v>5000000</v>
      </c>
      <c r="L6" s="124">
        <v>1361282</v>
      </c>
      <c r="M6" s="258">
        <v>3080241.451256</v>
      </c>
      <c r="N6" s="259">
        <v>1971707.3102460001</v>
      </c>
      <c r="O6" s="258">
        <v>1108534.1410099999</v>
      </c>
      <c r="P6" s="258">
        <v>5051948.7615019996</v>
      </c>
      <c r="Q6" s="258">
        <v>267363.239527</v>
      </c>
      <c r="R6" s="258">
        <v>322056.72745000001</v>
      </c>
      <c r="S6" s="258">
        <v>-54693.487923000008</v>
      </c>
      <c r="T6" s="258">
        <v>589419.966977</v>
      </c>
    </row>
    <row r="7" spans="1:20" ht="31.5">
      <c r="A7" s="139">
        <v>188</v>
      </c>
      <c r="B7" s="262">
        <v>4</v>
      </c>
      <c r="C7" s="280" t="s">
        <v>277</v>
      </c>
      <c r="D7" s="260" t="s">
        <v>39</v>
      </c>
      <c r="E7" s="261" t="s">
        <v>290</v>
      </c>
      <c r="F7" s="262">
        <v>253076.39955199999</v>
      </c>
      <c r="G7" s="263">
        <v>223858.085815</v>
      </c>
      <c r="H7" s="264" t="s">
        <v>284</v>
      </c>
      <c r="I7" s="263">
        <v>17.066666666666666</v>
      </c>
      <c r="J7" s="265">
        <v>189940</v>
      </c>
      <c r="K7" s="265">
        <v>500000</v>
      </c>
      <c r="L7" s="266">
        <v>1178573</v>
      </c>
      <c r="M7" s="266">
        <v>142413.810165</v>
      </c>
      <c r="N7" s="266">
        <v>58131.016051999999</v>
      </c>
      <c r="O7" s="266">
        <v>84282.794113000011</v>
      </c>
      <c r="P7" s="266">
        <v>200544.82621699999</v>
      </c>
      <c r="Q7" s="266">
        <v>1390.137097</v>
      </c>
      <c r="R7" s="266">
        <v>632</v>
      </c>
      <c r="S7" s="266">
        <v>758.13709700000004</v>
      </c>
      <c r="T7" s="266">
        <v>2022.137097</v>
      </c>
    </row>
    <row r="8" spans="1:20" ht="55.5">
      <c r="A8" s="125">
        <v>189</v>
      </c>
      <c r="B8" s="255">
        <v>5</v>
      </c>
      <c r="C8" s="279" t="s">
        <v>278</v>
      </c>
      <c r="D8" s="253" t="s">
        <v>321</v>
      </c>
      <c r="E8" s="254" t="s">
        <v>291</v>
      </c>
      <c r="F8" s="255">
        <v>219335.77970499999</v>
      </c>
      <c r="G8" s="256">
        <v>211026.540866</v>
      </c>
      <c r="H8" s="257" t="s">
        <v>283</v>
      </c>
      <c r="I8" s="255">
        <v>15.466666666666667</v>
      </c>
      <c r="J8" s="258">
        <v>243865</v>
      </c>
      <c r="K8" s="258">
        <v>500000</v>
      </c>
      <c r="L8" s="124">
        <v>865341</v>
      </c>
      <c r="M8" s="258">
        <v>156736.96797100001</v>
      </c>
      <c r="N8" s="259">
        <v>232467.39158299999</v>
      </c>
      <c r="O8" s="258">
        <v>-75730.423611999984</v>
      </c>
      <c r="P8" s="258">
        <v>389204.35955399997</v>
      </c>
      <c r="Q8" s="258">
        <v>27810.294941</v>
      </c>
      <c r="R8" s="258">
        <v>30083.088434000001</v>
      </c>
      <c r="S8" s="258">
        <v>-2272.793493000001</v>
      </c>
      <c r="T8" s="258">
        <v>57893.383375000005</v>
      </c>
    </row>
    <row r="9" spans="1:20" ht="111">
      <c r="A9" s="123">
        <v>190</v>
      </c>
      <c r="B9" s="262">
        <v>6</v>
      </c>
      <c r="C9" s="280" t="s">
        <v>279</v>
      </c>
      <c r="D9" s="260" t="s">
        <v>523</v>
      </c>
      <c r="E9" s="261" t="s">
        <v>500</v>
      </c>
      <c r="F9" s="262">
        <v>77865.162024999998</v>
      </c>
      <c r="G9" s="263">
        <v>82978.968840000001</v>
      </c>
      <c r="H9" s="264" t="s">
        <v>274</v>
      </c>
      <c r="I9" s="263">
        <v>14.7</v>
      </c>
      <c r="J9" s="265">
        <v>60000</v>
      </c>
      <c r="K9" s="265">
        <v>600000</v>
      </c>
      <c r="L9" s="266">
        <v>1382983</v>
      </c>
      <c r="M9" s="266">
        <v>45574.778074000002</v>
      </c>
      <c r="N9" s="266">
        <v>33787.818677000003</v>
      </c>
      <c r="O9" s="266">
        <v>11786.959396999999</v>
      </c>
      <c r="P9" s="266">
        <v>79362.596751000005</v>
      </c>
      <c r="Q9" s="266">
        <v>11096.877053</v>
      </c>
      <c r="R9" s="266">
        <v>12156.906763000001</v>
      </c>
      <c r="S9" s="266">
        <v>-1060.0297100000007</v>
      </c>
      <c r="T9" s="266">
        <v>23253.783816000003</v>
      </c>
    </row>
    <row r="10" spans="1:20" ht="31.5">
      <c r="A10" s="125">
        <v>192</v>
      </c>
      <c r="B10" s="255">
        <v>7</v>
      </c>
      <c r="C10" s="279" t="s">
        <v>379</v>
      </c>
      <c r="D10" s="253" t="s">
        <v>524</v>
      </c>
      <c r="E10" s="254" t="s">
        <v>377</v>
      </c>
      <c r="F10" s="255">
        <v>65367.814608000001</v>
      </c>
      <c r="G10" s="256">
        <v>69180.217097999994</v>
      </c>
      <c r="H10" s="257" t="s">
        <v>296</v>
      </c>
      <c r="I10" s="255">
        <v>13.333333333333334</v>
      </c>
      <c r="J10" s="258">
        <v>50002</v>
      </c>
      <c r="K10" s="258">
        <v>500000</v>
      </c>
      <c r="L10" s="124">
        <v>1383549</v>
      </c>
      <c r="M10" s="258">
        <v>94723.208627999993</v>
      </c>
      <c r="N10" s="259">
        <v>80722.718202999997</v>
      </c>
      <c r="O10" s="258">
        <v>14000.490424999996</v>
      </c>
      <c r="P10" s="258">
        <v>175445.92683099999</v>
      </c>
      <c r="Q10" s="258">
        <v>1931.629449</v>
      </c>
      <c r="R10" s="258">
        <v>839.96139000000005</v>
      </c>
      <c r="S10" s="258">
        <v>1091.6680590000001</v>
      </c>
      <c r="T10" s="258">
        <v>2771.590839</v>
      </c>
    </row>
    <row r="11" spans="1:20" ht="55.5">
      <c r="A11" s="123">
        <v>193</v>
      </c>
      <c r="B11" s="262">
        <v>8</v>
      </c>
      <c r="C11" s="280" t="s">
        <v>546</v>
      </c>
      <c r="D11" s="260" t="s">
        <v>525</v>
      </c>
      <c r="E11" s="261" t="s">
        <v>545</v>
      </c>
      <c r="F11" s="262">
        <v>92586.422378000003</v>
      </c>
      <c r="G11" s="263">
        <v>87932.623661000005</v>
      </c>
      <c r="H11" s="264" t="s">
        <v>307</v>
      </c>
      <c r="I11" s="263">
        <v>13.1</v>
      </c>
      <c r="J11" s="265">
        <v>84653</v>
      </c>
      <c r="K11" s="265">
        <v>800000</v>
      </c>
      <c r="L11" s="266">
        <v>1038742</v>
      </c>
      <c r="M11" s="266">
        <v>149399.586779</v>
      </c>
      <c r="N11" s="266">
        <v>126434.112068</v>
      </c>
      <c r="O11" s="266">
        <v>22965.474711000003</v>
      </c>
      <c r="P11" s="266">
        <v>275833.69884700002</v>
      </c>
      <c r="Q11" s="266">
        <v>3025.1796639999998</v>
      </c>
      <c r="R11" s="266">
        <v>0</v>
      </c>
      <c r="S11" s="266">
        <v>3025.1796639999998</v>
      </c>
      <c r="T11" s="266">
        <v>3025.1796639999998</v>
      </c>
    </row>
    <row r="12" spans="1:20" ht="31.5">
      <c r="A12" s="125">
        <v>199</v>
      </c>
      <c r="B12" s="255">
        <v>9</v>
      </c>
      <c r="C12" s="279" t="s">
        <v>380</v>
      </c>
      <c r="D12" s="253" t="s">
        <v>302</v>
      </c>
      <c r="E12" s="254" t="s">
        <v>318</v>
      </c>
      <c r="F12" s="255">
        <v>200793.2</v>
      </c>
      <c r="G12" s="256">
        <v>183723</v>
      </c>
      <c r="H12" s="257" t="s">
        <v>315</v>
      </c>
      <c r="I12" s="255">
        <v>12.1</v>
      </c>
      <c r="J12" s="258">
        <v>200000</v>
      </c>
      <c r="K12" s="258">
        <v>2000000</v>
      </c>
      <c r="L12" s="124">
        <v>918615</v>
      </c>
      <c r="M12" s="258">
        <v>22106.591589</v>
      </c>
      <c r="N12" s="259">
        <v>14122.726472</v>
      </c>
      <c r="O12" s="258">
        <v>7983.8651169999994</v>
      </c>
      <c r="P12" s="258">
        <v>36229.318060999998</v>
      </c>
      <c r="Q12" s="258">
        <v>1014.213718</v>
      </c>
      <c r="R12" s="258">
        <v>0</v>
      </c>
      <c r="S12" s="258">
        <v>1014.213718</v>
      </c>
      <c r="T12" s="258">
        <v>1014.213718</v>
      </c>
    </row>
    <row r="13" spans="1:20" ht="83.25">
      <c r="A13" s="123">
        <v>200</v>
      </c>
      <c r="B13" s="262">
        <v>10</v>
      </c>
      <c r="C13" s="280" t="s">
        <v>381</v>
      </c>
      <c r="D13" s="260" t="s">
        <v>526</v>
      </c>
      <c r="E13" s="261" t="s">
        <v>317</v>
      </c>
      <c r="F13" s="262">
        <v>251415.8</v>
      </c>
      <c r="G13" s="263">
        <v>240643.8</v>
      </c>
      <c r="H13" s="264" t="s">
        <v>316</v>
      </c>
      <c r="I13" s="263">
        <v>11.166666666666666</v>
      </c>
      <c r="J13" s="265">
        <v>200000</v>
      </c>
      <c r="K13" s="265">
        <v>2000000</v>
      </c>
      <c r="L13" s="266">
        <v>1203219</v>
      </c>
      <c r="M13" s="266">
        <v>99164.942070999998</v>
      </c>
      <c r="N13" s="266">
        <v>11813.111015</v>
      </c>
      <c r="O13" s="266">
        <v>87351.831055999995</v>
      </c>
      <c r="P13" s="266">
        <v>110978.053086</v>
      </c>
      <c r="Q13" s="266">
        <v>0</v>
      </c>
      <c r="R13" s="266">
        <v>0</v>
      </c>
      <c r="S13" s="266">
        <v>0</v>
      </c>
      <c r="T13" s="266">
        <v>0</v>
      </c>
    </row>
    <row r="14" spans="1:20" ht="55.5">
      <c r="A14" s="125">
        <v>203</v>
      </c>
      <c r="B14" s="255">
        <v>11</v>
      </c>
      <c r="C14" s="279" t="s">
        <v>329</v>
      </c>
      <c r="D14" s="253" t="s">
        <v>335</v>
      </c>
      <c r="E14" s="254" t="s">
        <v>337</v>
      </c>
      <c r="F14" s="255">
        <v>684025.18256500002</v>
      </c>
      <c r="G14" s="256">
        <v>495694.12286100001</v>
      </c>
      <c r="H14" s="257" t="s">
        <v>333</v>
      </c>
      <c r="I14" s="255">
        <v>10.1</v>
      </c>
      <c r="J14" s="258">
        <v>483431</v>
      </c>
      <c r="K14" s="258">
        <v>750000</v>
      </c>
      <c r="L14" s="124">
        <v>1025367</v>
      </c>
      <c r="M14" s="258">
        <v>232031.593532</v>
      </c>
      <c r="N14" s="259">
        <v>155116.12641999999</v>
      </c>
      <c r="O14" s="258">
        <v>76915.467112000013</v>
      </c>
      <c r="P14" s="258">
        <v>387147.71995199996</v>
      </c>
      <c r="Q14" s="258">
        <v>44296.521763999997</v>
      </c>
      <c r="R14" s="258">
        <v>12031.86292</v>
      </c>
      <c r="S14" s="258">
        <v>32264.658843999998</v>
      </c>
      <c r="T14" s="258">
        <v>56328.384683999997</v>
      </c>
    </row>
    <row r="15" spans="1:20" ht="31.5">
      <c r="A15" s="123">
        <v>202</v>
      </c>
      <c r="B15" s="262">
        <v>12</v>
      </c>
      <c r="C15" s="280" t="s">
        <v>330</v>
      </c>
      <c r="D15" s="260" t="s">
        <v>135</v>
      </c>
      <c r="E15" s="261" t="s">
        <v>336</v>
      </c>
      <c r="F15" s="262">
        <v>165940.60516000001</v>
      </c>
      <c r="G15" s="263">
        <v>149213.90988699999</v>
      </c>
      <c r="H15" s="264" t="s">
        <v>334</v>
      </c>
      <c r="I15" s="263">
        <v>10.233333333333333</v>
      </c>
      <c r="J15" s="265">
        <v>123853</v>
      </c>
      <c r="K15" s="265">
        <v>700000</v>
      </c>
      <c r="L15" s="266">
        <v>1204766</v>
      </c>
      <c r="M15" s="266">
        <v>388624.24608399998</v>
      </c>
      <c r="N15" s="266">
        <v>274413.91188199999</v>
      </c>
      <c r="O15" s="266">
        <v>114210.334202</v>
      </c>
      <c r="P15" s="266">
        <v>663038.15796600003</v>
      </c>
      <c r="Q15" s="266">
        <v>18211.682253999999</v>
      </c>
      <c r="R15" s="266">
        <v>0</v>
      </c>
      <c r="S15" s="266">
        <v>18211.682253999999</v>
      </c>
      <c r="T15" s="266">
        <v>18211.682253999999</v>
      </c>
    </row>
    <row r="16" spans="1:20" ht="31.5">
      <c r="A16" s="125">
        <v>206</v>
      </c>
      <c r="B16" s="255">
        <v>13</v>
      </c>
      <c r="C16" s="279" t="s">
        <v>331</v>
      </c>
      <c r="D16" s="253" t="s">
        <v>238</v>
      </c>
      <c r="E16" s="254" t="s">
        <v>338</v>
      </c>
      <c r="F16" s="255">
        <v>220052</v>
      </c>
      <c r="G16" s="256">
        <v>228781</v>
      </c>
      <c r="H16" s="257" t="s">
        <v>333</v>
      </c>
      <c r="I16" s="255">
        <v>10.1</v>
      </c>
      <c r="J16" s="258">
        <v>191107</v>
      </c>
      <c r="K16" s="258">
        <v>1344000</v>
      </c>
      <c r="L16" s="290">
        <v>1197136</v>
      </c>
      <c r="M16" s="258">
        <v>362107</v>
      </c>
      <c r="N16" s="259">
        <v>147766</v>
      </c>
      <c r="O16" s="258">
        <f>M16-N16</f>
        <v>214341</v>
      </c>
      <c r="P16" s="258">
        <f>M16+N16</f>
        <v>509873</v>
      </c>
      <c r="Q16" s="258">
        <v>4439</v>
      </c>
      <c r="R16" s="258">
        <v>0</v>
      </c>
      <c r="S16" s="258">
        <f>Q16-R16</f>
        <v>4439</v>
      </c>
      <c r="T16" s="258">
        <f>Q16+R16</f>
        <v>4439</v>
      </c>
    </row>
    <row r="17" spans="1:20" ht="31.5">
      <c r="A17" s="123">
        <v>216</v>
      </c>
      <c r="B17" s="262">
        <v>14</v>
      </c>
      <c r="C17" s="280" t="s">
        <v>358</v>
      </c>
      <c r="D17" s="260" t="s">
        <v>321</v>
      </c>
      <c r="E17" s="261" t="s">
        <v>369</v>
      </c>
      <c r="F17" s="262">
        <v>160650</v>
      </c>
      <c r="G17" s="263">
        <v>146363.10928199999</v>
      </c>
      <c r="H17" s="264" t="s">
        <v>368</v>
      </c>
      <c r="I17" s="263">
        <v>7</v>
      </c>
      <c r="J17" s="265">
        <v>150102</v>
      </c>
      <c r="K17" s="265">
        <v>500000</v>
      </c>
      <c r="L17" s="266">
        <v>975091</v>
      </c>
      <c r="M17" s="266">
        <v>129137.63081</v>
      </c>
      <c r="N17" s="266">
        <v>10053.861505000001</v>
      </c>
      <c r="O17" s="266">
        <v>119083.76930499999</v>
      </c>
      <c r="P17" s="266">
        <v>139191.49231500001</v>
      </c>
      <c r="Q17" s="266">
        <v>1939.6663209999999</v>
      </c>
      <c r="R17" s="266">
        <v>0</v>
      </c>
      <c r="S17" s="266">
        <v>1939.6663209999999</v>
      </c>
      <c r="T17" s="266">
        <v>1939.6663209999999</v>
      </c>
    </row>
    <row r="18" spans="1:20" ht="31.5">
      <c r="A18" s="125">
        <v>222</v>
      </c>
      <c r="B18" s="255">
        <v>15</v>
      </c>
      <c r="C18" s="279" t="s">
        <v>391</v>
      </c>
      <c r="D18" s="253" t="s">
        <v>393</v>
      </c>
      <c r="E18" s="254" t="s">
        <v>394</v>
      </c>
      <c r="F18" s="255">
        <v>25060</v>
      </c>
      <c r="G18" s="256">
        <v>26520.85</v>
      </c>
      <c r="H18" s="257" t="s">
        <v>512</v>
      </c>
      <c r="I18" s="255">
        <v>3.5</v>
      </c>
      <c r="J18" s="258">
        <v>25000</v>
      </c>
      <c r="K18" s="258">
        <v>250000</v>
      </c>
      <c r="L18" s="124">
        <v>1060834</v>
      </c>
      <c r="M18" s="258">
        <v>4387.4327700000003</v>
      </c>
      <c r="N18" s="259">
        <v>2968.9466630000002</v>
      </c>
      <c r="O18" s="258">
        <v>1418.4861070000002</v>
      </c>
      <c r="P18" s="258">
        <v>7356.3794330000001</v>
      </c>
      <c r="Q18" s="258">
        <v>505.22516999999999</v>
      </c>
      <c r="R18" s="258">
        <v>1415.394086</v>
      </c>
      <c r="S18" s="258">
        <v>-910.16891600000008</v>
      </c>
      <c r="T18" s="258">
        <v>1920.619256</v>
      </c>
    </row>
    <row r="19" spans="1:20" ht="31.5">
      <c r="A19" s="123">
        <v>221</v>
      </c>
      <c r="B19" s="262">
        <v>16</v>
      </c>
      <c r="C19" s="280" t="s">
        <v>392</v>
      </c>
      <c r="D19" s="260" t="s">
        <v>37</v>
      </c>
      <c r="E19" s="261" t="s">
        <v>395</v>
      </c>
      <c r="F19" s="262">
        <v>199662</v>
      </c>
      <c r="G19" s="263">
        <v>161531.16682899999</v>
      </c>
      <c r="H19" s="264" t="s">
        <v>512</v>
      </c>
      <c r="I19" s="263">
        <v>3.5</v>
      </c>
      <c r="J19" s="265">
        <v>200000</v>
      </c>
      <c r="K19" s="265">
        <v>5000000</v>
      </c>
      <c r="L19" s="266">
        <v>807656</v>
      </c>
      <c r="M19" s="266">
        <v>397473.78123700002</v>
      </c>
      <c r="N19" s="266">
        <v>3672.56</v>
      </c>
      <c r="O19" s="266">
        <v>393801.22123700002</v>
      </c>
      <c r="P19" s="266">
        <v>401146.34123700002</v>
      </c>
      <c r="Q19" s="266">
        <v>117404.06848099999</v>
      </c>
      <c r="R19" s="266">
        <v>0</v>
      </c>
      <c r="S19" s="266">
        <v>117404.06848099999</v>
      </c>
      <c r="T19" s="266">
        <v>117404.06848099999</v>
      </c>
    </row>
    <row r="20" spans="1:20" ht="31.5">
      <c r="A20" s="125">
        <v>228</v>
      </c>
      <c r="B20" s="255">
        <v>17</v>
      </c>
      <c r="C20" s="279" t="s">
        <v>518</v>
      </c>
      <c r="D20" s="253" t="s">
        <v>350</v>
      </c>
      <c r="E20" s="254" t="s">
        <v>536</v>
      </c>
      <c r="F20" s="255">
        <v>11655</v>
      </c>
      <c r="G20" s="256">
        <v>0</v>
      </c>
      <c r="H20" s="257" t="s">
        <v>519</v>
      </c>
      <c r="I20" s="255">
        <v>1.8666666666666667</v>
      </c>
      <c r="J20" s="258">
        <v>0</v>
      </c>
      <c r="K20" s="258">
        <v>1000000</v>
      </c>
      <c r="L20" s="124">
        <v>0</v>
      </c>
      <c r="M20" s="258">
        <v>55601</v>
      </c>
      <c r="N20" s="259">
        <v>361</v>
      </c>
      <c r="O20" s="258">
        <v>55240</v>
      </c>
      <c r="P20" s="258">
        <v>55962</v>
      </c>
      <c r="Q20" s="258">
        <v>0</v>
      </c>
      <c r="R20" s="258">
        <v>0</v>
      </c>
      <c r="S20" s="258">
        <v>0</v>
      </c>
      <c r="T20" s="258">
        <v>0</v>
      </c>
    </row>
    <row r="21" spans="1:20" ht="36">
      <c r="A21" s="236"/>
      <c r="B21" s="235" t="s">
        <v>542</v>
      </c>
      <c r="C21" s="235"/>
      <c r="D21" s="237"/>
      <c r="E21" s="238"/>
      <c r="F21" s="241">
        <v>4432093.6077410001</v>
      </c>
      <c r="G21" s="241">
        <v>4190423.7727049999</v>
      </c>
      <c r="H21" s="73"/>
      <c r="I21" s="239"/>
      <c r="J21" s="242">
        <v>3625798</v>
      </c>
      <c r="K21" s="73"/>
      <c r="L21" s="240"/>
      <c r="M21" s="243">
        <v>5175968.0608510002</v>
      </c>
      <c r="N21" s="243">
        <v>3170378.7150069997</v>
      </c>
      <c r="O21" s="243">
        <v>2005589.3458439999</v>
      </c>
      <c r="P21" s="243">
        <v>8346346.7758579999</v>
      </c>
      <c r="Q21" s="243">
        <v>505644.98635799997</v>
      </c>
      <c r="R21" s="243">
        <v>380375.22804299998</v>
      </c>
      <c r="S21" s="243">
        <v>125269.75831499998</v>
      </c>
      <c r="T21" s="243">
        <v>886020.21440100006</v>
      </c>
    </row>
  </sheetData>
  <mergeCells count="20">
    <mergeCell ref="R2:R3"/>
    <mergeCell ref="S2:S3"/>
    <mergeCell ref="T2:T3"/>
    <mergeCell ref="A1:G1"/>
    <mergeCell ref="Q1:R1"/>
    <mergeCell ref="M1:N1"/>
    <mergeCell ref="B2:B3"/>
    <mergeCell ref="C2:C3"/>
    <mergeCell ref="D2:D3"/>
    <mergeCell ref="E2:E3"/>
    <mergeCell ref="H2:H3"/>
    <mergeCell ref="I2:I3"/>
    <mergeCell ref="J2:J3"/>
    <mergeCell ref="K2:K3"/>
    <mergeCell ref="L2:L3"/>
    <mergeCell ref="M2:M3"/>
    <mergeCell ref="N2:N3"/>
    <mergeCell ref="O2:O3"/>
    <mergeCell ref="P2:P3"/>
    <mergeCell ref="Q2:Q3"/>
  </mergeCells>
  <hyperlinks>
    <hyperlink ref="E18" r:id="rId1" display="http://www.tsetmc.com/Loader.aspx?ParTree=151311&amp;i=4247709727327181"/>
  </hyperlinks>
  <printOptions horizontalCentered="1" verticalCentered="1"/>
  <pageMargins left="0" right="0" top="0" bottom="0" header="0" footer="0"/>
  <pageSetup scale="24"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پیوست1</vt:lpstr>
      <vt:lpstr>پیوست2</vt:lpstr>
      <vt:lpstr>پیوست3</vt:lpstr>
      <vt:lpstr>پیوست 4</vt:lpstr>
      <vt:lpstr>پیوست 5</vt:lpstr>
      <vt:lpstr>'پیوست 4'!Print_Area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2016-09-27T11:33:41Z</dcterms:modified>
</cp:coreProperties>
</file>